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k0filesv1\共有\12総合政策部\05都市経営課\03統計係\６．各種統計データ・統計書・報告書\統計調査報告書・ＨＰ\住宅・土地統計調査\"/>
    </mc:Choice>
  </mc:AlternateContent>
  <xr:revisionPtr revIDLastSave="0" documentId="13_ncr:1_{FB86E28A-FC03-4D96-B092-359A08E62427}" xr6:coauthVersionLast="47" xr6:coauthVersionMax="47" xr10:uidLastSave="{00000000-0000-0000-0000-000000000000}"/>
  <bookViews>
    <workbookView xWindow="-120" yWindow="-120" windowWidth="20730" windowHeight="11160" xr2:uid="{FBF38943-8BA8-4F93-86D1-82B13E4C837A}"/>
  </bookViews>
  <sheets>
    <sheet name="目次" sheetId="14" r:id="rId1"/>
    <sheet name="１居住世帯の有無別" sheetId="4" r:id="rId2"/>
    <sheet name="２空き家" sheetId="9" r:id="rId3"/>
    <sheet name="３住宅の所有の関係別" sheetId="7" r:id="rId4"/>
    <sheet name="4住宅の建て方別" sheetId="8" r:id="rId5"/>
    <sheet name="５住宅の構造別" sheetId="10" r:id="rId6"/>
    <sheet name="６住宅の規模" sheetId="11" r:id="rId7"/>
    <sheet name="７借家の家賃" sheetId="12" r:id="rId8"/>
  </sheets>
  <definedNames>
    <definedName name="_xlnm.Print_Titles" localSheetId="4">'4住宅の建て方別'!$A:$A,'4住宅の建て方別'!$2:$5</definedName>
    <definedName name="_xlnm.Print_Titles" localSheetId="6">'６住宅の規模'!$A:$A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10" l="1"/>
  <c r="H9" i="10"/>
  <c r="I8" i="10"/>
  <c r="H8" i="10"/>
  <c r="I7" i="10"/>
  <c r="H7" i="10"/>
  <c r="I6" i="10"/>
  <c r="H6" i="10"/>
  <c r="S9" i="8"/>
  <c r="R9" i="8"/>
  <c r="Q9" i="8"/>
  <c r="P9" i="8"/>
  <c r="S8" i="8"/>
  <c r="R8" i="8"/>
  <c r="Q8" i="8"/>
  <c r="P8" i="8"/>
  <c r="S7" i="8"/>
  <c r="R7" i="8"/>
  <c r="Q7" i="8"/>
  <c r="P7" i="8"/>
  <c r="S6" i="8"/>
  <c r="R6" i="8"/>
  <c r="Q6" i="8"/>
  <c r="P6" i="8"/>
  <c r="K10" i="7"/>
  <c r="J10" i="7"/>
  <c r="K9" i="7"/>
  <c r="J9" i="7"/>
  <c r="K8" i="7"/>
  <c r="J8" i="7"/>
  <c r="K7" i="7"/>
  <c r="J7" i="7"/>
  <c r="I6" i="9"/>
  <c r="I7" i="9"/>
  <c r="I8" i="9"/>
  <c r="I5" i="9"/>
  <c r="H6" i="9"/>
  <c r="H7" i="9"/>
  <c r="H8" i="9"/>
  <c r="H5" i="9"/>
</calcChain>
</file>

<file path=xl/sharedStrings.xml><?xml version="1.0" encoding="utf-8"?>
<sst xmlns="http://schemas.openxmlformats.org/spreadsheetml/2006/main" count="252" uniqueCount="77">
  <si>
    <t>調査年</t>
    <rPh sb="0" eb="2">
      <t>チョウサ</t>
    </rPh>
    <rPh sb="2" eb="3">
      <t>ネン</t>
    </rPh>
    <phoneticPr fontId="4"/>
  </si>
  <si>
    <t>住宅総数</t>
    <rPh sb="0" eb="2">
      <t>ジュウタク</t>
    </rPh>
    <phoneticPr fontId="4"/>
  </si>
  <si>
    <t>住宅以外で
人が居住する
建物数</t>
    <phoneticPr fontId="4"/>
  </si>
  <si>
    <t>居住世帯あり</t>
    <rPh sb="0" eb="2">
      <t>キョジュウ</t>
    </rPh>
    <rPh sb="2" eb="4">
      <t>セタイ</t>
    </rPh>
    <phoneticPr fontId="4"/>
  </si>
  <si>
    <t>居住世帯なし</t>
    <phoneticPr fontId="4"/>
  </si>
  <si>
    <t>同居世帯
なし</t>
    <rPh sb="0" eb="2">
      <t>ドウキョ</t>
    </rPh>
    <rPh sb="2" eb="4">
      <t>セタイ</t>
    </rPh>
    <phoneticPr fontId="4"/>
  </si>
  <si>
    <t>同居世帯
あり</t>
    <rPh sb="0" eb="2">
      <t>ドウキョ</t>
    </rPh>
    <rPh sb="2" eb="4">
      <t>セタイ</t>
    </rPh>
    <phoneticPr fontId="4"/>
  </si>
  <si>
    <t>一時現在者
のみ</t>
    <rPh sb="0" eb="2">
      <t>イチジ</t>
    </rPh>
    <rPh sb="2" eb="4">
      <t>ゲンザイ</t>
    </rPh>
    <rPh sb="4" eb="5">
      <t>シャ</t>
    </rPh>
    <phoneticPr fontId="4"/>
  </si>
  <si>
    <t>空き家</t>
    <rPh sb="0" eb="1">
      <t>ア</t>
    </rPh>
    <rPh sb="2" eb="3">
      <t>ヤ</t>
    </rPh>
    <phoneticPr fontId="4"/>
  </si>
  <si>
    <t>建築中</t>
    <rPh sb="0" eb="3">
      <t>ケンチクチュウ</t>
    </rPh>
    <phoneticPr fontId="4"/>
  </si>
  <si>
    <t>平成20年</t>
    <rPh sb="0" eb="2">
      <t>ヘイセイ</t>
    </rPh>
    <rPh sb="4" eb="5">
      <t>ネン</t>
    </rPh>
    <phoneticPr fontId="4"/>
  </si>
  <si>
    <t>平成25年</t>
    <rPh sb="0" eb="2">
      <t>ヘイセイ</t>
    </rPh>
    <rPh sb="4" eb="5">
      <t>ネン</t>
    </rPh>
    <phoneticPr fontId="4"/>
  </si>
  <si>
    <t>平成30年</t>
    <rPh sb="0" eb="2">
      <t>ヘイセイ</t>
    </rPh>
    <rPh sb="4" eb="5">
      <t>ネン</t>
    </rPh>
    <phoneticPr fontId="4"/>
  </si>
  <si>
    <t>平成20年</t>
    <rPh sb="0" eb="2">
      <t>ヘイセイ</t>
    </rPh>
    <rPh sb="4" eb="5">
      <t>ネン</t>
    </rPh>
    <phoneticPr fontId="1"/>
  </si>
  <si>
    <t>平成25年</t>
    <rPh sb="0" eb="2">
      <t>ヘイセイ</t>
    </rPh>
    <rPh sb="4" eb="5">
      <t>ネン</t>
    </rPh>
    <phoneticPr fontId="1"/>
  </si>
  <si>
    <t>平成30年</t>
    <rPh sb="0" eb="2">
      <t>ヘイセイ</t>
    </rPh>
    <rPh sb="4" eb="5">
      <t>ネン</t>
    </rPh>
    <phoneticPr fontId="1"/>
  </si>
  <si>
    <t>令和5年</t>
    <rPh sb="0" eb="2">
      <t>レイワ</t>
    </rPh>
    <rPh sb="3" eb="4">
      <t>ネン</t>
    </rPh>
    <phoneticPr fontId="1"/>
  </si>
  <si>
    <t>持ち家</t>
    <rPh sb="0" eb="1">
      <t>モ</t>
    </rPh>
    <rPh sb="2" eb="3">
      <t>イエ</t>
    </rPh>
    <phoneticPr fontId="1"/>
  </si>
  <si>
    <t>公営の借家</t>
    <rPh sb="0" eb="2">
      <t>コウエイ</t>
    </rPh>
    <rPh sb="3" eb="5">
      <t>シャクヤ</t>
    </rPh>
    <phoneticPr fontId="1"/>
  </si>
  <si>
    <t>給与住宅</t>
    <rPh sb="0" eb="2">
      <t>キュウヨ</t>
    </rPh>
    <rPh sb="2" eb="4">
      <t>ジュウタク</t>
    </rPh>
    <phoneticPr fontId="1"/>
  </si>
  <si>
    <t>共同住宅</t>
    <rPh sb="0" eb="2">
      <t>キョウドウ</t>
    </rPh>
    <rPh sb="2" eb="4">
      <t>ジュウタク</t>
    </rPh>
    <phoneticPr fontId="1"/>
  </si>
  <si>
    <t>一戸建</t>
    <rPh sb="0" eb="3">
      <t>イッコダ</t>
    </rPh>
    <phoneticPr fontId="1"/>
  </si>
  <si>
    <t>長屋建</t>
    <rPh sb="0" eb="2">
      <t>ナガヤ</t>
    </rPh>
    <rPh sb="2" eb="3">
      <t>ダテ</t>
    </rPh>
    <phoneticPr fontId="1"/>
  </si>
  <si>
    <t>その他</t>
    <rPh sb="2" eb="3">
      <t>タ</t>
    </rPh>
    <phoneticPr fontId="1"/>
  </si>
  <si>
    <t>民営借家</t>
    <rPh sb="0" eb="2">
      <t>ミンエイ</t>
    </rPh>
    <rPh sb="2" eb="4">
      <t>シャクヤ</t>
    </rPh>
    <phoneticPr fontId="1"/>
  </si>
  <si>
    <t>空き家率</t>
    <rPh sb="0" eb="1">
      <t>ア</t>
    </rPh>
    <rPh sb="2" eb="3">
      <t>ヤ</t>
    </rPh>
    <rPh sb="3" eb="4">
      <t>リツ</t>
    </rPh>
    <phoneticPr fontId="1"/>
  </si>
  <si>
    <t>総住宅数</t>
    <rPh sb="0" eb="1">
      <t>ソウ</t>
    </rPh>
    <rPh sb="1" eb="4">
      <t>ジュウタクスウ</t>
    </rPh>
    <phoneticPr fontId="1"/>
  </si>
  <si>
    <t>二次的住宅</t>
  </si>
  <si>
    <t>賃貸用の
空き家</t>
    <rPh sb="0" eb="3">
      <t>チンタイヨウ</t>
    </rPh>
    <rPh sb="5" eb="6">
      <t>ア</t>
    </rPh>
    <rPh sb="7" eb="8">
      <t>ヤ</t>
    </rPh>
    <phoneticPr fontId="4"/>
  </si>
  <si>
    <t>売却用の
空き家</t>
    <rPh sb="0" eb="3">
      <t>バイキャクヨウ</t>
    </rPh>
    <rPh sb="5" eb="6">
      <t>ア</t>
    </rPh>
    <rPh sb="7" eb="8">
      <t>ヤ</t>
    </rPh>
    <phoneticPr fontId="4"/>
  </si>
  <si>
    <t>（表章単位）</t>
    <rPh sb="1" eb="2">
      <t>オモテ</t>
    </rPh>
    <rPh sb="2" eb="3">
      <t>ショウ</t>
    </rPh>
    <rPh sb="3" eb="5">
      <t>タンイ</t>
    </rPh>
    <phoneticPr fontId="1"/>
  </si>
  <si>
    <t>（戸）</t>
    <rPh sb="1" eb="2">
      <t>コ</t>
    </rPh>
    <phoneticPr fontId="1"/>
  </si>
  <si>
    <t>（棟）</t>
    <rPh sb="1" eb="2">
      <t>ムネ</t>
    </rPh>
    <phoneticPr fontId="1"/>
  </si>
  <si>
    <t>表１　居住世帯の有無別住宅数及び住宅以外で人が居住する建物数の推移</t>
    <rPh sb="0" eb="1">
      <t>ヒョウ</t>
    </rPh>
    <rPh sb="3" eb="5">
      <t>キョジュウ</t>
    </rPh>
    <rPh sb="5" eb="7">
      <t>セタイ</t>
    </rPh>
    <rPh sb="8" eb="10">
      <t>ウム</t>
    </rPh>
    <rPh sb="10" eb="11">
      <t>ベツ</t>
    </rPh>
    <rPh sb="11" eb="14">
      <t>ジュウタクスウ</t>
    </rPh>
    <rPh sb="14" eb="15">
      <t>オヨ</t>
    </rPh>
    <rPh sb="16" eb="18">
      <t>ジュウタク</t>
    </rPh>
    <rPh sb="18" eb="20">
      <t>イガイ</t>
    </rPh>
    <rPh sb="21" eb="22">
      <t>ヒト</t>
    </rPh>
    <rPh sb="23" eb="25">
      <t>キョジュウ</t>
    </rPh>
    <rPh sb="27" eb="29">
      <t>タテモノ</t>
    </rPh>
    <rPh sb="29" eb="30">
      <t>スウ</t>
    </rPh>
    <rPh sb="31" eb="33">
      <t>スイイ</t>
    </rPh>
    <phoneticPr fontId="4"/>
  </si>
  <si>
    <t>賃貸・売却用
及び二次的
住宅を除く
空き家</t>
    <rPh sb="0" eb="2">
      <t>チンタイ</t>
    </rPh>
    <rPh sb="3" eb="6">
      <t>バイキャクヨウ</t>
    </rPh>
    <rPh sb="7" eb="8">
      <t>オヨ</t>
    </rPh>
    <rPh sb="9" eb="12">
      <t>ニジテキ</t>
    </rPh>
    <rPh sb="13" eb="15">
      <t>ジュウタク</t>
    </rPh>
    <rPh sb="16" eb="17">
      <t>ノゾ</t>
    </rPh>
    <rPh sb="19" eb="20">
      <t>ア</t>
    </rPh>
    <rPh sb="21" eb="22">
      <t>ヤ</t>
    </rPh>
    <phoneticPr fontId="1"/>
  </si>
  <si>
    <t>表２　空き家数及び空き家率の推移</t>
    <rPh sb="0" eb="1">
      <t>ヒョウ</t>
    </rPh>
    <rPh sb="3" eb="4">
      <t>ア</t>
    </rPh>
    <rPh sb="5" eb="6">
      <t>ヤ</t>
    </rPh>
    <rPh sb="6" eb="7">
      <t>スウ</t>
    </rPh>
    <rPh sb="7" eb="8">
      <t>オヨ</t>
    </rPh>
    <rPh sb="9" eb="10">
      <t>ア</t>
    </rPh>
    <rPh sb="11" eb="12">
      <t>ヤ</t>
    </rPh>
    <rPh sb="12" eb="13">
      <t>リツ</t>
    </rPh>
    <rPh sb="14" eb="16">
      <t>スイイ</t>
    </rPh>
    <phoneticPr fontId="1"/>
  </si>
  <si>
    <t>調査年</t>
    <rPh sb="0" eb="2">
      <t>チョウサ</t>
    </rPh>
    <rPh sb="2" eb="3">
      <t>ネン</t>
    </rPh>
    <phoneticPr fontId="1"/>
  </si>
  <si>
    <t>総数</t>
    <rPh sb="0" eb="2">
      <t>ソウスウ</t>
    </rPh>
    <phoneticPr fontId="1"/>
  </si>
  <si>
    <t>空き家</t>
    <rPh sb="0" eb="1">
      <t>ア</t>
    </rPh>
    <rPh sb="2" eb="3">
      <t>ヤ</t>
    </rPh>
    <phoneticPr fontId="1"/>
  </si>
  <si>
    <t>（％）</t>
    <phoneticPr fontId="1"/>
  </si>
  <si>
    <t>賃貸・売却用
及び二次的
住宅を除く
空き家率</t>
    <rPh sb="0" eb="2">
      <t>チンタイ</t>
    </rPh>
    <rPh sb="3" eb="6">
      <t>バイキャクヨウ</t>
    </rPh>
    <rPh sb="7" eb="8">
      <t>オヨ</t>
    </rPh>
    <rPh sb="9" eb="12">
      <t>ニジテキ</t>
    </rPh>
    <rPh sb="13" eb="15">
      <t>ジュウタク</t>
    </rPh>
    <rPh sb="16" eb="17">
      <t>ノゾ</t>
    </rPh>
    <rPh sb="19" eb="20">
      <t>ア</t>
    </rPh>
    <rPh sb="21" eb="22">
      <t>ヤ</t>
    </rPh>
    <rPh sb="22" eb="23">
      <t>リツ</t>
    </rPh>
    <phoneticPr fontId="1"/>
  </si>
  <si>
    <t>表３　住宅の所有の関係別住宅数の推移</t>
    <rPh sb="0" eb="1">
      <t>ヒョウ</t>
    </rPh>
    <rPh sb="3" eb="5">
      <t>ジュウタク</t>
    </rPh>
    <rPh sb="6" eb="8">
      <t>ショユウ</t>
    </rPh>
    <rPh sb="9" eb="11">
      <t>カンケイ</t>
    </rPh>
    <rPh sb="11" eb="12">
      <t>ベツ</t>
    </rPh>
    <rPh sb="12" eb="14">
      <t>ジュウタク</t>
    </rPh>
    <rPh sb="14" eb="15">
      <t>スウ</t>
    </rPh>
    <rPh sb="16" eb="18">
      <t>スイイ</t>
    </rPh>
    <phoneticPr fontId="1"/>
  </si>
  <si>
    <t>借家</t>
    <rPh sb="0" eb="2">
      <t>シャクヤ</t>
    </rPh>
    <phoneticPr fontId="1"/>
  </si>
  <si>
    <t>木造</t>
    <rPh sb="0" eb="2">
      <t>モクゾウ</t>
    </rPh>
    <phoneticPr fontId="1"/>
  </si>
  <si>
    <t>非木造</t>
    <rPh sb="0" eb="1">
      <t>ヒ</t>
    </rPh>
    <rPh sb="1" eb="3">
      <t>モクゾウ</t>
    </rPh>
    <phoneticPr fontId="1"/>
  </si>
  <si>
    <t>表４　住宅の建て方、階数別住宅数の推移</t>
    <rPh sb="0" eb="1">
      <t>ヒョウ</t>
    </rPh>
    <rPh sb="3" eb="5">
      <t>ジュウタク</t>
    </rPh>
    <rPh sb="6" eb="7">
      <t>タ</t>
    </rPh>
    <rPh sb="8" eb="9">
      <t>カタ</t>
    </rPh>
    <rPh sb="10" eb="12">
      <t>カイスウ</t>
    </rPh>
    <rPh sb="12" eb="13">
      <t>ベツ</t>
    </rPh>
    <rPh sb="13" eb="15">
      <t>ジュウタク</t>
    </rPh>
    <rPh sb="15" eb="16">
      <t>スウ</t>
    </rPh>
    <rPh sb="17" eb="19">
      <t>スイイ</t>
    </rPh>
    <phoneticPr fontId="1"/>
  </si>
  <si>
    <t>１階建</t>
    <rPh sb="1" eb="2">
      <t>カイ</t>
    </rPh>
    <phoneticPr fontId="1"/>
  </si>
  <si>
    <t>２階建以上</t>
    <rPh sb="1" eb="2">
      <t>カイ</t>
    </rPh>
    <rPh sb="3" eb="5">
      <t>イジョウ</t>
    </rPh>
    <phoneticPr fontId="1"/>
  </si>
  <si>
    <t>２階建</t>
    <rPh sb="1" eb="2">
      <t>カイ</t>
    </rPh>
    <phoneticPr fontId="1"/>
  </si>
  <si>
    <t>３～５階建</t>
    <rPh sb="3" eb="4">
      <t>カイ</t>
    </rPh>
    <phoneticPr fontId="1"/>
  </si>
  <si>
    <t>６～１０階建</t>
    <rPh sb="4" eb="5">
      <t>カイ</t>
    </rPh>
    <phoneticPr fontId="1"/>
  </si>
  <si>
    <t>１１階建以上</t>
    <rPh sb="2" eb="3">
      <t>カイ</t>
    </rPh>
    <rPh sb="4" eb="6">
      <t>イジョウ</t>
    </rPh>
    <phoneticPr fontId="1"/>
  </si>
  <si>
    <t>表５　住宅の構造別住宅数の推移</t>
    <rPh sb="0" eb="1">
      <t>ヒョウ</t>
    </rPh>
    <rPh sb="3" eb="5">
      <t>ジュウタク</t>
    </rPh>
    <rPh sb="6" eb="8">
      <t>コウゾウ</t>
    </rPh>
    <rPh sb="8" eb="9">
      <t>ベツ</t>
    </rPh>
    <rPh sb="9" eb="11">
      <t>ジュウタク</t>
    </rPh>
    <rPh sb="11" eb="12">
      <t>スウ</t>
    </rPh>
    <rPh sb="13" eb="15">
      <t>スイイ</t>
    </rPh>
    <phoneticPr fontId="1"/>
  </si>
  <si>
    <t>鉄筋・鉄骨
ｺﾝｸﾘｰﾄ造</t>
    <rPh sb="0" eb="2">
      <t>テッキン</t>
    </rPh>
    <rPh sb="3" eb="5">
      <t>テッコツ</t>
    </rPh>
    <rPh sb="12" eb="13">
      <t>ツク</t>
    </rPh>
    <phoneticPr fontId="1"/>
  </si>
  <si>
    <t>鉄骨造</t>
    <rPh sb="0" eb="2">
      <t>テッコツ</t>
    </rPh>
    <rPh sb="2" eb="3">
      <t>ツク</t>
    </rPh>
    <phoneticPr fontId="1"/>
  </si>
  <si>
    <t>（構成比）</t>
    <rPh sb="1" eb="4">
      <t>コウセイヒ</t>
    </rPh>
    <phoneticPr fontId="1"/>
  </si>
  <si>
    <t>１住宅当たり</t>
    <rPh sb="1" eb="3">
      <t>ジュウタク</t>
    </rPh>
    <rPh sb="3" eb="4">
      <t>アタ</t>
    </rPh>
    <phoneticPr fontId="1"/>
  </si>
  <si>
    <t>１人当たり</t>
    <rPh sb="1" eb="2">
      <t>ヒト</t>
    </rPh>
    <rPh sb="2" eb="3">
      <t>ア</t>
    </rPh>
    <phoneticPr fontId="1"/>
  </si>
  <si>
    <t>１室当たり</t>
    <rPh sb="1" eb="2">
      <t>シツ</t>
    </rPh>
    <rPh sb="2" eb="3">
      <t>ア</t>
    </rPh>
    <phoneticPr fontId="1"/>
  </si>
  <si>
    <t>居住室数</t>
    <rPh sb="0" eb="2">
      <t>キョジュウ</t>
    </rPh>
    <rPh sb="2" eb="3">
      <t>シツ</t>
    </rPh>
    <rPh sb="3" eb="4">
      <t>スウ</t>
    </rPh>
    <phoneticPr fontId="1"/>
  </si>
  <si>
    <t>（室）</t>
    <rPh sb="1" eb="2">
      <t>シツ</t>
    </rPh>
    <phoneticPr fontId="1"/>
  </si>
  <si>
    <t>居住室の
畳数</t>
    <rPh sb="0" eb="2">
      <t>キョジュウ</t>
    </rPh>
    <rPh sb="2" eb="3">
      <t>シツ</t>
    </rPh>
    <rPh sb="5" eb="6">
      <t>タタミ</t>
    </rPh>
    <rPh sb="6" eb="7">
      <t>スウ</t>
    </rPh>
    <phoneticPr fontId="1"/>
  </si>
  <si>
    <t>（畳）</t>
    <rPh sb="1" eb="2">
      <t>タタミ</t>
    </rPh>
    <phoneticPr fontId="1"/>
  </si>
  <si>
    <t>延べ面積</t>
    <rPh sb="0" eb="1">
      <t>ノ</t>
    </rPh>
    <rPh sb="2" eb="4">
      <t>メンセキ</t>
    </rPh>
    <phoneticPr fontId="1"/>
  </si>
  <si>
    <t>（㎡）</t>
    <phoneticPr fontId="1"/>
  </si>
  <si>
    <t>人員</t>
    <rPh sb="0" eb="2">
      <t>ジンイン</t>
    </rPh>
    <phoneticPr fontId="1"/>
  </si>
  <si>
    <t>（人）</t>
    <rPh sb="1" eb="2">
      <t>ヒト</t>
    </rPh>
    <phoneticPr fontId="1"/>
  </si>
  <si>
    <t>表６　専用住宅の規模の推移</t>
    <rPh sb="0" eb="1">
      <t>ヒョウ</t>
    </rPh>
    <rPh sb="3" eb="5">
      <t>センヨウ</t>
    </rPh>
    <rPh sb="5" eb="7">
      <t>ジュウタク</t>
    </rPh>
    <rPh sb="8" eb="10">
      <t>キボ</t>
    </rPh>
    <rPh sb="11" eb="13">
      <t>スイイ</t>
    </rPh>
    <phoneticPr fontId="1"/>
  </si>
  <si>
    <t>表７　借家（専用住宅）の種類別家賃の推移</t>
    <rPh sb="0" eb="1">
      <t>ヒョウ</t>
    </rPh>
    <rPh sb="3" eb="5">
      <t>シャクヤ</t>
    </rPh>
    <rPh sb="6" eb="8">
      <t>センヨウ</t>
    </rPh>
    <rPh sb="8" eb="10">
      <t>ジュウタク</t>
    </rPh>
    <rPh sb="12" eb="14">
      <t>シュルイ</t>
    </rPh>
    <rPh sb="14" eb="15">
      <t>ベツ</t>
    </rPh>
    <rPh sb="15" eb="17">
      <t>ヤチン</t>
    </rPh>
    <rPh sb="18" eb="20">
      <t>スイイ</t>
    </rPh>
    <phoneticPr fontId="1"/>
  </si>
  <si>
    <t>１か月当たり家賃</t>
    <rPh sb="2" eb="3">
      <t>ツキ</t>
    </rPh>
    <rPh sb="3" eb="4">
      <t>ア</t>
    </rPh>
    <rPh sb="6" eb="8">
      <t>ヤチン</t>
    </rPh>
    <phoneticPr fontId="1"/>
  </si>
  <si>
    <t>（円）</t>
    <rPh sb="1" eb="2">
      <t>エン</t>
    </rPh>
    <phoneticPr fontId="1"/>
  </si>
  <si>
    <t>１畳当たり家賃</t>
    <rPh sb="1" eb="2">
      <t>タタミ</t>
    </rPh>
    <rPh sb="2" eb="3">
      <t>ア</t>
    </rPh>
    <rPh sb="5" eb="7">
      <t>ヤチン</t>
    </rPh>
    <phoneticPr fontId="1"/>
  </si>
  <si>
    <t>（注）家賃0円を含む。</t>
    <rPh sb="1" eb="2">
      <t>チュウ</t>
    </rPh>
    <rPh sb="3" eb="5">
      <t>ヤチン</t>
    </rPh>
    <rPh sb="6" eb="7">
      <t>エン</t>
    </rPh>
    <rPh sb="8" eb="9">
      <t>フク</t>
    </rPh>
    <phoneticPr fontId="1"/>
  </si>
  <si>
    <t>・・・</t>
    <phoneticPr fontId="1"/>
  </si>
  <si>
    <t>＜目次＞</t>
    <rPh sb="1" eb="3">
      <t>モクジ</t>
    </rPh>
    <phoneticPr fontId="1"/>
  </si>
  <si>
    <t>住宅・土地統計調査の推移</t>
    <rPh sb="0" eb="2">
      <t>ジュウタク</t>
    </rPh>
    <rPh sb="3" eb="5">
      <t>トチ</t>
    </rPh>
    <rPh sb="5" eb="9">
      <t>トウケイチョウサ</t>
    </rPh>
    <rPh sb="10" eb="12">
      <t>スイイ</t>
    </rPh>
    <phoneticPr fontId="1"/>
  </si>
  <si>
    <t>住宅総数</t>
    <rPh sb="0" eb="2">
      <t>ジュウタク</t>
    </rPh>
    <rPh sb="2" eb="4">
      <t>ソウスウ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</si>
</sst>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43" formatCode="_ * #,##0.00_ ;_ * \-#,##0.00_ ;_ * &quot;-&quot;??_ ;_ @_ "/>
    <numFmt numFmtId="176" formatCode="#,##0;&quot;△ &quot;#,##0"/>
    <numFmt numFmtId="177" formatCode="0.0;&quot;△ &quot;0.0"/>
    <numFmt numFmtId="178" formatCode="#,##0.0;&quot;△ &quot;#,##0.0"/>
  </numFmts>
  <fonts count="10" x14ac:knownFonts="1">
    <font>
      <sz val="12"/>
      <color theme="1"/>
      <name val="ＭＳ Ｐ明朝"/>
      <family val="2"/>
      <charset val="128"/>
    </font>
    <font>
      <sz val="6"/>
      <name val="ＭＳ Ｐ明朝"/>
      <family val="2"/>
      <charset val="128"/>
    </font>
    <font>
      <sz val="12"/>
      <color theme="1"/>
      <name val="ＭＳ Ｐ明朝"/>
      <family val="2"/>
      <charset val="128"/>
    </font>
    <font>
      <sz val="12"/>
      <color theme="1"/>
      <name val="ＭＳ Ｐ明朝"/>
      <family val="1"/>
      <charset val="128"/>
    </font>
    <font>
      <sz val="6"/>
      <name val="ＭＳ 明朝"/>
      <family val="1"/>
      <charset val="128"/>
    </font>
    <font>
      <sz val="11"/>
      <color theme="1"/>
      <name val="ＭＳ Ｐ明朝"/>
      <family val="1"/>
      <charset val="128"/>
    </font>
    <font>
      <sz val="11"/>
      <name val="ＭＳ Ｐゴシック"/>
      <family val="3"/>
      <charset val="128"/>
    </font>
    <font>
      <sz val="11"/>
      <color theme="1"/>
      <name val="ＭＳ Ｐ明朝"/>
      <family val="2"/>
      <charset val="128"/>
    </font>
    <font>
      <sz val="14"/>
      <color theme="1"/>
      <name val="ＭＳ Ｐ明朝"/>
      <family val="2"/>
      <charset val="128"/>
    </font>
    <font>
      <u/>
      <sz val="12"/>
      <color theme="10"/>
      <name val="ＭＳ Ｐ明朝"/>
      <family val="2"/>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bottom/>
      <diagonal/>
    </border>
    <border>
      <left/>
      <right/>
      <top style="thin">
        <color indexed="64"/>
      </top>
      <bottom/>
      <diagonal/>
    </border>
    <border>
      <left style="thin">
        <color indexed="64"/>
      </left>
      <right/>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6" fillId="0" borderId="0"/>
    <xf numFmtId="0" fontId="9" fillId="0" borderId="0" applyNumberFormat="0" applyFill="0" applyBorder="0" applyAlignment="0" applyProtection="0">
      <alignment vertical="center"/>
    </xf>
  </cellStyleXfs>
  <cellXfs count="97">
    <xf numFmtId="0" fontId="0" fillId="0" borderId="0" xfId="0">
      <alignment vertical="center"/>
    </xf>
    <xf numFmtId="38" fontId="0" fillId="0" borderId="0" xfId="1" applyFont="1">
      <alignment vertical="center"/>
    </xf>
    <xf numFmtId="0" fontId="0" fillId="0" borderId="1" xfId="0" applyBorder="1">
      <alignment vertical="center"/>
    </xf>
    <xf numFmtId="38" fontId="0" fillId="0" borderId="1" xfId="1" applyFont="1" applyBorder="1">
      <alignment vertical="center"/>
    </xf>
    <xf numFmtId="0" fontId="3" fillId="0" borderId="0" xfId="0" applyFont="1" applyAlignment="1">
      <alignment horizontal="left" vertical="center"/>
    </xf>
    <xf numFmtId="0" fontId="3" fillId="0" borderId="0" xfId="0" applyFont="1">
      <alignment vertical="center"/>
    </xf>
    <xf numFmtId="0" fontId="5" fillId="0" borderId="1" xfId="0" applyFont="1" applyBorder="1" applyAlignment="1">
      <alignment horizontal="center" vertical="center"/>
    </xf>
    <xf numFmtId="176" fontId="0" fillId="0" borderId="0" xfId="0" applyNumberFormat="1">
      <alignment vertical="center"/>
    </xf>
    <xf numFmtId="177" fontId="0" fillId="0" borderId="0" xfId="0" applyNumberFormat="1">
      <alignment vertical="center"/>
    </xf>
    <xf numFmtId="177" fontId="0" fillId="0" borderId="1" xfId="0" applyNumberFormat="1" applyBorder="1">
      <alignmen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xf>
    <xf numFmtId="0" fontId="5" fillId="0" borderId="1" xfId="0" applyFont="1" applyBorder="1" applyAlignment="1">
      <alignment horizontal="center" vertical="center"/>
    </xf>
    <xf numFmtId="49" fontId="3" fillId="0" borderId="1" xfId="2" applyNumberFormat="1" applyFont="1" applyBorder="1" applyAlignment="1">
      <alignment horizontal="left" vertical="center"/>
    </xf>
    <xf numFmtId="41" fontId="3" fillId="0" borderId="1" xfId="0" quotePrefix="1" applyNumberFormat="1" applyFont="1" applyBorder="1" applyAlignment="1">
      <alignment horizontal="right" vertical="center"/>
    </xf>
    <xf numFmtId="41" fontId="0" fillId="0" borderId="1" xfId="1" applyNumberFormat="1" applyFont="1" applyBorder="1">
      <alignment vertical="center"/>
    </xf>
    <xf numFmtId="41" fontId="0" fillId="0" borderId="1" xfId="0" applyNumberFormat="1" applyBorder="1">
      <alignment vertical="center"/>
    </xf>
    <xf numFmtId="177" fontId="5" fillId="0" borderId="1" xfId="0" applyNumberFormat="1" applyFont="1" applyBorder="1" applyAlignment="1">
      <alignment horizontal="center" vertical="center" shrinkToFit="1"/>
    </xf>
    <xf numFmtId="38" fontId="5" fillId="0" borderId="0" xfId="1" applyFont="1">
      <alignment vertical="center"/>
    </xf>
    <xf numFmtId="0" fontId="5" fillId="0" borderId="0" xfId="0" applyFont="1">
      <alignment vertical="center"/>
    </xf>
    <xf numFmtId="0" fontId="5" fillId="0" borderId="2" xfId="0" applyFont="1" applyBorder="1" applyAlignment="1">
      <alignment horizontal="center" vertical="center"/>
    </xf>
    <xf numFmtId="38" fontId="0" fillId="0" borderId="2" xfId="1" applyFont="1" applyBorder="1">
      <alignment vertical="center"/>
    </xf>
    <xf numFmtId="177" fontId="5" fillId="0" borderId="8" xfId="0" applyNumberFormat="1" applyFont="1" applyBorder="1" applyAlignment="1">
      <alignment horizontal="center" vertical="center" shrinkToFit="1"/>
    </xf>
    <xf numFmtId="177" fontId="0" fillId="0" borderId="8" xfId="0" applyNumberFormat="1" applyBorder="1">
      <alignment vertical="center"/>
    </xf>
    <xf numFmtId="0" fontId="5" fillId="0" borderId="5" xfId="0" applyFont="1" applyBorder="1" applyAlignment="1">
      <alignment horizontal="center" vertical="center"/>
    </xf>
    <xf numFmtId="0" fontId="7" fillId="0" borderId="5" xfId="0" applyFont="1" applyBorder="1" applyAlignment="1">
      <alignment horizontal="center" vertical="center"/>
    </xf>
    <xf numFmtId="176" fontId="5" fillId="0" borderId="11" xfId="0" applyNumberFormat="1" applyFont="1" applyBorder="1" applyAlignment="1">
      <alignment horizontal="center" vertical="center"/>
    </xf>
    <xf numFmtId="176" fontId="5" fillId="0" borderId="3" xfId="0" applyNumberFormat="1" applyFont="1" applyBorder="1" applyAlignment="1">
      <alignment horizontal="center" vertical="center"/>
    </xf>
    <xf numFmtId="176" fontId="5" fillId="0" borderId="4" xfId="0" applyNumberFormat="1" applyFont="1" applyBorder="1" applyAlignment="1">
      <alignment horizontal="center" vertical="center"/>
    </xf>
    <xf numFmtId="176" fontId="5" fillId="0" borderId="6" xfId="0" applyNumberFormat="1" applyFont="1" applyBorder="1" applyAlignment="1">
      <alignment horizontal="center" vertical="center"/>
    </xf>
    <xf numFmtId="176" fontId="5" fillId="0" borderId="5" xfId="0" applyNumberFormat="1" applyFont="1" applyBorder="1" applyAlignment="1">
      <alignment horizontal="center" vertical="center"/>
    </xf>
    <xf numFmtId="176" fontId="5" fillId="0" borderId="7" xfId="0" applyNumberFormat="1" applyFont="1" applyBorder="1" applyAlignment="1">
      <alignment horizontal="center" vertical="center"/>
    </xf>
    <xf numFmtId="176" fontId="5" fillId="0" borderId="1" xfId="0" applyNumberFormat="1" applyFont="1" applyBorder="1" applyAlignment="1">
      <alignment horizontal="center" vertical="center"/>
    </xf>
    <xf numFmtId="176" fontId="5" fillId="0" borderId="5" xfId="0" applyNumberFormat="1" applyFont="1" applyBorder="1" applyAlignment="1">
      <alignment horizontal="center" vertical="center" wrapText="1"/>
    </xf>
    <xf numFmtId="0" fontId="5" fillId="0" borderId="7" xfId="0" applyFont="1" applyBorder="1" applyAlignment="1">
      <alignment horizontal="center" vertical="center"/>
    </xf>
    <xf numFmtId="38" fontId="5" fillId="0" borderId="7" xfId="1" applyFont="1" applyBorder="1" applyAlignment="1">
      <alignment horizontal="center" vertical="center"/>
    </xf>
    <xf numFmtId="0" fontId="0" fillId="0" borderId="6" xfId="0" applyBorder="1">
      <alignment vertical="center"/>
    </xf>
    <xf numFmtId="0" fontId="0" fillId="0" borderId="7" xfId="0" applyBorder="1">
      <alignment vertical="center"/>
    </xf>
    <xf numFmtId="176" fontId="5" fillId="0" borderId="12" xfId="0" applyNumberFormat="1" applyFont="1" applyBorder="1" applyAlignment="1">
      <alignment horizontal="center" vertical="center"/>
    </xf>
    <xf numFmtId="41" fontId="0" fillId="0" borderId="2" xfId="0" applyNumberFormat="1" applyBorder="1">
      <alignment vertical="center"/>
    </xf>
    <xf numFmtId="0" fontId="0" fillId="0" borderId="14" xfId="0" applyBorder="1">
      <alignment vertical="center"/>
    </xf>
    <xf numFmtId="0" fontId="0" fillId="0" borderId="10" xfId="0" applyBorder="1">
      <alignment vertical="center"/>
    </xf>
    <xf numFmtId="0" fontId="7" fillId="0" borderId="9" xfId="0" applyFont="1" applyBorder="1" applyAlignment="1">
      <alignment horizontal="center" vertical="center"/>
    </xf>
    <xf numFmtId="0" fontId="7" fillId="0" borderId="8" xfId="0" applyFont="1" applyBorder="1" applyAlignment="1">
      <alignment horizontal="center" vertical="center"/>
    </xf>
    <xf numFmtId="0" fontId="7" fillId="0" borderId="7" xfId="0" applyFont="1" applyBorder="1">
      <alignment vertical="center"/>
    </xf>
    <xf numFmtId="0" fontId="7" fillId="0" borderId="1" xfId="0" applyFont="1" applyBorder="1" applyAlignment="1">
      <alignment horizontal="center" vertical="center"/>
    </xf>
    <xf numFmtId="178" fontId="0" fillId="0" borderId="1" xfId="0" applyNumberFormat="1" applyBorder="1">
      <alignment vertical="center"/>
    </xf>
    <xf numFmtId="176" fontId="5" fillId="0" borderId="16" xfId="0" applyNumberFormat="1" applyFont="1" applyBorder="1" applyAlignment="1">
      <alignment horizontal="center" vertical="center"/>
    </xf>
    <xf numFmtId="0" fontId="7" fillId="0" borderId="10" xfId="0" applyFont="1" applyBorder="1">
      <alignment vertical="center"/>
    </xf>
    <xf numFmtId="178" fontId="0" fillId="0" borderId="8" xfId="0" applyNumberFormat="1" applyBorder="1">
      <alignment vertical="center"/>
    </xf>
    <xf numFmtId="176" fontId="5" fillId="0" borderId="1" xfId="0" applyNumberFormat="1" applyFont="1" applyBorder="1" applyAlignment="1">
      <alignment horizontal="center" vertical="center" wrapText="1"/>
    </xf>
    <xf numFmtId="43" fontId="0" fillId="0" borderId="1" xfId="0" applyNumberFormat="1" applyBorder="1">
      <alignment vertical="center"/>
    </xf>
    <xf numFmtId="176" fontId="5" fillId="0" borderId="2" xfId="0" applyNumberFormat="1" applyFont="1" applyBorder="1" applyAlignment="1">
      <alignment horizontal="center" vertical="center"/>
    </xf>
    <xf numFmtId="43" fontId="0" fillId="0" borderId="2" xfId="0" applyNumberFormat="1" applyBorder="1">
      <alignment vertical="center"/>
    </xf>
    <xf numFmtId="43" fontId="0" fillId="0" borderId="4" xfId="0" applyNumberFormat="1" applyBorder="1">
      <alignment vertical="center"/>
    </xf>
    <xf numFmtId="176" fontId="5" fillId="0" borderId="17" xfId="0" applyNumberFormat="1" applyFont="1" applyBorder="1" applyAlignment="1">
      <alignment horizontal="center" vertical="center"/>
    </xf>
    <xf numFmtId="176" fontId="5" fillId="0" borderId="18" xfId="0" applyNumberFormat="1" applyFont="1" applyBorder="1" applyAlignment="1">
      <alignment horizontal="center" vertical="center"/>
    </xf>
    <xf numFmtId="176" fontId="5" fillId="0" borderId="8" xfId="0" applyNumberFormat="1" applyFont="1" applyBorder="1" applyAlignment="1">
      <alignment horizontal="center" vertical="center"/>
    </xf>
    <xf numFmtId="0" fontId="5" fillId="0" borderId="8" xfId="0" applyFont="1" applyBorder="1" applyAlignment="1">
      <alignment horizontal="center" vertical="center"/>
    </xf>
    <xf numFmtId="0" fontId="5" fillId="0" borderId="18" xfId="0" applyFont="1" applyBorder="1" applyAlignment="1">
      <alignment horizontal="center" vertical="center"/>
    </xf>
    <xf numFmtId="43" fontId="0" fillId="0" borderId="8" xfId="0" applyNumberFormat="1" applyBorder="1">
      <alignment vertical="center"/>
    </xf>
    <xf numFmtId="43" fontId="0" fillId="0" borderId="18" xfId="0" applyNumberFormat="1" applyBorder="1">
      <alignment vertical="center"/>
    </xf>
    <xf numFmtId="41" fontId="0" fillId="0" borderId="8" xfId="0" applyNumberFormat="1" applyBorder="1">
      <alignment vertical="center"/>
    </xf>
    <xf numFmtId="0" fontId="0" fillId="0" borderId="15" xfId="0" applyFill="1" applyBorder="1">
      <alignment vertical="center"/>
    </xf>
    <xf numFmtId="41" fontId="0" fillId="0" borderId="1" xfId="0" applyNumberFormat="1" applyBorder="1" applyAlignment="1">
      <alignment horizontal="right" vertical="center"/>
    </xf>
    <xf numFmtId="41" fontId="0" fillId="0" borderId="2" xfId="0" applyNumberFormat="1" applyBorder="1" applyAlignment="1">
      <alignment horizontal="right" vertical="center"/>
    </xf>
    <xf numFmtId="0" fontId="8" fillId="0" borderId="0" xfId="0" applyFont="1">
      <alignment vertical="center"/>
    </xf>
    <xf numFmtId="0" fontId="9" fillId="0" borderId="0" xfId="3" applyAlignment="1">
      <alignment horizontal="lef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38" fontId="5" fillId="0" borderId="5" xfId="1" applyFont="1" applyBorder="1" applyAlignment="1">
      <alignment horizontal="center" vertical="center"/>
    </xf>
    <xf numFmtId="38" fontId="5" fillId="0" borderId="7" xfId="1" applyFont="1" applyBorder="1" applyAlignment="1">
      <alignment horizontal="center" vertical="center"/>
    </xf>
    <xf numFmtId="177" fontId="5" fillId="0" borderId="9" xfId="0" applyNumberFormat="1" applyFont="1" applyBorder="1" applyAlignment="1">
      <alignment horizontal="center" vertical="center" shrinkToFit="1"/>
    </xf>
    <xf numFmtId="177" fontId="5" fillId="0" borderId="10" xfId="0" applyNumberFormat="1" applyFont="1" applyBorder="1" applyAlignment="1">
      <alignment horizontal="center" vertical="center" shrinkToFit="1"/>
    </xf>
    <xf numFmtId="177" fontId="5" fillId="0" borderId="5" xfId="0" applyNumberFormat="1" applyFont="1" applyBorder="1" applyAlignment="1">
      <alignment horizontal="center" vertical="center" wrapText="1" shrinkToFit="1"/>
    </xf>
    <xf numFmtId="177" fontId="5" fillId="0" borderId="7" xfId="0" applyNumberFormat="1" applyFont="1" applyBorder="1" applyAlignment="1">
      <alignment horizontal="center" vertical="center" shrinkToFit="1"/>
    </xf>
    <xf numFmtId="0" fontId="7" fillId="0" borderId="5" xfId="0" applyFont="1" applyBorder="1" applyAlignment="1">
      <alignment horizontal="center" vertical="center"/>
    </xf>
    <xf numFmtId="0" fontId="5" fillId="0" borderId="6" xfId="0" applyFont="1"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7" fillId="0" borderId="13"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176" fontId="5" fillId="0" borderId="3" xfId="0" applyNumberFormat="1" applyFont="1" applyBorder="1" applyAlignment="1">
      <alignment horizontal="center" vertical="center"/>
    </xf>
    <xf numFmtId="176" fontId="5" fillId="0" borderId="4" xfId="0" applyNumberFormat="1" applyFont="1" applyBorder="1" applyAlignment="1">
      <alignment horizontal="center" vertical="center"/>
    </xf>
    <xf numFmtId="176" fontId="5" fillId="0" borderId="13" xfId="0" applyNumberFormat="1" applyFont="1" applyBorder="1" applyAlignment="1">
      <alignment horizontal="center" vertical="center"/>
    </xf>
    <xf numFmtId="176" fontId="5" fillId="0" borderId="17" xfId="0" applyNumberFormat="1" applyFont="1" applyBorder="1" applyAlignment="1">
      <alignment horizontal="center" vertical="center"/>
    </xf>
    <xf numFmtId="176" fontId="5" fillId="0" borderId="2" xfId="0" applyNumberFormat="1" applyFont="1" applyBorder="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1" xfId="0" applyFont="1" applyBorder="1" applyAlignment="1">
      <alignment horizontal="left" vertical="center"/>
    </xf>
    <xf numFmtId="38" fontId="5" fillId="0" borderId="3" xfId="1" applyFont="1" applyBorder="1" applyAlignment="1">
      <alignment horizontal="left" vertical="center"/>
    </xf>
    <xf numFmtId="38" fontId="5" fillId="0" borderId="11" xfId="1" applyFont="1" applyBorder="1" applyAlignment="1">
      <alignment horizontal="left" vertical="center"/>
    </xf>
    <xf numFmtId="176" fontId="5" fillId="0" borderId="11" xfId="0" applyNumberFormat="1" applyFont="1" applyBorder="1" applyAlignment="1">
      <alignment horizontal="left" vertical="center"/>
    </xf>
  </cellXfs>
  <cellStyles count="4">
    <cellStyle name="ハイパーリンク" xfId="3" builtinId="8"/>
    <cellStyle name="桁区切り" xfId="1" builtinId="6"/>
    <cellStyle name="標準" xfId="0" builtinId="0"/>
    <cellStyle name="標準_平成15年確報集計字種" xfId="2" xr:uid="{5FC2CAA1-CB96-40DC-9FFE-6E162C5244A3}"/>
  </cellStyles>
  <dxfs count="0"/>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4E001-DF1F-4CF0-A4EC-1013BCA1D408}">
  <dimension ref="A1:Z31"/>
  <sheetViews>
    <sheetView showGridLines="0" tabSelected="1" workbookViewId="0">
      <selection activeCell="AH3" sqref="AH3"/>
    </sheetView>
  </sheetViews>
  <sheetFormatPr defaultRowHeight="14.25" x14ac:dyDescent="0.15"/>
  <cols>
    <col min="1" max="64" width="2.625" customWidth="1"/>
  </cols>
  <sheetData>
    <row r="1" spans="1:26" ht="24" customHeight="1" x14ac:dyDescent="0.15">
      <c r="A1" s="67" t="s">
        <v>75</v>
      </c>
    </row>
    <row r="2" spans="1:26" ht="24" customHeight="1" x14ac:dyDescent="0.15">
      <c r="A2" t="s">
        <v>74</v>
      </c>
    </row>
    <row r="3" spans="1:26" ht="24" customHeight="1" x14ac:dyDescent="0.15">
      <c r="B3" s="68" t="s">
        <v>33</v>
      </c>
      <c r="C3" s="68"/>
      <c r="D3" s="68"/>
      <c r="E3" s="68"/>
      <c r="F3" s="68"/>
      <c r="G3" s="68"/>
      <c r="H3" s="68"/>
      <c r="I3" s="68"/>
      <c r="J3" s="68"/>
      <c r="K3" s="68"/>
      <c r="L3" s="68"/>
      <c r="M3" s="68"/>
      <c r="N3" s="68"/>
      <c r="O3" s="68"/>
      <c r="P3" s="68"/>
      <c r="Q3" s="68"/>
      <c r="R3" s="68"/>
      <c r="S3" s="68"/>
      <c r="T3" s="68"/>
      <c r="U3" s="68"/>
      <c r="V3" s="68"/>
      <c r="W3" s="68"/>
      <c r="X3" s="68"/>
      <c r="Y3" s="68"/>
      <c r="Z3" s="68"/>
    </row>
    <row r="4" spans="1:26" ht="24" customHeight="1" x14ac:dyDescent="0.15">
      <c r="B4" s="68" t="s">
        <v>35</v>
      </c>
      <c r="C4" s="68"/>
      <c r="D4" s="68"/>
      <c r="E4" s="68"/>
      <c r="F4" s="68"/>
      <c r="G4" s="68"/>
      <c r="H4" s="68"/>
      <c r="I4" s="68"/>
      <c r="J4" s="68"/>
      <c r="K4" s="68"/>
      <c r="L4" s="68"/>
      <c r="M4" s="68"/>
    </row>
    <row r="5" spans="1:26" ht="24" customHeight="1" x14ac:dyDescent="0.15">
      <c r="B5" s="68" t="s">
        <v>41</v>
      </c>
      <c r="C5" s="68"/>
      <c r="D5" s="68"/>
      <c r="E5" s="68"/>
      <c r="F5" s="68"/>
      <c r="G5" s="68"/>
      <c r="H5" s="68"/>
      <c r="I5" s="68"/>
      <c r="J5" s="68"/>
      <c r="K5" s="68"/>
      <c r="L5" s="68"/>
      <c r="M5" s="68"/>
      <c r="N5" s="68"/>
      <c r="O5" s="68"/>
    </row>
    <row r="6" spans="1:26" ht="24" customHeight="1" x14ac:dyDescent="0.15">
      <c r="B6" s="68" t="s">
        <v>45</v>
      </c>
      <c r="C6" s="68"/>
      <c r="D6" s="68"/>
      <c r="E6" s="68"/>
      <c r="F6" s="68"/>
      <c r="G6" s="68"/>
      <c r="H6" s="68"/>
      <c r="I6" s="68"/>
      <c r="J6" s="68"/>
      <c r="K6" s="68"/>
      <c r="L6" s="68"/>
      <c r="M6" s="68"/>
      <c r="N6" s="68"/>
      <c r="O6" s="68"/>
    </row>
    <row r="7" spans="1:26" ht="24" customHeight="1" x14ac:dyDescent="0.15">
      <c r="B7" s="68" t="s">
        <v>52</v>
      </c>
      <c r="C7" s="68"/>
      <c r="D7" s="68"/>
      <c r="E7" s="68"/>
      <c r="F7" s="68"/>
      <c r="G7" s="68"/>
      <c r="H7" s="68"/>
      <c r="I7" s="68"/>
      <c r="J7" s="68"/>
      <c r="K7" s="68"/>
      <c r="L7" s="68"/>
    </row>
    <row r="8" spans="1:26" ht="24" customHeight="1" x14ac:dyDescent="0.15">
      <c r="B8" s="68" t="s">
        <v>67</v>
      </c>
      <c r="C8" s="68"/>
      <c r="D8" s="68"/>
      <c r="E8" s="68"/>
      <c r="F8" s="68"/>
      <c r="G8" s="68"/>
      <c r="H8" s="68"/>
      <c r="I8" s="68"/>
      <c r="J8" s="68"/>
      <c r="K8" s="68"/>
    </row>
    <row r="9" spans="1:26" ht="24" customHeight="1" x14ac:dyDescent="0.15">
      <c r="B9" s="68" t="s">
        <v>68</v>
      </c>
      <c r="C9" s="68"/>
      <c r="D9" s="68"/>
      <c r="E9" s="68"/>
      <c r="F9" s="68"/>
      <c r="G9" s="68"/>
      <c r="H9" s="68"/>
      <c r="I9" s="68"/>
      <c r="J9" s="68"/>
      <c r="K9" s="68"/>
      <c r="L9" s="68"/>
      <c r="M9" s="68"/>
      <c r="N9" s="68"/>
      <c r="O9" s="68"/>
    </row>
    <row r="10" spans="1:26" ht="24" customHeight="1" x14ac:dyDescent="0.15"/>
    <row r="11" spans="1:26" ht="24" customHeight="1" x14ac:dyDescent="0.15"/>
    <row r="12" spans="1:26" ht="24" customHeight="1" x14ac:dyDescent="0.15"/>
    <row r="13" spans="1:26" ht="24" customHeight="1" x14ac:dyDescent="0.15"/>
    <row r="14" spans="1:26" ht="24" customHeight="1" x14ac:dyDescent="0.15"/>
    <row r="15" spans="1:26" ht="24" customHeight="1" x14ac:dyDescent="0.15"/>
    <row r="16" spans="1:26" ht="24" customHeight="1" x14ac:dyDescent="0.15"/>
    <row r="17" ht="24" customHeight="1" x14ac:dyDescent="0.15"/>
    <row r="18" ht="24" customHeight="1" x14ac:dyDescent="0.15"/>
    <row r="19" ht="24" customHeight="1" x14ac:dyDescent="0.15"/>
    <row r="20" ht="24" customHeight="1" x14ac:dyDescent="0.15"/>
    <row r="21" ht="24" customHeight="1" x14ac:dyDescent="0.15"/>
    <row r="22" ht="24" customHeight="1" x14ac:dyDescent="0.15"/>
    <row r="23" ht="24" customHeight="1" x14ac:dyDescent="0.15"/>
    <row r="24" ht="24" customHeight="1" x14ac:dyDescent="0.15"/>
    <row r="25" ht="24" customHeight="1" x14ac:dyDescent="0.15"/>
    <row r="26" ht="24" customHeight="1" x14ac:dyDescent="0.15"/>
    <row r="27" ht="24" customHeight="1" x14ac:dyDescent="0.15"/>
    <row r="28" ht="24" customHeight="1" x14ac:dyDescent="0.15"/>
    <row r="29" ht="24" customHeight="1" x14ac:dyDescent="0.15"/>
    <row r="30" ht="24" customHeight="1" x14ac:dyDescent="0.15"/>
    <row r="31" ht="24" customHeight="1" x14ac:dyDescent="0.15"/>
  </sheetData>
  <mergeCells count="7">
    <mergeCell ref="B9:O9"/>
    <mergeCell ref="B3:Z3"/>
    <mergeCell ref="B4:M4"/>
    <mergeCell ref="B5:O5"/>
    <mergeCell ref="B6:O6"/>
    <mergeCell ref="B7:L7"/>
    <mergeCell ref="B8:K8"/>
  </mergeCells>
  <phoneticPr fontId="1"/>
  <hyperlinks>
    <hyperlink ref="B3" location="'１居住世帯の有無別'!A1" display="表１　居住世帯の有無別住宅数及び住宅以外で人が居住する建物数の推移" xr:uid="{B1EB44F0-B88F-45EF-8A2E-BF834F9CC459}"/>
    <hyperlink ref="B4" location="'２空き家'!A1" display="表２　空き家数及び空き家率の推移" xr:uid="{EE018C74-F3DD-4281-A25C-03F40A0EAF14}"/>
    <hyperlink ref="B5" location="'３住宅の所有の関係別'!A1" display="表３　住宅の所有の関係別住宅数の推移" xr:uid="{50FD534D-8F9E-4C05-808C-E648D467FC00}"/>
    <hyperlink ref="B6" location="'4住宅の建て方別'!A1" display="表４　住宅の建て方、階数別住宅数の推移" xr:uid="{BD1B207E-4503-4944-905C-8E99400568DE}"/>
    <hyperlink ref="B7" location="'５住宅の構造別'!A1" display="表５　住宅の構造別住宅数の推移" xr:uid="{329F5406-547F-4B44-AFFC-5A41E5B83756}"/>
    <hyperlink ref="B8" location="'６住宅の規模'!A1" display="表６　専用住宅の規模の推移" xr:uid="{AC4E3372-703C-4236-9462-0B70D8270893}"/>
    <hyperlink ref="B9" location="'７借家の家賃'!A1" display="表７　借家（専用住宅）の種類別家賃の推移" xr:uid="{D6A4D7E7-55A7-4C15-831E-C0C7738B7106}"/>
  </hyperlink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4989D-8A08-460E-8095-80F6AE01669A}">
  <dimension ref="A1:N113"/>
  <sheetViews>
    <sheetView showGridLines="0" workbookViewId="0">
      <pane xSplit="1" ySplit="6" topLeftCell="B7" activePane="bottomRight" state="frozen"/>
      <selection pane="topRight" activeCell="B1" sqref="B1"/>
      <selection pane="bottomLeft" activeCell="A7" sqref="A7"/>
      <selection pane="bottomRight" activeCell="C12" sqref="C12"/>
    </sheetView>
  </sheetViews>
  <sheetFormatPr defaultRowHeight="14.25" x14ac:dyDescent="0.15"/>
  <cols>
    <col min="1" max="1" width="10.625" customWidth="1"/>
    <col min="2" max="6" width="11.625" style="1" customWidth="1"/>
    <col min="7" max="14" width="11.625" customWidth="1"/>
    <col min="15" max="29" width="10.625" customWidth="1"/>
  </cols>
  <sheetData>
    <row r="1" spans="1:14" ht="18" customHeight="1" x14ac:dyDescent="0.15">
      <c r="A1" s="4" t="s">
        <v>33</v>
      </c>
    </row>
    <row r="2" spans="1:14" ht="18" customHeight="1" x14ac:dyDescent="0.15">
      <c r="A2" s="69" t="s">
        <v>0</v>
      </c>
      <c r="B2" s="93" t="s">
        <v>1</v>
      </c>
      <c r="C2" s="91"/>
      <c r="D2" s="91"/>
      <c r="E2" s="91"/>
      <c r="F2" s="91"/>
      <c r="G2" s="91"/>
      <c r="H2" s="91"/>
      <c r="I2" s="91"/>
      <c r="J2" s="91"/>
      <c r="K2" s="91"/>
      <c r="L2" s="91"/>
      <c r="M2" s="92"/>
      <c r="N2" s="69" t="s">
        <v>2</v>
      </c>
    </row>
    <row r="3" spans="1:14" ht="18" customHeight="1" x14ac:dyDescent="0.15">
      <c r="A3" s="69"/>
      <c r="B3" s="72"/>
      <c r="C3" s="93" t="s">
        <v>3</v>
      </c>
      <c r="D3" s="91"/>
      <c r="E3" s="92"/>
      <c r="F3" s="93" t="s">
        <v>4</v>
      </c>
      <c r="G3" s="91"/>
      <c r="H3" s="91"/>
      <c r="I3" s="91"/>
      <c r="J3" s="91"/>
      <c r="K3" s="91"/>
      <c r="L3" s="91"/>
      <c r="M3" s="92"/>
      <c r="N3" s="69"/>
    </row>
    <row r="4" spans="1:14" ht="18" customHeight="1" x14ac:dyDescent="0.15">
      <c r="A4" s="69"/>
      <c r="B4" s="70"/>
      <c r="C4" s="72"/>
      <c r="D4" s="69" t="s">
        <v>5</v>
      </c>
      <c r="E4" s="69" t="s">
        <v>6</v>
      </c>
      <c r="F4" s="72"/>
      <c r="G4" s="69" t="s">
        <v>7</v>
      </c>
      <c r="H4" s="93" t="s">
        <v>8</v>
      </c>
      <c r="I4" s="91"/>
      <c r="J4" s="91"/>
      <c r="K4" s="91"/>
      <c r="L4" s="92"/>
      <c r="M4" s="70" t="s">
        <v>9</v>
      </c>
      <c r="N4" s="69"/>
    </row>
    <row r="5" spans="1:14" ht="60" customHeight="1" x14ac:dyDescent="0.15">
      <c r="A5" s="69"/>
      <c r="B5" s="70"/>
      <c r="C5" s="70"/>
      <c r="D5" s="70"/>
      <c r="E5" s="70"/>
      <c r="F5" s="70"/>
      <c r="G5" s="69"/>
      <c r="H5" s="35"/>
      <c r="I5" s="10" t="s">
        <v>34</v>
      </c>
      <c r="J5" s="10" t="s">
        <v>28</v>
      </c>
      <c r="K5" s="10" t="s">
        <v>29</v>
      </c>
      <c r="L5" s="6" t="s">
        <v>27</v>
      </c>
      <c r="M5" s="70"/>
      <c r="N5" s="69"/>
    </row>
    <row r="6" spans="1:14" ht="18" customHeight="1" x14ac:dyDescent="0.15">
      <c r="A6" s="10" t="s">
        <v>30</v>
      </c>
      <c r="B6" s="6" t="s">
        <v>31</v>
      </c>
      <c r="C6" s="6" t="s">
        <v>31</v>
      </c>
      <c r="D6" s="6" t="s">
        <v>31</v>
      </c>
      <c r="E6" s="6" t="s">
        <v>31</v>
      </c>
      <c r="F6" s="6" t="s">
        <v>31</v>
      </c>
      <c r="G6" s="6" t="s">
        <v>31</v>
      </c>
      <c r="H6" s="6" t="s">
        <v>31</v>
      </c>
      <c r="I6" s="6" t="s">
        <v>31</v>
      </c>
      <c r="J6" s="6" t="s">
        <v>31</v>
      </c>
      <c r="K6" s="6" t="s">
        <v>31</v>
      </c>
      <c r="L6" s="6" t="s">
        <v>31</v>
      </c>
      <c r="M6" s="6" t="s">
        <v>31</v>
      </c>
      <c r="N6" s="10" t="s">
        <v>32</v>
      </c>
    </row>
    <row r="7" spans="1:14" s="5" customFormat="1" ht="18" customHeight="1" x14ac:dyDescent="0.15">
      <c r="A7" s="14" t="s">
        <v>10</v>
      </c>
      <c r="B7" s="15">
        <v>95260</v>
      </c>
      <c r="C7" s="15">
        <v>80130</v>
      </c>
      <c r="D7" s="15">
        <v>79600</v>
      </c>
      <c r="E7" s="15">
        <v>540</v>
      </c>
      <c r="F7" s="15">
        <v>15120</v>
      </c>
      <c r="G7" s="15">
        <v>310</v>
      </c>
      <c r="H7" s="15">
        <v>14760</v>
      </c>
      <c r="I7" s="15">
        <v>4680</v>
      </c>
      <c r="J7" s="15">
        <v>9710</v>
      </c>
      <c r="K7" s="15">
        <v>320</v>
      </c>
      <c r="L7" s="15">
        <v>50</v>
      </c>
      <c r="M7" s="15">
        <v>60</v>
      </c>
      <c r="N7" s="15">
        <v>230</v>
      </c>
    </row>
    <row r="8" spans="1:14" s="5" customFormat="1" ht="18" customHeight="1" x14ac:dyDescent="0.15">
      <c r="A8" s="14" t="s">
        <v>11</v>
      </c>
      <c r="B8" s="15">
        <v>95090</v>
      </c>
      <c r="C8" s="15">
        <v>79780</v>
      </c>
      <c r="D8" s="15">
        <v>79270</v>
      </c>
      <c r="E8" s="15">
        <v>520</v>
      </c>
      <c r="F8" s="15">
        <v>15300</v>
      </c>
      <c r="G8" s="15">
        <v>90</v>
      </c>
      <c r="H8" s="15">
        <v>14900</v>
      </c>
      <c r="I8" s="15">
        <v>4830</v>
      </c>
      <c r="J8" s="15">
        <v>9580</v>
      </c>
      <c r="K8" s="15">
        <v>390</v>
      </c>
      <c r="L8" s="15">
        <v>100</v>
      </c>
      <c r="M8" s="15">
        <v>310</v>
      </c>
      <c r="N8" s="15">
        <v>140</v>
      </c>
    </row>
    <row r="9" spans="1:14" s="5" customFormat="1" ht="18" customHeight="1" x14ac:dyDescent="0.15">
      <c r="A9" s="14" t="s">
        <v>12</v>
      </c>
      <c r="B9" s="15">
        <v>94620</v>
      </c>
      <c r="C9" s="15">
        <v>80410</v>
      </c>
      <c r="D9" s="15">
        <v>79980</v>
      </c>
      <c r="E9" s="15">
        <v>430</v>
      </c>
      <c r="F9" s="15">
        <v>14220</v>
      </c>
      <c r="G9" s="15">
        <v>450</v>
      </c>
      <c r="H9" s="15">
        <v>13740</v>
      </c>
      <c r="I9" s="15">
        <v>5170</v>
      </c>
      <c r="J9" s="15">
        <v>8080</v>
      </c>
      <c r="K9" s="15">
        <v>320</v>
      </c>
      <c r="L9" s="15">
        <v>170</v>
      </c>
      <c r="M9" s="15">
        <v>20</v>
      </c>
      <c r="N9" s="15">
        <v>150</v>
      </c>
    </row>
    <row r="10" spans="1:14" ht="18" customHeight="1" x14ac:dyDescent="0.15">
      <c r="A10" s="2" t="s">
        <v>16</v>
      </c>
      <c r="B10" s="16">
        <v>95150</v>
      </c>
      <c r="C10" s="16">
        <v>76540</v>
      </c>
      <c r="D10" s="16">
        <v>75870</v>
      </c>
      <c r="E10" s="16">
        <v>670</v>
      </c>
      <c r="F10" s="16">
        <v>18620</v>
      </c>
      <c r="G10" s="17">
        <v>340</v>
      </c>
      <c r="H10" s="17">
        <v>18160</v>
      </c>
      <c r="I10" s="17">
        <v>6260</v>
      </c>
      <c r="J10" s="17">
        <v>11160</v>
      </c>
      <c r="K10" s="17">
        <v>610</v>
      </c>
      <c r="L10" s="17">
        <v>130</v>
      </c>
      <c r="M10" s="17">
        <v>110</v>
      </c>
      <c r="N10" s="17">
        <v>260</v>
      </c>
    </row>
    <row r="11" spans="1:14" ht="18" customHeight="1" x14ac:dyDescent="0.15"/>
    <row r="12" spans="1:14" ht="18" customHeight="1" x14ac:dyDescent="0.15"/>
    <row r="13" spans="1:14" ht="18" customHeight="1" x14ac:dyDescent="0.15"/>
    <row r="14" spans="1:14" ht="18" customHeight="1" x14ac:dyDescent="0.15"/>
    <row r="15" spans="1:14" ht="18" customHeight="1" x14ac:dyDescent="0.15"/>
    <row r="16" spans="1:14" ht="18" customHeight="1" x14ac:dyDescent="0.15"/>
    <row r="17" ht="18" customHeight="1" x14ac:dyDescent="0.15"/>
    <row r="18" ht="18" customHeight="1" x14ac:dyDescent="0.15"/>
    <row r="19" ht="18" customHeight="1" x14ac:dyDescent="0.15"/>
    <row r="20" ht="18" customHeight="1" x14ac:dyDescent="0.15"/>
    <row r="21" ht="18" customHeight="1" x14ac:dyDescent="0.15"/>
    <row r="22" ht="18" customHeight="1" x14ac:dyDescent="0.15"/>
    <row r="23" ht="18" customHeight="1" x14ac:dyDescent="0.15"/>
    <row r="24" ht="18" customHeight="1" x14ac:dyDescent="0.15"/>
    <row r="25" ht="18" customHeight="1" x14ac:dyDescent="0.15"/>
    <row r="26" ht="18" customHeight="1" x14ac:dyDescent="0.15"/>
    <row r="27" ht="18" customHeight="1" x14ac:dyDescent="0.15"/>
    <row r="28" ht="18" customHeight="1" x14ac:dyDescent="0.15"/>
    <row r="29" ht="18" customHeight="1" x14ac:dyDescent="0.15"/>
    <row r="30" ht="18" customHeight="1" x14ac:dyDescent="0.15"/>
    <row r="31" ht="18" customHeight="1" x14ac:dyDescent="0.15"/>
    <row r="32"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sheetData>
  <mergeCells count="13">
    <mergeCell ref="A2:A5"/>
    <mergeCell ref="B2:M2"/>
    <mergeCell ref="N2:N5"/>
    <mergeCell ref="B3:B5"/>
    <mergeCell ref="C3:E3"/>
    <mergeCell ref="F3:M3"/>
    <mergeCell ref="C4:C5"/>
    <mergeCell ref="D4:D5"/>
    <mergeCell ref="E4:E5"/>
    <mergeCell ref="F4:F5"/>
    <mergeCell ref="G4:G5"/>
    <mergeCell ref="H4:L4"/>
    <mergeCell ref="M4:M5"/>
  </mergeCells>
  <phoneticPr fontId="1"/>
  <pageMargins left="0.70866141732283472" right="0.70866141732283472" top="0.74803149606299213" bottom="0.74803149606299213"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19764-DB5B-480F-9EE4-C1C71B08710F}">
  <dimension ref="A1:L125"/>
  <sheetViews>
    <sheetView showGridLines="0" workbookViewId="0">
      <pane xSplit="1" ySplit="4" topLeftCell="B5" activePane="bottomRight" state="frozen"/>
      <selection pane="topRight" activeCell="B1" sqref="B1"/>
      <selection pane="bottomLeft" activeCell="A5" sqref="A5"/>
      <selection pane="bottomRight" activeCell="D13" sqref="D13"/>
    </sheetView>
  </sheetViews>
  <sheetFormatPr defaultRowHeight="14.25" x14ac:dyDescent="0.15"/>
  <cols>
    <col min="1" max="1" width="10.625" customWidth="1"/>
    <col min="2" max="7" width="11.625" style="1" customWidth="1"/>
    <col min="8" max="9" width="11.625" style="8" customWidth="1"/>
    <col min="10" max="11" width="11.625" style="1" customWidth="1"/>
    <col min="12" max="12" width="10.625" style="1" customWidth="1"/>
    <col min="13" max="35" width="10.625" customWidth="1"/>
  </cols>
  <sheetData>
    <row r="1" spans="1:12" ht="18" customHeight="1" x14ac:dyDescent="0.15">
      <c r="A1" t="s">
        <v>35</v>
      </c>
    </row>
    <row r="2" spans="1:12" ht="18" customHeight="1" x14ac:dyDescent="0.15">
      <c r="A2" s="71" t="s">
        <v>36</v>
      </c>
      <c r="B2" s="73" t="s">
        <v>26</v>
      </c>
      <c r="C2" s="95" t="s">
        <v>38</v>
      </c>
      <c r="D2" s="94"/>
      <c r="E2" s="94"/>
      <c r="F2" s="94"/>
      <c r="G2" s="94"/>
      <c r="H2" s="75" t="s">
        <v>25</v>
      </c>
      <c r="I2" s="77" t="s">
        <v>40</v>
      </c>
    </row>
    <row r="3" spans="1:12" ht="60" customHeight="1" x14ac:dyDescent="0.15">
      <c r="A3" s="72"/>
      <c r="B3" s="74"/>
      <c r="C3" s="36"/>
      <c r="D3" s="10" t="s">
        <v>34</v>
      </c>
      <c r="E3" s="10" t="s">
        <v>28</v>
      </c>
      <c r="F3" s="10" t="s">
        <v>29</v>
      </c>
      <c r="G3" s="21" t="s">
        <v>27</v>
      </c>
      <c r="H3" s="76"/>
      <c r="I3" s="78"/>
    </row>
    <row r="4" spans="1:12" s="20" customFormat="1" ht="18" customHeight="1" x14ac:dyDescent="0.15">
      <c r="A4" s="10" t="s">
        <v>30</v>
      </c>
      <c r="B4" s="6" t="s">
        <v>31</v>
      </c>
      <c r="C4" s="6" t="s">
        <v>31</v>
      </c>
      <c r="D4" s="6" t="s">
        <v>31</v>
      </c>
      <c r="E4" s="6" t="s">
        <v>31</v>
      </c>
      <c r="F4" s="6" t="s">
        <v>31</v>
      </c>
      <c r="G4" s="21" t="s">
        <v>31</v>
      </c>
      <c r="H4" s="23" t="s">
        <v>39</v>
      </c>
      <c r="I4" s="18" t="s">
        <v>39</v>
      </c>
      <c r="J4" s="19"/>
      <c r="K4" s="19"/>
      <c r="L4" s="19"/>
    </row>
    <row r="5" spans="1:12" ht="18" customHeight="1" x14ac:dyDescent="0.15">
      <c r="A5" s="2" t="s">
        <v>13</v>
      </c>
      <c r="B5" s="3">
        <v>95260</v>
      </c>
      <c r="C5" s="3">
        <v>14760</v>
      </c>
      <c r="D5" s="3">
        <v>4680</v>
      </c>
      <c r="E5" s="3">
        <v>9710</v>
      </c>
      <c r="F5" s="3">
        <v>320</v>
      </c>
      <c r="G5" s="22">
        <v>50</v>
      </c>
      <c r="H5" s="24">
        <f>C5/B5*100</f>
        <v>15.49443627965568</v>
      </c>
      <c r="I5" s="9">
        <f>D5/B5*100</f>
        <v>4.9128700398908247</v>
      </c>
    </row>
    <row r="6" spans="1:12" ht="18" customHeight="1" x14ac:dyDescent="0.15">
      <c r="A6" s="2" t="s">
        <v>14</v>
      </c>
      <c r="B6" s="3">
        <v>95090</v>
      </c>
      <c r="C6" s="3">
        <v>14900</v>
      </c>
      <c r="D6" s="3">
        <v>4830</v>
      </c>
      <c r="E6" s="3">
        <v>9580</v>
      </c>
      <c r="F6" s="3">
        <v>390</v>
      </c>
      <c r="G6" s="22">
        <v>100</v>
      </c>
      <c r="H6" s="24">
        <f>C6/B6*100</f>
        <v>15.669365863918394</v>
      </c>
      <c r="I6" s="9">
        <f t="shared" ref="I6:I8" si="0">D6/B6*100</f>
        <v>5.0793984646124724</v>
      </c>
    </row>
    <row r="7" spans="1:12" ht="18" customHeight="1" x14ac:dyDescent="0.15">
      <c r="A7" s="2" t="s">
        <v>15</v>
      </c>
      <c r="B7" s="3">
        <v>94620</v>
      </c>
      <c r="C7" s="3">
        <v>13740</v>
      </c>
      <c r="D7" s="3">
        <v>5170</v>
      </c>
      <c r="E7" s="3">
        <v>8080</v>
      </c>
      <c r="F7" s="3">
        <v>320</v>
      </c>
      <c r="G7" s="22">
        <v>170</v>
      </c>
      <c r="H7" s="24">
        <f>C7/B7*100</f>
        <v>14.521242866201648</v>
      </c>
      <c r="I7" s="9">
        <f t="shared" si="0"/>
        <v>5.4639611075882479</v>
      </c>
    </row>
    <row r="8" spans="1:12" ht="18" customHeight="1" x14ac:dyDescent="0.15">
      <c r="A8" s="2" t="s">
        <v>16</v>
      </c>
      <c r="B8" s="3">
        <v>95150</v>
      </c>
      <c r="C8" s="3">
        <v>18160</v>
      </c>
      <c r="D8" s="3">
        <v>6260</v>
      </c>
      <c r="E8" s="3">
        <v>11160</v>
      </c>
      <c r="F8" s="3">
        <v>610</v>
      </c>
      <c r="G8" s="22">
        <v>130</v>
      </c>
      <c r="H8" s="24">
        <f>C8/B8*100</f>
        <v>19.085654230162902</v>
      </c>
      <c r="I8" s="9">
        <f t="shared" si="0"/>
        <v>6.5790856542301626</v>
      </c>
    </row>
    <row r="9" spans="1:12" ht="18" customHeight="1" x14ac:dyDescent="0.15"/>
    <row r="10" spans="1:12" ht="18" customHeight="1" x14ac:dyDescent="0.15"/>
    <row r="11" spans="1:12" ht="18" customHeight="1" x14ac:dyDescent="0.15"/>
    <row r="12" spans="1:12" ht="18" customHeight="1" x14ac:dyDescent="0.15"/>
    <row r="13" spans="1:12" ht="18" customHeight="1" x14ac:dyDescent="0.15"/>
    <row r="14" spans="1:12" ht="18" customHeight="1" x14ac:dyDescent="0.15"/>
    <row r="15" spans="1:12" ht="18" customHeight="1" x14ac:dyDescent="0.15"/>
    <row r="16" spans="1:12" ht="18" customHeight="1" x14ac:dyDescent="0.15"/>
    <row r="17" ht="18" customHeight="1" x14ac:dyDescent="0.15"/>
    <row r="18" ht="18" customHeight="1" x14ac:dyDescent="0.15"/>
    <row r="19" ht="18" customHeight="1" x14ac:dyDescent="0.15"/>
    <row r="20" ht="18" customHeight="1" x14ac:dyDescent="0.15"/>
    <row r="21" ht="18" customHeight="1" x14ac:dyDescent="0.15"/>
    <row r="22" ht="18" customHeight="1" x14ac:dyDescent="0.15"/>
    <row r="23" ht="18" customHeight="1" x14ac:dyDescent="0.15"/>
    <row r="24" ht="18" customHeight="1" x14ac:dyDescent="0.15"/>
    <row r="25" ht="18" customHeight="1" x14ac:dyDescent="0.15"/>
    <row r="26" ht="18" customHeight="1" x14ac:dyDescent="0.15"/>
    <row r="27" ht="18" customHeight="1" x14ac:dyDescent="0.15"/>
    <row r="28" ht="18" customHeight="1" x14ac:dyDescent="0.15"/>
    <row r="29" ht="18" customHeight="1" x14ac:dyDescent="0.15"/>
    <row r="30" ht="18" customHeight="1" x14ac:dyDescent="0.15"/>
    <row r="31" ht="18" customHeight="1" x14ac:dyDescent="0.15"/>
    <row r="32"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sheetData>
  <mergeCells count="5">
    <mergeCell ref="A2:A3"/>
    <mergeCell ref="B2:B3"/>
    <mergeCell ref="C2:G2"/>
    <mergeCell ref="H2:H3"/>
    <mergeCell ref="I2:I3"/>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920B9-02C0-4768-BEE0-467269B83CF2}">
  <sheetPr>
    <pageSetUpPr fitToPage="1"/>
  </sheetPr>
  <dimension ref="A1:K32"/>
  <sheetViews>
    <sheetView showGridLines="0" workbookViewId="0">
      <pane xSplit="1" ySplit="6" topLeftCell="B7" activePane="bottomRight" state="frozen"/>
      <selection pane="topRight" activeCell="B1" sqref="B1"/>
      <selection pane="bottomLeft" activeCell="A7" sqref="A7"/>
      <selection pane="bottomRight" activeCell="E9" sqref="E9"/>
    </sheetView>
  </sheetViews>
  <sheetFormatPr defaultRowHeight="14.25" x14ac:dyDescent="0.15"/>
  <cols>
    <col min="1" max="1" width="12.625" customWidth="1"/>
    <col min="2" max="2" width="12.625" style="7" customWidth="1"/>
    <col min="3" max="16" width="12.625" customWidth="1"/>
  </cols>
  <sheetData>
    <row r="1" spans="1:11" ht="18" customHeight="1" x14ac:dyDescent="0.15">
      <c r="A1" t="s">
        <v>41</v>
      </c>
    </row>
    <row r="2" spans="1:11" ht="18" customHeight="1" x14ac:dyDescent="0.15">
      <c r="A2" s="79" t="s">
        <v>36</v>
      </c>
      <c r="B2" s="96" t="s">
        <v>76</v>
      </c>
      <c r="C2" s="28"/>
      <c r="D2" s="28"/>
      <c r="E2" s="28"/>
      <c r="F2" s="28"/>
      <c r="G2" s="28"/>
      <c r="H2" s="28"/>
      <c r="I2" s="28"/>
      <c r="J2" s="81" t="s">
        <v>55</v>
      </c>
      <c r="K2" s="82"/>
    </row>
    <row r="3" spans="1:11" ht="18" customHeight="1" x14ac:dyDescent="0.15">
      <c r="A3" s="80"/>
      <c r="B3" s="30"/>
      <c r="C3" s="31" t="s">
        <v>17</v>
      </c>
      <c r="D3" s="27" t="s">
        <v>42</v>
      </c>
      <c r="E3" s="28"/>
      <c r="F3" s="28"/>
      <c r="G3" s="28"/>
      <c r="H3" s="28"/>
      <c r="I3" s="28"/>
      <c r="J3" s="43" t="s">
        <v>17</v>
      </c>
      <c r="K3" s="25" t="s">
        <v>42</v>
      </c>
    </row>
    <row r="4" spans="1:11" ht="18" customHeight="1" x14ac:dyDescent="0.15">
      <c r="A4" s="80"/>
      <c r="B4" s="30"/>
      <c r="C4" s="30"/>
      <c r="D4" s="30"/>
      <c r="E4" s="31" t="s">
        <v>18</v>
      </c>
      <c r="F4" s="27" t="s">
        <v>24</v>
      </c>
      <c r="G4" s="28"/>
      <c r="H4" s="29"/>
      <c r="I4" s="27" t="s">
        <v>19</v>
      </c>
      <c r="J4" s="41"/>
      <c r="K4" s="37"/>
    </row>
    <row r="5" spans="1:11" ht="18" customHeight="1" x14ac:dyDescent="0.15">
      <c r="A5" s="72"/>
      <c r="B5" s="32"/>
      <c r="C5" s="32"/>
      <c r="D5" s="32"/>
      <c r="E5" s="32"/>
      <c r="F5" s="32"/>
      <c r="G5" s="33" t="s">
        <v>43</v>
      </c>
      <c r="H5" s="33" t="s">
        <v>44</v>
      </c>
      <c r="I5" s="39"/>
      <c r="J5" s="42"/>
      <c r="K5" s="38"/>
    </row>
    <row r="6" spans="1:11" ht="18" customHeight="1" x14ac:dyDescent="0.15">
      <c r="A6" s="10" t="s">
        <v>30</v>
      </c>
      <c r="B6" s="6" t="s">
        <v>31</v>
      </c>
      <c r="C6" s="6" t="s">
        <v>31</v>
      </c>
      <c r="D6" s="6" t="s">
        <v>31</v>
      </c>
      <c r="E6" s="6" t="s">
        <v>31</v>
      </c>
      <c r="F6" s="6" t="s">
        <v>31</v>
      </c>
      <c r="G6" s="6" t="s">
        <v>31</v>
      </c>
      <c r="H6" s="6" t="s">
        <v>31</v>
      </c>
      <c r="I6" s="21" t="s">
        <v>31</v>
      </c>
      <c r="J6" s="44" t="s">
        <v>39</v>
      </c>
      <c r="K6" s="13" t="s">
        <v>39</v>
      </c>
    </row>
    <row r="7" spans="1:11" ht="18" customHeight="1" x14ac:dyDescent="0.15">
      <c r="A7" s="2" t="s">
        <v>13</v>
      </c>
      <c r="B7" s="17">
        <v>80130</v>
      </c>
      <c r="C7" s="17">
        <v>43250</v>
      </c>
      <c r="D7" s="17">
        <v>35750</v>
      </c>
      <c r="E7" s="17">
        <v>6470</v>
      </c>
      <c r="F7" s="17">
        <v>24610</v>
      </c>
      <c r="G7" s="17">
        <v>20860</v>
      </c>
      <c r="H7" s="17">
        <v>3750</v>
      </c>
      <c r="I7" s="40">
        <v>4670</v>
      </c>
      <c r="J7" s="24">
        <f>C7/SUM($C7:$D7)*100</f>
        <v>54.74683544303798</v>
      </c>
      <c r="K7" s="9">
        <f>D7/SUM($C7:$D7)*100</f>
        <v>45.253164556962027</v>
      </c>
    </row>
    <row r="8" spans="1:11" ht="18" customHeight="1" x14ac:dyDescent="0.15">
      <c r="A8" s="2" t="s">
        <v>14</v>
      </c>
      <c r="B8" s="17">
        <v>79780</v>
      </c>
      <c r="C8" s="17">
        <v>44470</v>
      </c>
      <c r="D8" s="17">
        <v>34390</v>
      </c>
      <c r="E8" s="17">
        <v>5110</v>
      </c>
      <c r="F8" s="17">
        <v>26070</v>
      </c>
      <c r="G8" s="17">
        <v>21170</v>
      </c>
      <c r="H8" s="17">
        <v>4910</v>
      </c>
      <c r="I8" s="40">
        <v>3200</v>
      </c>
      <c r="J8" s="24">
        <f t="shared" ref="J8:J10" si="0">C8/SUM($C8:$D8)*100</f>
        <v>56.391072787217858</v>
      </c>
      <c r="K8" s="9">
        <f t="shared" ref="K8:K10" si="1">D8/SUM($C8:$D8)*100</f>
        <v>43.608927212782142</v>
      </c>
    </row>
    <row r="9" spans="1:11" ht="18" customHeight="1" x14ac:dyDescent="0.15">
      <c r="A9" s="2" t="s">
        <v>15</v>
      </c>
      <c r="B9" s="17">
        <v>80410</v>
      </c>
      <c r="C9" s="17">
        <v>45770</v>
      </c>
      <c r="D9" s="17">
        <v>33510</v>
      </c>
      <c r="E9" s="17">
        <v>6610</v>
      </c>
      <c r="F9" s="17">
        <v>24600</v>
      </c>
      <c r="G9" s="17">
        <v>20630</v>
      </c>
      <c r="H9" s="17">
        <v>3970</v>
      </c>
      <c r="I9" s="40">
        <v>2310</v>
      </c>
      <c r="J9" s="24">
        <f t="shared" si="0"/>
        <v>57.732088799192738</v>
      </c>
      <c r="K9" s="9">
        <f t="shared" si="1"/>
        <v>42.267911200807269</v>
      </c>
    </row>
    <row r="10" spans="1:11" ht="18" customHeight="1" x14ac:dyDescent="0.15">
      <c r="A10" s="2" t="s">
        <v>16</v>
      </c>
      <c r="B10" s="17">
        <v>76540</v>
      </c>
      <c r="C10" s="17">
        <v>42170</v>
      </c>
      <c r="D10" s="17">
        <v>29120</v>
      </c>
      <c r="E10" s="17">
        <v>4680</v>
      </c>
      <c r="F10" s="17">
        <v>21690</v>
      </c>
      <c r="G10" s="17">
        <v>17200</v>
      </c>
      <c r="H10" s="17">
        <v>4490</v>
      </c>
      <c r="I10" s="40">
        <v>2750</v>
      </c>
      <c r="J10" s="24">
        <f t="shared" si="0"/>
        <v>59.152756347313783</v>
      </c>
      <c r="K10" s="9">
        <f t="shared" si="1"/>
        <v>40.84724365268621</v>
      </c>
    </row>
    <row r="11" spans="1:11" ht="18" customHeight="1" x14ac:dyDescent="0.15"/>
    <row r="12" spans="1:11" ht="18" customHeight="1" x14ac:dyDescent="0.15"/>
    <row r="13" spans="1:11" ht="18" customHeight="1" x14ac:dyDescent="0.15"/>
    <row r="14" spans="1:11" ht="18" customHeight="1" x14ac:dyDescent="0.15"/>
    <row r="15" spans="1:11" ht="18" customHeight="1" x14ac:dyDescent="0.15"/>
    <row r="16" spans="1:11" ht="18" customHeight="1" x14ac:dyDescent="0.15"/>
    <row r="17" ht="18" customHeight="1" x14ac:dyDescent="0.15"/>
    <row r="18" ht="18" customHeight="1" x14ac:dyDescent="0.15"/>
    <row r="19" ht="18" customHeight="1" x14ac:dyDescent="0.15"/>
    <row r="20" ht="18" customHeight="1" x14ac:dyDescent="0.15"/>
    <row r="21" ht="18" customHeight="1" x14ac:dyDescent="0.15"/>
    <row r="22" ht="18" customHeight="1" x14ac:dyDescent="0.15"/>
    <row r="23" ht="18" customHeight="1" x14ac:dyDescent="0.15"/>
    <row r="24" ht="18" customHeight="1" x14ac:dyDescent="0.15"/>
    <row r="25" ht="18" customHeight="1" x14ac:dyDescent="0.15"/>
    <row r="26" ht="18" customHeight="1" x14ac:dyDescent="0.15"/>
    <row r="27" ht="18" customHeight="1" x14ac:dyDescent="0.15"/>
    <row r="28" ht="18" customHeight="1" x14ac:dyDescent="0.15"/>
    <row r="29" ht="18" customHeight="1" x14ac:dyDescent="0.15"/>
    <row r="30" ht="18" customHeight="1" x14ac:dyDescent="0.15"/>
    <row r="31" ht="18" customHeight="1" x14ac:dyDescent="0.15"/>
    <row r="32" ht="18" customHeight="1" x14ac:dyDescent="0.15"/>
  </sheetData>
  <mergeCells count="2">
    <mergeCell ref="A2:A5"/>
    <mergeCell ref="J2:K2"/>
  </mergeCells>
  <phoneticPr fontId="1"/>
  <pageMargins left="0.19685039370078741" right="0.19685039370078741" top="0.74803149606299213" bottom="0.74803149606299213" header="0.31496062992125984" footer="0.31496062992125984"/>
  <pageSetup paperSize="9" scale="9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9626B-E061-44BA-B0B7-0DD9D809E669}">
  <dimension ref="A1:S27"/>
  <sheetViews>
    <sheetView showGridLines="0" zoomScaleNormal="100" workbookViewId="0">
      <pane xSplit="1" ySplit="5" topLeftCell="B6" activePane="bottomRight" state="frozen"/>
      <selection pane="topRight" activeCell="B1" sqref="B1"/>
      <selection pane="bottomLeft" activeCell="A6" sqref="A6"/>
      <selection pane="bottomRight" activeCell="B12" sqref="B12"/>
    </sheetView>
  </sheetViews>
  <sheetFormatPr defaultRowHeight="14.25" x14ac:dyDescent="0.15"/>
  <cols>
    <col min="1" max="1" width="12.625" customWidth="1"/>
    <col min="2" max="2" width="12.625" style="7" customWidth="1"/>
    <col min="3" max="22" width="12.625" customWidth="1"/>
  </cols>
  <sheetData>
    <row r="1" spans="1:19" ht="18" customHeight="1" x14ac:dyDescent="0.15">
      <c r="A1" t="s">
        <v>45</v>
      </c>
    </row>
    <row r="2" spans="1:19" ht="18" customHeight="1" x14ac:dyDescent="0.15">
      <c r="A2" s="79" t="s">
        <v>36</v>
      </c>
      <c r="B2" s="96" t="s">
        <v>76</v>
      </c>
      <c r="C2" s="28"/>
      <c r="D2" s="28"/>
      <c r="E2" s="28"/>
      <c r="F2" s="28"/>
      <c r="G2" s="28"/>
      <c r="H2" s="28"/>
      <c r="I2" s="28"/>
      <c r="J2" s="28"/>
      <c r="K2" s="28"/>
      <c r="L2" s="28"/>
      <c r="M2" s="28"/>
      <c r="N2" s="28"/>
      <c r="O2" s="56"/>
      <c r="P2" s="83" t="s">
        <v>55</v>
      </c>
      <c r="Q2" s="84"/>
      <c r="R2" s="84"/>
      <c r="S2" s="85"/>
    </row>
    <row r="3" spans="1:19" ht="18" customHeight="1" x14ac:dyDescent="0.15">
      <c r="A3" s="80"/>
      <c r="B3" s="30"/>
      <c r="C3" s="27" t="s">
        <v>21</v>
      </c>
      <c r="D3" s="28"/>
      <c r="E3" s="29"/>
      <c r="F3" s="27" t="s">
        <v>22</v>
      </c>
      <c r="G3" s="28"/>
      <c r="H3" s="29"/>
      <c r="I3" s="27" t="s">
        <v>20</v>
      </c>
      <c r="J3" s="28"/>
      <c r="K3" s="28"/>
      <c r="L3" s="28"/>
      <c r="M3" s="28"/>
      <c r="N3" s="29"/>
      <c r="O3" s="48" t="s">
        <v>23</v>
      </c>
      <c r="P3" s="43" t="s">
        <v>21</v>
      </c>
      <c r="Q3" s="26" t="s">
        <v>22</v>
      </c>
      <c r="R3" s="26" t="s">
        <v>20</v>
      </c>
      <c r="S3" s="26" t="s">
        <v>23</v>
      </c>
    </row>
    <row r="4" spans="1:19" ht="18" customHeight="1" x14ac:dyDescent="0.15">
      <c r="A4" s="72"/>
      <c r="B4" s="32"/>
      <c r="C4" s="32"/>
      <c r="D4" s="33" t="s">
        <v>46</v>
      </c>
      <c r="E4" s="33" t="s">
        <v>47</v>
      </c>
      <c r="F4" s="32"/>
      <c r="G4" s="33" t="s">
        <v>46</v>
      </c>
      <c r="H4" s="33" t="s">
        <v>47</v>
      </c>
      <c r="I4" s="32"/>
      <c r="J4" s="32" t="s">
        <v>46</v>
      </c>
      <c r="K4" s="32" t="s">
        <v>48</v>
      </c>
      <c r="L4" s="33" t="s">
        <v>49</v>
      </c>
      <c r="M4" s="33" t="s">
        <v>50</v>
      </c>
      <c r="N4" s="32" t="s">
        <v>51</v>
      </c>
      <c r="O4" s="39"/>
      <c r="P4" s="49"/>
      <c r="Q4" s="45"/>
      <c r="R4" s="45"/>
      <c r="S4" s="45"/>
    </row>
    <row r="5" spans="1:19" ht="18" customHeight="1" x14ac:dyDescent="0.15">
      <c r="A5" s="10" t="s">
        <v>30</v>
      </c>
      <c r="B5" s="6" t="s">
        <v>31</v>
      </c>
      <c r="C5" s="6" t="s">
        <v>31</v>
      </c>
      <c r="D5" s="13" t="s">
        <v>31</v>
      </c>
      <c r="E5" s="13" t="s">
        <v>31</v>
      </c>
      <c r="F5" s="13" t="s">
        <v>31</v>
      </c>
      <c r="G5" s="13" t="s">
        <v>31</v>
      </c>
      <c r="H5" s="13" t="s">
        <v>31</v>
      </c>
      <c r="I5" s="6" t="s">
        <v>31</v>
      </c>
      <c r="J5" s="6" t="s">
        <v>31</v>
      </c>
      <c r="K5" s="6" t="s">
        <v>31</v>
      </c>
      <c r="L5" s="6" t="s">
        <v>31</v>
      </c>
      <c r="M5" s="6" t="s">
        <v>31</v>
      </c>
      <c r="N5" s="6" t="s">
        <v>31</v>
      </c>
      <c r="O5" s="21" t="s">
        <v>31</v>
      </c>
      <c r="P5" s="44" t="s">
        <v>39</v>
      </c>
      <c r="Q5" s="46" t="s">
        <v>39</v>
      </c>
      <c r="R5" s="46" t="s">
        <v>39</v>
      </c>
      <c r="S5" s="46" t="s">
        <v>39</v>
      </c>
    </row>
    <row r="6" spans="1:19" ht="18" customHeight="1" x14ac:dyDescent="0.15">
      <c r="A6" s="2" t="s">
        <v>13</v>
      </c>
      <c r="B6" s="17">
        <v>80130</v>
      </c>
      <c r="C6" s="17">
        <v>45350</v>
      </c>
      <c r="D6" s="17">
        <v>5150</v>
      </c>
      <c r="E6" s="17">
        <v>40200</v>
      </c>
      <c r="F6" s="17">
        <v>3660</v>
      </c>
      <c r="G6" s="17">
        <v>1580</v>
      </c>
      <c r="H6" s="17">
        <v>2080</v>
      </c>
      <c r="I6" s="17">
        <v>30920</v>
      </c>
      <c r="J6" s="17">
        <v>0</v>
      </c>
      <c r="K6" s="17">
        <v>19070</v>
      </c>
      <c r="L6" s="17">
        <v>9820</v>
      </c>
      <c r="M6" s="17">
        <v>2030</v>
      </c>
      <c r="N6" s="17">
        <v>0</v>
      </c>
      <c r="O6" s="40">
        <v>210</v>
      </c>
      <c r="P6" s="50">
        <f>C6/($C6+$F6+$I6+$O6)*100</f>
        <v>56.588470177189919</v>
      </c>
      <c r="Q6" s="47">
        <f>F6/($C6+$F6+$I6+$O6)*100</f>
        <v>4.5670077364611927</v>
      </c>
      <c r="R6" s="47">
        <f>I6/($C6+$F6+$I6+$O6)*100</f>
        <v>38.582480658847018</v>
      </c>
      <c r="S6" s="47">
        <f>O6/($C6+$F6+$I6+$O6)*100</f>
        <v>0.2620414275018717</v>
      </c>
    </row>
    <row r="7" spans="1:19" ht="18" customHeight="1" x14ac:dyDescent="0.15">
      <c r="A7" s="2" t="s">
        <v>14</v>
      </c>
      <c r="B7" s="17">
        <v>79780</v>
      </c>
      <c r="C7" s="17">
        <v>45440</v>
      </c>
      <c r="D7" s="17">
        <v>4670</v>
      </c>
      <c r="E7" s="17">
        <v>40770</v>
      </c>
      <c r="F7" s="17">
        <v>3600</v>
      </c>
      <c r="G7" s="17">
        <v>920</v>
      </c>
      <c r="H7" s="17">
        <v>2680</v>
      </c>
      <c r="I7" s="17">
        <v>30700</v>
      </c>
      <c r="J7" s="17">
        <v>0</v>
      </c>
      <c r="K7" s="17">
        <v>19200</v>
      </c>
      <c r="L7" s="17">
        <v>7810</v>
      </c>
      <c r="M7" s="17">
        <v>3410</v>
      </c>
      <c r="N7" s="17">
        <v>290</v>
      </c>
      <c r="O7" s="40">
        <v>40</v>
      </c>
      <c r="P7" s="50">
        <f t="shared" ref="P7:P9" si="0">C7/($C7+$F7+$I7+$O7)*100</f>
        <v>56.956630734519933</v>
      </c>
      <c r="Q7" s="47">
        <f t="shared" ref="Q7:Q9" si="1">F7/($C7+$F7+$I7+$O7)*100</f>
        <v>4.5124091250940088</v>
      </c>
      <c r="R7" s="47">
        <f t="shared" ref="R7:R9" si="2">I7/($C7+$F7+$I7+$O7)*100</f>
        <v>38.48082226121835</v>
      </c>
      <c r="S7" s="47">
        <f t="shared" ref="S7:S9" si="3">O7/($C7+$F7+$I7+$O7)*100</f>
        <v>5.0137879167711202E-2</v>
      </c>
    </row>
    <row r="8" spans="1:19" ht="18" customHeight="1" x14ac:dyDescent="0.15">
      <c r="A8" s="2" t="s">
        <v>15</v>
      </c>
      <c r="B8" s="17">
        <v>80410</v>
      </c>
      <c r="C8" s="17">
        <v>46380</v>
      </c>
      <c r="D8" s="17">
        <v>4130</v>
      </c>
      <c r="E8" s="17">
        <v>42260</v>
      </c>
      <c r="F8" s="17">
        <v>2870</v>
      </c>
      <c r="G8" s="17">
        <v>1160</v>
      </c>
      <c r="H8" s="17">
        <v>1710</v>
      </c>
      <c r="I8" s="17">
        <v>30730</v>
      </c>
      <c r="J8" s="17">
        <v>0</v>
      </c>
      <c r="K8" s="17">
        <v>19620</v>
      </c>
      <c r="L8" s="17">
        <v>8800</v>
      </c>
      <c r="M8" s="17">
        <v>1830</v>
      </c>
      <c r="N8" s="17">
        <v>490</v>
      </c>
      <c r="O8" s="40">
        <v>420</v>
      </c>
      <c r="P8" s="50">
        <f t="shared" si="0"/>
        <v>57.686567164179102</v>
      </c>
      <c r="Q8" s="47">
        <f t="shared" si="1"/>
        <v>3.5696517412935322</v>
      </c>
      <c r="R8" s="47">
        <f t="shared" si="2"/>
        <v>38.221393034825866</v>
      </c>
      <c r="S8" s="47">
        <f t="shared" si="3"/>
        <v>0.5223880597014926</v>
      </c>
    </row>
    <row r="9" spans="1:19" ht="18" customHeight="1" x14ac:dyDescent="0.15">
      <c r="A9" s="2" t="s">
        <v>16</v>
      </c>
      <c r="B9" s="17">
        <v>76540</v>
      </c>
      <c r="C9" s="17">
        <v>43400</v>
      </c>
      <c r="D9" s="17">
        <v>3940</v>
      </c>
      <c r="E9" s="17">
        <v>39470</v>
      </c>
      <c r="F9" s="17">
        <v>2090</v>
      </c>
      <c r="G9" s="17">
        <v>520</v>
      </c>
      <c r="H9" s="17">
        <v>1570</v>
      </c>
      <c r="I9" s="17">
        <v>30590</v>
      </c>
      <c r="J9" s="17">
        <v>0</v>
      </c>
      <c r="K9" s="17">
        <v>17780</v>
      </c>
      <c r="L9" s="17">
        <v>8420</v>
      </c>
      <c r="M9" s="17">
        <v>3840</v>
      </c>
      <c r="N9" s="17">
        <v>550</v>
      </c>
      <c r="O9" s="40">
        <v>450</v>
      </c>
      <c r="P9" s="50">
        <f t="shared" si="0"/>
        <v>56.70978701162943</v>
      </c>
      <c r="Q9" s="47">
        <f t="shared" si="1"/>
        <v>2.7309551809747812</v>
      </c>
      <c r="R9" s="47">
        <f t="shared" si="2"/>
        <v>39.971253103358166</v>
      </c>
      <c r="S9" s="47">
        <f t="shared" si="3"/>
        <v>0.58800470403763228</v>
      </c>
    </row>
    <row r="10" spans="1:19" ht="18" customHeight="1" x14ac:dyDescent="0.15"/>
    <row r="11" spans="1:19" ht="18" customHeight="1" x14ac:dyDescent="0.15"/>
    <row r="12" spans="1:19" ht="18" customHeight="1" x14ac:dyDescent="0.15"/>
    <row r="13" spans="1:19" ht="18" customHeight="1" x14ac:dyDescent="0.15"/>
    <row r="14" spans="1:19" ht="18" customHeight="1" x14ac:dyDescent="0.15"/>
    <row r="15" spans="1:19" ht="18" customHeight="1" x14ac:dyDescent="0.15"/>
    <row r="16" spans="1:19" ht="18" customHeight="1" x14ac:dyDescent="0.15"/>
    <row r="17" ht="18" customHeight="1" x14ac:dyDescent="0.15"/>
    <row r="18" ht="18" customHeight="1" x14ac:dyDescent="0.15"/>
    <row r="19" ht="18" customHeight="1" x14ac:dyDescent="0.15"/>
    <row r="20" ht="18" customHeight="1" x14ac:dyDescent="0.15"/>
    <row r="21" ht="18" customHeight="1" x14ac:dyDescent="0.15"/>
    <row r="22" ht="18" customHeight="1" x14ac:dyDescent="0.15"/>
    <row r="23" ht="18" customHeight="1" x14ac:dyDescent="0.15"/>
    <row r="24" ht="18" customHeight="1" x14ac:dyDescent="0.15"/>
    <row r="25" ht="18" customHeight="1" x14ac:dyDescent="0.15"/>
    <row r="26" ht="18" customHeight="1" x14ac:dyDescent="0.15"/>
    <row r="27" ht="18" customHeight="1" x14ac:dyDescent="0.15"/>
  </sheetData>
  <mergeCells count="2">
    <mergeCell ref="A2:A4"/>
    <mergeCell ref="P2:S2"/>
  </mergeCells>
  <phoneticPr fontId="1"/>
  <pageMargins left="0.70866141732283472" right="0.23622047244094491"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37FC0-59E5-4EC6-B115-E6D2AF5E20F7}">
  <dimension ref="A1:I31"/>
  <sheetViews>
    <sheetView showGridLines="0" workbookViewId="0">
      <pane xSplit="1" ySplit="5" topLeftCell="B6" activePane="bottomRight" state="frozen"/>
      <selection pane="topRight" activeCell="B1" sqref="B1"/>
      <selection pane="bottomLeft" activeCell="A6" sqref="A6"/>
      <selection pane="bottomRight" activeCell="D14" sqref="D14"/>
    </sheetView>
  </sheetViews>
  <sheetFormatPr defaultRowHeight="14.25" x14ac:dyDescent="0.15"/>
  <cols>
    <col min="1" max="1" width="12.625" customWidth="1"/>
    <col min="2" max="2" width="12.625" style="7" customWidth="1"/>
    <col min="3" max="14" width="12.625" customWidth="1"/>
  </cols>
  <sheetData>
    <row r="1" spans="1:9" ht="18" customHeight="1" x14ac:dyDescent="0.15">
      <c r="A1" t="s">
        <v>52</v>
      </c>
    </row>
    <row r="2" spans="1:9" ht="18" customHeight="1" x14ac:dyDescent="0.15">
      <c r="A2" s="79" t="s">
        <v>36</v>
      </c>
      <c r="B2" s="96" t="s">
        <v>76</v>
      </c>
      <c r="C2" s="28"/>
      <c r="D2" s="28"/>
      <c r="E2" s="28"/>
      <c r="F2" s="28"/>
      <c r="G2" s="28"/>
      <c r="H2" s="81" t="s">
        <v>55</v>
      </c>
      <c r="I2" s="82"/>
    </row>
    <row r="3" spans="1:9" ht="18" customHeight="1" x14ac:dyDescent="0.15">
      <c r="A3" s="80"/>
      <c r="B3" s="30"/>
      <c r="C3" s="31" t="s">
        <v>43</v>
      </c>
      <c r="D3" s="27" t="s">
        <v>44</v>
      </c>
      <c r="E3" s="28"/>
      <c r="F3" s="28"/>
      <c r="G3" s="28"/>
      <c r="H3" s="43" t="s">
        <v>43</v>
      </c>
      <c r="I3" s="25" t="s">
        <v>44</v>
      </c>
    </row>
    <row r="4" spans="1:9" ht="30" customHeight="1" x14ac:dyDescent="0.15">
      <c r="A4" s="80"/>
      <c r="B4" s="30"/>
      <c r="C4" s="30"/>
      <c r="D4" s="30"/>
      <c r="E4" s="34" t="s">
        <v>53</v>
      </c>
      <c r="F4" s="27" t="s">
        <v>54</v>
      </c>
      <c r="G4" s="27" t="s">
        <v>23</v>
      </c>
      <c r="H4" s="42"/>
      <c r="I4" s="38"/>
    </row>
    <row r="5" spans="1:9" ht="18" customHeight="1" x14ac:dyDescent="0.15">
      <c r="A5" s="10" t="s">
        <v>30</v>
      </c>
      <c r="B5" s="6" t="s">
        <v>31</v>
      </c>
      <c r="C5" s="6" t="s">
        <v>31</v>
      </c>
      <c r="D5" s="6" t="s">
        <v>31</v>
      </c>
      <c r="E5" s="6" t="s">
        <v>31</v>
      </c>
      <c r="F5" s="6" t="s">
        <v>31</v>
      </c>
      <c r="G5" s="21" t="s">
        <v>31</v>
      </c>
      <c r="H5" s="44" t="s">
        <v>39</v>
      </c>
      <c r="I5" s="13" t="s">
        <v>39</v>
      </c>
    </row>
    <row r="6" spans="1:9" ht="18" customHeight="1" x14ac:dyDescent="0.15">
      <c r="A6" s="2" t="s">
        <v>13</v>
      </c>
      <c r="B6" s="17">
        <v>80130</v>
      </c>
      <c r="C6" s="17">
        <v>65800</v>
      </c>
      <c r="D6" s="17">
        <v>14340</v>
      </c>
      <c r="E6" s="17">
        <v>13210</v>
      </c>
      <c r="F6" s="17">
        <v>1110</v>
      </c>
      <c r="G6" s="40">
        <v>20</v>
      </c>
      <c r="H6" s="24">
        <f>C6/($C6+$D6)*100</f>
        <v>82.106313950586468</v>
      </c>
      <c r="I6" s="9">
        <f>D6/($C6+$D6)*100</f>
        <v>17.893686049413525</v>
      </c>
    </row>
    <row r="7" spans="1:9" ht="18" customHeight="1" x14ac:dyDescent="0.15">
      <c r="A7" s="2" t="s">
        <v>14</v>
      </c>
      <c r="B7" s="17">
        <v>79780</v>
      </c>
      <c r="C7" s="17">
        <v>66190</v>
      </c>
      <c r="D7" s="17">
        <v>13590</v>
      </c>
      <c r="E7" s="17">
        <v>12500</v>
      </c>
      <c r="F7" s="17">
        <v>760</v>
      </c>
      <c r="G7" s="40">
        <v>330</v>
      </c>
      <c r="H7" s="24">
        <f t="shared" ref="H7:H9" si="0">C7/($C7+$D7)*100</f>
        <v>82.965655552770116</v>
      </c>
      <c r="I7" s="9">
        <f t="shared" ref="I7:I9" si="1">D7/($C7+$D7)*100</f>
        <v>17.034344447229881</v>
      </c>
    </row>
    <row r="8" spans="1:9" ht="18" customHeight="1" x14ac:dyDescent="0.15">
      <c r="A8" s="2" t="s">
        <v>15</v>
      </c>
      <c r="B8" s="17">
        <v>80410</v>
      </c>
      <c r="C8" s="17">
        <v>67490</v>
      </c>
      <c r="D8" s="17">
        <v>12910</v>
      </c>
      <c r="E8" s="17">
        <v>10020</v>
      </c>
      <c r="F8" s="17">
        <v>2630</v>
      </c>
      <c r="G8" s="40">
        <v>260</v>
      </c>
      <c r="H8" s="24">
        <f t="shared" si="0"/>
        <v>83.942786069651746</v>
      </c>
      <c r="I8" s="9">
        <f t="shared" si="1"/>
        <v>16.057213930348258</v>
      </c>
    </row>
    <row r="9" spans="1:9" ht="18" customHeight="1" x14ac:dyDescent="0.15">
      <c r="A9" s="2" t="s">
        <v>16</v>
      </c>
      <c r="B9" s="17">
        <v>76540</v>
      </c>
      <c r="C9" s="17">
        <v>61710</v>
      </c>
      <c r="D9" s="17">
        <v>14830</v>
      </c>
      <c r="E9" s="17">
        <v>13540</v>
      </c>
      <c r="F9" s="17">
        <v>950</v>
      </c>
      <c r="G9" s="40">
        <v>340</v>
      </c>
      <c r="H9" s="24">
        <f t="shared" si="0"/>
        <v>80.624510060099297</v>
      </c>
      <c r="I9" s="9">
        <f t="shared" si="1"/>
        <v>19.375489939900707</v>
      </c>
    </row>
    <row r="10" spans="1:9" ht="18" customHeight="1" x14ac:dyDescent="0.15"/>
    <row r="11" spans="1:9" ht="18" customHeight="1" x14ac:dyDescent="0.15"/>
    <row r="12" spans="1:9" ht="18" customHeight="1" x14ac:dyDescent="0.15"/>
    <row r="13" spans="1:9" ht="18" customHeight="1" x14ac:dyDescent="0.15"/>
    <row r="14" spans="1:9" ht="18" customHeight="1" x14ac:dyDescent="0.15"/>
    <row r="15" spans="1:9" ht="18" customHeight="1" x14ac:dyDescent="0.15"/>
    <row r="16" spans="1:9" ht="18" customHeight="1" x14ac:dyDescent="0.15"/>
    <row r="17" ht="18" customHeight="1" x14ac:dyDescent="0.15"/>
    <row r="18" ht="18" customHeight="1" x14ac:dyDescent="0.15"/>
    <row r="19" ht="18" customHeight="1" x14ac:dyDescent="0.15"/>
    <row r="20" ht="18" customHeight="1" x14ac:dyDescent="0.15"/>
    <row r="21" ht="18" customHeight="1" x14ac:dyDescent="0.15"/>
    <row r="22" ht="18" customHeight="1" x14ac:dyDescent="0.15"/>
    <row r="23" ht="18" customHeight="1" x14ac:dyDescent="0.15"/>
    <row r="24" ht="18" customHeight="1" x14ac:dyDescent="0.15"/>
    <row r="25" ht="18" customHeight="1" x14ac:dyDescent="0.15"/>
    <row r="26" ht="18" customHeight="1" x14ac:dyDescent="0.15"/>
    <row r="27" ht="18" customHeight="1" x14ac:dyDescent="0.15"/>
    <row r="28" ht="18" customHeight="1" x14ac:dyDescent="0.15"/>
    <row r="29" ht="18" customHeight="1" x14ac:dyDescent="0.15"/>
    <row r="30" ht="18" customHeight="1" x14ac:dyDescent="0.15"/>
    <row r="31" ht="18" customHeight="1" x14ac:dyDescent="0.15"/>
  </sheetData>
  <mergeCells count="2">
    <mergeCell ref="A2:A4"/>
    <mergeCell ref="H2:I2"/>
  </mergeCells>
  <phoneticPr fontId="1"/>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E6226-FF3E-46D8-8A29-4E1076E121AF}">
  <dimension ref="A1:U31"/>
  <sheetViews>
    <sheetView showGridLines="0" zoomScaleNormal="100" workbookViewId="0">
      <pane xSplit="1" ySplit="5" topLeftCell="B6" activePane="bottomRight" state="frozen"/>
      <selection pane="topRight" activeCell="B1" sqref="B1"/>
      <selection pane="bottomLeft" activeCell="A6" sqref="A6"/>
      <selection pane="bottomRight" activeCell="A12" sqref="A12"/>
    </sheetView>
  </sheetViews>
  <sheetFormatPr defaultRowHeight="14.25" x14ac:dyDescent="0.15"/>
  <cols>
    <col min="1" max="1" width="12.625" customWidth="1"/>
    <col min="2" max="2" width="12.625" style="7" customWidth="1"/>
    <col min="3" max="22" width="12.625" customWidth="1"/>
  </cols>
  <sheetData>
    <row r="1" spans="1:21" ht="18" customHeight="1" x14ac:dyDescent="0.15">
      <c r="A1" t="s">
        <v>67</v>
      </c>
    </row>
    <row r="2" spans="1:21" ht="18" customHeight="1" x14ac:dyDescent="0.15">
      <c r="A2" s="79" t="s">
        <v>36</v>
      </c>
      <c r="B2" s="90" t="s">
        <v>37</v>
      </c>
      <c r="C2" s="86"/>
      <c r="D2" s="86"/>
      <c r="E2" s="86"/>
      <c r="F2" s="86"/>
      <c r="G2" s="88" t="s">
        <v>21</v>
      </c>
      <c r="H2" s="86"/>
      <c r="I2" s="86"/>
      <c r="J2" s="86"/>
      <c r="K2" s="89"/>
      <c r="L2" s="88" t="s">
        <v>22</v>
      </c>
      <c r="M2" s="86"/>
      <c r="N2" s="86"/>
      <c r="O2" s="86"/>
      <c r="P2" s="89"/>
      <c r="Q2" s="86" t="s">
        <v>20</v>
      </c>
      <c r="R2" s="86"/>
      <c r="S2" s="86"/>
      <c r="T2" s="86"/>
      <c r="U2" s="87"/>
    </row>
    <row r="3" spans="1:21" ht="18" customHeight="1" x14ac:dyDescent="0.15">
      <c r="A3" s="80"/>
      <c r="B3" s="90" t="s">
        <v>56</v>
      </c>
      <c r="C3" s="86"/>
      <c r="D3" s="87"/>
      <c r="E3" s="33" t="s">
        <v>57</v>
      </c>
      <c r="F3" s="53" t="s">
        <v>58</v>
      </c>
      <c r="G3" s="88" t="s">
        <v>56</v>
      </c>
      <c r="H3" s="86"/>
      <c r="I3" s="87"/>
      <c r="J3" s="33" t="s">
        <v>57</v>
      </c>
      <c r="K3" s="57" t="s">
        <v>58</v>
      </c>
      <c r="L3" s="88" t="s">
        <v>56</v>
      </c>
      <c r="M3" s="86"/>
      <c r="N3" s="87"/>
      <c r="O3" s="33" t="s">
        <v>57</v>
      </c>
      <c r="P3" s="57" t="s">
        <v>58</v>
      </c>
      <c r="Q3" s="86" t="s">
        <v>56</v>
      </c>
      <c r="R3" s="86"/>
      <c r="S3" s="87"/>
      <c r="T3" s="33" t="s">
        <v>57</v>
      </c>
      <c r="U3" s="33" t="s">
        <v>58</v>
      </c>
    </row>
    <row r="4" spans="1:21" ht="30" customHeight="1" x14ac:dyDescent="0.15">
      <c r="A4" s="80"/>
      <c r="B4" s="33" t="s">
        <v>59</v>
      </c>
      <c r="C4" s="51" t="s">
        <v>61</v>
      </c>
      <c r="D4" s="33" t="s">
        <v>63</v>
      </c>
      <c r="E4" s="51" t="s">
        <v>61</v>
      </c>
      <c r="F4" s="53" t="s">
        <v>65</v>
      </c>
      <c r="G4" s="58" t="s">
        <v>59</v>
      </c>
      <c r="H4" s="51" t="s">
        <v>61</v>
      </c>
      <c r="I4" s="33" t="s">
        <v>63</v>
      </c>
      <c r="J4" s="51" t="s">
        <v>61</v>
      </c>
      <c r="K4" s="57" t="s">
        <v>65</v>
      </c>
      <c r="L4" s="58" t="s">
        <v>59</v>
      </c>
      <c r="M4" s="51" t="s">
        <v>61</v>
      </c>
      <c r="N4" s="33" t="s">
        <v>63</v>
      </c>
      <c r="O4" s="51" t="s">
        <v>61</v>
      </c>
      <c r="P4" s="57" t="s">
        <v>65</v>
      </c>
      <c r="Q4" s="29" t="s">
        <v>59</v>
      </c>
      <c r="R4" s="51" t="s">
        <v>61</v>
      </c>
      <c r="S4" s="33" t="s">
        <v>63</v>
      </c>
      <c r="T4" s="51" t="s">
        <v>61</v>
      </c>
      <c r="U4" s="33" t="s">
        <v>65</v>
      </c>
    </row>
    <row r="5" spans="1:21" ht="18" customHeight="1" x14ac:dyDescent="0.15">
      <c r="A5" s="11" t="s">
        <v>30</v>
      </c>
      <c r="B5" s="13" t="s">
        <v>60</v>
      </c>
      <c r="C5" s="13" t="s">
        <v>62</v>
      </c>
      <c r="D5" s="13" t="s">
        <v>64</v>
      </c>
      <c r="E5" s="13" t="s">
        <v>62</v>
      </c>
      <c r="F5" s="21" t="s">
        <v>66</v>
      </c>
      <c r="G5" s="59" t="s">
        <v>60</v>
      </c>
      <c r="H5" s="13" t="s">
        <v>62</v>
      </c>
      <c r="I5" s="13" t="s">
        <v>64</v>
      </c>
      <c r="J5" s="13" t="s">
        <v>62</v>
      </c>
      <c r="K5" s="60" t="s">
        <v>66</v>
      </c>
      <c r="L5" s="59" t="s">
        <v>60</v>
      </c>
      <c r="M5" s="13" t="s">
        <v>62</v>
      </c>
      <c r="N5" s="13" t="s">
        <v>64</v>
      </c>
      <c r="O5" s="13" t="s">
        <v>62</v>
      </c>
      <c r="P5" s="60" t="s">
        <v>66</v>
      </c>
      <c r="Q5" s="12" t="s">
        <v>60</v>
      </c>
      <c r="R5" s="13" t="s">
        <v>62</v>
      </c>
      <c r="S5" s="13" t="s">
        <v>64</v>
      </c>
      <c r="T5" s="13" t="s">
        <v>62</v>
      </c>
      <c r="U5" s="13" t="s">
        <v>66</v>
      </c>
    </row>
    <row r="6" spans="1:21" ht="18" customHeight="1" x14ac:dyDescent="0.15">
      <c r="A6" s="2" t="s">
        <v>13</v>
      </c>
      <c r="B6" s="52">
        <v>4.29</v>
      </c>
      <c r="C6" s="52">
        <v>32.229999999999997</v>
      </c>
      <c r="D6" s="52">
        <v>83.55</v>
      </c>
      <c r="E6" s="52">
        <v>14.09</v>
      </c>
      <c r="F6" s="54">
        <v>0.53</v>
      </c>
      <c r="G6" s="61">
        <v>5.29</v>
      </c>
      <c r="H6" s="52">
        <v>40.58</v>
      </c>
      <c r="I6" s="52">
        <v>107.76</v>
      </c>
      <c r="J6" s="52">
        <v>15.68</v>
      </c>
      <c r="K6" s="62">
        <v>0.49</v>
      </c>
      <c r="L6" s="61">
        <v>3.55</v>
      </c>
      <c r="M6" s="52">
        <v>25.89</v>
      </c>
      <c r="N6" s="52">
        <v>66.05</v>
      </c>
      <c r="O6" s="52">
        <v>13.55</v>
      </c>
      <c r="P6" s="62">
        <v>0.54</v>
      </c>
      <c r="Q6" s="55">
        <v>2.95</v>
      </c>
      <c r="R6" s="52">
        <v>21.06</v>
      </c>
      <c r="S6" s="52">
        <v>51.12</v>
      </c>
      <c r="T6" s="52">
        <v>11.07</v>
      </c>
      <c r="U6" s="52">
        <v>0.64</v>
      </c>
    </row>
    <row r="7" spans="1:21" ht="18" customHeight="1" x14ac:dyDescent="0.15">
      <c r="A7" s="2" t="s">
        <v>14</v>
      </c>
      <c r="B7" s="52">
        <v>4.33</v>
      </c>
      <c r="C7" s="52">
        <v>32</v>
      </c>
      <c r="D7" s="52">
        <v>86.94</v>
      </c>
      <c r="E7" s="52">
        <v>14.73</v>
      </c>
      <c r="F7" s="54">
        <v>0.5</v>
      </c>
      <c r="G7" s="61">
        <v>5.36</v>
      </c>
      <c r="H7" s="52">
        <v>40.56</v>
      </c>
      <c r="I7" s="52">
        <v>112.77</v>
      </c>
      <c r="J7" s="52">
        <v>16.37</v>
      </c>
      <c r="K7" s="62">
        <v>0.46</v>
      </c>
      <c r="L7" s="61">
        <v>4.01</v>
      </c>
      <c r="M7" s="52">
        <v>29.92</v>
      </c>
      <c r="N7" s="52">
        <v>81.37</v>
      </c>
      <c r="O7" s="52">
        <v>14.24</v>
      </c>
      <c r="P7" s="62">
        <v>0.52</v>
      </c>
      <c r="Q7" s="55">
        <v>2.91</v>
      </c>
      <c r="R7" s="52">
        <v>20.11</v>
      </c>
      <c r="S7" s="52">
        <v>50.97</v>
      </c>
      <c r="T7" s="52">
        <v>11.51</v>
      </c>
      <c r="U7" s="52">
        <v>0.6</v>
      </c>
    </row>
    <row r="8" spans="1:21" ht="18" customHeight="1" x14ac:dyDescent="0.15">
      <c r="A8" s="2" t="s">
        <v>15</v>
      </c>
      <c r="B8" s="52">
        <v>4.2300000000000004</v>
      </c>
      <c r="C8" s="52">
        <v>32.24</v>
      </c>
      <c r="D8" s="52">
        <v>83.68</v>
      </c>
      <c r="E8" s="52">
        <v>15.93</v>
      </c>
      <c r="F8" s="54">
        <v>0.48</v>
      </c>
      <c r="G8" s="61">
        <v>5.24</v>
      </c>
      <c r="H8" s="52">
        <v>40.93</v>
      </c>
      <c r="I8" s="52">
        <v>109.49</v>
      </c>
      <c r="J8" s="52">
        <v>17.29</v>
      </c>
      <c r="K8" s="62">
        <v>0.45</v>
      </c>
      <c r="L8" s="61">
        <v>3.69</v>
      </c>
      <c r="M8" s="52">
        <v>28.02</v>
      </c>
      <c r="N8" s="52">
        <v>70.25</v>
      </c>
      <c r="O8" s="52">
        <v>12.73</v>
      </c>
      <c r="P8" s="62">
        <v>0.6</v>
      </c>
      <c r="Q8" s="55">
        <v>2.81</v>
      </c>
      <c r="R8" s="52">
        <v>19.97</v>
      </c>
      <c r="S8" s="52">
        <v>47.33</v>
      </c>
      <c r="T8" s="52">
        <v>13.24</v>
      </c>
      <c r="U8" s="52">
        <v>0.54</v>
      </c>
    </row>
    <row r="9" spans="1:21" ht="18" customHeight="1" x14ac:dyDescent="0.15">
      <c r="A9" s="2" t="s">
        <v>16</v>
      </c>
      <c r="B9" s="52">
        <v>4.1500000000000004</v>
      </c>
      <c r="C9" s="52">
        <v>32.51</v>
      </c>
      <c r="D9" s="52">
        <v>86.93</v>
      </c>
      <c r="E9" s="52">
        <v>16.48</v>
      </c>
      <c r="F9" s="54">
        <v>0.48</v>
      </c>
      <c r="G9" s="61">
        <v>5.09</v>
      </c>
      <c r="H9" s="52">
        <v>40.43</v>
      </c>
      <c r="I9" s="52">
        <v>111.49</v>
      </c>
      <c r="J9" s="52">
        <v>17.690000000000001</v>
      </c>
      <c r="K9" s="62">
        <v>0.45</v>
      </c>
      <c r="L9" s="61">
        <v>4.17</v>
      </c>
      <c r="M9" s="52">
        <v>34.090000000000003</v>
      </c>
      <c r="N9" s="52">
        <v>93.14</v>
      </c>
      <c r="O9" s="52">
        <v>14.42</v>
      </c>
      <c r="P9" s="62">
        <v>0.56999999999999995</v>
      </c>
      <c r="Q9" s="55">
        <v>2.78</v>
      </c>
      <c r="R9" s="52">
        <v>20.74</v>
      </c>
      <c r="S9" s="52">
        <v>50.11</v>
      </c>
      <c r="T9" s="52">
        <v>13.91</v>
      </c>
      <c r="U9" s="52">
        <v>0.54</v>
      </c>
    </row>
    <row r="10" spans="1:21" ht="18" customHeight="1" x14ac:dyDescent="0.15"/>
    <row r="11" spans="1:21" ht="18" customHeight="1" x14ac:dyDescent="0.15"/>
    <row r="12" spans="1:21" ht="18" customHeight="1" x14ac:dyDescent="0.15"/>
    <row r="13" spans="1:21" ht="18" customHeight="1" x14ac:dyDescent="0.15"/>
    <row r="14" spans="1:21" ht="18" customHeight="1" x14ac:dyDescent="0.15"/>
    <row r="15" spans="1:21" ht="18" customHeight="1" x14ac:dyDescent="0.15"/>
    <row r="16" spans="1:21" ht="18" customHeight="1" x14ac:dyDescent="0.15"/>
    <row r="17" ht="18" customHeight="1" x14ac:dyDescent="0.15"/>
    <row r="18" ht="18" customHeight="1" x14ac:dyDescent="0.15"/>
    <row r="19" ht="18" customHeight="1" x14ac:dyDescent="0.15"/>
    <row r="20" ht="18" customHeight="1" x14ac:dyDescent="0.15"/>
    <row r="21" ht="18" customHeight="1" x14ac:dyDescent="0.15"/>
    <row r="22" ht="18" customHeight="1" x14ac:dyDescent="0.15"/>
    <row r="23" ht="18" customHeight="1" x14ac:dyDescent="0.15"/>
    <row r="24" ht="18" customHeight="1" x14ac:dyDescent="0.15"/>
    <row r="25" ht="18" customHeight="1" x14ac:dyDescent="0.15"/>
    <row r="26" ht="18" customHeight="1" x14ac:dyDescent="0.15"/>
    <row r="27" ht="18" customHeight="1" x14ac:dyDescent="0.15"/>
    <row r="28" ht="18" customHeight="1" x14ac:dyDescent="0.15"/>
    <row r="29" ht="18" customHeight="1" x14ac:dyDescent="0.15"/>
    <row r="30" ht="18" customHeight="1" x14ac:dyDescent="0.15"/>
    <row r="31" ht="18" customHeight="1" x14ac:dyDescent="0.15"/>
  </sheetData>
  <mergeCells count="9">
    <mergeCell ref="Q2:U2"/>
    <mergeCell ref="Q3:S3"/>
    <mergeCell ref="L2:P2"/>
    <mergeCell ref="L3:N3"/>
    <mergeCell ref="A2:A4"/>
    <mergeCell ref="B3:D3"/>
    <mergeCell ref="B2:F2"/>
    <mergeCell ref="G2:K2"/>
    <mergeCell ref="G3:I3"/>
  </mergeCells>
  <phoneticPr fontId="1"/>
  <pageMargins left="0.70866141732283472" right="0.23622047244094491" top="0.74803149606299213" bottom="0.74803149606299213" header="0.31496062992125984" footer="0.31496062992125984"/>
  <pageSetup paperSize="9"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449F4-4939-45B8-B57F-BD338B34000A}">
  <sheetPr>
    <pageSetUpPr fitToPage="1"/>
  </sheetPr>
  <dimension ref="A1:I30"/>
  <sheetViews>
    <sheetView showGridLines="0" workbookViewId="0">
      <pane xSplit="1" ySplit="4" topLeftCell="B5" activePane="bottomRight" state="frozen"/>
      <selection pane="topRight" activeCell="B1" sqref="B1"/>
      <selection pane="bottomLeft" activeCell="A5" sqref="A5"/>
      <selection pane="bottomRight"/>
    </sheetView>
  </sheetViews>
  <sheetFormatPr defaultRowHeight="14.25" x14ac:dyDescent="0.15"/>
  <cols>
    <col min="1" max="1" width="12.625" customWidth="1"/>
    <col min="2" max="2" width="12.625" style="7" customWidth="1"/>
    <col min="3" max="9" width="12.625" customWidth="1"/>
  </cols>
  <sheetData>
    <row r="1" spans="1:9" ht="18" customHeight="1" x14ac:dyDescent="0.15">
      <c r="A1" t="s">
        <v>68</v>
      </c>
    </row>
    <row r="2" spans="1:9" ht="18" customHeight="1" x14ac:dyDescent="0.15">
      <c r="A2" s="79" t="s">
        <v>36</v>
      </c>
      <c r="B2" s="90" t="s">
        <v>69</v>
      </c>
      <c r="C2" s="86"/>
      <c r="D2" s="86"/>
      <c r="E2" s="86"/>
      <c r="F2" s="88" t="s">
        <v>71</v>
      </c>
      <c r="G2" s="86"/>
      <c r="H2" s="86"/>
      <c r="I2" s="87"/>
    </row>
    <row r="3" spans="1:9" ht="18" customHeight="1" x14ac:dyDescent="0.15">
      <c r="A3" s="80"/>
      <c r="B3" s="33" t="s">
        <v>37</v>
      </c>
      <c r="C3" s="51" t="s">
        <v>18</v>
      </c>
      <c r="D3" s="51" t="s">
        <v>24</v>
      </c>
      <c r="E3" s="53" t="s">
        <v>19</v>
      </c>
      <c r="F3" s="58" t="s">
        <v>37</v>
      </c>
      <c r="G3" s="51" t="s">
        <v>18</v>
      </c>
      <c r="H3" s="51" t="s">
        <v>24</v>
      </c>
      <c r="I3" s="33" t="s">
        <v>19</v>
      </c>
    </row>
    <row r="4" spans="1:9" ht="18" customHeight="1" x14ac:dyDescent="0.15">
      <c r="A4" s="11" t="s">
        <v>30</v>
      </c>
      <c r="B4" s="13" t="s">
        <v>70</v>
      </c>
      <c r="C4" s="13" t="s">
        <v>70</v>
      </c>
      <c r="D4" s="13" t="s">
        <v>70</v>
      </c>
      <c r="E4" s="21" t="s">
        <v>70</v>
      </c>
      <c r="F4" s="59" t="s">
        <v>70</v>
      </c>
      <c r="G4" s="13" t="s">
        <v>70</v>
      </c>
      <c r="H4" s="13" t="s">
        <v>70</v>
      </c>
      <c r="I4" s="13" t="s">
        <v>70</v>
      </c>
    </row>
    <row r="5" spans="1:9" ht="18" customHeight="1" x14ac:dyDescent="0.15">
      <c r="A5" s="2" t="s">
        <v>13</v>
      </c>
      <c r="B5" s="17">
        <v>35695</v>
      </c>
      <c r="C5" s="65" t="s">
        <v>73</v>
      </c>
      <c r="D5" s="17">
        <v>43602</v>
      </c>
      <c r="E5" s="66" t="s">
        <v>73</v>
      </c>
      <c r="F5" s="63">
        <v>1613</v>
      </c>
      <c r="G5" s="17">
        <v>781</v>
      </c>
      <c r="H5" s="17">
        <v>2102</v>
      </c>
      <c r="I5" s="17">
        <v>651</v>
      </c>
    </row>
    <row r="6" spans="1:9" ht="18" customHeight="1" x14ac:dyDescent="0.15">
      <c r="A6" s="2" t="s">
        <v>14</v>
      </c>
      <c r="B6" s="17">
        <v>37825</v>
      </c>
      <c r="C6" s="17">
        <v>20579</v>
      </c>
      <c r="D6" s="17">
        <v>43737</v>
      </c>
      <c r="E6" s="40">
        <v>18904</v>
      </c>
      <c r="F6" s="63">
        <v>1772</v>
      </c>
      <c r="G6" s="17">
        <v>848</v>
      </c>
      <c r="H6" s="17">
        <v>2159</v>
      </c>
      <c r="I6" s="17">
        <v>746</v>
      </c>
    </row>
    <row r="7" spans="1:9" ht="18" customHeight="1" x14ac:dyDescent="0.15">
      <c r="A7" s="2" t="s">
        <v>15</v>
      </c>
      <c r="B7" s="17">
        <v>38057</v>
      </c>
      <c r="C7" s="17">
        <v>19805</v>
      </c>
      <c r="D7" s="17">
        <v>44486</v>
      </c>
      <c r="E7" s="40">
        <v>21990</v>
      </c>
      <c r="F7" s="63">
        <v>1834</v>
      </c>
      <c r="G7" s="17">
        <v>861</v>
      </c>
      <c r="H7" s="17">
        <v>2276</v>
      </c>
      <c r="I7" s="17">
        <v>805</v>
      </c>
    </row>
    <row r="8" spans="1:9" ht="18" customHeight="1" x14ac:dyDescent="0.15">
      <c r="A8" s="2" t="s">
        <v>16</v>
      </c>
      <c r="B8" s="17">
        <v>39890</v>
      </c>
      <c r="C8" s="17">
        <v>21010</v>
      </c>
      <c r="D8" s="17">
        <v>46924</v>
      </c>
      <c r="E8" s="40">
        <v>16449</v>
      </c>
      <c r="F8" s="63">
        <v>1869</v>
      </c>
      <c r="G8" s="17">
        <v>906</v>
      </c>
      <c r="H8" s="17">
        <v>2227</v>
      </c>
      <c r="I8" s="17">
        <v>811</v>
      </c>
    </row>
    <row r="9" spans="1:9" ht="18" customHeight="1" x14ac:dyDescent="0.15">
      <c r="A9" s="64" t="s">
        <v>72</v>
      </c>
    </row>
    <row r="10" spans="1:9" ht="18" customHeight="1" x14ac:dyDescent="0.15"/>
    <row r="11" spans="1:9" ht="18" customHeight="1" x14ac:dyDescent="0.15"/>
    <row r="12" spans="1:9" ht="18" customHeight="1" x14ac:dyDescent="0.15"/>
    <row r="13" spans="1:9" ht="18" customHeight="1" x14ac:dyDescent="0.15"/>
    <row r="14" spans="1:9" ht="18" customHeight="1" x14ac:dyDescent="0.15"/>
    <row r="15" spans="1:9" ht="18" customHeight="1" x14ac:dyDescent="0.15"/>
    <row r="16" spans="1:9" ht="18" customHeight="1" x14ac:dyDescent="0.15"/>
    <row r="17" ht="18" customHeight="1" x14ac:dyDescent="0.15"/>
    <row r="18" ht="18" customHeight="1" x14ac:dyDescent="0.15"/>
    <row r="19" ht="18" customHeight="1" x14ac:dyDescent="0.15"/>
    <row r="20" ht="18" customHeight="1" x14ac:dyDescent="0.15"/>
    <row r="21" ht="18" customHeight="1" x14ac:dyDescent="0.15"/>
    <row r="22" ht="18" customHeight="1" x14ac:dyDescent="0.15"/>
    <row r="23" ht="18" customHeight="1" x14ac:dyDescent="0.15"/>
    <row r="24" ht="18" customHeight="1" x14ac:dyDescent="0.15"/>
    <row r="25" ht="18" customHeight="1" x14ac:dyDescent="0.15"/>
    <row r="26" ht="18" customHeight="1" x14ac:dyDescent="0.15"/>
    <row r="27" ht="18" customHeight="1" x14ac:dyDescent="0.15"/>
    <row r="28" ht="18" customHeight="1" x14ac:dyDescent="0.15"/>
    <row r="29" ht="18" customHeight="1" x14ac:dyDescent="0.15"/>
    <row r="30" ht="18" customHeight="1" x14ac:dyDescent="0.15"/>
  </sheetData>
  <mergeCells count="3">
    <mergeCell ref="A2:A3"/>
    <mergeCell ref="B2:E2"/>
    <mergeCell ref="F2:I2"/>
  </mergeCells>
  <phoneticPr fontId="1"/>
  <pageMargins left="0.19685039370078741" right="0.19685039370078741"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目次</vt:lpstr>
      <vt:lpstr>１居住世帯の有無別</vt:lpstr>
      <vt:lpstr>２空き家</vt:lpstr>
      <vt:lpstr>３住宅の所有の関係別</vt:lpstr>
      <vt:lpstr>4住宅の建て方別</vt:lpstr>
      <vt:lpstr>５住宅の構造別</vt:lpstr>
      <vt:lpstr>６住宅の規模</vt:lpstr>
      <vt:lpstr>７借家の家賃</vt:lpstr>
      <vt:lpstr>'4住宅の建て方別'!Print_Titles</vt:lpstr>
      <vt:lpstr>'６住宅の規模'!Print_Titles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小崎　誠</dc:creator>
  <cp:lastModifiedBy>小崎　誠</cp:lastModifiedBy>
  <cp:lastPrinted>2024-10-21T00:52:04Z</cp:lastPrinted>
  <dcterms:created xsi:type="dcterms:W3CDTF">2023-02-10T04:40:22Z</dcterms:created>
  <dcterms:modified xsi:type="dcterms:W3CDTF">2024-10-21T00:52:07Z</dcterms:modified>
</cp:coreProperties>
</file>