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01.xml" ContentType="application/vnd.ms-excel.controlproperties+xml"/>
  <Override PartName="/xl/ctrlProps/ctrlProp502.xml" ContentType="application/vnd.ms-excel.controlproperties+xml"/>
  <Override PartName="/xl/drawings/drawing10.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k0filesv1\共有\11総務部\02契約管理課\01契約係\物品契約\物品共通\41_競争入札資格\2025～2027年度\2025～2027年度　①基準年\001_申請書\市ホームページ掲載用\2025～2027年度物品購入等競争入札参加資格審査申請　※市長名変更後\"/>
    </mc:Choice>
  </mc:AlternateContent>
  <xr:revisionPtr revIDLastSave="0" documentId="13_ncr:1_{764D077C-EE0A-4DCF-81E1-3171A39031C5}" xr6:coauthVersionLast="47" xr6:coauthVersionMax="47" xr10:uidLastSave="{00000000-0000-0000-0000-000000000000}"/>
  <workbookProtection lockStructure="1"/>
  <bookViews>
    <workbookView xWindow="21480" yWindow="-75" windowWidth="21840" windowHeight="13020" tabRatio="908" xr2:uid="{00000000-000D-0000-FFFF-FFFF00000000}"/>
  </bookViews>
  <sheets>
    <sheet name="確認票（様式１）記載例" sheetId="10" r:id="rId1"/>
    <sheet name="申請書(様式2)記載例" sheetId="2" r:id="rId2"/>
    <sheet name="商号又は名称の記入について" sheetId="16" state="hidden" r:id="rId3"/>
    <sheet name="品目申請書(様式3）記載例" sheetId="3" r:id="rId4"/>
    <sheet name="業者情報Ｄ" sheetId="5" state="hidden" r:id="rId5"/>
    <sheet name="品目情報Ｄ" sheetId="6" state="hidden" r:id="rId6"/>
    <sheet name="品目詳細Ｄ" sheetId="7" state="hidden" r:id="rId7"/>
    <sheet name="許認可Ｄ" sheetId="8" state="hidden" r:id="rId8"/>
    <sheet name="登録期間委任状(様式4)記載例" sheetId="11" r:id="rId9"/>
    <sheet name="印鑑届出書（様式5）記載例" sheetId="12" r:id="rId10"/>
    <sheet name="工場及び作業所の概要(様式6)" sheetId="13" state="hidden" r:id="rId11"/>
    <sheet name="印刷物件取扱確認票（様式6-2）" sheetId="14" state="hidden" r:id="rId12"/>
    <sheet name="暴力団排除誓約書(様式7）記載例" sheetId="15" r:id="rId13"/>
    <sheet name="資本関係・人的関係に関する調書（様式８）記載例" sheetId="17" r:id="rId14"/>
    <sheet name="許認可一覧" sheetId="4" state="hidden" r:id="rId15"/>
    <sheet name="品目一覧" sheetId="9" state="hidden" r:id="rId16"/>
  </sheets>
  <externalReferences>
    <externalReference r:id="rId17"/>
    <externalReference r:id="rId18"/>
    <externalReference r:id="rId19"/>
  </externalReferences>
  <definedNames>
    <definedName name="_xlnm._FilterDatabase" localSheetId="1" hidden="1">'申請書(様式2)記載例'!$F$74:$G$76</definedName>
    <definedName name="_xlnm._FilterDatabase" localSheetId="3" hidden="1">'品目申請書(様式3）記載例'!$A$2:$M$4</definedName>
    <definedName name="ni">[1]Sheet1!$A$1:$A$52</definedName>
    <definedName name="_xlnm.Print_Area" localSheetId="9">'印鑑届出書（様式5）記載例'!$A$1:$AJ$55</definedName>
    <definedName name="_xlnm.Print_Area" localSheetId="11">'印刷物件取扱確認票（様式6-2）'!$A$2:$H$40</definedName>
    <definedName name="_xlnm.Print_Area" localSheetId="0">'確認票（様式１）記載例'!$A$1:$X$46</definedName>
    <definedName name="_xlnm.Print_Area" localSheetId="10">'工場及び作業所の概要(様式6)'!$A$2:$AG$32</definedName>
    <definedName name="_xlnm.Print_Area" localSheetId="13">'資本関係・人的関係に関する調書（様式８）記載例'!$A$2:$AL$56</definedName>
    <definedName name="_xlnm.Print_Area" localSheetId="2">商号又は名称の記入について!$A$1:$L$27</definedName>
    <definedName name="_xlnm.Print_Area" localSheetId="1">'申請書(様式2)記載例'!$A$1:$AZ$104</definedName>
    <definedName name="_xlnm.Print_Area" localSheetId="8">'登録期間委任状(様式4)記載例'!$A$1:$AO$32</definedName>
    <definedName name="_xlnm.Print_Area" localSheetId="3">'品目申請書(様式3）記載例'!$A$1:$H$207</definedName>
    <definedName name="_xlnm.Print_Area" localSheetId="12">'暴力団排除誓約書(様式7）記載例'!$A$1:$AB$42</definedName>
    <definedName name="主要品目" localSheetId="9">[2]Sheet1!$A$1:$A$51</definedName>
    <definedName name="主要品目" localSheetId="13">[2]Sheet1!$A$1:$A$51</definedName>
    <definedName name="主要品目">[3]Sheet1!$A$1:$A$52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5" i="17" l="1"/>
  <c r="O41" i="15"/>
  <c r="U13" i="17"/>
  <c r="O38" i="15"/>
  <c r="U11" i="17"/>
  <c r="O35" i="15"/>
  <c r="AH4" i="17"/>
  <c r="Z33" i="15"/>
  <c r="AE4" i="17"/>
  <c r="W33" i="15"/>
  <c r="Y4" i="17"/>
  <c r="S33" i="15"/>
  <c r="X2" i="12" l="1"/>
  <c r="W9" i="2"/>
  <c r="U13" i="12" l="1"/>
  <c r="U11" i="12"/>
  <c r="AG7" i="12"/>
  <c r="AD7" i="12"/>
  <c r="X7" i="12"/>
  <c r="E2" i="14"/>
  <c r="F6" i="13"/>
  <c r="AD21" i="11"/>
  <c r="AF2" i="12"/>
  <c r="W29" i="11"/>
  <c r="W25" i="11"/>
  <c r="W26" i="11"/>
  <c r="BH2" i="7" l="1"/>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X15" i="13" l="1"/>
  <c r="X14" i="13"/>
  <c r="X13" i="13"/>
  <c r="X12" i="13"/>
  <c r="NZ2" i="8" l="1"/>
  <c r="NY2" i="8"/>
  <c r="NX2" i="8"/>
  <c r="NW2" i="8"/>
  <c r="NV2" i="8"/>
  <c r="NU2" i="8"/>
  <c r="NT2" i="8"/>
  <c r="NS2" i="8"/>
  <c r="NR2" i="8"/>
  <c r="NQ2" i="8"/>
  <c r="NP2" i="8"/>
  <c r="NO2" i="8"/>
  <c r="NN2" i="8"/>
  <c r="NM2" i="8"/>
  <c r="NL2" i="8"/>
  <c r="NK2" i="8"/>
  <c r="NJ2" i="8"/>
  <c r="NI2" i="8"/>
  <c r="NH2" i="8"/>
  <c r="NG2" i="8"/>
  <c r="NF2" i="8"/>
  <c r="NE2" i="8"/>
  <c r="ND2" i="8"/>
  <c r="NC2" i="8"/>
  <c r="NB2" i="8"/>
  <c r="NA2" i="8"/>
  <c r="MZ2" i="8"/>
  <c r="MY2" i="8"/>
  <c r="MX2" i="8"/>
  <c r="MW2" i="8"/>
  <c r="MV2" i="8"/>
  <c r="MU2" i="8"/>
  <c r="MT2" i="8"/>
  <c r="MS2" i="8"/>
  <c r="MR2" i="8"/>
  <c r="MQ2" i="8"/>
  <c r="MP2" i="8"/>
  <c r="MO2" i="8"/>
  <c r="MN2" i="8"/>
  <c r="MM2" i="8"/>
  <c r="ML2" i="8"/>
  <c r="MK2" i="8"/>
  <c r="MJ2" i="8"/>
  <c r="MI2" i="8"/>
  <c r="MH2" i="8"/>
  <c r="MG2" i="8"/>
  <c r="MF2" i="8"/>
  <c r="ME2" i="8"/>
  <c r="MD2" i="8"/>
  <c r="MC2" i="8"/>
  <c r="MB2" i="8"/>
  <c r="MA2" i="8"/>
  <c r="LZ2" i="8"/>
  <c r="LY2" i="8"/>
  <c r="LX2" i="8"/>
  <c r="LW2" i="8"/>
  <c r="LV2" i="8"/>
  <c r="LU2" i="8"/>
  <c r="LT2" i="8"/>
  <c r="LS2" i="8"/>
  <c r="LR2" i="8"/>
  <c r="LQ2" i="8"/>
  <c r="LP2" i="8"/>
  <c r="LO2" i="8"/>
  <c r="LN2" i="8"/>
  <c r="LM2" i="8"/>
  <c r="LL2" i="8"/>
  <c r="LK2" i="8"/>
  <c r="LJ2" i="8"/>
  <c r="LI2" i="8"/>
  <c r="LH2" i="8"/>
  <c r="LG2" i="8"/>
  <c r="LF2" i="8"/>
  <c r="LE2" i="8"/>
  <c r="LD2" i="8"/>
  <c r="LC2" i="8"/>
  <c r="LB2" i="8"/>
  <c r="LA2" i="8"/>
  <c r="KZ2" i="8"/>
  <c r="KY2" i="8"/>
  <c r="KX2" i="8"/>
  <c r="KW2" i="8"/>
  <c r="KV2" i="8"/>
  <c r="KU2" i="8"/>
  <c r="KT2" i="8"/>
  <c r="KS2" i="8"/>
  <c r="KR2" i="8"/>
  <c r="KQ2" i="8"/>
  <c r="KP2" i="8"/>
  <c r="KO2" i="8"/>
  <c r="KN2" i="8"/>
  <c r="KM2" i="8"/>
  <c r="KL2" i="8"/>
  <c r="KK2" i="8"/>
  <c r="KJ2" i="8"/>
  <c r="KI2" i="8"/>
  <c r="KH2" i="8"/>
  <c r="KG2" i="8"/>
  <c r="KF2" i="8"/>
  <c r="KE2" i="8"/>
  <c r="KD2" i="8"/>
  <c r="KC2" i="8"/>
  <c r="KB2" i="8"/>
  <c r="KA2" i="8"/>
  <c r="JZ2" i="8"/>
  <c r="JY2" i="8"/>
  <c r="JX2" i="8"/>
  <c r="JW2" i="8"/>
  <c r="JV2" i="8"/>
  <c r="JU2" i="8"/>
  <c r="JT2" i="8"/>
  <c r="JS2" i="8"/>
  <c r="JR2" i="8"/>
  <c r="JQ2" i="8"/>
  <c r="JP2" i="8"/>
  <c r="JO2" i="8"/>
  <c r="JN2" i="8"/>
  <c r="JM2" i="8"/>
  <c r="JL2" i="8"/>
  <c r="JK2" i="8"/>
  <c r="JJ2" i="8"/>
  <c r="JI2" i="8"/>
  <c r="JH2" i="8"/>
  <c r="JG2" i="8"/>
  <c r="JF2" i="8"/>
  <c r="JE2" i="8"/>
  <c r="JD2" i="8"/>
  <c r="JC2" i="8"/>
  <c r="JB2" i="8"/>
  <c r="JA2" i="8"/>
  <c r="IZ2" i="8"/>
  <c r="IY2" i="8"/>
  <c r="IX2" i="8"/>
  <c r="IW2" i="8"/>
  <c r="IV2" i="8"/>
  <c r="IU2" i="8"/>
  <c r="IT2" i="8"/>
  <c r="IS2" i="8"/>
  <c r="IR2" i="8"/>
  <c r="IQ2" i="8"/>
  <c r="IP2" i="8"/>
  <c r="IO2" i="8"/>
  <c r="IN2" i="8"/>
  <c r="IM2" i="8"/>
  <c r="IL2" i="8"/>
  <c r="IK2" i="8"/>
  <c r="IJ2" i="8"/>
  <c r="II2" i="8"/>
  <c r="IH2" i="8"/>
  <c r="IG2" i="8"/>
  <c r="IF2" i="8"/>
  <c r="IE2" i="8"/>
  <c r="ID2" i="8"/>
  <c r="IC2" i="8"/>
  <c r="IB2" i="8"/>
  <c r="IA2" i="8"/>
  <c r="HZ2" i="8"/>
  <c r="HY2" i="8"/>
  <c r="HX2" i="8"/>
  <c r="HW2" i="8"/>
  <c r="HV2" i="8"/>
  <c r="HU2" i="8"/>
  <c r="HT2" i="8"/>
  <c r="HS2" i="8"/>
  <c r="HR2" i="8"/>
  <c r="HQ2" i="8"/>
  <c r="HP2" i="8"/>
  <c r="HO2" i="8"/>
  <c r="HN2" i="8"/>
  <c r="HM2" i="8"/>
  <c r="HL2" i="8"/>
  <c r="HK2" i="8"/>
  <c r="HJ2" i="8"/>
  <c r="HI2" i="8"/>
  <c r="HH2" i="8"/>
  <c r="HG2" i="8"/>
  <c r="HF2" i="8"/>
  <c r="HE2" i="8"/>
  <c r="HD2" i="8"/>
  <c r="HC2" i="8"/>
  <c r="HB2" i="8"/>
  <c r="HA2" i="8"/>
  <c r="GZ2" i="8"/>
  <c r="GY2" i="8"/>
  <c r="GX2" i="8"/>
  <c r="GW2" i="8"/>
  <c r="GV2" i="8"/>
  <c r="GU2" i="8"/>
  <c r="GT2" i="8"/>
  <c r="GS2" i="8"/>
  <c r="GR2" i="8"/>
  <c r="GQ2" i="8"/>
  <c r="GP2" i="8"/>
  <c r="GO2" i="8"/>
  <c r="GN2" i="8"/>
  <c r="GM2" i="8"/>
  <c r="GL2" i="8"/>
  <c r="GK2" i="8"/>
  <c r="GJ2" i="8"/>
  <c r="GI2" i="8"/>
  <c r="GH2" i="8"/>
  <c r="GG2" i="8"/>
  <c r="GF2" i="8"/>
  <c r="GE2" i="8"/>
  <c r="GD2" i="8"/>
  <c r="GC2" i="8"/>
  <c r="GB2" i="8"/>
  <c r="GA2" i="8"/>
  <c r="FZ2" i="8"/>
  <c r="FY2" i="8"/>
  <c r="FX2" i="8"/>
  <c r="FW2" i="8"/>
  <c r="FV2" i="8"/>
  <c r="FU2" i="8"/>
  <c r="FT2" i="8"/>
  <c r="FS2" i="8"/>
  <c r="FR2" i="8"/>
  <c r="FQ2" i="8"/>
  <c r="FP2" i="8"/>
  <c r="FO2" i="8"/>
  <c r="FN2" i="8"/>
  <c r="FM2" i="8"/>
  <c r="FL2" i="8"/>
  <c r="FK2" i="8"/>
  <c r="FJ2" i="8"/>
  <c r="FI2" i="8"/>
  <c r="FH2" i="8"/>
  <c r="FG2" i="8"/>
  <c r="FF2" i="8"/>
  <c r="FE2" i="8"/>
  <c r="FD2" i="8"/>
  <c r="FC2" i="8"/>
  <c r="FB2" i="8"/>
  <c r="FA2" i="8"/>
  <c r="EZ2" i="8"/>
  <c r="EY2" i="8"/>
  <c r="EX2" i="8"/>
  <c r="EW2" i="8"/>
  <c r="EV2" i="8"/>
  <c r="EU2" i="8"/>
  <c r="ET2" i="8"/>
  <c r="ES2" i="8"/>
  <c r="ER2" i="8"/>
  <c r="EQ2" i="8"/>
  <c r="EP2" i="8"/>
  <c r="EO2" i="8"/>
  <c r="EN2" i="8"/>
  <c r="EM2" i="8"/>
  <c r="EL2" i="8"/>
  <c r="EK2" i="8"/>
  <c r="EJ2" i="8"/>
  <c r="EI2" i="8"/>
  <c r="EH2" i="8"/>
  <c r="EG2" i="8"/>
  <c r="EF2" i="8"/>
  <c r="EE2" i="8"/>
  <c r="ED2" i="8"/>
  <c r="EC2" i="8"/>
  <c r="EB2" i="8"/>
  <c r="EA2" i="8"/>
  <c r="DZ2" i="8"/>
  <c r="DY2" i="8"/>
  <c r="DX2" i="8"/>
  <c r="DW2" i="8"/>
  <c r="DV2" i="8"/>
  <c r="DU2" i="8"/>
  <c r="DT2" i="8"/>
  <c r="DS2" i="8"/>
  <c r="DR2" i="8"/>
  <c r="DQ2" i="8"/>
  <c r="DP2" i="8"/>
  <c r="DO2" i="8"/>
  <c r="DN2" i="8"/>
  <c r="DM2" i="8"/>
  <c r="DL2" i="8"/>
  <c r="DK2" i="8"/>
  <c r="DJ2" i="8"/>
  <c r="DI2" i="8"/>
  <c r="DH2" i="8"/>
  <c r="DG2" i="8"/>
  <c r="DF2" i="8"/>
  <c r="DE2" i="8"/>
  <c r="DD2" i="8"/>
  <c r="DC2" i="8"/>
  <c r="DB2" i="8"/>
  <c r="DA2" i="8"/>
  <c r="CZ2" i="8"/>
  <c r="CY2" i="8"/>
  <c r="CX2" i="8"/>
  <c r="CW2" i="8"/>
  <c r="CV2" i="8"/>
  <c r="CU2" i="8"/>
  <c r="CT2" i="8"/>
  <c r="CS2" i="8"/>
  <c r="CR2" i="8"/>
  <c r="CQ2" i="8"/>
  <c r="CP2" i="8"/>
  <c r="CO2" i="8"/>
  <c r="CN2" i="8"/>
  <c r="CM2" i="8"/>
  <c r="CL2" i="8"/>
  <c r="CK2" i="8"/>
  <c r="CJ2" i="8"/>
  <c r="CI2" i="8"/>
  <c r="CH2" i="8"/>
  <c r="CG2" i="8"/>
  <c r="CF2" i="8"/>
  <c r="CE2" i="8"/>
  <c r="CD2" i="8"/>
  <c r="CC2" i="8"/>
  <c r="CB2" i="8"/>
  <c r="CA2" i="8"/>
  <c r="BZ2" i="8"/>
  <c r="BY2" i="8"/>
  <c r="BX2" i="8"/>
  <c r="BW2" i="8"/>
  <c r="BV2" i="8"/>
  <c r="BU2" i="8"/>
  <c r="BT2" i="8"/>
  <c r="BS2" i="8"/>
  <c r="BR2" i="8"/>
  <c r="BQ2" i="8"/>
  <c r="BP2" i="8"/>
  <c r="BO2" i="8"/>
  <c r="BN2" i="8"/>
  <c r="BM2" i="8"/>
  <c r="BL2" i="8"/>
  <c r="BK2" i="8"/>
  <c r="BJ2" i="8"/>
  <c r="BI2" i="8"/>
  <c r="BH2" i="8"/>
  <c r="BG2" i="8"/>
  <c r="BF2" i="8"/>
  <c r="BE2" i="8"/>
  <c r="BD2" i="8"/>
  <c r="BC2" i="8"/>
  <c r="BB2" i="8"/>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EU2" i="6"/>
  <c r="ET2" i="6"/>
  <c r="ES2" i="6"/>
  <c r="ER2" i="6"/>
  <c r="EQ2" i="6"/>
  <c r="EP2" i="6"/>
  <c r="EO2" i="6"/>
  <c r="EN2" i="6"/>
  <c r="EM2" i="6"/>
  <c r="EL2" i="6"/>
  <c r="EK2" i="6"/>
  <c r="EJ2" i="6"/>
  <c r="EI2" i="6"/>
  <c r="EH2" i="6"/>
  <c r="EG2" i="6"/>
  <c r="EF2" i="6"/>
  <c r="EE2" i="6"/>
  <c r="ED2" i="6"/>
  <c r="EC2" i="6"/>
  <c r="EB2" i="6"/>
  <c r="EA2" i="6"/>
  <c r="DZ2" i="6"/>
  <c r="DY2" i="6"/>
  <c r="DX2" i="6"/>
  <c r="DW2" i="6"/>
  <c r="DV2" i="6"/>
  <c r="DU2" i="6"/>
  <c r="DT2" i="6"/>
  <c r="DS2" i="6"/>
  <c r="DR2" i="6"/>
  <c r="DQ2" i="6"/>
  <c r="DP2" i="6"/>
  <c r="DO2" i="6"/>
  <c r="DN2" i="6"/>
  <c r="DM2" i="6"/>
  <c r="DL2" i="6"/>
  <c r="DK2" i="6"/>
  <c r="DJ2" i="6"/>
  <c r="DI2" i="6"/>
  <c r="DH2" i="6"/>
  <c r="DG2" i="6"/>
  <c r="DF2" i="6"/>
  <c r="DE2" i="6"/>
  <c r="DD2" i="6"/>
  <c r="DC2" i="6"/>
  <c r="DB2" i="6"/>
  <c r="DA2" i="6"/>
  <c r="CZ2" i="6"/>
  <c r="CY2" i="6"/>
  <c r="CX2" i="6"/>
  <c r="CW2" i="6"/>
  <c r="CV2" i="6"/>
  <c r="CU2" i="6"/>
  <c r="CT2" i="6"/>
  <c r="CS2" i="6"/>
  <c r="CR2" i="6"/>
  <c r="CQ2"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Z2" i="5"/>
  <c r="BY2" i="5"/>
  <c r="BW2" i="5"/>
  <c r="BV2" i="5"/>
  <c r="BU2" i="5"/>
  <c r="BT2" i="5"/>
  <c r="BS2" i="5"/>
  <c r="BR2" i="5"/>
  <c r="BQ2" i="5"/>
  <c r="BP2" i="5"/>
  <c r="BO2" i="5"/>
  <c r="BN2" i="5"/>
  <c r="BM2" i="5"/>
  <c r="BL2" i="5"/>
  <c r="BK2" i="5"/>
  <c r="BJ2" i="5"/>
  <c r="BI2" i="5"/>
  <c r="BH2" i="5"/>
  <c r="BG2" i="5"/>
  <c r="BF2" i="5"/>
  <c r="BE2" i="5"/>
  <c r="BD2" i="5"/>
  <c r="BC2" i="5"/>
  <c r="BB2" i="5"/>
  <c r="AZ2" i="5"/>
  <c r="AY2" i="5"/>
  <c r="AX2" i="5"/>
  <c r="AW2" i="5"/>
  <c r="AV2" i="5"/>
  <c r="AU2" i="5"/>
  <c r="AT2" i="5"/>
  <c r="AS2" i="5"/>
  <c r="AR2" i="5"/>
  <c r="AQ2" i="5"/>
  <c r="AP2" i="5"/>
  <c r="AO2" i="5"/>
  <c r="AN2" i="5"/>
  <c r="AM2" i="5"/>
  <c r="AL2" i="5"/>
  <c r="AK2" i="5"/>
  <c r="AJ2" i="5"/>
  <c r="AH2" i="5"/>
  <c r="AG2" i="5"/>
  <c r="AF2" i="5"/>
  <c r="AE2" i="5"/>
  <c r="AD2" i="5"/>
  <c r="AC2" i="5"/>
  <c r="AB2" i="5"/>
  <c r="AA2" i="5"/>
  <c r="Z2" i="5"/>
  <c r="Y2" i="5"/>
  <c r="V2" i="5"/>
  <c r="U2" i="5"/>
  <c r="T2" i="5"/>
  <c r="S2" i="5"/>
  <c r="R2" i="5"/>
  <c r="P2" i="5"/>
  <c r="O2" i="5"/>
  <c r="N2" i="5"/>
  <c r="M2" i="5"/>
  <c r="L2" i="5"/>
  <c r="K2" i="5"/>
  <c r="J2" i="5"/>
  <c r="I2" i="5"/>
  <c r="H2" i="5"/>
  <c r="G2" i="5"/>
  <c r="F2" i="5"/>
  <c r="E2" i="5"/>
  <c r="W2" i="5" s="1"/>
  <c r="D2" i="5"/>
  <c r="C2" i="5"/>
  <c r="G2" i="3"/>
  <c r="G167" i="3" s="1"/>
  <c r="AC103" i="2"/>
  <c r="AC101" i="2"/>
  <c r="AC100" i="2"/>
  <c r="AC92" i="2"/>
  <c r="AB92" i="2"/>
  <c r="AA92" i="2"/>
  <c r="AB36" i="2"/>
  <c r="AA36" i="2"/>
  <c r="BA2" i="5" s="1"/>
  <c r="G31" i="2"/>
  <c r="G30" i="2"/>
  <c r="AB27" i="2"/>
  <c r="W31" i="11" s="1"/>
  <c r="AA27" i="2"/>
  <c r="AI2" i="5" s="1"/>
  <c r="G22" i="2"/>
  <c r="W30" i="11" s="1"/>
  <c r="G21" i="2"/>
  <c r="X2" i="5" s="1"/>
  <c r="AB17" i="2"/>
  <c r="AA17" i="2"/>
  <c r="Q2" i="5" s="1"/>
  <c r="CA2" i="5" l="1"/>
  <c r="U15" i="12"/>
  <c r="W27" i="11"/>
  <c r="BX2" i="5"/>
  <c r="G43" i="3"/>
  <c r="G86" i="3"/>
  <c r="G127" i="3"/>
  <c r="EV2" i="6"/>
  <c r="B2" i="7" l="1"/>
  <c r="B2" i="5"/>
  <c r="B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宇部 真有子</author>
  </authors>
  <commentList>
    <comment ref="W14" authorId="0" shapeId="0" xr:uid="{E577E013-B6E6-4229-926A-8DF44386D247}">
      <text>
        <r>
          <rPr>
            <b/>
            <sz val="12"/>
            <color indexed="10"/>
            <rFont val="BIZ UDゴシック"/>
            <family val="3"/>
            <charset val="128"/>
          </rPr>
          <t>提出する書類のみ
必ずチェックを入れてください。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健</author>
    <author>合田 優斗</author>
  </authors>
  <commentList>
    <comment ref="H13" authorId="0" shapeId="0" xr:uid="{076FD0C6-BD6F-420B-B5D5-22587B40CB89}">
      <text>
        <r>
          <rPr>
            <b/>
            <sz val="9"/>
            <color indexed="81"/>
            <rFont val="BIZ UDゴシック"/>
            <family val="3"/>
            <charset val="128"/>
          </rPr>
          <t>≪入力例≫
0850001  → ○
085-0001 → ×</t>
        </r>
      </text>
    </comment>
    <comment ref="N17" authorId="1" shapeId="0" xr:uid="{52DADAB3-60D6-47F0-9518-AA4E9BB965DD}">
      <text>
        <r>
          <rPr>
            <b/>
            <sz val="9"/>
            <color indexed="81"/>
            <rFont val="MS P ゴシック"/>
            <family val="3"/>
            <charset val="128"/>
          </rPr>
          <t>職名がその他の場合のみ記入をしてください</t>
        </r>
      </text>
    </comment>
    <comment ref="H23" authorId="0" shapeId="0" xr:uid="{7F1DCFA5-EF5E-4EC1-9521-B4E8E7E0197C}">
      <text>
        <r>
          <rPr>
            <b/>
            <sz val="9"/>
            <color indexed="81"/>
            <rFont val="BIZ UDゴシック"/>
            <family val="3"/>
            <charset val="128"/>
          </rPr>
          <t>≪入力例≫
0850001  → ○
085-0001 → ×</t>
        </r>
      </text>
    </comment>
    <comment ref="N27" authorId="1" shapeId="0" xr:uid="{1CC1F9AE-4C37-4F88-B2E1-2642D01F7614}">
      <text>
        <r>
          <rPr>
            <b/>
            <sz val="9"/>
            <color indexed="81"/>
            <rFont val="MS P ゴシック"/>
            <family val="3"/>
            <charset val="128"/>
          </rPr>
          <t>職名がその他の場合のみ記入をしてください</t>
        </r>
      </text>
    </comment>
    <comment ref="H32" authorId="0" shapeId="0" xr:uid="{A414986D-5F88-422E-8B30-AACDE406086B}">
      <text>
        <r>
          <rPr>
            <b/>
            <sz val="9"/>
            <color indexed="81"/>
            <rFont val="BIZ UDゴシック"/>
            <family val="3"/>
            <charset val="128"/>
          </rPr>
          <t>≪入力例≫
0850001  → ○
085-0001 → ×</t>
        </r>
      </text>
    </comment>
    <comment ref="N36" authorId="1" shapeId="0" xr:uid="{B7A471F6-9EE9-475E-A3D7-D561D0379094}">
      <text>
        <r>
          <rPr>
            <b/>
            <sz val="9"/>
            <color indexed="81"/>
            <rFont val="MS P ゴシック"/>
            <family val="3"/>
            <charset val="128"/>
          </rPr>
          <t>職名がその他の場合のみ記入をしてください。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合田 優斗</author>
  </authors>
  <commentList>
    <comment ref="BO1" authorId="0" shapeId="0" xr:uid="{F6216327-BAF2-4EDB-9FE3-29B3251FAC51}">
      <text>
        <r>
          <rPr>
            <b/>
            <sz val="9"/>
            <color indexed="81"/>
            <rFont val="MS P ゴシック"/>
            <family val="3"/>
            <charset val="128"/>
          </rPr>
          <t>合田 優斗:</t>
        </r>
        <r>
          <rPr>
            <sz val="9"/>
            <color indexed="81"/>
            <rFont val="MS P ゴシック"/>
            <family val="3"/>
            <charset val="128"/>
          </rPr>
          <t xml:space="preserve">
1のときはみなし大企業</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佐々木 健</author>
  </authors>
  <commentList>
    <comment ref="U11" authorId="0" shapeId="0" xr:uid="{B09CFE52-F59D-4280-8FCE-44B6FBF95221}">
      <text>
        <r>
          <rPr>
            <b/>
            <sz val="10"/>
            <color indexed="81"/>
            <rFont val="BIZ UDゴシック"/>
            <family val="3"/>
            <charset val="128"/>
          </rPr>
          <t>様式２の１枚目に入力すると
自動で入力されます。</t>
        </r>
      </text>
    </comment>
  </commentList>
</comments>
</file>

<file path=xl/sharedStrings.xml><?xml version="1.0" encoding="utf-8"?>
<sst xmlns="http://schemas.openxmlformats.org/spreadsheetml/2006/main" count="2025" uniqueCount="1269">
  <si>
    <t>（様式２　１枚目）</t>
    <rPh sb="1" eb="3">
      <t>ヨウシキ</t>
    </rPh>
    <rPh sb="6" eb="8">
      <t>マイメ</t>
    </rPh>
    <phoneticPr fontId="4"/>
  </si>
  <si>
    <t>競争入札参加資格審査申請書</t>
    <rPh sb="0" eb="2">
      <t>キョウソウ</t>
    </rPh>
    <rPh sb="2" eb="4">
      <t>ニュウサツ</t>
    </rPh>
    <rPh sb="4" eb="6">
      <t>サンカ</t>
    </rPh>
    <rPh sb="6" eb="8">
      <t>シカク</t>
    </rPh>
    <rPh sb="8" eb="10">
      <t>シンサ</t>
    </rPh>
    <rPh sb="10" eb="13">
      <t>シンセイショ</t>
    </rPh>
    <phoneticPr fontId="4"/>
  </si>
  <si>
    <t>年</t>
    <rPh sb="0" eb="1">
      <t>ネン</t>
    </rPh>
    <phoneticPr fontId="4"/>
  </si>
  <si>
    <t>月</t>
    <rPh sb="0" eb="1">
      <t>ツキ</t>
    </rPh>
    <phoneticPr fontId="4"/>
  </si>
  <si>
    <t>日</t>
    <rPh sb="0" eb="1">
      <t>ニチ</t>
    </rPh>
    <phoneticPr fontId="4"/>
  </si>
  <si>
    <t>釧路市長　あて</t>
    <rPh sb="0" eb="2">
      <t>クシロ</t>
    </rPh>
    <rPh sb="2" eb="4">
      <t>シチョウ</t>
    </rPh>
    <phoneticPr fontId="11"/>
  </si>
  <si>
    <t>　釧路市の発注する製造の請負、物件の販売又は買入れ及びその他の契約に係る競争入札に参加する資格の審査を申請します。なお、この申請書のすべての記載事項および添付書類については、事実と相違無いことを誓約します。</t>
    <rPh sb="20" eb="21">
      <t>マタ</t>
    </rPh>
    <rPh sb="25" eb="26">
      <t>オヨ</t>
    </rPh>
    <phoneticPr fontId="4"/>
  </si>
  <si>
    <r>
      <t>1.申請内容</t>
    </r>
    <r>
      <rPr>
        <b/>
        <sz val="11"/>
        <color indexed="10"/>
        <rFont val="ＭＳ ゴシック"/>
        <family val="3"/>
        <charset val="128"/>
      </rPr>
      <t>　</t>
    </r>
    <r>
      <rPr>
        <sz val="10"/>
        <color indexed="10"/>
        <rFont val="ＭＳ ゴシック"/>
        <family val="3"/>
        <charset val="128"/>
      </rPr>
      <t>注　太枠内のみ記入してください。※印がついている欄は必ず記入又は押印してください。</t>
    </r>
    <rPh sb="2" eb="4">
      <t>シンセイ</t>
    </rPh>
    <rPh sb="4" eb="6">
      <t>ナイヨウ</t>
    </rPh>
    <rPh sb="7" eb="8">
      <t>チュウ</t>
    </rPh>
    <rPh sb="9" eb="11">
      <t>フトワク</t>
    </rPh>
    <rPh sb="11" eb="12">
      <t>ナイ</t>
    </rPh>
    <rPh sb="14" eb="16">
      <t>キニュウ</t>
    </rPh>
    <rPh sb="24" eb="25">
      <t>ジルシ</t>
    </rPh>
    <rPh sb="31" eb="32">
      <t>ラン</t>
    </rPh>
    <rPh sb="33" eb="34">
      <t>カナラ</t>
    </rPh>
    <rPh sb="35" eb="37">
      <t>キニュウ</t>
    </rPh>
    <rPh sb="37" eb="38">
      <t>マタ</t>
    </rPh>
    <rPh sb="39" eb="41">
      <t>オウイン</t>
    </rPh>
    <phoneticPr fontId="4"/>
  </si>
  <si>
    <t>※申請者</t>
    <rPh sb="1" eb="4">
      <t>シンセイシャ</t>
    </rPh>
    <phoneticPr fontId="4"/>
  </si>
  <si>
    <r>
      <t>法人番号</t>
    </r>
    <r>
      <rPr>
        <sz val="8"/>
        <rFont val="ＭＳ 明朝"/>
        <family val="1"/>
        <charset val="128"/>
      </rPr>
      <t>（13桁）</t>
    </r>
    <rPh sb="0" eb="2">
      <t>ホウジン</t>
    </rPh>
    <rPh sb="2" eb="4">
      <t>バンゴウ</t>
    </rPh>
    <rPh sb="7" eb="8">
      <t>ケタ</t>
    </rPh>
    <phoneticPr fontId="4"/>
  </si>
  <si>
    <t>受付番号</t>
    <rPh sb="0" eb="2">
      <t>ウケツケ</t>
    </rPh>
    <rPh sb="2" eb="4">
      <t>バンゴウ</t>
    </rPh>
    <phoneticPr fontId="4"/>
  </si>
  <si>
    <t>(フリガナ)</t>
    <phoneticPr fontId="4"/>
  </si>
  <si>
    <t>ＩＰＫ番号</t>
    <rPh sb="3" eb="5">
      <t>バンゴウ</t>
    </rPh>
    <phoneticPr fontId="4"/>
  </si>
  <si>
    <t>商号又は名称</t>
    <rPh sb="0" eb="2">
      <t>ショウゴウ</t>
    </rPh>
    <rPh sb="2" eb="3">
      <t>マタ</t>
    </rPh>
    <rPh sb="4" eb="6">
      <t>メイショウ</t>
    </rPh>
    <phoneticPr fontId="4"/>
  </si>
  <si>
    <t>登録区分</t>
    <rPh sb="0" eb="2">
      <t>トウロク</t>
    </rPh>
    <rPh sb="2" eb="4">
      <t>クブン</t>
    </rPh>
    <phoneticPr fontId="4"/>
  </si>
  <si>
    <t>新規</t>
    <rPh sb="0" eb="2">
      <t>シンキ</t>
    </rPh>
    <phoneticPr fontId="4"/>
  </si>
  <si>
    <t>再登録</t>
    <rPh sb="0" eb="3">
      <t>サイトウロク</t>
    </rPh>
    <phoneticPr fontId="4"/>
  </si>
  <si>
    <t>位置コード</t>
    <rPh sb="0" eb="2">
      <t>イチ</t>
    </rPh>
    <phoneticPr fontId="4"/>
  </si>
  <si>
    <t>①</t>
    <phoneticPr fontId="4"/>
  </si>
  <si>
    <t>②</t>
    <phoneticPr fontId="4"/>
  </si>
  <si>
    <t>更新</t>
    <rPh sb="0" eb="2">
      <t>コウシン</t>
    </rPh>
    <phoneticPr fontId="4"/>
  </si>
  <si>
    <t>住所</t>
    <rPh sb="0" eb="2">
      <t>ジュウショ</t>
    </rPh>
    <phoneticPr fontId="4"/>
  </si>
  <si>
    <t>〒</t>
    <phoneticPr fontId="4"/>
  </si>
  <si>
    <t>住所区分</t>
    <rPh sb="0" eb="2">
      <t>ジュウショ</t>
    </rPh>
    <rPh sb="2" eb="4">
      <t>クブン</t>
    </rPh>
    <phoneticPr fontId="4"/>
  </si>
  <si>
    <t>市内</t>
    <rPh sb="0" eb="2">
      <t>シナイ</t>
    </rPh>
    <phoneticPr fontId="4"/>
  </si>
  <si>
    <t>株式会社</t>
    <rPh sb="0" eb="2">
      <t>カブシキ</t>
    </rPh>
    <rPh sb="2" eb="4">
      <t>カイシャ</t>
    </rPh>
    <phoneticPr fontId="4"/>
  </si>
  <si>
    <t>前</t>
    <rPh sb="0" eb="1">
      <t>マエ</t>
    </rPh>
    <phoneticPr fontId="4"/>
  </si>
  <si>
    <t>代表取締役</t>
    <rPh sb="0" eb="2">
      <t>ダイヒョウ</t>
    </rPh>
    <rPh sb="2" eb="5">
      <t>トリシマリヤク</t>
    </rPh>
    <phoneticPr fontId="4"/>
  </si>
  <si>
    <t>準市内</t>
    <rPh sb="0" eb="1">
      <t>ジュン</t>
    </rPh>
    <rPh sb="1" eb="3">
      <t>シナイ</t>
    </rPh>
    <phoneticPr fontId="4"/>
  </si>
  <si>
    <t>有限会社</t>
    <rPh sb="0" eb="2">
      <t>ユウゲン</t>
    </rPh>
    <rPh sb="2" eb="4">
      <t>カイシャ</t>
    </rPh>
    <phoneticPr fontId="4"/>
  </si>
  <si>
    <t>後</t>
    <rPh sb="0" eb="1">
      <t>ウシ</t>
    </rPh>
    <phoneticPr fontId="4"/>
  </si>
  <si>
    <t>取締役社長</t>
    <rPh sb="0" eb="3">
      <t>トリシマリヤク</t>
    </rPh>
    <rPh sb="3" eb="5">
      <t>シャチョウ</t>
    </rPh>
    <phoneticPr fontId="4"/>
  </si>
  <si>
    <t>市外</t>
    <rPh sb="0" eb="2">
      <t>シガイ</t>
    </rPh>
    <phoneticPr fontId="4"/>
  </si>
  <si>
    <t>合資会社</t>
    <rPh sb="0" eb="2">
      <t>ゴウシ</t>
    </rPh>
    <rPh sb="2" eb="4">
      <t>カイシャ</t>
    </rPh>
    <phoneticPr fontId="4"/>
  </si>
  <si>
    <t>代表取締役社長</t>
    <rPh sb="0" eb="2">
      <t>ダイヒョウ</t>
    </rPh>
    <rPh sb="2" eb="5">
      <t>トリシマリヤク</t>
    </rPh>
    <rPh sb="5" eb="7">
      <t>シャチョウ</t>
    </rPh>
    <phoneticPr fontId="4"/>
  </si>
  <si>
    <t>合名会社</t>
    <rPh sb="0" eb="2">
      <t>ゴウメイ</t>
    </rPh>
    <rPh sb="2" eb="4">
      <t>カイシャ</t>
    </rPh>
    <phoneticPr fontId="4"/>
  </si>
  <si>
    <t>その他</t>
    <rPh sb="2" eb="3">
      <t>タ</t>
    </rPh>
    <phoneticPr fontId="4"/>
  </si>
  <si>
    <t>代表者職氏名</t>
    <rPh sb="0" eb="3">
      <t>ダイヒョウシャ</t>
    </rPh>
    <rPh sb="3" eb="4">
      <t>ショク</t>
    </rPh>
    <rPh sb="4" eb="6">
      <t>シメイ</t>
    </rPh>
    <phoneticPr fontId="4"/>
  </si>
  <si>
    <t>職名</t>
    <rPh sb="0" eb="2">
      <t>ショクメイ</t>
    </rPh>
    <phoneticPr fontId="21"/>
  </si>
  <si>
    <t>相互会社</t>
    <rPh sb="0" eb="2">
      <t>ソウゴ</t>
    </rPh>
    <rPh sb="2" eb="4">
      <t>カイシャ</t>
    </rPh>
    <phoneticPr fontId="4"/>
  </si>
  <si>
    <t>支店長</t>
    <rPh sb="0" eb="3">
      <t>シテンチョウ</t>
    </rPh>
    <phoneticPr fontId="4"/>
  </si>
  <si>
    <t>氏名</t>
    <rPh sb="0" eb="2">
      <t>シメイ</t>
    </rPh>
    <phoneticPr fontId="4"/>
  </si>
  <si>
    <t>協同組合</t>
    <rPh sb="0" eb="2">
      <t>キョウドウ</t>
    </rPh>
    <rPh sb="2" eb="4">
      <t>クミアイ</t>
    </rPh>
    <phoneticPr fontId="4"/>
  </si>
  <si>
    <t>所長</t>
    <rPh sb="0" eb="2">
      <t>ショチョウ</t>
    </rPh>
    <phoneticPr fontId="4"/>
  </si>
  <si>
    <t>電話番号</t>
    <rPh sb="0" eb="2">
      <t>デンワ</t>
    </rPh>
    <rPh sb="2" eb="4">
      <t>バンゴウ</t>
    </rPh>
    <phoneticPr fontId="4"/>
  </si>
  <si>
    <t>ＦＡＸ番号</t>
    <rPh sb="3" eb="5">
      <t>バンゴウ</t>
    </rPh>
    <phoneticPr fontId="4"/>
  </si>
  <si>
    <t>企業組合</t>
    <rPh sb="0" eb="2">
      <t>キギョウ</t>
    </rPh>
    <rPh sb="2" eb="4">
      <t>クミアイ</t>
    </rPh>
    <phoneticPr fontId="4"/>
  </si>
  <si>
    <r>
      <rPr>
        <sz val="11"/>
        <color indexed="8"/>
        <rFont val="ＭＳ ゴシック"/>
        <family val="3"/>
        <charset val="128"/>
      </rPr>
      <t xml:space="preserve">受任者
</t>
    </r>
    <r>
      <rPr>
        <sz val="8"/>
        <color indexed="10"/>
        <rFont val="ＭＳ ゴシック"/>
        <family val="3"/>
        <charset val="128"/>
      </rPr>
      <t>支店等が本店の委任を受けて釧路市と契約を行う場合に記入してください。</t>
    </r>
    <rPh sb="4" eb="6">
      <t>シテン</t>
    </rPh>
    <rPh sb="6" eb="7">
      <t>トウ</t>
    </rPh>
    <rPh sb="8" eb="10">
      <t>ホンテン</t>
    </rPh>
    <rPh sb="11" eb="13">
      <t>イニン</t>
    </rPh>
    <rPh sb="14" eb="15">
      <t>ウ</t>
    </rPh>
    <rPh sb="17" eb="20">
      <t>クシロシ</t>
    </rPh>
    <rPh sb="21" eb="23">
      <t>ケイヤク</t>
    </rPh>
    <rPh sb="24" eb="25">
      <t>オコナ</t>
    </rPh>
    <rPh sb="26" eb="28">
      <t>バアイ</t>
    </rPh>
    <rPh sb="29" eb="31">
      <t>キニュウ</t>
    </rPh>
    <phoneticPr fontId="4"/>
  </si>
  <si>
    <t>支店等が本社の委任を受ける</t>
    <rPh sb="0" eb="2">
      <t>シテン</t>
    </rPh>
    <rPh sb="2" eb="3">
      <t>トウ</t>
    </rPh>
    <rPh sb="4" eb="6">
      <t>ホンシャ</t>
    </rPh>
    <rPh sb="7" eb="9">
      <t>イニン</t>
    </rPh>
    <rPh sb="10" eb="11">
      <t>ウ</t>
    </rPh>
    <phoneticPr fontId="4"/>
  </si>
  <si>
    <t>医療法人</t>
    <rPh sb="0" eb="2">
      <t>イリョウ</t>
    </rPh>
    <rPh sb="2" eb="4">
      <t>ホウジン</t>
    </rPh>
    <phoneticPr fontId="4"/>
  </si>
  <si>
    <t>社団法人</t>
    <rPh sb="0" eb="2">
      <t>シャダン</t>
    </rPh>
    <rPh sb="2" eb="4">
      <t>ホウジン</t>
    </rPh>
    <phoneticPr fontId="4"/>
  </si>
  <si>
    <t>財団法人</t>
    <rPh sb="0" eb="2">
      <t>ザイダン</t>
    </rPh>
    <rPh sb="2" eb="4">
      <t>ホウジン</t>
    </rPh>
    <phoneticPr fontId="4"/>
  </si>
  <si>
    <t>学校法人</t>
    <rPh sb="0" eb="2">
      <t>ガッコウ</t>
    </rPh>
    <rPh sb="2" eb="4">
      <t>ホウジン</t>
    </rPh>
    <phoneticPr fontId="4"/>
  </si>
  <si>
    <t>社会福祉</t>
    <rPh sb="0" eb="2">
      <t>シャカイ</t>
    </rPh>
    <rPh sb="2" eb="4">
      <t>フクシ</t>
    </rPh>
    <phoneticPr fontId="4"/>
  </si>
  <si>
    <t>宗教法人</t>
    <rPh sb="0" eb="2">
      <t>シュウキョウ</t>
    </rPh>
    <rPh sb="2" eb="4">
      <t>ホウジン</t>
    </rPh>
    <phoneticPr fontId="4"/>
  </si>
  <si>
    <t>共済組合</t>
    <rPh sb="0" eb="2">
      <t>キョウサイ</t>
    </rPh>
    <rPh sb="2" eb="4">
      <t>クミアイ</t>
    </rPh>
    <phoneticPr fontId="4"/>
  </si>
  <si>
    <t>協業組合</t>
    <rPh sb="0" eb="2">
      <t>キョウギョウ</t>
    </rPh>
    <rPh sb="2" eb="4">
      <t>クミアイ</t>
    </rPh>
    <phoneticPr fontId="4"/>
  </si>
  <si>
    <t>行政書士法人</t>
    <rPh sb="0" eb="2">
      <t>ギョウセイ</t>
    </rPh>
    <rPh sb="2" eb="4">
      <t>ショシ</t>
    </rPh>
    <rPh sb="4" eb="6">
      <t>ホウジン</t>
    </rPh>
    <phoneticPr fontId="4"/>
  </si>
  <si>
    <t>社会保険労務士法人</t>
    <rPh sb="0" eb="2">
      <t>シャカイ</t>
    </rPh>
    <rPh sb="2" eb="4">
      <t>ホケン</t>
    </rPh>
    <rPh sb="4" eb="7">
      <t>ロウムシ</t>
    </rPh>
    <rPh sb="7" eb="9">
      <t>ホウジン</t>
    </rPh>
    <phoneticPr fontId="4"/>
  </si>
  <si>
    <r>
      <rPr>
        <sz val="11"/>
        <color indexed="8"/>
        <rFont val="ＭＳ ゴシック"/>
        <family val="3"/>
        <charset val="128"/>
      </rPr>
      <t xml:space="preserve">※連絡先
</t>
    </r>
    <r>
      <rPr>
        <sz val="8"/>
        <color indexed="10"/>
        <rFont val="ＭＳ ゴシック"/>
        <family val="3"/>
        <charset val="128"/>
      </rPr>
      <t>釧路市との契約を担当する部署等を記入してください。</t>
    </r>
    <rPh sb="5" eb="8">
      <t>クシロシ</t>
    </rPh>
    <rPh sb="10" eb="12">
      <t>ケイヤク</t>
    </rPh>
    <rPh sb="13" eb="15">
      <t>タントウ</t>
    </rPh>
    <rPh sb="17" eb="19">
      <t>ブショ</t>
    </rPh>
    <rPh sb="19" eb="20">
      <t>トウ</t>
    </rPh>
    <rPh sb="21" eb="23">
      <t>キニュウ</t>
    </rPh>
    <phoneticPr fontId="4"/>
  </si>
  <si>
    <t>メールアドレス</t>
    <phoneticPr fontId="4"/>
  </si>
  <si>
    <r>
      <t xml:space="preserve">※釧路市に対する納税義務について(全税目が対象です） </t>
    </r>
    <r>
      <rPr>
        <sz val="8"/>
        <rFont val="ＭＳ ゴシック"/>
        <family val="3"/>
        <charset val="128"/>
      </rPr>
      <t xml:space="preserve"> </t>
    </r>
    <r>
      <rPr>
        <sz val="8"/>
        <color indexed="10"/>
        <rFont val="ＭＳ ゴシック"/>
        <family val="3"/>
        <charset val="128"/>
      </rPr>
      <t>該当する方にレ印を記入してください。</t>
    </r>
    <rPh sb="1" eb="3">
      <t>クシロ</t>
    </rPh>
    <rPh sb="3" eb="4">
      <t>シ</t>
    </rPh>
    <rPh sb="5" eb="6">
      <t>タイ</t>
    </rPh>
    <rPh sb="8" eb="10">
      <t>ノウゼイ</t>
    </rPh>
    <rPh sb="10" eb="12">
      <t>ギム</t>
    </rPh>
    <rPh sb="17" eb="18">
      <t>ゼン</t>
    </rPh>
    <rPh sb="18" eb="20">
      <t>ゼイモク</t>
    </rPh>
    <rPh sb="21" eb="23">
      <t>タイショウ</t>
    </rPh>
    <rPh sb="28" eb="30">
      <t>ガイトウ</t>
    </rPh>
    <rPh sb="32" eb="33">
      <t>ホウ</t>
    </rPh>
    <rPh sb="35" eb="36">
      <t>シルシ</t>
    </rPh>
    <rPh sb="37" eb="39">
      <t>キニュウ</t>
    </rPh>
    <phoneticPr fontId="4"/>
  </si>
  <si>
    <t>釧路市へ市税を納入しています。</t>
    <rPh sb="0" eb="3">
      <t>クシロシ</t>
    </rPh>
    <rPh sb="4" eb="5">
      <t>シ</t>
    </rPh>
    <rPh sb="5" eb="6">
      <t>ゼイ</t>
    </rPh>
    <rPh sb="7" eb="9">
      <t>ノウニュウ</t>
    </rPh>
    <phoneticPr fontId="4"/>
  </si>
  <si>
    <t>釧路市税の納入義務がありません。</t>
    <rPh sb="0" eb="3">
      <t>クシロシ</t>
    </rPh>
    <rPh sb="3" eb="4">
      <t>ゼイ</t>
    </rPh>
    <rPh sb="5" eb="7">
      <t>ノウニュウ</t>
    </rPh>
    <rPh sb="7" eb="9">
      <t>ギム</t>
    </rPh>
    <phoneticPr fontId="4"/>
  </si>
  <si>
    <t>次のとおり、口座振替を依頼いたします。</t>
    <rPh sb="0" eb="1">
      <t>ツギ</t>
    </rPh>
    <rPh sb="6" eb="8">
      <t>コウザ</t>
    </rPh>
    <rPh sb="8" eb="10">
      <t>フリカエ</t>
    </rPh>
    <rPh sb="11" eb="13">
      <t>イライ</t>
    </rPh>
    <phoneticPr fontId="4"/>
  </si>
  <si>
    <t>※振込先金融機関</t>
    <rPh sb="1" eb="3">
      <t>フリコミ</t>
    </rPh>
    <rPh sb="3" eb="4">
      <t>サキ</t>
    </rPh>
    <rPh sb="4" eb="6">
      <t>キンユウ</t>
    </rPh>
    <rPh sb="6" eb="8">
      <t>キカン</t>
    </rPh>
    <phoneticPr fontId="4"/>
  </si>
  <si>
    <t>金融機関コード</t>
    <rPh sb="0" eb="2">
      <t>キンユウ</t>
    </rPh>
    <rPh sb="2" eb="4">
      <t>キカン</t>
    </rPh>
    <phoneticPr fontId="4"/>
  </si>
  <si>
    <t>金融機関名</t>
    <rPh sb="0" eb="2">
      <t>キンユウ</t>
    </rPh>
    <rPh sb="2" eb="4">
      <t>キカン</t>
    </rPh>
    <rPh sb="4" eb="5">
      <t>メイ</t>
    </rPh>
    <phoneticPr fontId="4"/>
  </si>
  <si>
    <t>店舗名</t>
    <rPh sb="0" eb="2">
      <t>テンポ</t>
    </rPh>
    <rPh sb="2" eb="3">
      <t>メイ</t>
    </rPh>
    <phoneticPr fontId="4"/>
  </si>
  <si>
    <t>預金種別</t>
    <rPh sb="0" eb="2">
      <t>ヨキン</t>
    </rPh>
    <rPh sb="2" eb="4">
      <t>シュベツ</t>
    </rPh>
    <phoneticPr fontId="4"/>
  </si>
  <si>
    <t>普通（総合）</t>
    <rPh sb="0" eb="2">
      <t>フツウ</t>
    </rPh>
    <rPh sb="3" eb="5">
      <t>ソウゴウ</t>
    </rPh>
    <phoneticPr fontId="4"/>
  </si>
  <si>
    <t>当座</t>
    <rPh sb="0" eb="2">
      <t>トウザ</t>
    </rPh>
    <phoneticPr fontId="4"/>
  </si>
  <si>
    <t>口座番号</t>
    <rPh sb="0" eb="2">
      <t>コウザ</t>
    </rPh>
    <rPh sb="2" eb="4">
      <t>バンゴウ</t>
    </rPh>
    <phoneticPr fontId="4"/>
  </si>
  <si>
    <t>※右つめで記入してください。</t>
    <rPh sb="1" eb="2">
      <t>ミギ</t>
    </rPh>
    <rPh sb="5" eb="7">
      <t>キニュウ</t>
    </rPh>
    <phoneticPr fontId="4"/>
  </si>
  <si>
    <t>名義人カナ</t>
    <rPh sb="0" eb="3">
      <t>メイギニン</t>
    </rPh>
    <phoneticPr fontId="4"/>
  </si>
  <si>
    <t>名義人</t>
    <rPh sb="0" eb="3">
      <t>メイギニン</t>
    </rPh>
    <phoneticPr fontId="4"/>
  </si>
  <si>
    <t>（様式２　２枚目）</t>
    <rPh sb="1" eb="3">
      <t>ヨウシキ</t>
    </rPh>
    <rPh sb="6" eb="8">
      <t>マイメ</t>
    </rPh>
    <phoneticPr fontId="4"/>
  </si>
  <si>
    <t>2.申請者の状況</t>
    <rPh sb="2" eb="5">
      <t>シンセイシャ</t>
    </rPh>
    <rPh sb="6" eb="8">
      <t>ジョウキョウ</t>
    </rPh>
    <phoneticPr fontId="4"/>
  </si>
  <si>
    <t>　下記の１～６の業種のうち、貴社の主な業種１つを選択してください。さらに(A)から(D)のうち該当する項目を選択してください。
　個人営業者については、(C)・(D)いずれか1つを選択してください。</t>
    <rPh sb="1" eb="3">
      <t>カキ</t>
    </rPh>
    <rPh sb="8" eb="10">
      <t>ギョウシュ</t>
    </rPh>
    <rPh sb="14" eb="16">
      <t>キシャ</t>
    </rPh>
    <rPh sb="17" eb="18">
      <t>シュ</t>
    </rPh>
    <rPh sb="19" eb="21">
      <t>ギョウシュ</t>
    </rPh>
    <rPh sb="24" eb="26">
      <t>センタク</t>
    </rPh>
    <rPh sb="47" eb="49">
      <t>ガイトウ</t>
    </rPh>
    <rPh sb="51" eb="53">
      <t>コウモク</t>
    </rPh>
    <rPh sb="54" eb="56">
      <t>センタク</t>
    </rPh>
    <rPh sb="65" eb="67">
      <t>コジン</t>
    </rPh>
    <rPh sb="67" eb="70">
      <t>エイギョウシャ</t>
    </rPh>
    <rPh sb="90" eb="92">
      <t>センタク</t>
    </rPh>
    <phoneticPr fontId="4"/>
  </si>
  <si>
    <t>※企業区分について</t>
    <rPh sb="1" eb="3">
      <t>キギョウ</t>
    </rPh>
    <rPh sb="3" eb="5">
      <t>クブン</t>
    </rPh>
    <phoneticPr fontId="4"/>
  </si>
  <si>
    <t>法人</t>
    <rPh sb="0" eb="2">
      <t>ホウジン</t>
    </rPh>
    <phoneticPr fontId="4"/>
  </si>
  <si>
    <t>個人事業主</t>
    <rPh sb="0" eb="2">
      <t>コジン</t>
    </rPh>
    <rPh sb="2" eb="5">
      <t>ジギョウヌシ</t>
    </rPh>
    <phoneticPr fontId="4"/>
  </si>
  <si>
    <t>※業種</t>
    <rPh sb="1" eb="3">
      <t>ギョウシュ</t>
    </rPh>
    <phoneticPr fontId="4"/>
  </si>
  <si>
    <t>資本金</t>
    <rPh sb="0" eb="3">
      <t>シホンキン</t>
    </rPh>
    <phoneticPr fontId="4"/>
  </si>
  <si>
    <t>常時使用する従業員の数</t>
    <rPh sb="0" eb="2">
      <t>ジョウジ</t>
    </rPh>
    <rPh sb="2" eb="4">
      <t>シヨウ</t>
    </rPh>
    <rPh sb="6" eb="9">
      <t>ジュウギョウイン</t>
    </rPh>
    <rPh sb="10" eb="11">
      <t>スウ</t>
    </rPh>
    <phoneticPr fontId="4"/>
  </si>
  <si>
    <t>(A)</t>
    <phoneticPr fontId="4"/>
  </si>
  <si>
    <t>(B)</t>
    <phoneticPr fontId="4"/>
  </si>
  <si>
    <t>(C)</t>
    <phoneticPr fontId="4"/>
  </si>
  <si>
    <t>(D)</t>
    <phoneticPr fontId="4"/>
  </si>
  <si>
    <t>製造業（2を除く）</t>
    <rPh sb="0" eb="2">
      <t>セイゾウ</t>
    </rPh>
    <rPh sb="2" eb="3">
      <t>ギョウ</t>
    </rPh>
    <rPh sb="6" eb="7">
      <t>ノゾ</t>
    </rPh>
    <phoneticPr fontId="4"/>
  </si>
  <si>
    <t>→</t>
    <phoneticPr fontId="4"/>
  </si>
  <si>
    <t>3億円超</t>
    <phoneticPr fontId="4"/>
  </si>
  <si>
    <t>3億円以下</t>
    <rPh sb="1" eb="3">
      <t>オクエン</t>
    </rPh>
    <rPh sb="3" eb="5">
      <t>イカ</t>
    </rPh>
    <phoneticPr fontId="4"/>
  </si>
  <si>
    <t>300人超</t>
    <rPh sb="3" eb="4">
      <t>ニン</t>
    </rPh>
    <rPh sb="4" eb="5">
      <t>チョウ</t>
    </rPh>
    <phoneticPr fontId="4"/>
  </si>
  <si>
    <t>300人以下</t>
    <rPh sb="3" eb="4">
      <t>ニン</t>
    </rPh>
    <rPh sb="4" eb="6">
      <t>イカ</t>
    </rPh>
    <phoneticPr fontId="4"/>
  </si>
  <si>
    <t>ゴム製造業</t>
    <rPh sb="2" eb="4">
      <t>セイゾウ</t>
    </rPh>
    <rPh sb="4" eb="5">
      <t>ギョウ</t>
    </rPh>
    <phoneticPr fontId="4"/>
  </si>
  <si>
    <t>3億円超</t>
    <rPh sb="1" eb="3">
      <t>オクエン</t>
    </rPh>
    <rPh sb="3" eb="4">
      <t>チョウ</t>
    </rPh>
    <phoneticPr fontId="4"/>
  </si>
  <si>
    <t>900人超</t>
    <rPh sb="3" eb="4">
      <t>ニン</t>
    </rPh>
    <rPh sb="4" eb="5">
      <t>チョウ</t>
    </rPh>
    <phoneticPr fontId="4"/>
  </si>
  <si>
    <t>900人以下</t>
    <rPh sb="3" eb="4">
      <t>ニン</t>
    </rPh>
    <rPh sb="4" eb="6">
      <t>イカ</t>
    </rPh>
    <phoneticPr fontId="4"/>
  </si>
  <si>
    <t>卸売業</t>
    <rPh sb="0" eb="2">
      <t>オロシウ</t>
    </rPh>
    <rPh sb="2" eb="3">
      <t>ギョウ</t>
    </rPh>
    <phoneticPr fontId="4"/>
  </si>
  <si>
    <t>1億円超</t>
    <rPh sb="1" eb="3">
      <t>オクエン</t>
    </rPh>
    <rPh sb="3" eb="4">
      <t>チョウ</t>
    </rPh>
    <phoneticPr fontId="4"/>
  </si>
  <si>
    <t>1億円以下</t>
    <rPh sb="1" eb="3">
      <t>オクエン</t>
    </rPh>
    <rPh sb="3" eb="5">
      <t>イカ</t>
    </rPh>
    <phoneticPr fontId="4"/>
  </si>
  <si>
    <t>100人超</t>
    <rPh sb="3" eb="4">
      <t>ニン</t>
    </rPh>
    <rPh sb="4" eb="5">
      <t>チョウ</t>
    </rPh>
    <phoneticPr fontId="4"/>
  </si>
  <si>
    <t>100人以下</t>
    <rPh sb="3" eb="4">
      <t>ニン</t>
    </rPh>
    <rPh sb="4" eb="6">
      <t>イカ</t>
    </rPh>
    <phoneticPr fontId="4"/>
  </si>
  <si>
    <t>サービス業（5を除く）</t>
    <rPh sb="4" eb="5">
      <t>ギョウ</t>
    </rPh>
    <rPh sb="8" eb="9">
      <t>ノゾ</t>
    </rPh>
    <phoneticPr fontId="4"/>
  </si>
  <si>
    <t>5千万円超</t>
    <rPh sb="1" eb="2">
      <t>セン</t>
    </rPh>
    <rPh sb="2" eb="4">
      <t>マンエン</t>
    </rPh>
    <rPh sb="4" eb="5">
      <t>チョウ</t>
    </rPh>
    <phoneticPr fontId="4"/>
  </si>
  <si>
    <t>5千万円以下</t>
    <rPh sb="1" eb="2">
      <t>セン</t>
    </rPh>
    <rPh sb="2" eb="4">
      <t>マンエン</t>
    </rPh>
    <rPh sb="4" eb="6">
      <t>イカ</t>
    </rPh>
    <phoneticPr fontId="4"/>
  </si>
  <si>
    <t>ソフトウェア業又は情報処理サービス業</t>
    <rPh sb="6" eb="7">
      <t>ギョウ</t>
    </rPh>
    <rPh sb="7" eb="8">
      <t>マタ</t>
    </rPh>
    <rPh sb="9" eb="11">
      <t>ジョウホウ</t>
    </rPh>
    <rPh sb="11" eb="13">
      <t>ショリ</t>
    </rPh>
    <rPh sb="17" eb="18">
      <t>ギョウ</t>
    </rPh>
    <phoneticPr fontId="4"/>
  </si>
  <si>
    <t>小売業</t>
    <rPh sb="0" eb="3">
      <t>コウリギョウ</t>
    </rPh>
    <phoneticPr fontId="4"/>
  </si>
  <si>
    <t>50人超</t>
    <rPh sb="2" eb="3">
      <t>ニン</t>
    </rPh>
    <rPh sb="3" eb="4">
      <t>チョウ</t>
    </rPh>
    <phoneticPr fontId="4"/>
  </si>
  <si>
    <t>50人以下</t>
    <rPh sb="2" eb="3">
      <t>ニン</t>
    </rPh>
    <rPh sb="3" eb="5">
      <t>イカ</t>
    </rPh>
    <phoneticPr fontId="4"/>
  </si>
  <si>
    <t>上記以外の業種</t>
    <rPh sb="0" eb="2">
      <t>ジョウキ</t>
    </rPh>
    <rPh sb="2" eb="4">
      <t>イガイ</t>
    </rPh>
    <rPh sb="5" eb="7">
      <t>ギョウシュ</t>
    </rPh>
    <phoneticPr fontId="4"/>
  </si>
  <si>
    <t>大</t>
    <rPh sb="0" eb="1">
      <t>ダイ</t>
    </rPh>
    <phoneticPr fontId="4"/>
  </si>
  <si>
    <t>法人→(A)かつ(C)</t>
    <rPh sb="0" eb="2">
      <t>ホウジン</t>
    </rPh>
    <phoneticPr fontId="4"/>
  </si>
  <si>
    <t>中小</t>
    <rPh sb="0" eb="2">
      <t>チュウショウ</t>
    </rPh>
    <phoneticPr fontId="4"/>
  </si>
  <si>
    <t>左記以外</t>
    <rPh sb="0" eb="2">
      <t>サキ</t>
    </rPh>
    <rPh sb="2" eb="4">
      <t>イガイ</t>
    </rPh>
    <phoneticPr fontId="4"/>
  </si>
  <si>
    <t>個人→(C)</t>
    <rPh sb="0" eb="2">
      <t>コジン</t>
    </rPh>
    <phoneticPr fontId="4"/>
  </si>
  <si>
    <t>次のいずれかに該当する中小企業者は、項目及び「みなし大企業」を選択してください。（該当する企業のみ）</t>
    <rPh sb="0" eb="1">
      <t>ツギ</t>
    </rPh>
    <rPh sb="7" eb="9">
      <t>ガイトウ</t>
    </rPh>
    <rPh sb="11" eb="13">
      <t>チュウショウ</t>
    </rPh>
    <rPh sb="13" eb="15">
      <t>キギョウ</t>
    </rPh>
    <rPh sb="15" eb="16">
      <t>シャ</t>
    </rPh>
    <rPh sb="18" eb="20">
      <t>コウモク</t>
    </rPh>
    <rPh sb="20" eb="21">
      <t>オヨ</t>
    </rPh>
    <rPh sb="26" eb="29">
      <t>ダイキギョウ</t>
    </rPh>
    <rPh sb="31" eb="33">
      <t>センタク</t>
    </rPh>
    <rPh sb="41" eb="43">
      <t>ガイトウ</t>
    </rPh>
    <rPh sb="45" eb="47">
      <t>キギョウ</t>
    </rPh>
    <phoneticPr fontId="4"/>
  </si>
  <si>
    <t>発行済株式の総数又は出資金額の２分の１以上を同一の大企業が所有している中小企業者</t>
    <phoneticPr fontId="4"/>
  </si>
  <si>
    <t>みなし大企業</t>
    <rPh sb="3" eb="6">
      <t>ダイキギョウ</t>
    </rPh>
    <phoneticPr fontId="4"/>
  </si>
  <si>
    <t>発行済株式の総数又は出資金額の３分の２以上を複数の大企業が所有している中小企業者</t>
    <rPh sb="0" eb="2">
      <t>ハッコウ</t>
    </rPh>
    <rPh sb="2" eb="3">
      <t>ズ</t>
    </rPh>
    <rPh sb="3" eb="5">
      <t>カブシキ</t>
    </rPh>
    <rPh sb="6" eb="8">
      <t>ソウスウ</t>
    </rPh>
    <rPh sb="8" eb="9">
      <t>マタ</t>
    </rPh>
    <rPh sb="10" eb="12">
      <t>シュッシ</t>
    </rPh>
    <rPh sb="12" eb="14">
      <t>キンガク</t>
    </rPh>
    <rPh sb="16" eb="17">
      <t>ブン</t>
    </rPh>
    <rPh sb="19" eb="21">
      <t>イジョウ</t>
    </rPh>
    <rPh sb="22" eb="24">
      <t>フクスウ</t>
    </rPh>
    <rPh sb="25" eb="28">
      <t>ダイキギョウ</t>
    </rPh>
    <rPh sb="29" eb="31">
      <t>ショユウ</t>
    </rPh>
    <rPh sb="35" eb="37">
      <t>チュウショウ</t>
    </rPh>
    <rPh sb="37" eb="39">
      <t>キギョウ</t>
    </rPh>
    <rPh sb="39" eb="40">
      <t>シャ</t>
    </rPh>
    <phoneticPr fontId="4"/>
  </si>
  <si>
    <t>大企業の役員又は職員を兼ねている者が、役員総数の２分の１以上を占めている中小企業者</t>
    <rPh sb="0" eb="3">
      <t>ダイキギョウ</t>
    </rPh>
    <rPh sb="4" eb="6">
      <t>ヤクイン</t>
    </rPh>
    <rPh sb="6" eb="7">
      <t>マタ</t>
    </rPh>
    <rPh sb="8" eb="10">
      <t>ショクイン</t>
    </rPh>
    <rPh sb="11" eb="12">
      <t>カ</t>
    </rPh>
    <rPh sb="16" eb="17">
      <t>モノ</t>
    </rPh>
    <rPh sb="19" eb="21">
      <t>ヤクイン</t>
    </rPh>
    <rPh sb="21" eb="23">
      <t>ソウスウ</t>
    </rPh>
    <rPh sb="25" eb="26">
      <t>ブン</t>
    </rPh>
    <rPh sb="28" eb="30">
      <t>イジョウ</t>
    </rPh>
    <rPh sb="31" eb="32">
      <t>シ</t>
    </rPh>
    <rPh sb="36" eb="38">
      <t>チュウショウ</t>
    </rPh>
    <rPh sb="38" eb="40">
      <t>キギョウ</t>
    </rPh>
    <rPh sb="40" eb="41">
      <t>シャ</t>
    </rPh>
    <phoneticPr fontId="4"/>
  </si>
  <si>
    <t>※消費税区分</t>
    <rPh sb="1" eb="4">
      <t>ショウヒゼイ</t>
    </rPh>
    <rPh sb="4" eb="6">
      <t>クブン</t>
    </rPh>
    <phoneticPr fontId="4"/>
  </si>
  <si>
    <t>課税事業者</t>
    <rPh sb="0" eb="2">
      <t>カゼイ</t>
    </rPh>
    <rPh sb="2" eb="5">
      <t>ジギョウシャ</t>
    </rPh>
    <phoneticPr fontId="4"/>
  </si>
  <si>
    <t>免税事業者</t>
    <rPh sb="0" eb="2">
      <t>メンゼイ</t>
    </rPh>
    <rPh sb="2" eb="5">
      <t>ジギョウシャ</t>
    </rPh>
    <phoneticPr fontId="4"/>
  </si>
  <si>
    <r>
      <t xml:space="preserve">※雇用人数
</t>
    </r>
    <r>
      <rPr>
        <sz val="9"/>
        <rFont val="ＭＳ ゴシック"/>
        <family val="3"/>
        <charset val="128"/>
      </rPr>
      <t>（従業員数には、常時雇用の労働者数を記入）</t>
    </r>
    <rPh sb="1" eb="3">
      <t>コヨウ</t>
    </rPh>
    <rPh sb="3" eb="5">
      <t>ニンズウ</t>
    </rPh>
    <rPh sb="7" eb="10">
      <t>ジュウギョウイン</t>
    </rPh>
    <rPh sb="10" eb="11">
      <t>スウ</t>
    </rPh>
    <rPh sb="14" eb="16">
      <t>ジョウジ</t>
    </rPh>
    <rPh sb="16" eb="18">
      <t>コヨウ</t>
    </rPh>
    <rPh sb="19" eb="22">
      <t>ロウドウシャ</t>
    </rPh>
    <rPh sb="22" eb="23">
      <t>スウ</t>
    </rPh>
    <rPh sb="24" eb="26">
      <t>キニュウ</t>
    </rPh>
    <phoneticPr fontId="4"/>
  </si>
  <si>
    <t>総従業員数</t>
    <rPh sb="0" eb="1">
      <t>ソウ</t>
    </rPh>
    <rPh sb="1" eb="4">
      <t>ジュウギョウイン</t>
    </rPh>
    <rPh sb="4" eb="5">
      <t>スウ</t>
    </rPh>
    <phoneticPr fontId="4"/>
  </si>
  <si>
    <t>釧路市内の支店等の従業員数</t>
    <rPh sb="0" eb="2">
      <t>クシロ</t>
    </rPh>
    <rPh sb="2" eb="4">
      <t>シナイ</t>
    </rPh>
    <rPh sb="5" eb="7">
      <t>シテン</t>
    </rPh>
    <rPh sb="7" eb="8">
      <t>トウ</t>
    </rPh>
    <rPh sb="9" eb="12">
      <t>ジュウギョウイン</t>
    </rPh>
    <rPh sb="12" eb="13">
      <t>スウ</t>
    </rPh>
    <phoneticPr fontId="4"/>
  </si>
  <si>
    <t>人</t>
    <rPh sb="0" eb="1">
      <t>ニン</t>
    </rPh>
    <phoneticPr fontId="4"/>
  </si>
  <si>
    <r>
      <t xml:space="preserve">障がい者雇用人数
</t>
    </r>
    <r>
      <rPr>
        <sz val="9"/>
        <rFont val="ＭＳ ゴシック"/>
        <family val="3"/>
        <charset val="128"/>
      </rPr>
      <t>（釧路市に本社・委任先がない方は記入不要）</t>
    </r>
    <rPh sb="0" eb="1">
      <t>サワ</t>
    </rPh>
    <rPh sb="3" eb="4">
      <t>シャ</t>
    </rPh>
    <rPh sb="4" eb="6">
      <t>コヨウ</t>
    </rPh>
    <rPh sb="6" eb="8">
      <t>ニンズウ</t>
    </rPh>
    <phoneticPr fontId="4"/>
  </si>
  <si>
    <t>上記のうち障がい者数</t>
    <rPh sb="0" eb="2">
      <t>ジョウキ</t>
    </rPh>
    <rPh sb="5" eb="6">
      <t>ショウ</t>
    </rPh>
    <rPh sb="8" eb="9">
      <t>シャ</t>
    </rPh>
    <rPh sb="9" eb="10">
      <t>スウ</t>
    </rPh>
    <phoneticPr fontId="4"/>
  </si>
  <si>
    <t>※営業年数</t>
    <rPh sb="1" eb="3">
      <t>エイギョウ</t>
    </rPh>
    <rPh sb="3" eb="5">
      <t>ネンスウ</t>
    </rPh>
    <phoneticPr fontId="4"/>
  </si>
  <si>
    <t>創業年月日</t>
    <rPh sb="0" eb="1">
      <t>キズ</t>
    </rPh>
    <rPh sb="1" eb="2">
      <t>ギョウ</t>
    </rPh>
    <rPh sb="2" eb="5">
      <t>ネンガッピ</t>
    </rPh>
    <phoneticPr fontId="4"/>
  </si>
  <si>
    <t>休業又は転(廃)業の期間</t>
    <rPh sb="0" eb="2">
      <t>キュウギョウ</t>
    </rPh>
    <rPh sb="2" eb="3">
      <t>マタ</t>
    </rPh>
    <rPh sb="4" eb="5">
      <t>テン</t>
    </rPh>
    <rPh sb="6" eb="7">
      <t>ハイ</t>
    </rPh>
    <rPh sb="8" eb="9">
      <t>ギョウ</t>
    </rPh>
    <rPh sb="10" eb="12">
      <t>キカン</t>
    </rPh>
    <phoneticPr fontId="4"/>
  </si>
  <si>
    <t>（西暦）</t>
    <rPh sb="1" eb="3">
      <t>セイレキ</t>
    </rPh>
    <phoneticPr fontId="4"/>
  </si>
  <si>
    <t>月</t>
    <rPh sb="0" eb="1">
      <t>ガツ</t>
    </rPh>
    <phoneticPr fontId="4"/>
  </si>
  <si>
    <t>から</t>
  </si>
  <si>
    <t>まで</t>
  </si>
  <si>
    <t>万円</t>
    <rPh sb="0" eb="2">
      <t>マンエン</t>
    </rPh>
    <phoneticPr fontId="4"/>
  </si>
  <si>
    <t>ISO等取得状況</t>
    <rPh sb="3" eb="4">
      <t>トウ</t>
    </rPh>
    <rPh sb="4" eb="6">
      <t>シュトク</t>
    </rPh>
    <rPh sb="6" eb="8">
      <t>ジョウキョウ</t>
    </rPh>
    <phoneticPr fontId="4"/>
  </si>
  <si>
    <t>ISO9000シリーズ</t>
    <phoneticPr fontId="4"/>
  </si>
  <si>
    <t>ISO14000シリーズ</t>
    <phoneticPr fontId="4"/>
  </si>
  <si>
    <t>エコアクション21</t>
    <phoneticPr fontId="4"/>
  </si>
  <si>
    <t>HES</t>
    <phoneticPr fontId="4"/>
  </si>
  <si>
    <t>※障がい者雇用の法定義務</t>
    <rPh sb="8" eb="10">
      <t>ホウテイ</t>
    </rPh>
    <rPh sb="10" eb="12">
      <t>ギム</t>
    </rPh>
    <phoneticPr fontId="4"/>
  </si>
  <si>
    <t>義務あり・達成</t>
    <rPh sb="0" eb="2">
      <t>ギム</t>
    </rPh>
    <rPh sb="5" eb="7">
      <t>タッセイ</t>
    </rPh>
    <phoneticPr fontId="4"/>
  </si>
  <si>
    <t>義務あり・未達成</t>
    <rPh sb="0" eb="2">
      <t>ギム</t>
    </rPh>
    <rPh sb="5" eb="8">
      <t>ミタッセイ</t>
    </rPh>
    <phoneticPr fontId="4"/>
  </si>
  <si>
    <t>義務なし</t>
    <rPh sb="0" eb="2">
      <t>ギム</t>
    </rPh>
    <phoneticPr fontId="4"/>
  </si>
  <si>
    <t>※特別徴収実施状況
（釧路市課税分）</t>
    <phoneticPr fontId="4"/>
  </si>
  <si>
    <t>釧路市から課税されている「市道民税」について、特別徴収を</t>
    <rPh sb="0" eb="3">
      <t>クシロシ</t>
    </rPh>
    <rPh sb="5" eb="7">
      <t>カゼイ</t>
    </rPh>
    <rPh sb="13" eb="15">
      <t>シドウ</t>
    </rPh>
    <rPh sb="15" eb="16">
      <t>ミン</t>
    </rPh>
    <rPh sb="16" eb="17">
      <t>ゼイ</t>
    </rPh>
    <rPh sb="23" eb="25">
      <t>トクベツ</t>
    </rPh>
    <rPh sb="25" eb="27">
      <t>チョウシュウ</t>
    </rPh>
    <phoneticPr fontId="4"/>
  </si>
  <si>
    <t>実施している</t>
    <rPh sb="0" eb="2">
      <t>ジッシ</t>
    </rPh>
    <phoneticPr fontId="4"/>
  </si>
  <si>
    <t>従業員数（パート、アルバイト等非正規職員・従業員及び季節従業員等を除く）が３人未満</t>
    <rPh sb="0" eb="3">
      <t>ジュウギョウイン</t>
    </rPh>
    <rPh sb="3" eb="4">
      <t>スウ</t>
    </rPh>
    <rPh sb="14" eb="15">
      <t>トウ</t>
    </rPh>
    <rPh sb="15" eb="16">
      <t>ヒ</t>
    </rPh>
    <rPh sb="16" eb="18">
      <t>セイキ</t>
    </rPh>
    <rPh sb="18" eb="20">
      <t>ショクイン</t>
    </rPh>
    <rPh sb="21" eb="24">
      <t>ジュウギョウイン</t>
    </rPh>
    <rPh sb="24" eb="25">
      <t>オヨ</t>
    </rPh>
    <rPh sb="26" eb="28">
      <t>キセツ</t>
    </rPh>
    <rPh sb="28" eb="31">
      <t>ジュウギョウイン</t>
    </rPh>
    <rPh sb="31" eb="32">
      <t>トウ</t>
    </rPh>
    <rPh sb="33" eb="34">
      <t>ノゾ</t>
    </rPh>
    <rPh sb="38" eb="39">
      <t>ニン</t>
    </rPh>
    <rPh sb="39" eb="41">
      <t>ミマン</t>
    </rPh>
    <phoneticPr fontId="4"/>
  </si>
  <si>
    <t>実施していない</t>
    <rPh sb="0" eb="2">
      <t>ジッシ</t>
    </rPh>
    <phoneticPr fontId="4"/>
  </si>
  <si>
    <t>釧路市に住民登録がある職員・従業員がいない。</t>
    <rPh sb="0" eb="2">
      <t>クシロ</t>
    </rPh>
    <rPh sb="2" eb="3">
      <t>シ</t>
    </rPh>
    <rPh sb="4" eb="6">
      <t>ジュウミン</t>
    </rPh>
    <rPh sb="6" eb="8">
      <t>トウロク</t>
    </rPh>
    <rPh sb="11" eb="13">
      <t>ショクイン</t>
    </rPh>
    <rPh sb="14" eb="17">
      <t>ジュウギョウイン</t>
    </rPh>
    <phoneticPr fontId="4"/>
  </si>
  <si>
    <t>その他（理由を下記に記載）</t>
    <rPh sb="2" eb="3">
      <t>タ</t>
    </rPh>
    <rPh sb="4" eb="6">
      <t>リユウ</t>
    </rPh>
    <rPh sb="7" eb="9">
      <t>カキ</t>
    </rPh>
    <rPh sb="10" eb="12">
      <t>キサイ</t>
    </rPh>
    <phoneticPr fontId="4"/>
  </si>
  <si>
    <t>（</t>
    <phoneticPr fontId="4"/>
  </si>
  <si>
    <t>理由：</t>
    <rPh sb="0" eb="2">
      <t>リユウ</t>
    </rPh>
    <phoneticPr fontId="4"/>
  </si>
  <si>
    <t>）</t>
    <phoneticPr fontId="4"/>
  </si>
  <si>
    <t>（注1）従業員数が３人以上（役員は含めるが、パート・アルバイトなど非正規職員・従業員、季節従業員などは除く）であり、かつ釧路市に住民登録がある職員・従業員が１人以上いる事業所（法人・個人）については、釧路市から課税されている市道民税の特別徴収を実施していることを参加資格の要件としています。
（注2）その他に✓した方は、別途、書類の提出が必要となる場合があります。</t>
    <rPh sb="1" eb="2">
      <t>チュウ</t>
    </rPh>
    <rPh sb="39" eb="42">
      <t>ジュウギョウイン</t>
    </rPh>
    <rPh sb="74" eb="77">
      <t>ジュウギョウイン</t>
    </rPh>
    <rPh sb="131" eb="133">
      <t>サンカ</t>
    </rPh>
    <rPh sb="133" eb="135">
      <t>シカク</t>
    </rPh>
    <rPh sb="136" eb="138">
      <t>ヨウケン</t>
    </rPh>
    <rPh sb="147" eb="148">
      <t>チュウ</t>
    </rPh>
    <phoneticPr fontId="4"/>
  </si>
  <si>
    <t>※公的年金加入状況</t>
    <rPh sb="1" eb="3">
      <t>コウテキ</t>
    </rPh>
    <rPh sb="3" eb="5">
      <t>ネンキン</t>
    </rPh>
    <rPh sb="5" eb="7">
      <t>カニュウ</t>
    </rPh>
    <rPh sb="7" eb="9">
      <t>ジョウキョウ</t>
    </rPh>
    <phoneticPr fontId="4"/>
  </si>
  <si>
    <t>厚生年金</t>
    <rPh sb="0" eb="2">
      <t>コウセイ</t>
    </rPh>
    <rPh sb="2" eb="4">
      <t>ネンキン</t>
    </rPh>
    <phoneticPr fontId="4"/>
  </si>
  <si>
    <t>国民年金</t>
    <rPh sb="0" eb="2">
      <t>コクミン</t>
    </rPh>
    <rPh sb="2" eb="4">
      <t>ネンキン</t>
    </rPh>
    <phoneticPr fontId="4"/>
  </si>
  <si>
    <t>個人事業所で常用従業員数が５人未満である</t>
    <rPh sb="0" eb="2">
      <t>コジン</t>
    </rPh>
    <rPh sb="2" eb="5">
      <t>ジギョウショ</t>
    </rPh>
    <rPh sb="6" eb="8">
      <t>ジョウヨウ</t>
    </rPh>
    <rPh sb="8" eb="11">
      <t>ジュウギョウイン</t>
    </rPh>
    <rPh sb="11" eb="12">
      <t>スウ</t>
    </rPh>
    <rPh sb="14" eb="15">
      <t>ニン</t>
    </rPh>
    <rPh sb="15" eb="17">
      <t>ミマン</t>
    </rPh>
    <phoneticPr fontId="4"/>
  </si>
  <si>
    <t>個人事業所でサービス業、農林水産業等である</t>
    <rPh sb="0" eb="2">
      <t>コジン</t>
    </rPh>
    <rPh sb="2" eb="5">
      <t>ジギョウショ</t>
    </rPh>
    <rPh sb="10" eb="11">
      <t>ギョウ</t>
    </rPh>
    <rPh sb="12" eb="14">
      <t>ノウリン</t>
    </rPh>
    <rPh sb="14" eb="17">
      <t>スイサンギョウ</t>
    </rPh>
    <rPh sb="17" eb="18">
      <t>トウ</t>
    </rPh>
    <phoneticPr fontId="4"/>
  </si>
  <si>
    <t>（注）その他に✓した方は、別途、書類の提出が必要となる場合があります。</t>
    <rPh sb="1" eb="2">
      <t>チュウ</t>
    </rPh>
    <rPh sb="5" eb="6">
      <t>ホカ</t>
    </rPh>
    <rPh sb="10" eb="11">
      <t>カタ</t>
    </rPh>
    <rPh sb="13" eb="15">
      <t>ベット</t>
    </rPh>
    <rPh sb="16" eb="18">
      <t>ショルイ</t>
    </rPh>
    <rPh sb="19" eb="21">
      <t>テイシュツ</t>
    </rPh>
    <rPh sb="22" eb="24">
      <t>ヒツヨウ</t>
    </rPh>
    <rPh sb="27" eb="29">
      <t>バアイ</t>
    </rPh>
    <phoneticPr fontId="4"/>
  </si>
  <si>
    <t>(様式３　１枚目）</t>
    <rPh sb="1" eb="3">
      <t>ヨウシキ</t>
    </rPh>
    <rPh sb="6" eb="8">
      <t>マイメ</t>
    </rPh>
    <phoneticPr fontId="4"/>
  </si>
  <si>
    <r>
      <t>商号・名称　</t>
    </r>
    <r>
      <rPr>
        <sz val="12"/>
        <rFont val="ＭＳ Ｐ明朝"/>
        <family val="1"/>
        <charset val="128"/>
      </rPr>
      <t>[</t>
    </r>
    <rPh sb="0" eb="2">
      <t>ショウゴウ</t>
    </rPh>
    <rPh sb="3" eb="5">
      <t>メイショウ</t>
    </rPh>
    <phoneticPr fontId="4"/>
  </si>
  <si>
    <t>]</t>
    <phoneticPr fontId="4"/>
  </si>
  <si>
    <t>主要品目・取扱品目申請書</t>
    <rPh sb="0" eb="2">
      <t>シュヨウ</t>
    </rPh>
    <rPh sb="2" eb="4">
      <t>ヒンモク</t>
    </rPh>
    <rPh sb="5" eb="7">
      <t>トリアツカイ</t>
    </rPh>
    <rPh sb="7" eb="9">
      <t>ヒンモク</t>
    </rPh>
    <rPh sb="9" eb="12">
      <t>シンセイショ</t>
    </rPh>
    <phoneticPr fontId="11"/>
  </si>
  <si>
    <t>主要品目</t>
    <rPh sb="0" eb="2">
      <t>シュヨウ</t>
    </rPh>
    <rPh sb="2" eb="4">
      <t>ヒンモク</t>
    </rPh>
    <phoneticPr fontId="4"/>
  </si>
  <si>
    <t>１～８２のうち、１つを選択して記入してください。</t>
    <rPh sb="11" eb="13">
      <t>センタク</t>
    </rPh>
    <rPh sb="15" eb="17">
      <t>キニュウ</t>
    </rPh>
    <phoneticPr fontId="4"/>
  </si>
  <si>
    <r>
      <t>取扱う品目の番号に</t>
    </r>
    <r>
      <rPr>
        <sz val="9"/>
        <color indexed="10"/>
        <rFont val="ＭＳ Ｐゴシック"/>
        <family val="3"/>
        <charset val="128"/>
      </rPr>
      <t>✔</t>
    </r>
    <r>
      <rPr>
        <sz val="9"/>
        <color indexed="10"/>
        <rFont val="ＭＳ 明朝"/>
        <family val="1"/>
        <charset val="128"/>
      </rPr>
      <t xml:space="preserve">をつけてください。
</t>
    </r>
    <r>
      <rPr>
        <b/>
        <sz val="9"/>
        <color indexed="10"/>
        <rFont val="ＭＳ 明朝"/>
        <family val="1"/>
        <charset val="128"/>
      </rPr>
      <t>↓</t>
    </r>
    <r>
      <rPr>
        <sz val="9"/>
        <color indexed="10"/>
        <rFont val="ＭＳ 明朝"/>
        <family val="1"/>
        <charset val="128"/>
      </rPr>
      <t>複数選択可です。</t>
    </r>
    <rPh sb="0" eb="2">
      <t>トリアツカ</t>
    </rPh>
    <rPh sb="3" eb="5">
      <t>ヒンモク</t>
    </rPh>
    <rPh sb="6" eb="8">
      <t>バンゴウ</t>
    </rPh>
    <rPh sb="21" eb="23">
      <t>フクスウ</t>
    </rPh>
    <rPh sb="23" eb="25">
      <t>センタク</t>
    </rPh>
    <rPh sb="25" eb="26">
      <t>カ</t>
    </rPh>
    <phoneticPr fontId="4"/>
  </si>
  <si>
    <r>
      <t>許認可証等を添付する場合に✔をつけてください。
網掛の品目は添付が必須です。</t>
    </r>
    <r>
      <rPr>
        <b/>
        <sz val="9"/>
        <color indexed="10"/>
        <rFont val="ＭＳ ゴシック"/>
        <family val="3"/>
        <charset val="128"/>
      </rPr>
      <t>↓</t>
    </r>
    <rPh sb="4" eb="5">
      <t>トウ</t>
    </rPh>
    <rPh sb="24" eb="26">
      <t>アミカ</t>
    </rPh>
    <rPh sb="27" eb="29">
      <t>ヒンモク</t>
    </rPh>
    <rPh sb="30" eb="32">
      <t>テンプ</t>
    </rPh>
    <rPh sb="33" eb="35">
      <t>ヒッス</t>
    </rPh>
    <phoneticPr fontId="4"/>
  </si>
  <si>
    <t>部門</t>
    <rPh sb="0" eb="2">
      <t>ブモン</t>
    </rPh>
    <phoneticPr fontId="4"/>
  </si>
  <si>
    <r>
      <t>主要品目</t>
    </r>
    <r>
      <rPr>
        <sz val="10"/>
        <color indexed="10"/>
        <rFont val="ＭＳ Ｐ明朝"/>
        <family val="1"/>
        <charset val="128"/>
      </rPr>
      <t/>
    </r>
    <rPh sb="0" eb="2">
      <t>シュヨウ</t>
    </rPh>
    <rPh sb="2" eb="4">
      <t>ヒンモク</t>
    </rPh>
    <phoneticPr fontId="4"/>
  </si>
  <si>
    <r>
      <t>取扱品目</t>
    </r>
    <r>
      <rPr>
        <sz val="10"/>
        <rFont val="ＭＳ Ｐゴシック"/>
        <family val="3"/>
        <charset val="128"/>
      </rPr>
      <t/>
    </r>
    <rPh sb="0" eb="2">
      <t>トリアツカ</t>
    </rPh>
    <rPh sb="2" eb="4">
      <t>ヒンモク</t>
    </rPh>
    <phoneticPr fontId="4"/>
  </si>
  <si>
    <t>品目の具体例</t>
    <rPh sb="0" eb="2">
      <t>ヒンモク</t>
    </rPh>
    <rPh sb="3" eb="5">
      <t>グタイ</t>
    </rPh>
    <rPh sb="5" eb="6">
      <t>レイ</t>
    </rPh>
    <phoneticPr fontId="4"/>
  </si>
  <si>
    <t>許認可</t>
    <rPh sb="0" eb="3">
      <t>キョニンカ</t>
    </rPh>
    <phoneticPr fontId="4"/>
  </si>
  <si>
    <t>物品購入</t>
    <rPh sb="0" eb="2">
      <t>ブッピン</t>
    </rPh>
    <rPh sb="2" eb="4">
      <t>コウニュウ</t>
    </rPh>
    <phoneticPr fontId="4"/>
  </si>
  <si>
    <t>農業・園芸用資材</t>
    <rPh sb="0" eb="2">
      <t>ノウギョウ</t>
    </rPh>
    <rPh sb="3" eb="6">
      <t>エンゲイヨウ</t>
    </rPh>
    <rPh sb="6" eb="8">
      <t>シザイ</t>
    </rPh>
    <phoneticPr fontId="4"/>
  </si>
  <si>
    <t>0101</t>
  </si>
  <si>
    <t>農業・園芸用植物</t>
    <rPh sb="0" eb="2">
      <t>ノウギョウ</t>
    </rPh>
    <rPh sb="3" eb="6">
      <t>エンゲイヨウ</t>
    </rPh>
    <rPh sb="6" eb="8">
      <t>ショクブツ</t>
    </rPh>
    <phoneticPr fontId="4"/>
  </si>
  <si>
    <t>樹木、花卉、野菜、芝、およびその苗・種子</t>
    <rPh sb="0" eb="2">
      <t>ジュモク</t>
    </rPh>
    <rPh sb="3" eb="5">
      <t>カキ</t>
    </rPh>
    <rPh sb="6" eb="8">
      <t>ヤサイ</t>
    </rPh>
    <rPh sb="9" eb="10">
      <t>シバ</t>
    </rPh>
    <rPh sb="16" eb="17">
      <t>ナエ</t>
    </rPh>
    <rPh sb="18" eb="20">
      <t>シュシ</t>
    </rPh>
    <phoneticPr fontId="4"/>
  </si>
  <si>
    <t>0102</t>
  </si>
  <si>
    <t>農薬、肥料・土壌改良剤</t>
    <rPh sb="0" eb="2">
      <t>ノウヤク</t>
    </rPh>
    <rPh sb="3" eb="5">
      <t>ヒリョウ</t>
    </rPh>
    <rPh sb="6" eb="8">
      <t>ドジョウ</t>
    </rPh>
    <rPh sb="8" eb="10">
      <t>カイリョウ</t>
    </rPh>
    <rPh sb="10" eb="11">
      <t>ザイ</t>
    </rPh>
    <phoneticPr fontId="4"/>
  </si>
  <si>
    <t>除草剤、殺菌剤、殺虫剤、有機肥料、化成肥料、土壌改良剤</t>
    <rPh sb="0" eb="3">
      <t>ジョソウザイ</t>
    </rPh>
    <rPh sb="4" eb="7">
      <t>サッキンザイ</t>
    </rPh>
    <rPh sb="8" eb="11">
      <t>サッチュウザイ</t>
    </rPh>
    <rPh sb="12" eb="14">
      <t>ユウキ</t>
    </rPh>
    <rPh sb="14" eb="16">
      <t>ヒリョウ</t>
    </rPh>
    <rPh sb="17" eb="19">
      <t>カセイ</t>
    </rPh>
    <rPh sb="19" eb="21">
      <t>ヒリョウ</t>
    </rPh>
    <rPh sb="22" eb="24">
      <t>ドジョウ</t>
    </rPh>
    <rPh sb="24" eb="26">
      <t>カイリョウ</t>
    </rPh>
    <rPh sb="26" eb="27">
      <t>ザイ</t>
    </rPh>
    <phoneticPr fontId="4"/>
  </si>
  <si>
    <t>0103</t>
  </si>
  <si>
    <t>園芸用品</t>
    <rPh sb="0" eb="2">
      <t>エンゲイ</t>
    </rPh>
    <rPh sb="2" eb="4">
      <t>ヨウヒン</t>
    </rPh>
    <phoneticPr fontId="4"/>
  </si>
  <si>
    <t>園芸用土、鉢、縄、遮光ネット、園芸用ビニール</t>
    <rPh sb="0" eb="3">
      <t>エンゲイヨウ</t>
    </rPh>
    <rPh sb="3" eb="4">
      <t>ツチ</t>
    </rPh>
    <rPh sb="5" eb="6">
      <t>ハチ</t>
    </rPh>
    <rPh sb="7" eb="8">
      <t>ナワ</t>
    </rPh>
    <rPh sb="9" eb="11">
      <t>シャコウ</t>
    </rPh>
    <rPh sb="15" eb="18">
      <t>エンゲイヨウ</t>
    </rPh>
    <phoneticPr fontId="4"/>
  </si>
  <si>
    <t>0199</t>
  </si>
  <si>
    <t>その他　農業・園芸用資材</t>
    <rPh sb="2" eb="3">
      <t>タ</t>
    </rPh>
    <phoneticPr fontId="4"/>
  </si>
  <si>
    <r>
      <t>酪農用資機材、酪農用品</t>
    </r>
    <r>
      <rPr>
        <sz val="8"/>
        <rFont val="ＭＳ Ｐ明朝"/>
        <family val="1"/>
        <charset val="128"/>
      </rPr>
      <t xml:space="preserve">
</t>
    </r>
    <r>
      <rPr>
        <sz val="8"/>
        <color indexed="10"/>
        <rFont val="ＭＳ Ｐ明朝"/>
        <family val="1"/>
        <charset val="128"/>
      </rPr>
      <t>その他具体的な取扱の内容を記載してください。</t>
    </r>
    <rPh sb="0" eb="3">
      <t>ラクノウヨウ</t>
    </rPh>
    <rPh sb="3" eb="6">
      <t>シキザイ</t>
    </rPh>
    <rPh sb="7" eb="9">
      <t>ラクノウ</t>
    </rPh>
    <rPh sb="9" eb="11">
      <t>ヨウヒン</t>
    </rPh>
    <rPh sb="14" eb="15">
      <t>タ</t>
    </rPh>
    <rPh sb="15" eb="18">
      <t>グタイテキ</t>
    </rPh>
    <rPh sb="19" eb="21">
      <t>トリアツカ</t>
    </rPh>
    <rPh sb="22" eb="24">
      <t>ナイヨウ</t>
    </rPh>
    <rPh sb="25" eb="27">
      <t>キサイ</t>
    </rPh>
    <phoneticPr fontId="4"/>
  </si>
  <si>
    <t>産業機械</t>
    <rPh sb="0" eb="2">
      <t>サンギョウ</t>
    </rPh>
    <rPh sb="2" eb="4">
      <t>キカイ</t>
    </rPh>
    <phoneticPr fontId="4"/>
  </si>
  <si>
    <t>0201</t>
  </si>
  <si>
    <t>農業・林業機械</t>
    <rPh sb="0" eb="2">
      <t>ノウギョウ</t>
    </rPh>
    <rPh sb="3" eb="5">
      <t>リンギョウ</t>
    </rPh>
    <rPh sb="5" eb="7">
      <t>キカイ</t>
    </rPh>
    <phoneticPr fontId="4"/>
  </si>
  <si>
    <t>トラクター類、大型草刈機</t>
    <rPh sb="5" eb="6">
      <t>ルイ</t>
    </rPh>
    <rPh sb="7" eb="9">
      <t>オオガタ</t>
    </rPh>
    <rPh sb="9" eb="10">
      <t>クサ</t>
    </rPh>
    <rPh sb="10" eb="11">
      <t>カリ</t>
    </rPh>
    <rPh sb="11" eb="12">
      <t>キ</t>
    </rPh>
    <phoneticPr fontId="4"/>
  </si>
  <si>
    <t>0202</t>
  </si>
  <si>
    <t>漁業・船舶・港湾機械</t>
    <rPh sb="0" eb="2">
      <t>ギョギョウ</t>
    </rPh>
    <rPh sb="3" eb="5">
      <t>センパク</t>
    </rPh>
    <rPh sb="6" eb="8">
      <t>コウワン</t>
    </rPh>
    <rPh sb="8" eb="10">
      <t>キカイ</t>
    </rPh>
    <phoneticPr fontId="4"/>
  </si>
  <si>
    <t>漁業用機材、船舶</t>
    <phoneticPr fontId="4"/>
  </si>
  <si>
    <t>0203</t>
  </si>
  <si>
    <t>土木・建設用機械</t>
    <rPh sb="0" eb="2">
      <t>ドボク</t>
    </rPh>
    <rPh sb="3" eb="6">
      <t>ケンセツヨウ</t>
    </rPh>
    <rPh sb="6" eb="8">
      <t>キカイ</t>
    </rPh>
    <phoneticPr fontId="4"/>
  </si>
  <si>
    <t>杭打機、除雪機、ローラー、クレーン</t>
    <rPh sb="0" eb="1">
      <t>クイ</t>
    </rPh>
    <rPh sb="1" eb="2">
      <t>ウ</t>
    </rPh>
    <rPh sb="2" eb="3">
      <t>キ</t>
    </rPh>
    <rPh sb="4" eb="7">
      <t>ジョセツキ</t>
    </rPh>
    <phoneticPr fontId="4"/>
  </si>
  <si>
    <t>0204</t>
  </si>
  <si>
    <t>工作用機械</t>
    <rPh sb="0" eb="3">
      <t>コウサクヨウ</t>
    </rPh>
    <rPh sb="3" eb="5">
      <t>キカイ</t>
    </rPh>
    <phoneticPr fontId="4"/>
  </si>
  <si>
    <t>溶接機、旋盤、裁断機</t>
    <rPh sb="0" eb="2">
      <t>ヨウセツ</t>
    </rPh>
    <rPh sb="2" eb="3">
      <t>キ</t>
    </rPh>
    <rPh sb="4" eb="6">
      <t>センバン</t>
    </rPh>
    <rPh sb="7" eb="10">
      <t>サイダンキ</t>
    </rPh>
    <phoneticPr fontId="4"/>
  </si>
  <si>
    <t>0205</t>
  </si>
  <si>
    <t>水処理機</t>
    <phoneticPr fontId="4"/>
  </si>
  <si>
    <t>計装計器、スクリーン装置、沈砂かき上装置、汚泥装置小型浄水装置、ポンプ、流量計、水位センサー</t>
    <rPh sb="27" eb="29">
      <t>ジョウスイ</t>
    </rPh>
    <rPh sb="36" eb="37">
      <t>リュウ</t>
    </rPh>
    <rPh sb="37" eb="38">
      <t>リョウ</t>
    </rPh>
    <rPh sb="38" eb="39">
      <t>ケイ</t>
    </rPh>
    <rPh sb="40" eb="42">
      <t>スイイ</t>
    </rPh>
    <phoneticPr fontId="4"/>
  </si>
  <si>
    <t>0206</t>
  </si>
  <si>
    <t>視聴覚・放送機器</t>
    <rPh sb="0" eb="3">
      <t>シチョウカク</t>
    </rPh>
    <rPh sb="4" eb="6">
      <t>ホウソウ</t>
    </rPh>
    <rPh sb="6" eb="8">
      <t>キキ</t>
    </rPh>
    <phoneticPr fontId="4"/>
  </si>
  <si>
    <t>スピーカー、スポットライト、無線機</t>
    <rPh sb="14" eb="17">
      <t>ムセンキ</t>
    </rPh>
    <phoneticPr fontId="4"/>
  </si>
  <si>
    <t>0207</t>
  </si>
  <si>
    <t>家庭用電気製品</t>
    <rPh sb="0" eb="3">
      <t>カテイヨウ</t>
    </rPh>
    <rPh sb="3" eb="5">
      <t>デンキ</t>
    </rPh>
    <rPh sb="5" eb="7">
      <t>セイヒン</t>
    </rPh>
    <phoneticPr fontId="4"/>
  </si>
  <si>
    <t>テレビ、電話、炊飯器、冷蔵庫、掃除機、レンジ、コンロ、蛍光管、乾電池、DVDプレーヤー</t>
    <rPh sb="4" eb="6">
      <t>デンワ</t>
    </rPh>
    <rPh sb="7" eb="10">
      <t>スイハンキ</t>
    </rPh>
    <rPh sb="11" eb="14">
      <t>レイゾウコ</t>
    </rPh>
    <rPh sb="15" eb="18">
      <t>ソウジキ</t>
    </rPh>
    <rPh sb="27" eb="29">
      <t>ケイコウ</t>
    </rPh>
    <rPh sb="29" eb="30">
      <t>カン</t>
    </rPh>
    <rPh sb="31" eb="34">
      <t>カンデンチ</t>
    </rPh>
    <phoneticPr fontId="4"/>
  </si>
  <si>
    <t>0299</t>
    <phoneticPr fontId="4"/>
  </si>
  <si>
    <t>その他　産業機械</t>
    <rPh sb="2" eb="3">
      <t>タ</t>
    </rPh>
    <phoneticPr fontId="4"/>
  </si>
  <si>
    <r>
      <t>輸送・搬送機械、発電機、空調機、ボイラー、冷却器、洗浄機、モーター、真空包装器、上記に分類できない機械類・システム</t>
    </r>
    <r>
      <rPr>
        <sz val="8"/>
        <rFont val="ＭＳ Ｐ明朝"/>
        <family val="1"/>
        <charset val="128"/>
      </rPr>
      <t xml:space="preserve">
</t>
    </r>
    <r>
      <rPr>
        <sz val="8"/>
        <color indexed="10"/>
        <rFont val="ＭＳ Ｐ明朝"/>
        <family val="1"/>
        <charset val="128"/>
      </rPr>
      <t>その他具体的な取扱の内容を記載してください。</t>
    </r>
    <rPh sb="0" eb="2">
      <t>ユソウ</t>
    </rPh>
    <rPh sb="3" eb="5">
      <t>ハンソウ</t>
    </rPh>
    <rPh sb="5" eb="7">
      <t>キカイ</t>
    </rPh>
    <rPh sb="8" eb="11">
      <t>ハツデンキ</t>
    </rPh>
    <rPh sb="12" eb="15">
      <t>クウチョウキ</t>
    </rPh>
    <rPh sb="21" eb="23">
      <t>レイキャク</t>
    </rPh>
    <rPh sb="23" eb="24">
      <t>キ</t>
    </rPh>
    <rPh sb="34" eb="36">
      <t>シンクウ</t>
    </rPh>
    <rPh sb="36" eb="38">
      <t>ホウソウ</t>
    </rPh>
    <rPh sb="38" eb="39">
      <t>キ</t>
    </rPh>
    <rPh sb="40" eb="42">
      <t>ジョウキ</t>
    </rPh>
    <rPh sb="43" eb="45">
      <t>ブンルイ</t>
    </rPh>
    <rPh sb="49" eb="51">
      <t>キカイ</t>
    </rPh>
    <rPh sb="51" eb="52">
      <t>ルイ</t>
    </rPh>
    <rPh sb="60" eb="61">
      <t>タ</t>
    </rPh>
    <rPh sb="61" eb="64">
      <t>グタイテキ</t>
    </rPh>
    <rPh sb="65" eb="67">
      <t>トリアツカ</t>
    </rPh>
    <rPh sb="68" eb="70">
      <t>ナイヨウ</t>
    </rPh>
    <rPh sb="71" eb="73">
      <t>キサイ</t>
    </rPh>
    <phoneticPr fontId="4"/>
  </si>
  <si>
    <t>産業資材</t>
    <rPh sb="0" eb="2">
      <t>サンギョウ</t>
    </rPh>
    <rPh sb="2" eb="4">
      <t>シザイ</t>
    </rPh>
    <phoneticPr fontId="4"/>
  </si>
  <si>
    <t>0301</t>
  </si>
  <si>
    <t>土類・砂・砂利・石</t>
  </si>
  <si>
    <t>土類、玉石、割栗石、各種砂、豆砂利、砕石、石粉</t>
  </si>
  <si>
    <t>0302</t>
  </si>
  <si>
    <t>コンクリート製品</t>
  </si>
  <si>
    <t>管類（ヒューム管、ＳＰ管等）、マンホール、側溝類、各種ブロック類、各種桝類、蓋類</t>
    <rPh sb="0" eb="1">
      <t>カン</t>
    </rPh>
    <rPh sb="1" eb="2">
      <t>ルイ</t>
    </rPh>
    <rPh sb="12" eb="13">
      <t>ナド</t>
    </rPh>
    <rPh sb="23" eb="24">
      <t>ルイ</t>
    </rPh>
    <rPh sb="25" eb="27">
      <t>カクシュ</t>
    </rPh>
    <rPh sb="31" eb="32">
      <t>ルイ</t>
    </rPh>
    <rPh sb="35" eb="36">
      <t>マス</t>
    </rPh>
    <phoneticPr fontId="4"/>
  </si>
  <si>
    <t>0303</t>
  </si>
  <si>
    <t>舗装資材</t>
    <rPh sb="0" eb="2">
      <t>ホソウ</t>
    </rPh>
    <rPh sb="2" eb="4">
      <t>シザイ</t>
    </rPh>
    <phoneticPr fontId="4"/>
  </si>
  <si>
    <t>アスファルト、セメント、生コンクリート、土のう</t>
    <rPh sb="12" eb="13">
      <t>ナマ</t>
    </rPh>
    <rPh sb="20" eb="21">
      <t>ド</t>
    </rPh>
    <phoneticPr fontId="4"/>
  </si>
  <si>
    <t>0304</t>
  </si>
  <si>
    <t>鋳鉄・鋼材</t>
    <rPh sb="0" eb="2">
      <t>チュウテツ</t>
    </rPh>
    <phoneticPr fontId="4"/>
  </si>
  <si>
    <t>各種蓋類、鋳鉄製品、各種鋼管材、防護柵・フェンス</t>
    <rPh sb="0" eb="2">
      <t>カクシュ</t>
    </rPh>
    <rPh sb="14" eb="15">
      <t>ザイ</t>
    </rPh>
    <rPh sb="16" eb="18">
      <t>ボウゴ</t>
    </rPh>
    <rPh sb="18" eb="19">
      <t>サク</t>
    </rPh>
    <phoneticPr fontId="4"/>
  </si>
  <si>
    <t>0305</t>
  </si>
  <si>
    <t>木材</t>
    <phoneticPr fontId="4"/>
  </si>
  <si>
    <t>各種木材</t>
    <rPh sb="0" eb="2">
      <t>カクシュ</t>
    </rPh>
    <rPh sb="2" eb="4">
      <t>モクザイ</t>
    </rPh>
    <phoneticPr fontId="4"/>
  </si>
  <si>
    <t>0306</t>
  </si>
  <si>
    <t>畳</t>
    <rPh sb="0" eb="1">
      <t>タタミ</t>
    </rPh>
    <phoneticPr fontId="4"/>
  </si>
  <si>
    <t>畳、畳表替え</t>
    <rPh sb="0" eb="1">
      <t>タタミ</t>
    </rPh>
    <rPh sb="2" eb="4">
      <t>タタミオモテ</t>
    </rPh>
    <rPh sb="4" eb="5">
      <t>カ</t>
    </rPh>
    <phoneticPr fontId="4"/>
  </si>
  <si>
    <t>0307</t>
  </si>
  <si>
    <t>塗料・接着剤</t>
    <rPh sb="0" eb="2">
      <t>トリョウ</t>
    </rPh>
    <rPh sb="3" eb="6">
      <t>セッチャクザイ</t>
    </rPh>
    <phoneticPr fontId="4"/>
  </si>
  <si>
    <t>ペンキ、ボンド類、ワックス</t>
    <rPh sb="7" eb="8">
      <t>ルイ</t>
    </rPh>
    <phoneticPr fontId="4"/>
  </si>
  <si>
    <t>0308</t>
  </si>
  <si>
    <t>電気資材</t>
    <rPh sb="0" eb="2">
      <t>デンキ</t>
    </rPh>
    <rPh sb="2" eb="4">
      <t>シザイ</t>
    </rPh>
    <phoneticPr fontId="4"/>
  </si>
  <si>
    <t>配電盤、配線材、蓄電池、照明資材、制御盤、各種ケーブル</t>
    <rPh sb="0" eb="3">
      <t>ハイデンバン</t>
    </rPh>
    <rPh sb="4" eb="6">
      <t>ハイセン</t>
    </rPh>
    <rPh sb="6" eb="7">
      <t>ザイ</t>
    </rPh>
    <rPh sb="8" eb="11">
      <t>チクデンチ</t>
    </rPh>
    <rPh sb="12" eb="14">
      <t>ショウメイ</t>
    </rPh>
    <rPh sb="14" eb="16">
      <t>シザイ</t>
    </rPh>
    <rPh sb="17" eb="19">
      <t>セイギョ</t>
    </rPh>
    <rPh sb="19" eb="20">
      <t>バン</t>
    </rPh>
    <rPh sb="21" eb="23">
      <t>カクシュ</t>
    </rPh>
    <phoneticPr fontId="4"/>
  </si>
  <si>
    <t>0309</t>
  </si>
  <si>
    <t>漁業・港湾資材</t>
    <rPh sb="0" eb="2">
      <t>ギョギョウ</t>
    </rPh>
    <rPh sb="3" eb="5">
      <t>コウワン</t>
    </rPh>
    <rPh sb="5" eb="7">
      <t>シザイ</t>
    </rPh>
    <phoneticPr fontId="4"/>
  </si>
  <si>
    <t>防舷材、船舶用品</t>
    <rPh sb="0" eb="3">
      <t>ボウゲンザイ</t>
    </rPh>
    <rPh sb="4" eb="6">
      <t>センパク</t>
    </rPh>
    <rPh sb="6" eb="8">
      <t>ヨウヒン</t>
    </rPh>
    <phoneticPr fontId="4"/>
  </si>
  <si>
    <t>0310</t>
  </si>
  <si>
    <t>テント・シート類</t>
    <rPh sb="7" eb="8">
      <t>ルイ</t>
    </rPh>
    <phoneticPr fontId="4"/>
  </si>
  <si>
    <t>製作テント、大型テント、荷台シート、フロアシート</t>
    <rPh sb="0" eb="2">
      <t>セイサク</t>
    </rPh>
    <rPh sb="6" eb="8">
      <t>オオガタ</t>
    </rPh>
    <rPh sb="12" eb="14">
      <t>ニダイ</t>
    </rPh>
    <phoneticPr fontId="4"/>
  </si>
  <si>
    <t>0311</t>
  </si>
  <si>
    <t>上下水道資材</t>
    <rPh sb="0" eb="2">
      <t>ジョウゲ</t>
    </rPh>
    <phoneticPr fontId="4"/>
  </si>
  <si>
    <t>水道メーター、各種継手、弁類(仕切弁、空気弁等）、水栓金具類、管類（水道用鋼管、塩ビライニング鋼管等）</t>
    <rPh sb="7" eb="9">
      <t>カクシュ</t>
    </rPh>
    <rPh sb="9" eb="10">
      <t>ツギ</t>
    </rPh>
    <rPh sb="10" eb="11">
      <t>テ</t>
    </rPh>
    <rPh sb="12" eb="13">
      <t>ベン</t>
    </rPh>
    <rPh sb="13" eb="14">
      <t>ルイ</t>
    </rPh>
    <rPh sb="15" eb="17">
      <t>シキ</t>
    </rPh>
    <rPh sb="17" eb="18">
      <t>ベン</t>
    </rPh>
    <rPh sb="19" eb="21">
      <t>クウキ</t>
    </rPh>
    <rPh sb="21" eb="23">
      <t>ベンナド</t>
    </rPh>
    <rPh sb="25" eb="27">
      <t>ミズセン</t>
    </rPh>
    <rPh sb="27" eb="29">
      <t>カナグ</t>
    </rPh>
    <rPh sb="29" eb="30">
      <t>ルイ</t>
    </rPh>
    <rPh sb="31" eb="32">
      <t>カン</t>
    </rPh>
    <rPh sb="32" eb="33">
      <t>ルイ</t>
    </rPh>
    <rPh sb="49" eb="50">
      <t>ナド</t>
    </rPh>
    <phoneticPr fontId="4"/>
  </si>
  <si>
    <t>0312</t>
    <phoneticPr fontId="4"/>
  </si>
  <si>
    <t>プレハブ、物置</t>
  </si>
  <si>
    <t>プレハブ、物置、コンテナ</t>
    <rPh sb="5" eb="7">
      <t>モノオキ</t>
    </rPh>
    <phoneticPr fontId="4"/>
  </si>
  <si>
    <t>0399</t>
  </si>
  <si>
    <t>その他　産業資材</t>
    <rPh sb="2" eb="3">
      <t>タ</t>
    </rPh>
    <rPh sb="4" eb="6">
      <t>サンギョウ</t>
    </rPh>
    <rPh sb="6" eb="8">
      <t>シザイ</t>
    </rPh>
    <phoneticPr fontId="4"/>
  </si>
  <si>
    <r>
      <t>油圧ホース・継手、コンベヤベルト、工業用ゴム製品、レンガ、タイル、ガラス、シャッター、ろ布・ろ材</t>
    </r>
    <r>
      <rPr>
        <sz val="8"/>
        <rFont val="ＭＳ Ｐ明朝"/>
        <family val="1"/>
        <charset val="128"/>
      </rPr>
      <t xml:space="preserve">
</t>
    </r>
    <r>
      <rPr>
        <sz val="8"/>
        <color indexed="10"/>
        <rFont val="ＭＳ Ｐ明朝"/>
        <family val="1"/>
        <charset val="128"/>
      </rPr>
      <t>その他具体的な取扱の内容を記載してください。</t>
    </r>
    <rPh sb="0" eb="2">
      <t>ユアツ</t>
    </rPh>
    <rPh sb="6" eb="7">
      <t>ケイ</t>
    </rPh>
    <rPh sb="7" eb="8">
      <t>テ</t>
    </rPh>
    <rPh sb="17" eb="20">
      <t>コウギョウヨウ</t>
    </rPh>
    <rPh sb="22" eb="24">
      <t>セイヒン</t>
    </rPh>
    <rPh sb="44" eb="45">
      <t>ヌノ</t>
    </rPh>
    <rPh sb="47" eb="48">
      <t>ザイ</t>
    </rPh>
    <rPh sb="51" eb="52">
      <t>タ</t>
    </rPh>
    <rPh sb="52" eb="55">
      <t>グタイテキ</t>
    </rPh>
    <rPh sb="56" eb="58">
      <t>トリアツカ</t>
    </rPh>
    <rPh sb="59" eb="61">
      <t>ナイヨウ</t>
    </rPh>
    <rPh sb="62" eb="64">
      <t>キサイ</t>
    </rPh>
    <phoneticPr fontId="4"/>
  </si>
  <si>
    <t>理化学機器</t>
    <rPh sb="0" eb="3">
      <t>リカガク</t>
    </rPh>
    <rPh sb="3" eb="5">
      <t>キキ</t>
    </rPh>
    <phoneticPr fontId="4"/>
  </si>
  <si>
    <t>0401</t>
  </si>
  <si>
    <t>公害関係測定機器、実験用理化学機器類、環境測定器、水質分析器</t>
    <rPh sb="0" eb="2">
      <t>コウガイ</t>
    </rPh>
    <rPh sb="2" eb="4">
      <t>カンケイ</t>
    </rPh>
    <rPh sb="4" eb="6">
      <t>ソクテイ</t>
    </rPh>
    <rPh sb="6" eb="8">
      <t>キキ</t>
    </rPh>
    <rPh sb="9" eb="12">
      <t>ジッケンヨウ</t>
    </rPh>
    <rPh sb="12" eb="15">
      <t>リカガク</t>
    </rPh>
    <rPh sb="15" eb="18">
      <t>キキルイ</t>
    </rPh>
    <rPh sb="19" eb="21">
      <t>カンキョウ</t>
    </rPh>
    <rPh sb="21" eb="23">
      <t>ソクテイ</t>
    </rPh>
    <rPh sb="23" eb="24">
      <t>キ</t>
    </rPh>
    <rPh sb="25" eb="27">
      <t>スイシツ</t>
    </rPh>
    <rPh sb="27" eb="29">
      <t>ブンセキ</t>
    </rPh>
    <rPh sb="29" eb="30">
      <t>キ</t>
    </rPh>
    <phoneticPr fontId="4"/>
  </si>
  <si>
    <t>0402</t>
  </si>
  <si>
    <t>測量・計量機器</t>
    <rPh sb="0" eb="2">
      <t>ソクリョウ</t>
    </rPh>
    <rPh sb="3" eb="5">
      <t>ケイリョウ</t>
    </rPh>
    <rPh sb="5" eb="7">
      <t>キキ</t>
    </rPh>
    <phoneticPr fontId="4"/>
  </si>
  <si>
    <t>測量用機器、計量・計測機器</t>
    <rPh sb="0" eb="3">
      <t>ソクリョウヨウ</t>
    </rPh>
    <rPh sb="3" eb="5">
      <t>キキ</t>
    </rPh>
    <rPh sb="6" eb="8">
      <t>ケイリョウ</t>
    </rPh>
    <rPh sb="9" eb="11">
      <t>ケイソク</t>
    </rPh>
    <rPh sb="11" eb="13">
      <t>キキ</t>
    </rPh>
    <phoneticPr fontId="4"/>
  </si>
  <si>
    <t>0499</t>
  </si>
  <si>
    <t>その他　理化学機器</t>
    <rPh sb="2" eb="3">
      <t>タ</t>
    </rPh>
    <rPh sb="4" eb="7">
      <t>リカガク</t>
    </rPh>
    <rPh sb="7" eb="9">
      <t>キキ</t>
    </rPh>
    <phoneticPr fontId="4"/>
  </si>
  <si>
    <r>
      <t>光学機器（プラネタリウムなど）</t>
    </r>
    <r>
      <rPr>
        <sz val="8"/>
        <rFont val="ＭＳ Ｐ明朝"/>
        <family val="1"/>
        <charset val="128"/>
      </rPr>
      <t xml:space="preserve">
</t>
    </r>
    <r>
      <rPr>
        <sz val="8"/>
        <color indexed="10"/>
        <rFont val="ＭＳ Ｐ明朝"/>
        <family val="1"/>
        <charset val="128"/>
      </rPr>
      <t>その他具体的な取扱の内容を記載してください。</t>
    </r>
    <rPh sb="0" eb="2">
      <t>コウガク</t>
    </rPh>
    <rPh sb="2" eb="4">
      <t>キキ</t>
    </rPh>
    <rPh sb="18" eb="19">
      <t>タ</t>
    </rPh>
    <rPh sb="19" eb="22">
      <t>グタイテキ</t>
    </rPh>
    <rPh sb="23" eb="25">
      <t>トリアツカ</t>
    </rPh>
    <rPh sb="26" eb="28">
      <t>ナイヨウ</t>
    </rPh>
    <rPh sb="29" eb="31">
      <t>キサイ</t>
    </rPh>
    <phoneticPr fontId="4"/>
  </si>
  <si>
    <t>(様式３　２枚目）</t>
    <rPh sb="1" eb="3">
      <t>ヨウシキ</t>
    </rPh>
    <rPh sb="6" eb="8">
      <t>マイメ</t>
    </rPh>
    <phoneticPr fontId="4"/>
  </si>
  <si>
    <t>車両</t>
    <rPh sb="0" eb="2">
      <t>シャリョウ</t>
    </rPh>
    <phoneticPr fontId="4"/>
  </si>
  <si>
    <t>0501</t>
  </si>
  <si>
    <t>自動車</t>
    <rPh sb="0" eb="3">
      <t>ジドウシャ</t>
    </rPh>
    <phoneticPr fontId="4"/>
  </si>
  <si>
    <t>乗用車、貨客兼用車、ジープ類、バス、トラック、その他シャーシ</t>
    <phoneticPr fontId="4"/>
  </si>
  <si>
    <t>0502</t>
  </si>
  <si>
    <t>特殊車両</t>
    <rPh sb="0" eb="2">
      <t>トクシュ</t>
    </rPh>
    <rPh sb="2" eb="4">
      <t>シャリョウ</t>
    </rPh>
    <phoneticPr fontId="4"/>
  </si>
  <si>
    <t>ロータリー除雪車、グレーダ一、スノーローダー（上記以外の車両で車検を要するもの）</t>
    <rPh sb="23" eb="25">
      <t>ジョウキ</t>
    </rPh>
    <phoneticPr fontId="4"/>
  </si>
  <si>
    <t>　</t>
  </si>
  <si>
    <t>0503</t>
  </si>
  <si>
    <t>架装</t>
    <rPh sb="0" eb="1">
      <t>カ</t>
    </rPh>
    <rPh sb="1" eb="2">
      <t>ソウ</t>
    </rPh>
    <phoneticPr fontId="4"/>
  </si>
  <si>
    <t>消防車両及び清掃車両等の架装</t>
  </si>
  <si>
    <t>0504</t>
  </si>
  <si>
    <t>車両部品</t>
    <rPh sb="0" eb="2">
      <t>シャリョウ</t>
    </rPh>
    <rPh sb="2" eb="4">
      <t>ブヒン</t>
    </rPh>
    <phoneticPr fontId="4"/>
  </si>
  <si>
    <t>各種車両部品、カーバッテリー、タイヤ、不凍液、クーラント、シートカバー、洗車機、車両オイル</t>
    <rPh sb="40" eb="42">
      <t>シャリョウ</t>
    </rPh>
    <phoneticPr fontId="4"/>
  </si>
  <si>
    <t>0505</t>
  </si>
  <si>
    <t>車両修繕</t>
    <rPh sb="0" eb="2">
      <t>シャリョウ</t>
    </rPh>
    <rPh sb="2" eb="4">
      <t>シュウゼン</t>
    </rPh>
    <phoneticPr fontId="4"/>
  </si>
  <si>
    <t>車両の点検・整備・修繕、タイヤ修繕、電装修繕</t>
    <rPh sb="15" eb="17">
      <t>シュウゼン</t>
    </rPh>
    <rPh sb="18" eb="20">
      <t>デンソウ</t>
    </rPh>
    <rPh sb="20" eb="22">
      <t>シュウゼン</t>
    </rPh>
    <phoneticPr fontId="4"/>
  </si>
  <si>
    <t>0599</t>
  </si>
  <si>
    <t>その他　車両</t>
    <rPh sb="2" eb="3">
      <t>タ</t>
    </rPh>
    <rPh sb="4" eb="6">
      <t>シャリョウ</t>
    </rPh>
    <phoneticPr fontId="4"/>
  </si>
  <si>
    <t>具体的な取扱の内容を記載してください。</t>
    <rPh sb="0" eb="3">
      <t>グタイテキ</t>
    </rPh>
    <rPh sb="4" eb="6">
      <t>トリアツカ</t>
    </rPh>
    <rPh sb="7" eb="9">
      <t>ナイヨウ</t>
    </rPh>
    <rPh sb="10" eb="12">
      <t>キサイ</t>
    </rPh>
    <phoneticPr fontId="4"/>
  </si>
  <si>
    <t>燃料・エネルギー</t>
    <rPh sb="0" eb="2">
      <t>ネンリョウ</t>
    </rPh>
    <phoneticPr fontId="4"/>
  </si>
  <si>
    <t>0601</t>
  </si>
  <si>
    <t>石油燃料</t>
    <rPh sb="0" eb="2">
      <t>セキユ</t>
    </rPh>
    <rPh sb="2" eb="4">
      <t>ネンリョウ</t>
    </rPh>
    <phoneticPr fontId="4"/>
  </si>
  <si>
    <t>ガソリン、軽油、混合油、Ａ重油、灯油</t>
    <phoneticPr fontId="4"/>
  </si>
  <si>
    <t>0602</t>
  </si>
  <si>
    <t>燃料用ガス</t>
    <rPh sb="0" eb="2">
      <t>ネンリョウ</t>
    </rPh>
    <rPh sb="2" eb="3">
      <t>ヨウ</t>
    </rPh>
    <phoneticPr fontId="4"/>
  </si>
  <si>
    <t>プロパンガス</t>
    <phoneticPr fontId="4"/>
  </si>
  <si>
    <t>0603</t>
  </si>
  <si>
    <t>炭類</t>
    <rPh sb="0" eb="1">
      <t>スミ</t>
    </rPh>
    <rPh sb="1" eb="2">
      <t>ルイ</t>
    </rPh>
    <phoneticPr fontId="4"/>
  </si>
  <si>
    <t>石炭、コークス、木炭、薪</t>
    <rPh sb="0" eb="2">
      <t>セキタン</t>
    </rPh>
    <rPh sb="8" eb="10">
      <t>モクタン</t>
    </rPh>
    <rPh sb="11" eb="12">
      <t>マキ</t>
    </rPh>
    <phoneticPr fontId="4"/>
  </si>
  <si>
    <t>0604</t>
    <phoneticPr fontId="4"/>
  </si>
  <si>
    <t>電力</t>
    <rPh sb="0" eb="2">
      <t>デンリョク</t>
    </rPh>
    <phoneticPr fontId="4"/>
  </si>
  <si>
    <t>電力の供給</t>
    <rPh sb="0" eb="2">
      <t>デンリョク</t>
    </rPh>
    <rPh sb="3" eb="5">
      <t>キョウキュウ</t>
    </rPh>
    <phoneticPr fontId="4"/>
  </si>
  <si>
    <t>0699</t>
  </si>
  <si>
    <t>その他　燃料</t>
    <rPh sb="2" eb="3">
      <t>タ</t>
    </rPh>
    <rPh sb="4" eb="6">
      <t>ネンリョウ</t>
    </rPh>
    <phoneticPr fontId="4"/>
  </si>
  <si>
    <r>
      <t xml:space="preserve">バイオディーゼル燃料
</t>
    </r>
    <r>
      <rPr>
        <sz val="8"/>
        <color indexed="10"/>
        <rFont val="ＭＳ Ｐ明朝"/>
        <family val="1"/>
        <charset val="128"/>
      </rPr>
      <t>その他具体的な取扱の内容を記載してください。</t>
    </r>
    <rPh sb="8" eb="10">
      <t>ネンリョウ</t>
    </rPh>
    <rPh sb="13" eb="14">
      <t>タ</t>
    </rPh>
    <rPh sb="14" eb="17">
      <t>グタイテキ</t>
    </rPh>
    <rPh sb="18" eb="20">
      <t>トリアツカ</t>
    </rPh>
    <rPh sb="21" eb="23">
      <t>ナイヨウ</t>
    </rPh>
    <rPh sb="24" eb="26">
      <t>キサイ</t>
    </rPh>
    <phoneticPr fontId="4"/>
  </si>
  <si>
    <t>医療器械・器具</t>
    <rPh sb="2" eb="4">
      <t>キカイ</t>
    </rPh>
    <phoneticPr fontId="4"/>
  </si>
  <si>
    <t>0701</t>
  </si>
  <si>
    <t>高度医療機器</t>
    <rPh sb="0" eb="2">
      <t>コウド</t>
    </rPh>
    <phoneticPr fontId="4"/>
  </si>
  <si>
    <t>高度管理医療機器（AED、ペースメーカー、透析器、人工呼吸器等）</t>
    <rPh sb="0" eb="2">
      <t>コウド</t>
    </rPh>
    <rPh sb="2" eb="4">
      <t>カンリ</t>
    </rPh>
    <rPh sb="4" eb="6">
      <t>イリョウ</t>
    </rPh>
    <rPh sb="6" eb="8">
      <t>キキ</t>
    </rPh>
    <rPh sb="21" eb="23">
      <t>トウセキ</t>
    </rPh>
    <rPh sb="23" eb="24">
      <t>キ</t>
    </rPh>
    <rPh sb="25" eb="27">
      <t>ジンコウ</t>
    </rPh>
    <rPh sb="27" eb="29">
      <t>コキュウ</t>
    </rPh>
    <rPh sb="29" eb="30">
      <t>キ</t>
    </rPh>
    <rPh sb="30" eb="31">
      <t>トウ</t>
    </rPh>
    <phoneticPr fontId="4"/>
  </si>
  <si>
    <t>0702</t>
  </si>
  <si>
    <t>医療機器・機材</t>
    <rPh sb="0" eb="2">
      <t>イリョウ</t>
    </rPh>
    <rPh sb="2" eb="4">
      <t>キキ</t>
    </rPh>
    <rPh sb="5" eb="7">
      <t>キザイ</t>
    </rPh>
    <phoneticPr fontId="4"/>
  </si>
  <si>
    <t>管理医療機器（MRI、X線撮影装置、電子式血圧計等）、一般医療機器（X線フィルム、メス・ピンセット、手術台、手術用照明器等）</t>
    <rPh sb="0" eb="2">
      <t>カンリ</t>
    </rPh>
    <rPh sb="2" eb="4">
      <t>イリョウ</t>
    </rPh>
    <rPh sb="4" eb="6">
      <t>キキ</t>
    </rPh>
    <rPh sb="12" eb="13">
      <t>セン</t>
    </rPh>
    <rPh sb="13" eb="15">
      <t>サツエイ</t>
    </rPh>
    <rPh sb="15" eb="17">
      <t>ソウチ</t>
    </rPh>
    <rPh sb="18" eb="20">
      <t>デンシ</t>
    </rPh>
    <rPh sb="20" eb="21">
      <t>シキ</t>
    </rPh>
    <rPh sb="21" eb="24">
      <t>ケツアツケイ</t>
    </rPh>
    <rPh sb="24" eb="25">
      <t>トウ</t>
    </rPh>
    <rPh sb="27" eb="29">
      <t>イッパン</t>
    </rPh>
    <rPh sb="29" eb="31">
      <t>イリョウ</t>
    </rPh>
    <rPh sb="31" eb="33">
      <t>キキ</t>
    </rPh>
    <rPh sb="35" eb="36">
      <t>セン</t>
    </rPh>
    <rPh sb="50" eb="53">
      <t>シュジュツダイ</t>
    </rPh>
    <rPh sb="54" eb="57">
      <t>シュジュツヨウ</t>
    </rPh>
    <rPh sb="57" eb="59">
      <t>ショウメイ</t>
    </rPh>
    <rPh sb="59" eb="60">
      <t>キ</t>
    </rPh>
    <rPh sb="60" eb="61">
      <t>トウ</t>
    </rPh>
    <phoneticPr fontId="4"/>
  </si>
  <si>
    <t>0703</t>
  </si>
  <si>
    <t>医療用一般備品</t>
    <rPh sb="3" eb="5">
      <t>イッパン</t>
    </rPh>
    <rPh sb="5" eb="7">
      <t>ビヒン</t>
    </rPh>
    <phoneticPr fontId="4"/>
  </si>
  <si>
    <t>ベッド、車イス、ストレッチャー、薬品棚、保管庫</t>
    <rPh sb="4" eb="5">
      <t>クルマ</t>
    </rPh>
    <rPh sb="16" eb="18">
      <t>ヤクヒン</t>
    </rPh>
    <rPh sb="18" eb="19">
      <t>ダナ</t>
    </rPh>
    <rPh sb="20" eb="23">
      <t>ホカンコ</t>
    </rPh>
    <phoneticPr fontId="4"/>
  </si>
  <si>
    <t>0704</t>
  </si>
  <si>
    <t>福祉・介護・機能訓練機器</t>
    <rPh sb="0" eb="2">
      <t>フクシ</t>
    </rPh>
    <rPh sb="3" eb="5">
      <t>カイゴ</t>
    </rPh>
    <rPh sb="6" eb="8">
      <t>キノウ</t>
    </rPh>
    <phoneticPr fontId="4"/>
  </si>
  <si>
    <t>医療用トレーニング機器、歩行器、ヘッドガード</t>
    <rPh sb="0" eb="3">
      <t>イリョウヨウ</t>
    </rPh>
    <rPh sb="9" eb="11">
      <t>キキ</t>
    </rPh>
    <rPh sb="12" eb="14">
      <t>ホコウ</t>
    </rPh>
    <rPh sb="14" eb="15">
      <t>キ</t>
    </rPh>
    <phoneticPr fontId="4"/>
  </si>
  <si>
    <t>0705</t>
  </si>
  <si>
    <t>指導用教材</t>
    <rPh sb="0" eb="3">
      <t>シドウヨウ</t>
    </rPh>
    <rPh sb="3" eb="5">
      <t>キョウザイ</t>
    </rPh>
    <phoneticPr fontId="4"/>
  </si>
  <si>
    <t>各種人体模型、沐浴人形、教材ビデオ</t>
    <rPh sb="0" eb="2">
      <t>カクシュ</t>
    </rPh>
    <rPh sb="2" eb="4">
      <t>ジンタイ</t>
    </rPh>
    <rPh sb="4" eb="6">
      <t>モケイ</t>
    </rPh>
    <rPh sb="7" eb="9">
      <t>モクヨク</t>
    </rPh>
    <rPh sb="9" eb="11">
      <t>ニンギョウ</t>
    </rPh>
    <rPh sb="12" eb="14">
      <t>キョウザイ</t>
    </rPh>
    <phoneticPr fontId="4"/>
  </si>
  <si>
    <t>0799</t>
  </si>
  <si>
    <t>その他　医療器械・器具</t>
    <rPh sb="2" eb="3">
      <t>タ</t>
    </rPh>
    <rPh sb="4" eb="6">
      <t>イリョウ</t>
    </rPh>
    <rPh sb="6" eb="8">
      <t>キカイ</t>
    </rPh>
    <rPh sb="9" eb="11">
      <t>キグ</t>
    </rPh>
    <phoneticPr fontId="4"/>
  </si>
  <si>
    <r>
      <t>電子カルテ、医療用ソフト、医療用廃棄物容器、歯科機器、動物用管理医療機器</t>
    </r>
    <r>
      <rPr>
        <sz val="8"/>
        <rFont val="ＭＳ Ｐ明朝"/>
        <family val="1"/>
        <charset val="128"/>
      </rPr>
      <t xml:space="preserve">
</t>
    </r>
    <r>
      <rPr>
        <sz val="8"/>
        <color indexed="10"/>
        <rFont val="ＭＳ Ｐ明朝"/>
        <family val="1"/>
        <charset val="128"/>
      </rPr>
      <t>その他具体的な取扱の内容を記載してください。</t>
    </r>
    <rPh sb="0" eb="2">
      <t>デンシ</t>
    </rPh>
    <rPh sb="6" eb="8">
      <t>イリョウ</t>
    </rPh>
    <rPh sb="8" eb="9">
      <t>ヨウ</t>
    </rPh>
    <rPh sb="13" eb="16">
      <t>イリョウヨウ</t>
    </rPh>
    <rPh sb="16" eb="19">
      <t>ハイキブツ</t>
    </rPh>
    <rPh sb="19" eb="21">
      <t>ヨウキ</t>
    </rPh>
    <rPh sb="22" eb="24">
      <t>シカ</t>
    </rPh>
    <rPh sb="24" eb="26">
      <t>キキ</t>
    </rPh>
    <rPh sb="27" eb="30">
      <t>ドウブツヨウ</t>
    </rPh>
    <rPh sb="30" eb="32">
      <t>カンリ</t>
    </rPh>
    <rPh sb="32" eb="34">
      <t>イリョウ</t>
    </rPh>
    <rPh sb="34" eb="36">
      <t>キキ</t>
    </rPh>
    <rPh sb="39" eb="40">
      <t>タ</t>
    </rPh>
    <rPh sb="40" eb="43">
      <t>グタイテキ</t>
    </rPh>
    <rPh sb="44" eb="46">
      <t>トリアツカ</t>
    </rPh>
    <rPh sb="47" eb="49">
      <t>ナイヨウ</t>
    </rPh>
    <rPh sb="50" eb="52">
      <t>キサイ</t>
    </rPh>
    <phoneticPr fontId="4"/>
  </si>
  <si>
    <t>衛生資材</t>
    <rPh sb="0" eb="2">
      <t>エイセイ</t>
    </rPh>
    <rPh sb="2" eb="4">
      <t>シザイ</t>
    </rPh>
    <phoneticPr fontId="4"/>
  </si>
  <si>
    <t>0801</t>
  </si>
  <si>
    <t>医療用衛生資材</t>
    <rPh sb="0" eb="2">
      <t>イリョウ</t>
    </rPh>
    <rPh sb="2" eb="3">
      <t>ヨウ</t>
    </rPh>
    <rPh sb="3" eb="5">
      <t>エイセイ</t>
    </rPh>
    <rPh sb="5" eb="7">
      <t>シザイ</t>
    </rPh>
    <phoneticPr fontId="4"/>
  </si>
  <si>
    <t>ガーゼ、包帯、メディカルテープ、紙おむつ</t>
    <rPh sb="4" eb="6">
      <t>ホウタイ</t>
    </rPh>
    <rPh sb="16" eb="17">
      <t>カミ</t>
    </rPh>
    <phoneticPr fontId="4"/>
  </si>
  <si>
    <t>0802</t>
  </si>
  <si>
    <t>衛生陶器類</t>
    <rPh sb="0" eb="2">
      <t>エイセイ</t>
    </rPh>
    <rPh sb="2" eb="4">
      <t>トウキ</t>
    </rPh>
    <rPh sb="4" eb="5">
      <t>ルイ</t>
    </rPh>
    <phoneticPr fontId="4"/>
  </si>
  <si>
    <t>トイレ、仮設トイレ、洗面化粧台、浴槽、ユニットバス</t>
    <rPh sb="4" eb="6">
      <t>カセツ</t>
    </rPh>
    <rPh sb="10" eb="12">
      <t>センメン</t>
    </rPh>
    <rPh sb="12" eb="15">
      <t>ケショウダイ</t>
    </rPh>
    <rPh sb="16" eb="18">
      <t>ヨクソウ</t>
    </rPh>
    <phoneticPr fontId="4"/>
  </si>
  <si>
    <t>0803</t>
  </si>
  <si>
    <t>施設・設備衛生資材</t>
    <rPh sb="0" eb="2">
      <t>シセツ</t>
    </rPh>
    <rPh sb="3" eb="5">
      <t>セツビ</t>
    </rPh>
    <rPh sb="5" eb="7">
      <t>エイセイ</t>
    </rPh>
    <rPh sb="7" eb="9">
      <t>シザイ</t>
    </rPh>
    <phoneticPr fontId="4"/>
  </si>
  <si>
    <t>エアフィルター、産廃回収用ダンボール・ゴミ袋など</t>
    <rPh sb="8" eb="10">
      <t>サンパイ</t>
    </rPh>
    <rPh sb="10" eb="13">
      <t>カイシュウヨウ</t>
    </rPh>
    <rPh sb="21" eb="22">
      <t>ブクロ</t>
    </rPh>
    <phoneticPr fontId="4"/>
  </si>
  <si>
    <t>0899</t>
  </si>
  <si>
    <t>その他　衛生資材</t>
    <rPh sb="2" eb="3">
      <t>タ</t>
    </rPh>
    <rPh sb="4" eb="6">
      <t>エイセイ</t>
    </rPh>
    <rPh sb="6" eb="8">
      <t>シザイ</t>
    </rPh>
    <phoneticPr fontId="4"/>
  </si>
  <si>
    <t>厨房機械・器具</t>
    <rPh sb="0" eb="2">
      <t>チュウボウ</t>
    </rPh>
    <rPh sb="2" eb="4">
      <t>キカイ</t>
    </rPh>
    <rPh sb="5" eb="7">
      <t>キグ</t>
    </rPh>
    <phoneticPr fontId="4"/>
  </si>
  <si>
    <t>0901</t>
  </si>
  <si>
    <t>調理作業機器・食器用保管庫</t>
    <rPh sb="7" eb="10">
      <t>ショッキヨウ</t>
    </rPh>
    <rPh sb="10" eb="13">
      <t>ホカンコ</t>
    </rPh>
    <phoneticPr fontId="4"/>
  </si>
  <si>
    <t>流し台、作業台、食器消毒保管庫、食器戸棚、配膳車</t>
    <rPh sb="21" eb="23">
      <t>ハイゼン</t>
    </rPh>
    <rPh sb="23" eb="24">
      <t>シャ</t>
    </rPh>
    <phoneticPr fontId="4"/>
  </si>
  <si>
    <t>0902</t>
  </si>
  <si>
    <t>熱機器、調理機器</t>
    <phoneticPr fontId="4"/>
  </si>
  <si>
    <t>炊飯器、ガステーブル、ガスレンジ、オーブン、湯沸器、食洗機、回転釜、揚物機、ミキサー、フードカッター等調理機器類</t>
    <rPh sb="26" eb="27">
      <t>ショク</t>
    </rPh>
    <rPh sb="27" eb="28">
      <t>セン</t>
    </rPh>
    <rPh sb="28" eb="29">
      <t>キ</t>
    </rPh>
    <rPh sb="30" eb="32">
      <t>カイテン</t>
    </rPh>
    <rPh sb="32" eb="33">
      <t>カマ</t>
    </rPh>
    <rPh sb="34" eb="36">
      <t>アゲモノ</t>
    </rPh>
    <rPh sb="36" eb="37">
      <t>キ</t>
    </rPh>
    <rPh sb="50" eb="51">
      <t>ナド</t>
    </rPh>
    <rPh sb="51" eb="53">
      <t>チョウリ</t>
    </rPh>
    <rPh sb="53" eb="55">
      <t>キキ</t>
    </rPh>
    <rPh sb="55" eb="56">
      <t>ルイ</t>
    </rPh>
    <phoneticPr fontId="4"/>
  </si>
  <si>
    <t>0903</t>
  </si>
  <si>
    <t>冷機器</t>
    <rPh sb="0" eb="1">
      <t>レイ</t>
    </rPh>
    <rPh sb="1" eb="3">
      <t>キキ</t>
    </rPh>
    <phoneticPr fontId="4"/>
  </si>
  <si>
    <t>大型冷蔵庫、大型冷凍庫、その他食品冷却器</t>
    <rPh sb="14" eb="15">
      <t>タ</t>
    </rPh>
    <rPh sb="15" eb="17">
      <t>ショクヒン</t>
    </rPh>
    <rPh sb="17" eb="19">
      <t>レイキャク</t>
    </rPh>
    <rPh sb="19" eb="20">
      <t>キ</t>
    </rPh>
    <phoneticPr fontId="4"/>
  </si>
  <si>
    <t>0904</t>
  </si>
  <si>
    <t>給食用食器類</t>
    <phoneticPr fontId="4"/>
  </si>
  <si>
    <t>各種食器、食器かご、食缶</t>
    <rPh sb="0" eb="2">
      <t>カクシュ</t>
    </rPh>
    <rPh sb="2" eb="4">
      <t>ショッキ</t>
    </rPh>
    <phoneticPr fontId="4"/>
  </si>
  <si>
    <t>0999</t>
  </si>
  <si>
    <t>その他　厨房機械・器具</t>
    <rPh sb="2" eb="3">
      <t>タ</t>
    </rPh>
    <rPh sb="4" eb="6">
      <t>チュウボウ</t>
    </rPh>
    <rPh sb="6" eb="8">
      <t>キカイ</t>
    </rPh>
    <rPh sb="9" eb="11">
      <t>キグ</t>
    </rPh>
    <phoneticPr fontId="4"/>
  </si>
  <si>
    <r>
      <t>解凍装置</t>
    </r>
    <r>
      <rPr>
        <sz val="8"/>
        <rFont val="ＭＳ Ｐ明朝"/>
        <family val="1"/>
        <charset val="128"/>
      </rPr>
      <t xml:space="preserve">
</t>
    </r>
    <r>
      <rPr>
        <sz val="8"/>
        <color indexed="10"/>
        <rFont val="ＭＳ Ｐ明朝"/>
        <family val="1"/>
        <charset val="128"/>
      </rPr>
      <t>その他具体的な取扱の内容を記載してください。</t>
    </r>
    <rPh sb="0" eb="2">
      <t>カイトウ</t>
    </rPh>
    <rPh sb="2" eb="4">
      <t>ソウチ</t>
    </rPh>
    <rPh sb="7" eb="8">
      <t>タ</t>
    </rPh>
    <rPh sb="8" eb="11">
      <t>グタイテキ</t>
    </rPh>
    <rPh sb="12" eb="14">
      <t>トリアツカ</t>
    </rPh>
    <rPh sb="15" eb="17">
      <t>ナイヨウ</t>
    </rPh>
    <rPh sb="18" eb="20">
      <t>キサイ</t>
    </rPh>
    <phoneticPr fontId="4"/>
  </si>
  <si>
    <t>薬品</t>
    <rPh sb="0" eb="2">
      <t>ヤクヒン</t>
    </rPh>
    <phoneticPr fontId="4"/>
  </si>
  <si>
    <t>1001</t>
  </si>
  <si>
    <t>医療用医薬品類</t>
    <rPh sb="0" eb="3">
      <t>イリョウヨウ</t>
    </rPh>
    <rPh sb="3" eb="6">
      <t>イヤクヒン</t>
    </rPh>
    <rPh sb="6" eb="7">
      <t>ルイ</t>
    </rPh>
    <phoneticPr fontId="4"/>
  </si>
  <si>
    <t>各種医薬品、ワクチン、医療検査用試薬、医療用ガス</t>
    <rPh sb="0" eb="2">
      <t>カクシュ</t>
    </rPh>
    <rPh sb="2" eb="5">
      <t>イヤクヒン</t>
    </rPh>
    <rPh sb="11" eb="13">
      <t>イリョウ</t>
    </rPh>
    <rPh sb="13" eb="16">
      <t>ケンサヨウ</t>
    </rPh>
    <rPh sb="16" eb="18">
      <t>シヤク</t>
    </rPh>
    <rPh sb="19" eb="22">
      <t>イリョウヨウ</t>
    </rPh>
    <phoneticPr fontId="4"/>
  </si>
  <si>
    <t>1002</t>
  </si>
  <si>
    <t>小売用医薬品類</t>
    <rPh sb="0" eb="2">
      <t>コウリ</t>
    </rPh>
    <rPh sb="2" eb="3">
      <t>ヨウ</t>
    </rPh>
    <rPh sb="3" eb="6">
      <t>イヤクヒン</t>
    </rPh>
    <rPh sb="6" eb="7">
      <t>ルイ</t>
    </rPh>
    <phoneticPr fontId="4"/>
  </si>
  <si>
    <t>市販医薬品</t>
    <rPh sb="0" eb="2">
      <t>シハン</t>
    </rPh>
    <rPh sb="2" eb="5">
      <t>イヤクヒン</t>
    </rPh>
    <phoneticPr fontId="4"/>
  </si>
  <si>
    <t>1003</t>
  </si>
  <si>
    <t>化学工業薬品類</t>
    <rPh sb="6" eb="7">
      <t>ルイ</t>
    </rPh>
    <phoneticPr fontId="4"/>
  </si>
  <si>
    <t>冷却水処理剤、水処理沈殿剤・凝固剤・高分子凝集剤、融雪剤、脱硫剤、消泡剤、消毒・殺菌剤、活性炭、実験用薬品（教材）</t>
    <rPh sb="0" eb="2">
      <t>レイキャク</t>
    </rPh>
    <rPh sb="2" eb="3">
      <t>スイ</t>
    </rPh>
    <rPh sb="3" eb="5">
      <t>ショリ</t>
    </rPh>
    <rPh sb="5" eb="6">
      <t>ザイ</t>
    </rPh>
    <rPh sb="7" eb="8">
      <t>ミズ</t>
    </rPh>
    <rPh sb="8" eb="10">
      <t>ショリ</t>
    </rPh>
    <rPh sb="10" eb="12">
      <t>チンデン</t>
    </rPh>
    <rPh sb="12" eb="13">
      <t>ザイ</t>
    </rPh>
    <rPh sb="14" eb="16">
      <t>ギョウコ</t>
    </rPh>
    <rPh sb="16" eb="17">
      <t>ザイ</t>
    </rPh>
    <rPh sb="18" eb="21">
      <t>コウブンシ</t>
    </rPh>
    <rPh sb="21" eb="23">
      <t>ギョウシュウ</t>
    </rPh>
    <rPh sb="23" eb="24">
      <t>ザイ</t>
    </rPh>
    <rPh sb="25" eb="27">
      <t>ユウセツ</t>
    </rPh>
    <rPh sb="27" eb="28">
      <t>ザイ</t>
    </rPh>
    <rPh sb="29" eb="31">
      <t>ダツリュウ</t>
    </rPh>
    <rPh sb="31" eb="32">
      <t>ザイ</t>
    </rPh>
    <rPh sb="33" eb="34">
      <t>ショウ</t>
    </rPh>
    <rPh sb="34" eb="35">
      <t>アワ</t>
    </rPh>
    <rPh sb="35" eb="36">
      <t>ザイ</t>
    </rPh>
    <rPh sb="37" eb="39">
      <t>ショウドク</t>
    </rPh>
    <rPh sb="40" eb="43">
      <t>サッキンザイ</t>
    </rPh>
    <rPh sb="44" eb="47">
      <t>カッセイタン</t>
    </rPh>
    <rPh sb="48" eb="51">
      <t>ジッケンヨウ</t>
    </rPh>
    <rPh sb="51" eb="53">
      <t>ヤクヒン</t>
    </rPh>
    <rPh sb="54" eb="56">
      <t>キョウザイ</t>
    </rPh>
    <phoneticPr fontId="4"/>
  </si>
  <si>
    <t>1099</t>
  </si>
  <si>
    <t>その他　薬品</t>
    <rPh sb="2" eb="3">
      <t>タ</t>
    </rPh>
    <rPh sb="4" eb="6">
      <t>ヤクヒン</t>
    </rPh>
    <phoneticPr fontId="4"/>
  </si>
  <si>
    <r>
      <t>乳剤・排煙処理剤、動物用医薬品</t>
    </r>
    <r>
      <rPr>
        <sz val="8"/>
        <rFont val="ＭＳ Ｐ明朝"/>
        <family val="1"/>
        <charset val="128"/>
      </rPr>
      <t xml:space="preserve">
</t>
    </r>
    <r>
      <rPr>
        <sz val="8"/>
        <color indexed="10"/>
        <rFont val="ＭＳ Ｐ明朝"/>
        <family val="1"/>
        <charset val="128"/>
      </rPr>
      <t>その他具体的な取扱の内容を記載してください。</t>
    </r>
    <rPh sb="0" eb="2">
      <t>ニュウザイ</t>
    </rPh>
    <rPh sb="3" eb="5">
      <t>ハイエン</t>
    </rPh>
    <rPh sb="5" eb="7">
      <t>ショリ</t>
    </rPh>
    <rPh sb="7" eb="8">
      <t>ザイ</t>
    </rPh>
    <rPh sb="9" eb="12">
      <t>ドウブツヨウ</t>
    </rPh>
    <rPh sb="12" eb="15">
      <t>イヤクヒン</t>
    </rPh>
    <rPh sb="18" eb="19">
      <t>タ</t>
    </rPh>
    <rPh sb="19" eb="22">
      <t>グタイテキ</t>
    </rPh>
    <rPh sb="23" eb="25">
      <t>トリアツカ</t>
    </rPh>
    <rPh sb="26" eb="28">
      <t>ナイヨウ</t>
    </rPh>
    <rPh sb="29" eb="31">
      <t>キサイ</t>
    </rPh>
    <phoneticPr fontId="4"/>
  </si>
  <si>
    <t>事務用機器</t>
    <rPh sb="0" eb="3">
      <t>ジムヨウ</t>
    </rPh>
    <rPh sb="3" eb="5">
      <t>キキ</t>
    </rPh>
    <phoneticPr fontId="4"/>
  </si>
  <si>
    <t>1101</t>
  </si>
  <si>
    <t>コンピューター及び周辺機器</t>
    <rPh sb="7" eb="8">
      <t>オヨ</t>
    </rPh>
    <rPh sb="9" eb="11">
      <t>シュウヘン</t>
    </rPh>
    <rPh sb="11" eb="13">
      <t>キキ</t>
    </rPh>
    <phoneticPr fontId="4"/>
  </si>
  <si>
    <t>パソコン、プリンター、スキャナー、ネットワーク関連機器、各種ソフトウェア</t>
    <rPh sb="23" eb="25">
      <t>カンレン</t>
    </rPh>
    <rPh sb="25" eb="27">
      <t>キキ</t>
    </rPh>
    <rPh sb="28" eb="30">
      <t>カクシュ</t>
    </rPh>
    <phoneticPr fontId="4"/>
  </si>
  <si>
    <t>1102</t>
  </si>
  <si>
    <t>複写機・印刷機</t>
    <rPh sb="0" eb="3">
      <t>フクシャキ</t>
    </rPh>
    <rPh sb="4" eb="7">
      <t>インサツキ</t>
    </rPh>
    <phoneticPr fontId="4"/>
  </si>
  <si>
    <t>コピー機、カラーコピー機、印刷機、複合機</t>
    <rPh sb="3" eb="4">
      <t>キ</t>
    </rPh>
    <rPh sb="11" eb="12">
      <t>キ</t>
    </rPh>
    <rPh sb="13" eb="16">
      <t>インサツキ</t>
    </rPh>
    <rPh sb="17" eb="20">
      <t>フクゴウキ</t>
    </rPh>
    <phoneticPr fontId="4"/>
  </si>
  <si>
    <t>1199</t>
  </si>
  <si>
    <t>その他　事務用機器</t>
    <rPh sb="2" eb="3">
      <t>タ</t>
    </rPh>
    <rPh sb="4" eb="7">
      <t>ジムヨウ</t>
    </rPh>
    <rPh sb="7" eb="9">
      <t>キキ</t>
    </rPh>
    <phoneticPr fontId="4"/>
  </si>
  <si>
    <r>
      <t>プロジェクター、裁断機、製本機、紙折機、封緘機、券売機、両替機、投票用紙分類機</t>
    </r>
    <r>
      <rPr>
        <sz val="8"/>
        <rFont val="ＭＳ Ｐ明朝"/>
        <family val="1"/>
        <charset val="128"/>
      </rPr>
      <t xml:space="preserve">
</t>
    </r>
    <r>
      <rPr>
        <sz val="8"/>
        <color indexed="10"/>
        <rFont val="ＭＳ Ｐ明朝"/>
        <family val="1"/>
        <charset val="128"/>
      </rPr>
      <t>その他具体的な取扱の内容を記載してください。</t>
    </r>
    <rPh sb="8" eb="11">
      <t>サイダンキ</t>
    </rPh>
    <rPh sb="12" eb="14">
      <t>セイホン</t>
    </rPh>
    <rPh sb="14" eb="15">
      <t>キ</t>
    </rPh>
    <rPh sb="16" eb="17">
      <t>カミ</t>
    </rPh>
    <rPh sb="17" eb="18">
      <t>オリ</t>
    </rPh>
    <rPh sb="18" eb="19">
      <t>キ</t>
    </rPh>
    <rPh sb="20" eb="22">
      <t>フウカン</t>
    </rPh>
    <rPh sb="22" eb="23">
      <t>キ</t>
    </rPh>
    <rPh sb="24" eb="27">
      <t>ケンバイキ</t>
    </rPh>
    <rPh sb="28" eb="31">
      <t>リョウガエキ</t>
    </rPh>
    <rPh sb="32" eb="34">
      <t>トウヒョウ</t>
    </rPh>
    <rPh sb="34" eb="36">
      <t>ヨウシ</t>
    </rPh>
    <rPh sb="36" eb="38">
      <t>ブンルイ</t>
    </rPh>
    <rPh sb="38" eb="39">
      <t>キ</t>
    </rPh>
    <rPh sb="42" eb="43">
      <t>タ</t>
    </rPh>
    <rPh sb="43" eb="46">
      <t>グタイテキ</t>
    </rPh>
    <rPh sb="47" eb="49">
      <t>トリアツカ</t>
    </rPh>
    <rPh sb="50" eb="52">
      <t>ナイヨウ</t>
    </rPh>
    <rPh sb="53" eb="55">
      <t>キサイ</t>
    </rPh>
    <phoneticPr fontId="4"/>
  </si>
  <si>
    <t>(様式３　３枚目）</t>
    <rPh sb="1" eb="3">
      <t>ヨウシキ</t>
    </rPh>
    <rPh sb="6" eb="8">
      <t>マイメ</t>
    </rPh>
    <phoneticPr fontId="4"/>
  </si>
  <si>
    <r>
      <t>商号・名称　</t>
    </r>
    <r>
      <rPr>
        <sz val="12"/>
        <rFont val="ＭＳ Ｐ明朝"/>
        <family val="1"/>
        <charset val="128"/>
      </rPr>
      <t>[　</t>
    </r>
    <rPh sb="0" eb="2">
      <t>ショウゴウ</t>
    </rPh>
    <rPh sb="3" eb="5">
      <t>メイショウ</t>
    </rPh>
    <phoneticPr fontId="4"/>
  </si>
  <si>
    <t>事務用品</t>
    <rPh sb="0" eb="2">
      <t>ジム</t>
    </rPh>
    <rPh sb="2" eb="4">
      <t>ヨウヒン</t>
    </rPh>
    <phoneticPr fontId="4"/>
  </si>
  <si>
    <t>1201</t>
  </si>
  <si>
    <t>文房具類</t>
    <rPh sb="0" eb="3">
      <t>ブンボウグ</t>
    </rPh>
    <rPh sb="3" eb="4">
      <t>ルイ</t>
    </rPh>
    <phoneticPr fontId="4"/>
  </si>
  <si>
    <t>文房具、用紙類、ファイル、ＯＡサプライ、製図用品、書道用品</t>
    <rPh sb="0" eb="3">
      <t>ブンボウグ</t>
    </rPh>
    <rPh sb="4" eb="6">
      <t>ヨウシ</t>
    </rPh>
    <rPh sb="6" eb="7">
      <t>ルイ</t>
    </rPh>
    <rPh sb="20" eb="22">
      <t>セイズ</t>
    </rPh>
    <rPh sb="22" eb="24">
      <t>ヨウヒン</t>
    </rPh>
    <rPh sb="25" eb="27">
      <t>ショドウ</t>
    </rPh>
    <rPh sb="27" eb="29">
      <t>ヨウヒン</t>
    </rPh>
    <phoneticPr fontId="4"/>
  </si>
  <si>
    <t>1202</t>
  </si>
  <si>
    <t>トナー・カートリッジ</t>
    <phoneticPr fontId="4"/>
  </si>
  <si>
    <t>コピー機、カラーコピー機、印刷機などのトナー、カートリッジ</t>
    <rPh sb="3" eb="4">
      <t>キ</t>
    </rPh>
    <rPh sb="11" eb="12">
      <t>キ</t>
    </rPh>
    <rPh sb="13" eb="16">
      <t>インサツキ</t>
    </rPh>
    <phoneticPr fontId="4"/>
  </si>
  <si>
    <t>1203</t>
  </si>
  <si>
    <t>印判・印判関連用品</t>
    <rPh sb="0" eb="1">
      <t>イン</t>
    </rPh>
    <rPh sb="1" eb="2">
      <t>ハン</t>
    </rPh>
    <rPh sb="3" eb="4">
      <t>イン</t>
    </rPh>
    <rPh sb="4" eb="5">
      <t>ハン</t>
    </rPh>
    <rPh sb="5" eb="7">
      <t>カンレン</t>
    </rPh>
    <rPh sb="7" eb="9">
      <t>ヨウヒン</t>
    </rPh>
    <phoneticPr fontId="4"/>
  </si>
  <si>
    <t>既製印、製造印</t>
    <rPh sb="0" eb="2">
      <t>キセイ</t>
    </rPh>
    <rPh sb="2" eb="3">
      <t>イン</t>
    </rPh>
    <rPh sb="4" eb="6">
      <t>セイゾウ</t>
    </rPh>
    <rPh sb="6" eb="7">
      <t>イン</t>
    </rPh>
    <phoneticPr fontId="4"/>
  </si>
  <si>
    <t>1204</t>
  </si>
  <si>
    <t>美術品関連用品</t>
    <rPh sb="0" eb="2">
      <t>ビジュツ</t>
    </rPh>
    <rPh sb="2" eb="3">
      <t>ヒン</t>
    </rPh>
    <rPh sb="3" eb="5">
      <t>カンレン</t>
    </rPh>
    <rPh sb="5" eb="7">
      <t>ヨウヒン</t>
    </rPh>
    <phoneticPr fontId="4"/>
  </si>
  <si>
    <t>絵画、額縁、美術工芸品</t>
    <rPh sb="0" eb="2">
      <t>カイガ</t>
    </rPh>
    <rPh sb="3" eb="5">
      <t>ガクブチ</t>
    </rPh>
    <rPh sb="6" eb="8">
      <t>ビジュツ</t>
    </rPh>
    <rPh sb="8" eb="11">
      <t>コウゲイヒン</t>
    </rPh>
    <phoneticPr fontId="4"/>
  </si>
  <si>
    <t>1299</t>
  </si>
  <si>
    <t>その他　事務用品</t>
    <rPh sb="2" eb="3">
      <t>タ</t>
    </rPh>
    <rPh sb="4" eb="6">
      <t>ジム</t>
    </rPh>
    <rPh sb="6" eb="8">
      <t>ヨウヒン</t>
    </rPh>
    <phoneticPr fontId="4"/>
  </si>
  <si>
    <t>家具</t>
    <rPh sb="0" eb="2">
      <t>カグ</t>
    </rPh>
    <phoneticPr fontId="4"/>
  </si>
  <si>
    <t>1301</t>
  </si>
  <si>
    <t>事務用家具</t>
    <rPh sb="0" eb="2">
      <t>ジム</t>
    </rPh>
    <rPh sb="2" eb="3">
      <t>ヨウ</t>
    </rPh>
    <rPh sb="3" eb="5">
      <t>カグ</t>
    </rPh>
    <phoneticPr fontId="4"/>
  </si>
  <si>
    <t>机、椅子、ロッカー、掲示板、会議用机、ベンチ、教育施設用家具、店舗用什器</t>
    <rPh sb="0" eb="1">
      <t>ヅクエ</t>
    </rPh>
    <rPh sb="2" eb="4">
      <t>イス</t>
    </rPh>
    <rPh sb="10" eb="13">
      <t>ケイジバン</t>
    </rPh>
    <rPh sb="14" eb="17">
      <t>カイギヨウ</t>
    </rPh>
    <rPh sb="17" eb="18">
      <t>ヅクエ</t>
    </rPh>
    <rPh sb="23" eb="25">
      <t>キョウイク</t>
    </rPh>
    <rPh sb="25" eb="28">
      <t>シセツヨウ</t>
    </rPh>
    <rPh sb="28" eb="30">
      <t>カグ</t>
    </rPh>
    <rPh sb="31" eb="34">
      <t>テンポヨウ</t>
    </rPh>
    <rPh sb="34" eb="36">
      <t>ジュウキ</t>
    </rPh>
    <phoneticPr fontId="4"/>
  </si>
  <si>
    <t>1302</t>
  </si>
  <si>
    <t>調度家具</t>
    <rPh sb="0" eb="2">
      <t>チョウド</t>
    </rPh>
    <rPh sb="2" eb="4">
      <t>カグ</t>
    </rPh>
    <phoneticPr fontId="4"/>
  </si>
  <si>
    <t>事務用家具以外の家具</t>
    <rPh sb="0" eb="3">
      <t>ジムヨウ</t>
    </rPh>
    <rPh sb="3" eb="5">
      <t>カグ</t>
    </rPh>
    <rPh sb="5" eb="7">
      <t>イガイ</t>
    </rPh>
    <rPh sb="8" eb="10">
      <t>カグ</t>
    </rPh>
    <phoneticPr fontId="4"/>
  </si>
  <si>
    <t>1303</t>
  </si>
  <si>
    <t>製作家具</t>
    <rPh sb="0" eb="2">
      <t>セイサク</t>
    </rPh>
    <rPh sb="2" eb="4">
      <t>カグ</t>
    </rPh>
    <phoneticPr fontId="4"/>
  </si>
  <si>
    <t>既製品以外の家具</t>
    <rPh sb="0" eb="3">
      <t>キセイヒン</t>
    </rPh>
    <rPh sb="3" eb="5">
      <t>イガイ</t>
    </rPh>
    <rPh sb="6" eb="8">
      <t>カグ</t>
    </rPh>
    <phoneticPr fontId="4"/>
  </si>
  <si>
    <t>1304</t>
  </si>
  <si>
    <t>カーテン・ブラインド・暗幕</t>
    <rPh sb="11" eb="13">
      <t>アンマク</t>
    </rPh>
    <phoneticPr fontId="4"/>
  </si>
  <si>
    <t>カーテン小物、カーテンレール</t>
    <rPh sb="4" eb="6">
      <t>コモノ</t>
    </rPh>
    <phoneticPr fontId="4"/>
  </si>
  <si>
    <t>1305</t>
  </si>
  <si>
    <t>じゅうたん・カーペット</t>
    <phoneticPr fontId="4"/>
  </si>
  <si>
    <t>ラグ、マット</t>
    <phoneticPr fontId="4"/>
  </si>
  <si>
    <t>1399</t>
  </si>
  <si>
    <t>その他　家具</t>
    <rPh sb="2" eb="3">
      <t>タ</t>
    </rPh>
    <rPh sb="4" eb="6">
      <t>カグ</t>
    </rPh>
    <phoneticPr fontId="4"/>
  </si>
  <si>
    <t>写真・カメラ</t>
    <rPh sb="0" eb="2">
      <t>シャシン</t>
    </rPh>
    <phoneticPr fontId="4"/>
  </si>
  <si>
    <t>1401</t>
  </si>
  <si>
    <t>撮影用品</t>
    <rPh sb="0" eb="2">
      <t>サツエイ</t>
    </rPh>
    <rPh sb="2" eb="4">
      <t>ヨウヒン</t>
    </rPh>
    <phoneticPr fontId="4"/>
  </si>
  <si>
    <t>カメラ、デジタルカメラ、三脚、照明用品、フィルム</t>
    <rPh sb="12" eb="14">
      <t>サンキャク</t>
    </rPh>
    <rPh sb="15" eb="17">
      <t>ショウメイ</t>
    </rPh>
    <rPh sb="17" eb="19">
      <t>ヨウヒン</t>
    </rPh>
    <phoneticPr fontId="4"/>
  </si>
  <si>
    <t>1402</t>
  </si>
  <si>
    <t>管理・保管用品</t>
    <rPh sb="0" eb="2">
      <t>カンリ</t>
    </rPh>
    <rPh sb="3" eb="5">
      <t>ホカン</t>
    </rPh>
    <rPh sb="5" eb="7">
      <t>ヨウヒン</t>
    </rPh>
    <phoneticPr fontId="4"/>
  </si>
  <si>
    <t>アルバム、X線安全ケース、アルミケース、カメラバッグ</t>
    <rPh sb="6" eb="7">
      <t>セン</t>
    </rPh>
    <rPh sb="7" eb="9">
      <t>アンゼン</t>
    </rPh>
    <phoneticPr fontId="4"/>
  </si>
  <si>
    <t>1403</t>
  </si>
  <si>
    <t>映写用品</t>
    <rPh sb="0" eb="2">
      <t>エイシャ</t>
    </rPh>
    <rPh sb="2" eb="4">
      <t>ヨウヒン</t>
    </rPh>
    <phoneticPr fontId="4"/>
  </si>
  <si>
    <t>スクリーン、プロジェクター</t>
    <phoneticPr fontId="4"/>
  </si>
  <si>
    <t>1499</t>
  </si>
  <si>
    <t>その他　写真・カメラ</t>
    <rPh sb="2" eb="3">
      <t>タ</t>
    </rPh>
    <rPh sb="4" eb="6">
      <t>シャシン</t>
    </rPh>
    <phoneticPr fontId="4"/>
  </si>
  <si>
    <t>教材用品</t>
    <rPh sb="0" eb="2">
      <t>キョウザイ</t>
    </rPh>
    <rPh sb="2" eb="4">
      <t>ヨウヒン</t>
    </rPh>
    <phoneticPr fontId="4"/>
  </si>
  <si>
    <t>1501</t>
  </si>
  <si>
    <t>学校教材</t>
    <rPh sb="0" eb="2">
      <t>ガッコウ</t>
    </rPh>
    <rPh sb="2" eb="4">
      <t>キョウザイ</t>
    </rPh>
    <phoneticPr fontId="4"/>
  </si>
  <si>
    <t>一般教材、教材用ミシン、教材用顕微鏡、保育用教材</t>
    <rPh sb="0" eb="2">
      <t>イッパン</t>
    </rPh>
    <rPh sb="2" eb="4">
      <t>キョウザイ</t>
    </rPh>
    <rPh sb="5" eb="8">
      <t>キョウザイヨウ</t>
    </rPh>
    <rPh sb="12" eb="15">
      <t>キョウザイヨウ</t>
    </rPh>
    <rPh sb="15" eb="18">
      <t>ケンビキョウ</t>
    </rPh>
    <rPh sb="19" eb="22">
      <t>ホイクヨウ</t>
    </rPh>
    <rPh sb="22" eb="24">
      <t>キョウザイ</t>
    </rPh>
    <phoneticPr fontId="4"/>
  </si>
  <si>
    <t>1502</t>
  </si>
  <si>
    <t>ＤＶＤ・ビデオ教材</t>
    <rPh sb="7" eb="9">
      <t>キョウザイ</t>
    </rPh>
    <phoneticPr fontId="4"/>
  </si>
  <si>
    <t>収録済みのもの</t>
    <rPh sb="0" eb="2">
      <t>シュウロク</t>
    </rPh>
    <rPh sb="2" eb="3">
      <t>ズ</t>
    </rPh>
    <phoneticPr fontId="4"/>
  </si>
  <si>
    <t>1599</t>
  </si>
  <si>
    <t>その他　教材用品</t>
    <rPh sb="2" eb="3">
      <t>タ</t>
    </rPh>
    <rPh sb="4" eb="6">
      <t>キョウザイ</t>
    </rPh>
    <rPh sb="6" eb="8">
      <t>ヨウヒン</t>
    </rPh>
    <phoneticPr fontId="4"/>
  </si>
  <si>
    <r>
      <t>公園遊具、教材ソフト</t>
    </r>
    <r>
      <rPr>
        <sz val="8"/>
        <rFont val="ＭＳ Ｐ明朝"/>
        <family val="1"/>
        <charset val="128"/>
      </rPr>
      <t xml:space="preserve">
</t>
    </r>
    <r>
      <rPr>
        <sz val="8"/>
        <color indexed="10"/>
        <rFont val="ＭＳ Ｐ明朝"/>
        <family val="1"/>
        <charset val="128"/>
      </rPr>
      <t>その他具体的な取扱の内容を記載してください。</t>
    </r>
    <rPh sb="0" eb="2">
      <t>コウエン</t>
    </rPh>
    <rPh sb="2" eb="4">
      <t>ユウグ</t>
    </rPh>
    <rPh sb="5" eb="7">
      <t>キョウザイ</t>
    </rPh>
    <rPh sb="13" eb="14">
      <t>タ</t>
    </rPh>
    <rPh sb="14" eb="17">
      <t>グタイテキ</t>
    </rPh>
    <rPh sb="18" eb="20">
      <t>トリアツカ</t>
    </rPh>
    <rPh sb="21" eb="23">
      <t>ナイヨウ</t>
    </rPh>
    <rPh sb="24" eb="26">
      <t>キサイ</t>
    </rPh>
    <phoneticPr fontId="4"/>
  </si>
  <si>
    <t>楽器・音楽用品</t>
    <rPh sb="0" eb="2">
      <t>ガッキ</t>
    </rPh>
    <rPh sb="3" eb="5">
      <t>オンガク</t>
    </rPh>
    <rPh sb="5" eb="7">
      <t>ヨウヒン</t>
    </rPh>
    <phoneticPr fontId="4"/>
  </si>
  <si>
    <t>1600</t>
  </si>
  <si>
    <t>楽器、楽譜、CD、レコード</t>
    <rPh sb="0" eb="2">
      <t>ガッキ</t>
    </rPh>
    <rPh sb="3" eb="5">
      <t>ガクフ</t>
    </rPh>
    <phoneticPr fontId="4"/>
  </si>
  <si>
    <t>図書</t>
    <rPh sb="0" eb="2">
      <t>トショ</t>
    </rPh>
    <phoneticPr fontId="4"/>
  </si>
  <si>
    <t>1701</t>
  </si>
  <si>
    <t>書籍・刊行物・雑誌</t>
    <rPh sb="0" eb="2">
      <t>ショセキ</t>
    </rPh>
    <rPh sb="3" eb="6">
      <t>カンコウブツ</t>
    </rPh>
    <rPh sb="7" eb="9">
      <t>ザッシ</t>
    </rPh>
    <phoneticPr fontId="4"/>
  </si>
  <si>
    <t>地図</t>
    <rPh sb="0" eb="2">
      <t>チズ</t>
    </rPh>
    <phoneticPr fontId="4"/>
  </si>
  <si>
    <t>1702</t>
  </si>
  <si>
    <t>CD・DVD</t>
    <phoneticPr fontId="4"/>
  </si>
  <si>
    <t>1799</t>
  </si>
  <si>
    <t>その他　図書</t>
    <rPh sb="2" eb="3">
      <t>タ</t>
    </rPh>
    <rPh sb="4" eb="6">
      <t>トショ</t>
    </rPh>
    <phoneticPr fontId="4"/>
  </si>
  <si>
    <r>
      <t>企画出版、交通安全啓発資料、データベース</t>
    </r>
    <r>
      <rPr>
        <sz val="8"/>
        <rFont val="ＭＳ Ｐ明朝"/>
        <family val="1"/>
        <charset val="128"/>
      </rPr>
      <t xml:space="preserve">
</t>
    </r>
    <r>
      <rPr>
        <sz val="8"/>
        <color indexed="10"/>
        <rFont val="ＭＳ Ｐ明朝"/>
        <family val="1"/>
        <charset val="128"/>
      </rPr>
      <t>その他具体的な取扱の内容を記載してください。</t>
    </r>
    <rPh sb="0" eb="2">
      <t>キカク</t>
    </rPh>
    <rPh sb="2" eb="4">
      <t>シュッパン</t>
    </rPh>
    <rPh sb="5" eb="7">
      <t>コウツウ</t>
    </rPh>
    <rPh sb="7" eb="9">
      <t>アンゼン</t>
    </rPh>
    <rPh sb="9" eb="11">
      <t>ケイハツ</t>
    </rPh>
    <rPh sb="11" eb="13">
      <t>シリョウ</t>
    </rPh>
    <rPh sb="23" eb="24">
      <t>タ</t>
    </rPh>
    <rPh sb="24" eb="27">
      <t>グタイテキ</t>
    </rPh>
    <rPh sb="28" eb="30">
      <t>トリアツカ</t>
    </rPh>
    <rPh sb="31" eb="33">
      <t>ナイヨウ</t>
    </rPh>
    <rPh sb="34" eb="36">
      <t>キサイ</t>
    </rPh>
    <phoneticPr fontId="4"/>
  </si>
  <si>
    <t>スポーツ・レジャー</t>
    <phoneticPr fontId="4"/>
  </si>
  <si>
    <t>1801</t>
  </si>
  <si>
    <t>各種スポーツ競技等の機器用具</t>
    <phoneticPr fontId="4"/>
  </si>
  <si>
    <t>体操器具、球技器具、フィットネス用品、体力測定器類、柔道畳、防球ネット</t>
    <rPh sb="0" eb="2">
      <t>タイソウ</t>
    </rPh>
    <rPh sb="2" eb="4">
      <t>キグ</t>
    </rPh>
    <rPh sb="5" eb="7">
      <t>キュウギ</t>
    </rPh>
    <rPh sb="7" eb="9">
      <t>キグ</t>
    </rPh>
    <rPh sb="16" eb="18">
      <t>ヨウヒン</t>
    </rPh>
    <rPh sb="19" eb="21">
      <t>タイリョク</t>
    </rPh>
    <rPh sb="21" eb="23">
      <t>ソクテイ</t>
    </rPh>
    <rPh sb="23" eb="24">
      <t>キ</t>
    </rPh>
    <rPh sb="24" eb="25">
      <t>ルイ</t>
    </rPh>
    <rPh sb="26" eb="28">
      <t>ジュウドウ</t>
    </rPh>
    <rPh sb="28" eb="29">
      <t>タタミ</t>
    </rPh>
    <rPh sb="30" eb="31">
      <t>ボウ</t>
    </rPh>
    <rPh sb="31" eb="32">
      <t>タマ</t>
    </rPh>
    <phoneticPr fontId="4"/>
  </si>
  <si>
    <t>1802</t>
  </si>
  <si>
    <t>トレーニングウェアー</t>
    <phoneticPr fontId="4"/>
  </si>
  <si>
    <t>スポーツユニフォーム、スポーツシューズ、トレッキングシューズ</t>
    <phoneticPr fontId="4"/>
  </si>
  <si>
    <t>1803</t>
  </si>
  <si>
    <t>レジャー用品</t>
    <rPh sb="4" eb="6">
      <t>ヨウヒン</t>
    </rPh>
    <phoneticPr fontId="4"/>
  </si>
  <si>
    <t>レジャーテント、キャンプ用品、登山用品、スクーバダイビング用品</t>
    <rPh sb="12" eb="14">
      <t>ヨウヒン</t>
    </rPh>
    <rPh sb="15" eb="17">
      <t>トザン</t>
    </rPh>
    <rPh sb="17" eb="19">
      <t>ヨウヒン</t>
    </rPh>
    <phoneticPr fontId="4"/>
  </si>
  <si>
    <t>1899</t>
  </si>
  <si>
    <t>その他　スポーツ・レジャー</t>
    <rPh sb="2" eb="3">
      <t>タ</t>
    </rPh>
    <phoneticPr fontId="4"/>
  </si>
  <si>
    <t>印刷</t>
    <rPh sb="0" eb="2">
      <t>インサツ</t>
    </rPh>
    <phoneticPr fontId="4"/>
  </si>
  <si>
    <t>1901</t>
  </si>
  <si>
    <t>一般印刷</t>
    <rPh sb="0" eb="2">
      <t>イッパン</t>
    </rPh>
    <rPh sb="2" eb="4">
      <t>インサツ</t>
    </rPh>
    <phoneticPr fontId="4"/>
  </si>
  <si>
    <t>チラシ、パンフレット、複写伝票</t>
    <rPh sb="11" eb="13">
      <t>フクシャ</t>
    </rPh>
    <rPh sb="13" eb="15">
      <t>デンピョウ</t>
    </rPh>
    <phoneticPr fontId="4"/>
  </si>
  <si>
    <t>1902</t>
  </si>
  <si>
    <t>フォーム印刷</t>
    <rPh sb="4" eb="6">
      <t>インサツ</t>
    </rPh>
    <phoneticPr fontId="4"/>
  </si>
  <si>
    <t>ＯＣR納入通知書</t>
    <rPh sb="3" eb="5">
      <t>ノウニュウ</t>
    </rPh>
    <rPh sb="5" eb="7">
      <t>ツウチ</t>
    </rPh>
    <rPh sb="7" eb="8">
      <t>ショ</t>
    </rPh>
    <phoneticPr fontId="4"/>
  </si>
  <si>
    <t>1903</t>
  </si>
  <si>
    <t>地図印刷</t>
    <rPh sb="0" eb="2">
      <t>チズ</t>
    </rPh>
    <rPh sb="2" eb="4">
      <t>インサツ</t>
    </rPh>
    <phoneticPr fontId="4"/>
  </si>
  <si>
    <t>1904</t>
  </si>
  <si>
    <t>特殊印刷</t>
    <rPh sb="0" eb="2">
      <t>トクシュ</t>
    </rPh>
    <rPh sb="2" eb="4">
      <t>インサツ</t>
    </rPh>
    <phoneticPr fontId="4"/>
  </si>
  <si>
    <t>シルクスクリーン印刷（ステッカー類）、磁気カード印刷</t>
    <phoneticPr fontId="4"/>
  </si>
  <si>
    <t>1999</t>
  </si>
  <si>
    <t>その他　印刷</t>
    <rPh sb="2" eb="3">
      <t>タ</t>
    </rPh>
    <rPh sb="4" eb="6">
      <t>インサツ</t>
    </rPh>
    <phoneticPr fontId="4"/>
  </si>
  <si>
    <t>(様式３　４枚目）</t>
    <rPh sb="1" eb="3">
      <t>ヨウシキ</t>
    </rPh>
    <rPh sb="6" eb="8">
      <t>マイメ</t>
    </rPh>
    <phoneticPr fontId="4"/>
  </si>
  <si>
    <t>繊維類</t>
    <rPh sb="0" eb="2">
      <t>センイ</t>
    </rPh>
    <rPh sb="2" eb="3">
      <t>ルイ</t>
    </rPh>
    <phoneticPr fontId="4"/>
  </si>
  <si>
    <t>2001</t>
  </si>
  <si>
    <t>制服類・その他被服類</t>
    <rPh sb="2" eb="3">
      <t>ルイ</t>
    </rPh>
    <rPh sb="6" eb="7">
      <t>ホカ</t>
    </rPh>
    <rPh sb="7" eb="9">
      <t>ヒフク</t>
    </rPh>
    <rPh sb="9" eb="10">
      <t>ルイ</t>
    </rPh>
    <phoneticPr fontId="4"/>
  </si>
  <si>
    <t>事務服、作業服、防寒服、帽子、白衣、美術着、エプロン、雨衣</t>
    <rPh sb="0" eb="2">
      <t>ジム</t>
    </rPh>
    <rPh sb="2" eb="3">
      <t>フク</t>
    </rPh>
    <rPh sb="4" eb="7">
      <t>サギョウフク</t>
    </rPh>
    <rPh sb="8" eb="10">
      <t>ボウカン</t>
    </rPh>
    <rPh sb="10" eb="11">
      <t>フク</t>
    </rPh>
    <rPh sb="12" eb="14">
      <t>ボウシ</t>
    </rPh>
    <rPh sb="27" eb="28">
      <t>アメ</t>
    </rPh>
    <rPh sb="28" eb="29">
      <t>イ</t>
    </rPh>
    <phoneticPr fontId="4"/>
  </si>
  <si>
    <t>2002</t>
  </si>
  <si>
    <t>被服装飾品(皮革製品含む)</t>
    <rPh sb="0" eb="2">
      <t>ヒフク</t>
    </rPh>
    <rPh sb="2" eb="5">
      <t>ソウショクヒン</t>
    </rPh>
    <rPh sb="6" eb="8">
      <t>ヒカク</t>
    </rPh>
    <rPh sb="8" eb="10">
      <t>セイヒン</t>
    </rPh>
    <rPh sb="10" eb="11">
      <t>フク</t>
    </rPh>
    <phoneticPr fontId="4"/>
  </si>
  <si>
    <t>靴、鞄、ベルト、手袋</t>
    <phoneticPr fontId="4"/>
  </si>
  <si>
    <t>2003</t>
  </si>
  <si>
    <t>寝具類</t>
    <rPh sb="0" eb="2">
      <t>シング</t>
    </rPh>
    <rPh sb="2" eb="3">
      <t>ルイ</t>
    </rPh>
    <phoneticPr fontId="4"/>
  </si>
  <si>
    <t>布団、毛布、タオルケット、シーツ、枕、マット、ベッドパッド、座布団</t>
    <rPh sb="0" eb="2">
      <t>フトン</t>
    </rPh>
    <rPh sb="3" eb="5">
      <t>モウフ</t>
    </rPh>
    <rPh sb="17" eb="18">
      <t>マクラ</t>
    </rPh>
    <rPh sb="30" eb="33">
      <t>ザブトン</t>
    </rPh>
    <phoneticPr fontId="4"/>
  </si>
  <si>
    <t>2004</t>
  </si>
  <si>
    <t>繊維雑貨類</t>
    <rPh sb="0" eb="2">
      <t>センイ</t>
    </rPh>
    <rPh sb="2" eb="4">
      <t>ザッカ</t>
    </rPh>
    <rPh sb="4" eb="5">
      <t>ルイ</t>
    </rPh>
    <phoneticPr fontId="4"/>
  </si>
  <si>
    <t>タオル、軍手、おしぼり、布地、糸</t>
    <rPh sb="12" eb="14">
      <t>ヌノジ</t>
    </rPh>
    <rPh sb="15" eb="16">
      <t>イト</t>
    </rPh>
    <phoneticPr fontId="4"/>
  </si>
  <si>
    <t>2099</t>
  </si>
  <si>
    <t>その他　繊維類</t>
    <rPh sb="2" eb="3">
      <t>タ</t>
    </rPh>
    <rPh sb="4" eb="6">
      <t>センイ</t>
    </rPh>
    <rPh sb="6" eb="7">
      <t>ルイ</t>
    </rPh>
    <phoneticPr fontId="4"/>
  </si>
  <si>
    <t>日用雑貨・金物雑貨</t>
    <rPh sb="0" eb="2">
      <t>ニチヨウ</t>
    </rPh>
    <rPh sb="2" eb="4">
      <t>ザッカ</t>
    </rPh>
    <rPh sb="5" eb="7">
      <t>カナモノ</t>
    </rPh>
    <rPh sb="7" eb="9">
      <t>ザッカ</t>
    </rPh>
    <phoneticPr fontId="4"/>
  </si>
  <si>
    <t>2101</t>
  </si>
  <si>
    <t>家庭用金物類</t>
    <rPh sb="0" eb="3">
      <t>カテイヨウ</t>
    </rPh>
    <rPh sb="3" eb="5">
      <t>カナモノ</t>
    </rPh>
    <rPh sb="5" eb="6">
      <t>ルイ</t>
    </rPh>
    <phoneticPr fontId="4"/>
  </si>
  <si>
    <t>家庭用調理器具、食器、物干しハンガー、脚立・はしご</t>
    <rPh sb="0" eb="3">
      <t>カテイヨウ</t>
    </rPh>
    <rPh sb="3" eb="5">
      <t>チョウリ</t>
    </rPh>
    <rPh sb="5" eb="7">
      <t>キグ</t>
    </rPh>
    <rPh sb="8" eb="10">
      <t>ショッキ</t>
    </rPh>
    <rPh sb="11" eb="13">
      <t>モノホ</t>
    </rPh>
    <rPh sb="19" eb="21">
      <t>キャタツ</t>
    </rPh>
    <phoneticPr fontId="4"/>
  </si>
  <si>
    <t>2102</t>
  </si>
  <si>
    <t>清掃用具・用品</t>
    <rPh sb="0" eb="2">
      <t>セイソウ</t>
    </rPh>
    <rPh sb="2" eb="4">
      <t>ヨウグ</t>
    </rPh>
    <rPh sb="5" eb="7">
      <t>ヨウヒン</t>
    </rPh>
    <phoneticPr fontId="4"/>
  </si>
  <si>
    <t>ほうき、モップ、スポンジ、バケツ、石けん、洗剤、ワックス</t>
    <rPh sb="17" eb="18">
      <t>セッ</t>
    </rPh>
    <rPh sb="21" eb="23">
      <t>センザイ</t>
    </rPh>
    <phoneticPr fontId="4"/>
  </si>
  <si>
    <t>2103</t>
  </si>
  <si>
    <t>紙製雑貨類</t>
    <rPh sb="0" eb="1">
      <t>カミ</t>
    </rPh>
    <rPh sb="1" eb="2">
      <t>セイ</t>
    </rPh>
    <rPh sb="2" eb="4">
      <t>ザッカ</t>
    </rPh>
    <rPh sb="4" eb="5">
      <t>ルイ</t>
    </rPh>
    <phoneticPr fontId="4"/>
  </si>
  <si>
    <t>トイレットペーパー、ティッシュペーパー</t>
    <phoneticPr fontId="4"/>
  </si>
  <si>
    <t>2104</t>
  </si>
  <si>
    <t>プラスチック製品・ゴム製品</t>
    <rPh sb="6" eb="8">
      <t>セイヒン</t>
    </rPh>
    <rPh sb="11" eb="13">
      <t>セイヒン</t>
    </rPh>
    <phoneticPr fontId="4"/>
  </si>
  <si>
    <t>ポリ容器、発泡スチロールトレー、ホース、ゴミ袋、ゴム手袋、ゴム長靴</t>
    <rPh sb="2" eb="4">
      <t>ヨウキ</t>
    </rPh>
    <rPh sb="5" eb="7">
      <t>ハッポウ</t>
    </rPh>
    <rPh sb="22" eb="23">
      <t>ブクロ</t>
    </rPh>
    <rPh sb="26" eb="28">
      <t>テブクロ</t>
    </rPh>
    <rPh sb="31" eb="33">
      <t>ナガグツ</t>
    </rPh>
    <phoneticPr fontId="4"/>
  </si>
  <si>
    <t>2105</t>
  </si>
  <si>
    <t>雑工具</t>
    <rPh sb="0" eb="1">
      <t>ザツ</t>
    </rPh>
    <rPh sb="1" eb="3">
      <t>コウグ</t>
    </rPh>
    <phoneticPr fontId="4"/>
  </si>
  <si>
    <t>日曜大工工具、手動式草刈機</t>
    <rPh sb="0" eb="2">
      <t>ニチヨウ</t>
    </rPh>
    <rPh sb="2" eb="4">
      <t>ダイク</t>
    </rPh>
    <rPh sb="4" eb="6">
      <t>コウグ</t>
    </rPh>
    <rPh sb="7" eb="10">
      <t>シュドウシキ</t>
    </rPh>
    <rPh sb="10" eb="12">
      <t>クサカリ</t>
    </rPh>
    <rPh sb="12" eb="13">
      <t>キ</t>
    </rPh>
    <phoneticPr fontId="4"/>
  </si>
  <si>
    <t>2199</t>
  </si>
  <si>
    <t>その他　日用雑貨・金物雑貨</t>
    <rPh sb="2" eb="3">
      <t>タ</t>
    </rPh>
    <rPh sb="4" eb="6">
      <t>ニチヨウ</t>
    </rPh>
    <rPh sb="6" eb="8">
      <t>ザッカ</t>
    </rPh>
    <rPh sb="9" eb="11">
      <t>カナモノ</t>
    </rPh>
    <rPh sb="11" eb="13">
      <t>ザッカ</t>
    </rPh>
    <phoneticPr fontId="4"/>
  </si>
  <si>
    <r>
      <t>各種ストーブ、ホームタンク、錠前、建築金物（ボルト・釘・ビス等)</t>
    </r>
    <r>
      <rPr>
        <sz val="8"/>
        <rFont val="ＭＳ Ｐ明朝"/>
        <family val="1"/>
        <charset val="128"/>
      </rPr>
      <t xml:space="preserve">
</t>
    </r>
    <r>
      <rPr>
        <sz val="8"/>
        <color indexed="10"/>
        <rFont val="ＭＳ Ｐ明朝"/>
        <family val="1"/>
        <charset val="128"/>
      </rPr>
      <t>その他具体的な取扱の内容を記載してください。</t>
    </r>
    <rPh sb="0" eb="2">
      <t>カクシュ</t>
    </rPh>
    <rPh sb="14" eb="16">
      <t>ジョウマエ</t>
    </rPh>
    <rPh sb="17" eb="19">
      <t>ケンチク</t>
    </rPh>
    <rPh sb="19" eb="21">
      <t>カナモノ</t>
    </rPh>
    <rPh sb="26" eb="27">
      <t>クギ</t>
    </rPh>
    <rPh sb="30" eb="31">
      <t>トウ</t>
    </rPh>
    <rPh sb="35" eb="36">
      <t>タ</t>
    </rPh>
    <rPh sb="36" eb="39">
      <t>グタイテキ</t>
    </rPh>
    <rPh sb="40" eb="42">
      <t>トリアツカ</t>
    </rPh>
    <rPh sb="43" eb="45">
      <t>ナイヨウ</t>
    </rPh>
    <rPh sb="46" eb="48">
      <t>キサイ</t>
    </rPh>
    <phoneticPr fontId="4"/>
  </si>
  <si>
    <t>保安及び消防器材</t>
  </si>
  <si>
    <t>2201</t>
  </si>
  <si>
    <t>消防制服類・防火衣類</t>
    <rPh sb="0" eb="2">
      <t>ショウボウ</t>
    </rPh>
    <rPh sb="2" eb="4">
      <t>セイフク</t>
    </rPh>
    <rPh sb="4" eb="5">
      <t>ルイ</t>
    </rPh>
    <rPh sb="6" eb="8">
      <t>ボウカ</t>
    </rPh>
    <rPh sb="8" eb="10">
      <t>イルイ</t>
    </rPh>
    <phoneticPr fontId="4"/>
  </si>
  <si>
    <t>消防隊員制服、防火衣、防火帽、救助服、ヘルメット、防塵眼鏡、防塵マスク、安全靴、救命胴衣</t>
    <rPh sb="15" eb="17">
      <t>キュウジョ</t>
    </rPh>
    <rPh sb="17" eb="18">
      <t>フク</t>
    </rPh>
    <rPh sb="40" eb="42">
      <t>キュウメイ</t>
    </rPh>
    <rPh sb="42" eb="44">
      <t>ドウイ</t>
    </rPh>
    <phoneticPr fontId="4"/>
  </si>
  <si>
    <t>2202</t>
  </si>
  <si>
    <t>消防機材・器具類</t>
    <rPh sb="0" eb="2">
      <t>ショウボウ</t>
    </rPh>
    <rPh sb="2" eb="4">
      <t>キザイ</t>
    </rPh>
    <rPh sb="5" eb="7">
      <t>キグ</t>
    </rPh>
    <rPh sb="7" eb="8">
      <t>ルイ</t>
    </rPh>
    <phoneticPr fontId="4"/>
  </si>
  <si>
    <t>消防ホース、消防用空気・酸素呼吸器、酸素ボンベ、可動式消防ポンプ、消防用梯子、放水銃、油圧式救助資機材</t>
    <rPh sb="0" eb="2">
      <t>ショウボウ</t>
    </rPh>
    <rPh sb="6" eb="9">
      <t>ショウボウヨウ</t>
    </rPh>
    <rPh sb="9" eb="11">
      <t>クウキ</t>
    </rPh>
    <rPh sb="12" eb="14">
      <t>サンソ</t>
    </rPh>
    <rPh sb="14" eb="17">
      <t>コキュウキ</t>
    </rPh>
    <rPh sb="18" eb="20">
      <t>サンソ</t>
    </rPh>
    <rPh sb="24" eb="27">
      <t>カドウシキ</t>
    </rPh>
    <rPh sb="27" eb="29">
      <t>ショウボウ</t>
    </rPh>
    <rPh sb="33" eb="36">
      <t>ショウボウヨウ</t>
    </rPh>
    <rPh sb="36" eb="38">
      <t>ハシゴ</t>
    </rPh>
    <rPh sb="39" eb="41">
      <t>ホウスイ</t>
    </rPh>
    <rPh sb="41" eb="42">
      <t>ジュウ</t>
    </rPh>
    <rPh sb="43" eb="45">
      <t>ユアツ</t>
    </rPh>
    <rPh sb="45" eb="46">
      <t>シキ</t>
    </rPh>
    <rPh sb="46" eb="48">
      <t>キュウジョ</t>
    </rPh>
    <rPh sb="48" eb="51">
      <t>シキザイ</t>
    </rPh>
    <phoneticPr fontId="4"/>
  </si>
  <si>
    <t>2203</t>
  </si>
  <si>
    <t>消火器具類</t>
    <rPh sb="0" eb="2">
      <t>ショウカ</t>
    </rPh>
    <rPh sb="2" eb="4">
      <t>キグ</t>
    </rPh>
    <rPh sb="4" eb="5">
      <t>ルイ</t>
    </rPh>
    <phoneticPr fontId="4"/>
  </si>
  <si>
    <t>消火器、消火薬剤、発煙筒、火工品</t>
    <rPh sb="13" eb="15">
      <t>カコウ</t>
    </rPh>
    <rPh sb="15" eb="16">
      <t>ヒン</t>
    </rPh>
    <phoneticPr fontId="4"/>
  </si>
  <si>
    <t>2204</t>
  </si>
  <si>
    <t>保安機材類</t>
    <rPh sb="0" eb="2">
      <t>ホアン</t>
    </rPh>
    <rPh sb="2" eb="4">
      <t>キザイ</t>
    </rPh>
    <rPh sb="4" eb="5">
      <t>ルイ</t>
    </rPh>
    <phoneticPr fontId="4"/>
  </si>
  <si>
    <t>コーン、バリケード、防災用看板</t>
    <rPh sb="10" eb="12">
      <t>ボウサイ</t>
    </rPh>
    <rPh sb="12" eb="13">
      <t>ヨウ</t>
    </rPh>
    <rPh sb="13" eb="15">
      <t>カンバン</t>
    </rPh>
    <phoneticPr fontId="4"/>
  </si>
  <si>
    <t>2299</t>
  </si>
  <si>
    <t>その他　保安及び消防機材</t>
    <rPh sb="2" eb="3">
      <t>タ</t>
    </rPh>
    <rPh sb="4" eb="6">
      <t>ホアン</t>
    </rPh>
    <rPh sb="6" eb="7">
      <t>オヨ</t>
    </rPh>
    <rPh sb="8" eb="10">
      <t>ショウボウ</t>
    </rPh>
    <rPh sb="10" eb="12">
      <t>キザイ</t>
    </rPh>
    <phoneticPr fontId="4"/>
  </si>
  <si>
    <r>
      <t>火災報知機、消火栓設備、消防車両各種搭載品</t>
    </r>
    <r>
      <rPr>
        <sz val="8"/>
        <rFont val="ＭＳ Ｐ明朝"/>
        <family val="1"/>
        <charset val="128"/>
      </rPr>
      <t xml:space="preserve">
</t>
    </r>
    <r>
      <rPr>
        <sz val="8"/>
        <color indexed="10"/>
        <rFont val="ＭＳ Ｐ明朝"/>
        <family val="1"/>
        <charset val="128"/>
      </rPr>
      <t>その他具体的な取扱の内容を記載してください。</t>
    </r>
    <rPh sb="0" eb="2">
      <t>カサイ</t>
    </rPh>
    <rPh sb="2" eb="4">
      <t>ホウチ</t>
    </rPh>
    <rPh sb="4" eb="5">
      <t>キ</t>
    </rPh>
    <rPh sb="6" eb="9">
      <t>ショウカセン</t>
    </rPh>
    <rPh sb="9" eb="11">
      <t>セツビ</t>
    </rPh>
    <rPh sb="12" eb="15">
      <t>ショウボウシャ</t>
    </rPh>
    <rPh sb="15" eb="16">
      <t>リョウ</t>
    </rPh>
    <rPh sb="16" eb="17">
      <t>カク</t>
    </rPh>
    <rPh sb="17" eb="18">
      <t>シュ</t>
    </rPh>
    <rPh sb="18" eb="20">
      <t>トウサイ</t>
    </rPh>
    <rPh sb="20" eb="21">
      <t>ヒン</t>
    </rPh>
    <rPh sb="24" eb="25">
      <t>タ</t>
    </rPh>
    <rPh sb="25" eb="28">
      <t>グタイテキ</t>
    </rPh>
    <rPh sb="29" eb="31">
      <t>トリアツカ</t>
    </rPh>
    <rPh sb="32" eb="34">
      <t>ナイヨウ</t>
    </rPh>
    <rPh sb="35" eb="37">
      <t>キサイ</t>
    </rPh>
    <phoneticPr fontId="4"/>
  </si>
  <si>
    <t>記章・旗・贈答品</t>
    <rPh sb="0" eb="2">
      <t>キショウ</t>
    </rPh>
    <rPh sb="3" eb="4">
      <t>ハタ</t>
    </rPh>
    <rPh sb="5" eb="8">
      <t>ゾウトウヒン</t>
    </rPh>
    <phoneticPr fontId="4"/>
  </si>
  <si>
    <t>2301</t>
  </si>
  <si>
    <t>表彰用品</t>
    <rPh sb="0" eb="2">
      <t>ヒョウショウ</t>
    </rPh>
    <rPh sb="2" eb="4">
      <t>ヨウヒン</t>
    </rPh>
    <phoneticPr fontId="4"/>
  </si>
  <si>
    <t>メダル、トロフィー、カップ、楯、額、記章</t>
    <rPh sb="14" eb="15">
      <t>タテ</t>
    </rPh>
    <rPh sb="16" eb="17">
      <t>ガク</t>
    </rPh>
    <rPh sb="18" eb="20">
      <t>キショウ</t>
    </rPh>
    <phoneticPr fontId="4"/>
  </si>
  <si>
    <t>2302</t>
  </si>
  <si>
    <t>旗類</t>
    <rPh sb="0" eb="1">
      <t>ハタ</t>
    </rPh>
    <rPh sb="1" eb="2">
      <t>ルイ</t>
    </rPh>
    <phoneticPr fontId="4"/>
  </si>
  <si>
    <t>国旗、市旗、染物、のぼり、たすき、腕章</t>
    <rPh sb="0" eb="2">
      <t>コッキ</t>
    </rPh>
    <rPh sb="3" eb="4">
      <t>シ</t>
    </rPh>
    <rPh sb="4" eb="5">
      <t>ハタ</t>
    </rPh>
    <rPh sb="6" eb="8">
      <t>ソメモノ</t>
    </rPh>
    <rPh sb="17" eb="19">
      <t>ワンショウ</t>
    </rPh>
    <phoneticPr fontId="4"/>
  </si>
  <si>
    <t>2303</t>
  </si>
  <si>
    <t>記念品・贈答品</t>
    <rPh sb="0" eb="3">
      <t>キネンヒン</t>
    </rPh>
    <rPh sb="4" eb="7">
      <t>ゾウトウヒン</t>
    </rPh>
    <phoneticPr fontId="4"/>
  </si>
  <si>
    <t>各種ギフト商品</t>
    <rPh sb="0" eb="2">
      <t>カクシュ</t>
    </rPh>
    <rPh sb="5" eb="7">
      <t>ショウヒン</t>
    </rPh>
    <phoneticPr fontId="4"/>
  </si>
  <si>
    <t>2399</t>
  </si>
  <si>
    <t>その他　記章・旗・贈答品</t>
    <rPh sb="2" eb="3">
      <t>タ</t>
    </rPh>
    <phoneticPr fontId="4"/>
  </si>
  <si>
    <t>看板類</t>
    <rPh sb="0" eb="2">
      <t>カンバン</t>
    </rPh>
    <rPh sb="2" eb="3">
      <t>ルイ</t>
    </rPh>
    <phoneticPr fontId="4"/>
  </si>
  <si>
    <t>2401</t>
  </si>
  <si>
    <t>看板・標識</t>
    <rPh sb="0" eb="2">
      <t>カンバン</t>
    </rPh>
    <rPh sb="3" eb="5">
      <t>ヒョウシキ</t>
    </rPh>
    <phoneticPr fontId="4"/>
  </si>
  <si>
    <t>案内表示板、道路標識（既製品に限る)</t>
    <rPh sb="0" eb="2">
      <t>アンナイ</t>
    </rPh>
    <rPh sb="2" eb="4">
      <t>ヒョウジ</t>
    </rPh>
    <rPh sb="4" eb="5">
      <t>バン</t>
    </rPh>
    <rPh sb="6" eb="8">
      <t>ドウロ</t>
    </rPh>
    <rPh sb="8" eb="10">
      <t>ヒョウシキ</t>
    </rPh>
    <rPh sb="11" eb="14">
      <t>キセイヒン</t>
    </rPh>
    <rPh sb="15" eb="16">
      <t>カギ</t>
    </rPh>
    <phoneticPr fontId="4"/>
  </si>
  <si>
    <t>2402</t>
  </si>
  <si>
    <t>製作看板</t>
    <rPh sb="0" eb="2">
      <t>セイサク</t>
    </rPh>
    <rPh sb="2" eb="4">
      <t>カンバン</t>
    </rPh>
    <phoneticPr fontId="4"/>
  </si>
  <si>
    <t>各種製作看板・標識、製作案内表示板、製作幕</t>
    <rPh sb="0" eb="2">
      <t>カクシュ</t>
    </rPh>
    <rPh sb="2" eb="4">
      <t>セイサク</t>
    </rPh>
    <rPh sb="4" eb="6">
      <t>カンバン</t>
    </rPh>
    <rPh sb="7" eb="9">
      <t>ヒョウシキ</t>
    </rPh>
    <rPh sb="10" eb="12">
      <t>セイサク</t>
    </rPh>
    <rPh sb="12" eb="14">
      <t>アンナイ</t>
    </rPh>
    <rPh sb="14" eb="17">
      <t>ヒョウジバン</t>
    </rPh>
    <rPh sb="18" eb="20">
      <t>セイサク</t>
    </rPh>
    <rPh sb="20" eb="21">
      <t>マク</t>
    </rPh>
    <phoneticPr fontId="4"/>
  </si>
  <si>
    <t>2499</t>
  </si>
  <si>
    <t>その他　看板類</t>
    <rPh sb="2" eb="3">
      <t>タ</t>
    </rPh>
    <rPh sb="4" eb="6">
      <t>カンバン</t>
    </rPh>
    <rPh sb="6" eb="7">
      <t>ルイ</t>
    </rPh>
    <phoneticPr fontId="4"/>
  </si>
  <si>
    <t>食料品類</t>
    <rPh sb="0" eb="3">
      <t>ショクリョウヒン</t>
    </rPh>
    <rPh sb="3" eb="4">
      <t>ルイ</t>
    </rPh>
    <phoneticPr fontId="4"/>
  </si>
  <si>
    <t>2501</t>
  </si>
  <si>
    <t>食品</t>
    <rPh sb="0" eb="2">
      <t>ショクヒン</t>
    </rPh>
    <phoneticPr fontId="4"/>
  </si>
  <si>
    <t>生鮮食料、加工品、米穀類、飲料</t>
    <rPh sb="0" eb="2">
      <t>セイセン</t>
    </rPh>
    <rPh sb="2" eb="4">
      <t>ショクリョウ</t>
    </rPh>
    <rPh sb="5" eb="8">
      <t>カコウヒン</t>
    </rPh>
    <rPh sb="9" eb="10">
      <t>ベイ</t>
    </rPh>
    <rPh sb="10" eb="12">
      <t>コクルイ</t>
    </rPh>
    <rPh sb="13" eb="15">
      <t>インリョウ</t>
    </rPh>
    <phoneticPr fontId="4"/>
  </si>
  <si>
    <t>2502</t>
  </si>
  <si>
    <t>酒類</t>
    <rPh sb="0" eb="1">
      <t>サケ</t>
    </rPh>
    <rPh sb="1" eb="2">
      <t>ルイ</t>
    </rPh>
    <phoneticPr fontId="4"/>
  </si>
  <si>
    <t>2503</t>
  </si>
  <si>
    <t>防災用食品</t>
    <rPh sb="0" eb="3">
      <t>ボウサイヨウ</t>
    </rPh>
    <rPh sb="3" eb="5">
      <t>ショクヒン</t>
    </rPh>
    <phoneticPr fontId="4"/>
  </si>
  <si>
    <t>保存食、保存水</t>
    <rPh sb="0" eb="3">
      <t>ホゾンショク</t>
    </rPh>
    <rPh sb="4" eb="6">
      <t>ホゾン</t>
    </rPh>
    <rPh sb="6" eb="7">
      <t>スイ</t>
    </rPh>
    <phoneticPr fontId="4"/>
  </si>
  <si>
    <t>2599</t>
  </si>
  <si>
    <t>その他　食料品類</t>
    <rPh sb="2" eb="3">
      <t>タ</t>
    </rPh>
    <rPh sb="4" eb="7">
      <t>ショクリョウヒン</t>
    </rPh>
    <rPh sb="7" eb="8">
      <t>ルイ</t>
    </rPh>
    <phoneticPr fontId="4"/>
  </si>
  <si>
    <t>動物・飼料</t>
    <rPh sb="0" eb="2">
      <t>ドウブツ</t>
    </rPh>
    <rPh sb="3" eb="5">
      <t>シリョウ</t>
    </rPh>
    <phoneticPr fontId="4"/>
  </si>
  <si>
    <t>2601</t>
  </si>
  <si>
    <t>飼料</t>
    <rPh sb="0" eb="2">
      <t>シリョウ</t>
    </rPh>
    <phoneticPr fontId="4"/>
  </si>
  <si>
    <t>配合飼料、混合飼料、飼料添加物、動物園鳥獣類向けの餌など</t>
    <rPh sb="0" eb="2">
      <t>ハイゴウ</t>
    </rPh>
    <rPh sb="2" eb="4">
      <t>シリョウ</t>
    </rPh>
    <rPh sb="5" eb="7">
      <t>コンゴウ</t>
    </rPh>
    <rPh sb="7" eb="9">
      <t>シリョウ</t>
    </rPh>
    <rPh sb="10" eb="12">
      <t>シリョウ</t>
    </rPh>
    <rPh sb="12" eb="15">
      <t>テンカブツ</t>
    </rPh>
    <rPh sb="16" eb="19">
      <t>ドウブツエン</t>
    </rPh>
    <rPh sb="19" eb="21">
      <t>チョウジュウ</t>
    </rPh>
    <rPh sb="21" eb="22">
      <t>ルイ</t>
    </rPh>
    <rPh sb="22" eb="23">
      <t>ム</t>
    </rPh>
    <rPh sb="25" eb="26">
      <t>エサ</t>
    </rPh>
    <phoneticPr fontId="4"/>
  </si>
  <si>
    <t>2602</t>
  </si>
  <si>
    <t>鳥獣類</t>
    <rPh sb="0" eb="2">
      <t>チョウジュウ</t>
    </rPh>
    <rPh sb="2" eb="3">
      <t>ルイ</t>
    </rPh>
    <phoneticPr fontId="4"/>
  </si>
  <si>
    <t>2699</t>
  </si>
  <si>
    <t>その他　動物・飼料</t>
    <rPh sb="2" eb="3">
      <t>タ</t>
    </rPh>
    <rPh sb="4" eb="6">
      <t>ドウブツ</t>
    </rPh>
    <rPh sb="7" eb="9">
      <t>シリョウ</t>
    </rPh>
    <phoneticPr fontId="4"/>
  </si>
  <si>
    <t>(様式３　５枚目）</t>
    <rPh sb="1" eb="3">
      <t>ヨウシキ</t>
    </rPh>
    <rPh sb="6" eb="8">
      <t>マイメ</t>
    </rPh>
    <phoneticPr fontId="4"/>
  </si>
  <si>
    <t>売却</t>
    <rPh sb="0" eb="2">
      <t>バイキャク</t>
    </rPh>
    <phoneticPr fontId="4"/>
  </si>
  <si>
    <t>金属くず売却</t>
    <rPh sb="0" eb="2">
      <t>キンゾク</t>
    </rPh>
    <rPh sb="4" eb="6">
      <t>バイキャク</t>
    </rPh>
    <phoneticPr fontId="4"/>
  </si>
  <si>
    <t>4000</t>
    <phoneticPr fontId="4"/>
  </si>
  <si>
    <t>鉄くず、非鉄金属くず、機械・器具類</t>
    <rPh sb="0" eb="1">
      <t>テツ</t>
    </rPh>
    <rPh sb="4" eb="6">
      <t>ヒテツ</t>
    </rPh>
    <rPh sb="6" eb="8">
      <t>キンゾク</t>
    </rPh>
    <rPh sb="11" eb="13">
      <t>キカイ</t>
    </rPh>
    <rPh sb="14" eb="16">
      <t>キグ</t>
    </rPh>
    <rPh sb="16" eb="17">
      <t>ルイ</t>
    </rPh>
    <phoneticPr fontId="4"/>
  </si>
  <si>
    <t>車両売却</t>
    <rPh sb="0" eb="2">
      <t>シャリョウ</t>
    </rPh>
    <rPh sb="2" eb="4">
      <t>バイキャク</t>
    </rPh>
    <phoneticPr fontId="4"/>
  </si>
  <si>
    <t>4100</t>
  </si>
  <si>
    <t>廃車車両</t>
    <rPh sb="0" eb="2">
      <t>ハイシャ</t>
    </rPh>
    <rPh sb="2" eb="4">
      <t>シャリョウ</t>
    </rPh>
    <phoneticPr fontId="4"/>
  </si>
  <si>
    <t>古紙売却</t>
    <rPh sb="0" eb="2">
      <t>コシ</t>
    </rPh>
    <rPh sb="2" eb="4">
      <t>バイキャク</t>
    </rPh>
    <phoneticPr fontId="4"/>
  </si>
  <si>
    <t>4200</t>
  </si>
  <si>
    <t>廃油売却</t>
    <rPh sb="0" eb="2">
      <t>ハイユ</t>
    </rPh>
    <rPh sb="2" eb="4">
      <t>バイキャク</t>
    </rPh>
    <phoneticPr fontId="4"/>
  </si>
  <si>
    <t>4300</t>
  </si>
  <si>
    <t>廃食油</t>
    <rPh sb="0" eb="1">
      <t>ハイ</t>
    </rPh>
    <rPh sb="1" eb="2">
      <t>ショク</t>
    </rPh>
    <rPh sb="2" eb="3">
      <t>ユ</t>
    </rPh>
    <phoneticPr fontId="4"/>
  </si>
  <si>
    <t>電力売却</t>
    <rPh sb="0" eb="2">
      <t>デンリョク</t>
    </rPh>
    <rPh sb="2" eb="4">
      <t>バイキャク</t>
    </rPh>
    <phoneticPr fontId="4"/>
  </si>
  <si>
    <t>4400</t>
    <phoneticPr fontId="4"/>
  </si>
  <si>
    <t>余剰電力の買取</t>
    <rPh sb="0" eb="2">
      <t>ヨジョウ</t>
    </rPh>
    <rPh sb="2" eb="4">
      <t>デンリョク</t>
    </rPh>
    <rPh sb="5" eb="7">
      <t>カイトリ</t>
    </rPh>
    <phoneticPr fontId="4"/>
  </si>
  <si>
    <t>その他の売却</t>
    <rPh sb="2" eb="3">
      <t>タ</t>
    </rPh>
    <rPh sb="4" eb="6">
      <t>バイキャク</t>
    </rPh>
    <phoneticPr fontId="4"/>
  </si>
  <si>
    <t>4599</t>
    <phoneticPr fontId="4"/>
  </si>
  <si>
    <r>
      <t>ペットボトル、発泡スチロール、中古車両（下取り）</t>
    </r>
    <r>
      <rPr>
        <sz val="8"/>
        <rFont val="ＭＳ Ｐ明朝"/>
        <family val="1"/>
        <charset val="128"/>
      </rPr>
      <t xml:space="preserve">
</t>
    </r>
    <r>
      <rPr>
        <sz val="8"/>
        <color indexed="10"/>
        <rFont val="ＭＳ Ｐ明朝"/>
        <family val="1"/>
        <charset val="128"/>
      </rPr>
      <t>その他具体的な取扱の内容を記載してください。</t>
    </r>
    <rPh sb="7" eb="9">
      <t>ハッポウ</t>
    </rPh>
    <rPh sb="15" eb="17">
      <t>チュウコ</t>
    </rPh>
    <rPh sb="17" eb="19">
      <t>シャリョウ</t>
    </rPh>
    <rPh sb="20" eb="22">
      <t>シタド</t>
    </rPh>
    <rPh sb="27" eb="28">
      <t>タ</t>
    </rPh>
    <rPh sb="28" eb="31">
      <t>グタイテキ</t>
    </rPh>
    <rPh sb="32" eb="34">
      <t>トリアツカ</t>
    </rPh>
    <rPh sb="35" eb="37">
      <t>ナイヨウ</t>
    </rPh>
    <rPh sb="38" eb="40">
      <t>キサイ</t>
    </rPh>
    <phoneticPr fontId="4"/>
  </si>
  <si>
    <t>委託</t>
    <rPh sb="0" eb="2">
      <t>イタク</t>
    </rPh>
    <phoneticPr fontId="4"/>
  </si>
  <si>
    <t>清掃業務</t>
    <rPh sb="0" eb="2">
      <t>セイソウ</t>
    </rPh>
    <rPh sb="2" eb="4">
      <t>ギョウム</t>
    </rPh>
    <phoneticPr fontId="11"/>
  </si>
  <si>
    <t>5001</t>
  </si>
  <si>
    <t>建築物清掃</t>
    <rPh sb="0" eb="3">
      <t>ケンチクブツ</t>
    </rPh>
    <rPh sb="3" eb="5">
      <t>セイソウ</t>
    </rPh>
    <phoneticPr fontId="11"/>
  </si>
  <si>
    <t>建物一般、高層外装、貯水槽、浄化槽、鳥獣駆除など</t>
    <rPh sb="18" eb="20">
      <t>チョウジュウ</t>
    </rPh>
    <rPh sb="20" eb="22">
      <t>クジョ</t>
    </rPh>
    <phoneticPr fontId="4"/>
  </si>
  <si>
    <t>5002</t>
  </si>
  <si>
    <t>廃棄物処理</t>
    <rPh sb="0" eb="3">
      <t>ハイキブツ</t>
    </rPh>
    <rPh sb="3" eb="5">
      <t>ショリ</t>
    </rPh>
    <phoneticPr fontId="4"/>
  </si>
  <si>
    <t>一般廃棄物、産業廃棄物、再生利用の一般廃棄物、廃自動車撤去</t>
    <rPh sb="0" eb="2">
      <t>イッパン</t>
    </rPh>
    <rPh sb="2" eb="5">
      <t>ハイキブツ</t>
    </rPh>
    <rPh sb="6" eb="8">
      <t>サンギョウ</t>
    </rPh>
    <rPh sb="8" eb="11">
      <t>ハイキブツ</t>
    </rPh>
    <rPh sb="12" eb="14">
      <t>サイセイ</t>
    </rPh>
    <rPh sb="14" eb="16">
      <t>リヨウ</t>
    </rPh>
    <rPh sb="17" eb="19">
      <t>イッパン</t>
    </rPh>
    <rPh sb="19" eb="22">
      <t>ハイキブツ</t>
    </rPh>
    <rPh sb="23" eb="24">
      <t>ハイ</t>
    </rPh>
    <rPh sb="24" eb="27">
      <t>ジドウシャ</t>
    </rPh>
    <rPh sb="27" eb="29">
      <t>テッキョ</t>
    </rPh>
    <phoneticPr fontId="4"/>
  </si>
  <si>
    <t>各種検査・調査業務</t>
    <rPh sb="0" eb="2">
      <t>カクシュ</t>
    </rPh>
    <rPh sb="2" eb="4">
      <t>ケンサ</t>
    </rPh>
    <rPh sb="5" eb="7">
      <t>チョウサ</t>
    </rPh>
    <rPh sb="7" eb="9">
      <t>ギョウム</t>
    </rPh>
    <phoneticPr fontId="11"/>
  </si>
  <si>
    <t>5101</t>
  </si>
  <si>
    <t>環境測定業務</t>
    <rPh sb="0" eb="2">
      <t>カンキョウ</t>
    </rPh>
    <rPh sb="2" eb="4">
      <t>ソクテイ</t>
    </rPh>
    <rPh sb="4" eb="6">
      <t>ギョウム</t>
    </rPh>
    <phoneticPr fontId="11"/>
  </si>
  <si>
    <t>空気環境測定、水質検査等</t>
    <rPh sb="0" eb="2">
      <t>クウキ</t>
    </rPh>
    <rPh sb="2" eb="4">
      <t>カンキョウ</t>
    </rPh>
    <rPh sb="4" eb="6">
      <t>ソクテイ</t>
    </rPh>
    <rPh sb="7" eb="9">
      <t>スイシツ</t>
    </rPh>
    <rPh sb="9" eb="11">
      <t>ケンサ</t>
    </rPh>
    <phoneticPr fontId="11"/>
  </si>
  <si>
    <t>5199</t>
    <phoneticPr fontId="4"/>
  </si>
  <si>
    <t>その他の検査・調査業務</t>
    <rPh sb="2" eb="3">
      <t>タ</t>
    </rPh>
    <rPh sb="4" eb="6">
      <t>ケンサ</t>
    </rPh>
    <rPh sb="7" eb="9">
      <t>チョウサ</t>
    </rPh>
    <rPh sb="9" eb="11">
      <t>ギョウム</t>
    </rPh>
    <phoneticPr fontId="11"/>
  </si>
  <si>
    <r>
      <t xml:space="preserve">統計調査、試験研究等、アスベスト調査、土地測量・地質調査、地下埋蔵物調査、臨床検査
</t>
    </r>
    <r>
      <rPr>
        <sz val="8"/>
        <color indexed="10"/>
        <rFont val="ＭＳ Ｐ明朝"/>
        <family val="1"/>
        <charset val="128"/>
      </rPr>
      <t>その他具体的な取扱の内容を記載してください。</t>
    </r>
    <rPh sb="16" eb="18">
      <t>チョウサ</t>
    </rPh>
    <rPh sb="19" eb="21">
      <t>トチ</t>
    </rPh>
    <rPh sb="21" eb="23">
      <t>ソクリョウ</t>
    </rPh>
    <rPh sb="24" eb="26">
      <t>チシツ</t>
    </rPh>
    <rPh sb="26" eb="28">
      <t>チョウサ</t>
    </rPh>
    <rPh sb="29" eb="31">
      <t>チカ</t>
    </rPh>
    <rPh sb="31" eb="33">
      <t>マイゾウ</t>
    </rPh>
    <rPh sb="33" eb="34">
      <t>ブツ</t>
    </rPh>
    <rPh sb="34" eb="36">
      <t>チョウサ</t>
    </rPh>
    <rPh sb="37" eb="39">
      <t>リンショウ</t>
    </rPh>
    <rPh sb="39" eb="41">
      <t>ケンサ</t>
    </rPh>
    <phoneticPr fontId="11"/>
  </si>
  <si>
    <t>設備保守点検業務</t>
    <rPh sb="0" eb="2">
      <t>セツビ</t>
    </rPh>
    <rPh sb="2" eb="4">
      <t>ホシュ</t>
    </rPh>
    <rPh sb="4" eb="6">
      <t>テンケン</t>
    </rPh>
    <rPh sb="6" eb="8">
      <t>ギョウム</t>
    </rPh>
    <phoneticPr fontId="11"/>
  </si>
  <si>
    <t>5200</t>
  </si>
  <si>
    <t>事務用機器・消防設備・ボイラー・エレベーターその他機械設備・電気設備・浄水場・上下水道設備等</t>
    <rPh sb="0" eb="3">
      <t>ジムヨウ</t>
    </rPh>
    <rPh sb="3" eb="5">
      <t>キキ</t>
    </rPh>
    <rPh sb="6" eb="8">
      <t>ショウボウ</t>
    </rPh>
    <rPh sb="8" eb="10">
      <t>セツビ</t>
    </rPh>
    <rPh sb="24" eb="25">
      <t>タ</t>
    </rPh>
    <rPh sb="25" eb="27">
      <t>キカイ</t>
    </rPh>
    <rPh sb="27" eb="29">
      <t>セツビ</t>
    </rPh>
    <rPh sb="30" eb="32">
      <t>デンキ</t>
    </rPh>
    <rPh sb="32" eb="34">
      <t>セツビ</t>
    </rPh>
    <rPh sb="35" eb="38">
      <t>ジョウスイジョウ</t>
    </rPh>
    <rPh sb="39" eb="41">
      <t>ジョウゲ</t>
    </rPh>
    <rPh sb="41" eb="43">
      <t>スイドウ</t>
    </rPh>
    <rPh sb="43" eb="45">
      <t>セツビ</t>
    </rPh>
    <rPh sb="45" eb="46">
      <t>トウ</t>
    </rPh>
    <phoneticPr fontId="11"/>
  </si>
  <si>
    <t>警備業務</t>
    <rPh sb="0" eb="2">
      <t>ケイビ</t>
    </rPh>
    <rPh sb="2" eb="4">
      <t>ギョウム</t>
    </rPh>
    <phoneticPr fontId="11"/>
  </si>
  <si>
    <t>5301</t>
    <phoneticPr fontId="4"/>
  </si>
  <si>
    <t>機械警備業務</t>
    <rPh sb="0" eb="2">
      <t>キカイ</t>
    </rPh>
    <rPh sb="2" eb="4">
      <t>ケイビ</t>
    </rPh>
    <rPh sb="4" eb="6">
      <t>ギョウム</t>
    </rPh>
    <phoneticPr fontId="11"/>
  </si>
  <si>
    <t>5302</t>
    <phoneticPr fontId="4"/>
  </si>
  <si>
    <t>常駐警備業務</t>
    <rPh sb="0" eb="2">
      <t>ジョウチュウ</t>
    </rPh>
    <rPh sb="2" eb="4">
      <t>ケイビ</t>
    </rPh>
    <rPh sb="4" eb="6">
      <t>ギョウム</t>
    </rPh>
    <phoneticPr fontId="11"/>
  </si>
  <si>
    <t>機械によらない施設警備、巡回警備、駐車場警備、雑踏整理等</t>
    <rPh sb="0" eb="2">
      <t>キカイ</t>
    </rPh>
    <phoneticPr fontId="4"/>
  </si>
  <si>
    <t>電算処理業務</t>
    <rPh sb="0" eb="2">
      <t>デンサン</t>
    </rPh>
    <rPh sb="2" eb="4">
      <t>ショリ</t>
    </rPh>
    <rPh sb="4" eb="6">
      <t>ギョウム</t>
    </rPh>
    <phoneticPr fontId="11"/>
  </si>
  <si>
    <t>5400</t>
  </si>
  <si>
    <t>プログラミング、パンチサービス、ソフトウェア開発、システム保守</t>
    <rPh sb="29" eb="31">
      <t>ホシュ</t>
    </rPh>
    <phoneticPr fontId="11"/>
  </si>
  <si>
    <t>広告、企画</t>
    <rPh sb="0" eb="2">
      <t>コウコク</t>
    </rPh>
    <rPh sb="3" eb="5">
      <t>キカク</t>
    </rPh>
    <phoneticPr fontId="11"/>
  </si>
  <si>
    <t>5500</t>
  </si>
  <si>
    <t>映像・DVD・ビデオ製作・販売・印刷</t>
    <rPh sb="16" eb="18">
      <t>インサツ</t>
    </rPh>
    <phoneticPr fontId="4"/>
  </si>
  <si>
    <t>写真撮影・現像</t>
    <rPh sb="0" eb="2">
      <t>シャシン</t>
    </rPh>
    <rPh sb="2" eb="4">
      <t>サツエイ</t>
    </rPh>
    <rPh sb="5" eb="7">
      <t>ゲンゾウ</t>
    </rPh>
    <phoneticPr fontId="11"/>
  </si>
  <si>
    <t>5600</t>
  </si>
  <si>
    <t>ＤＰＥ、電子複写、青写真焼付、電子ファイリング、第２原図</t>
    <rPh sb="15" eb="17">
      <t>デンシ</t>
    </rPh>
    <rPh sb="24" eb="25">
      <t>ダイ</t>
    </rPh>
    <rPh sb="26" eb="28">
      <t>ゲンズ</t>
    </rPh>
    <phoneticPr fontId="11"/>
  </si>
  <si>
    <t>クリーニング</t>
    <phoneticPr fontId="11"/>
  </si>
  <si>
    <t>5700</t>
  </si>
  <si>
    <t>貨物輸送</t>
    <rPh sb="0" eb="2">
      <t>カモツ</t>
    </rPh>
    <rPh sb="2" eb="4">
      <t>ユソウ</t>
    </rPh>
    <phoneticPr fontId="4"/>
  </si>
  <si>
    <t>5800</t>
  </si>
  <si>
    <t>メール便、引越、一般貨物</t>
    <rPh sb="3" eb="4">
      <t>ビン</t>
    </rPh>
    <rPh sb="5" eb="7">
      <t>ヒッコシ</t>
    </rPh>
    <rPh sb="8" eb="10">
      <t>イッパン</t>
    </rPh>
    <rPh sb="10" eb="12">
      <t>カモツ</t>
    </rPh>
    <phoneticPr fontId="4"/>
  </si>
  <si>
    <t>バス等運行</t>
    <rPh sb="2" eb="3">
      <t>トウ</t>
    </rPh>
    <rPh sb="3" eb="5">
      <t>ウンコウ</t>
    </rPh>
    <phoneticPr fontId="4"/>
  </si>
  <si>
    <t>5900</t>
  </si>
  <si>
    <t>貸切バス、天文車</t>
    <rPh sb="0" eb="2">
      <t>カシキリ</t>
    </rPh>
    <rPh sb="5" eb="7">
      <t>テンモン</t>
    </rPh>
    <rPh sb="7" eb="8">
      <t>シャ</t>
    </rPh>
    <phoneticPr fontId="4"/>
  </si>
  <si>
    <t>草刈、公園清掃、緑化</t>
    <rPh sb="0" eb="1">
      <t>クサ</t>
    </rPh>
    <rPh sb="1" eb="2">
      <t>カリ</t>
    </rPh>
    <rPh sb="3" eb="5">
      <t>コウエン</t>
    </rPh>
    <rPh sb="5" eb="7">
      <t>セイソウ</t>
    </rPh>
    <rPh sb="8" eb="10">
      <t>リョッカ</t>
    </rPh>
    <phoneticPr fontId="4"/>
  </si>
  <si>
    <t>6000</t>
  </si>
  <si>
    <t>冬囲い、剪定</t>
    <rPh sb="0" eb="1">
      <t>フユ</t>
    </rPh>
    <rPh sb="1" eb="2">
      <t>カコ</t>
    </rPh>
    <rPh sb="4" eb="6">
      <t>センテイ</t>
    </rPh>
    <phoneticPr fontId="4"/>
  </si>
  <si>
    <t>除排雪、残土処理</t>
    <rPh sb="0" eb="1">
      <t>ジョ</t>
    </rPh>
    <rPh sb="1" eb="2">
      <t>ハイ</t>
    </rPh>
    <rPh sb="2" eb="3">
      <t>ユキ</t>
    </rPh>
    <rPh sb="4" eb="6">
      <t>ザンド</t>
    </rPh>
    <rPh sb="6" eb="8">
      <t>ショリ</t>
    </rPh>
    <phoneticPr fontId="4"/>
  </si>
  <si>
    <t>6100</t>
  </si>
  <si>
    <t>融雪剤散布、道路清掃</t>
    <rPh sb="0" eb="2">
      <t>ユウセツ</t>
    </rPh>
    <rPh sb="2" eb="3">
      <t>ザイ</t>
    </rPh>
    <rPh sb="3" eb="5">
      <t>サンプ</t>
    </rPh>
    <rPh sb="6" eb="8">
      <t>ドウロ</t>
    </rPh>
    <rPh sb="8" eb="10">
      <t>セイソウ</t>
    </rPh>
    <phoneticPr fontId="4"/>
  </si>
  <si>
    <t>医療事務</t>
    <rPh sb="0" eb="2">
      <t>イリョウ</t>
    </rPh>
    <rPh sb="2" eb="4">
      <t>ジム</t>
    </rPh>
    <phoneticPr fontId="4"/>
  </si>
  <si>
    <t>6200</t>
  </si>
  <si>
    <t>医療機器修理等</t>
    <rPh sb="0" eb="2">
      <t>イリョウ</t>
    </rPh>
    <rPh sb="2" eb="4">
      <t>キキ</t>
    </rPh>
    <rPh sb="4" eb="7">
      <t>シュウリトウ</t>
    </rPh>
    <phoneticPr fontId="4"/>
  </si>
  <si>
    <t>6300</t>
  </si>
  <si>
    <t>給食提供</t>
    <rPh sb="0" eb="2">
      <t>キュウショク</t>
    </rPh>
    <rPh sb="2" eb="4">
      <t>テイキョウ</t>
    </rPh>
    <phoneticPr fontId="4"/>
  </si>
  <si>
    <t>6400</t>
  </si>
  <si>
    <t>その他の委託</t>
    <rPh sb="2" eb="3">
      <t>タ</t>
    </rPh>
    <rPh sb="4" eb="6">
      <t>イタク</t>
    </rPh>
    <phoneticPr fontId="4"/>
  </si>
  <si>
    <t>6599</t>
    <phoneticPr fontId="4"/>
  </si>
  <si>
    <t>リース・
レンタル</t>
    <phoneticPr fontId="4"/>
  </si>
  <si>
    <t>事務用機器リース・レンタル</t>
    <rPh sb="0" eb="3">
      <t>ジムヨウ</t>
    </rPh>
    <rPh sb="3" eb="5">
      <t>キキ</t>
    </rPh>
    <phoneticPr fontId="4"/>
  </si>
  <si>
    <t>8000</t>
  </si>
  <si>
    <t>車両リース・レンタル</t>
    <rPh sb="0" eb="2">
      <t>シャリョウ</t>
    </rPh>
    <phoneticPr fontId="4"/>
  </si>
  <si>
    <t>8100</t>
  </si>
  <si>
    <t>その他のリース・レンタル</t>
    <rPh sb="2" eb="3">
      <t>タ</t>
    </rPh>
    <phoneticPr fontId="4"/>
  </si>
  <si>
    <t>8299</t>
    <phoneticPr fontId="4"/>
  </si>
  <si>
    <r>
      <t>医療機器、産業機器、保安機材、ソフトウェア、式典・イベント備品、ユニットハウス</t>
    </r>
    <r>
      <rPr>
        <sz val="8"/>
        <rFont val="ＭＳ Ｐ明朝"/>
        <family val="1"/>
        <charset val="128"/>
      </rPr>
      <t xml:space="preserve">
</t>
    </r>
    <r>
      <rPr>
        <sz val="8"/>
        <color indexed="10"/>
        <rFont val="ＭＳ Ｐ明朝"/>
        <family val="1"/>
        <charset val="128"/>
      </rPr>
      <t>その他具体的な取扱の内容を記載してください。</t>
    </r>
    <rPh sb="0" eb="2">
      <t>イリョウ</t>
    </rPh>
    <rPh sb="2" eb="4">
      <t>キキ</t>
    </rPh>
    <rPh sb="5" eb="7">
      <t>サンギョウ</t>
    </rPh>
    <rPh sb="7" eb="9">
      <t>キキ</t>
    </rPh>
    <rPh sb="10" eb="12">
      <t>ホアン</t>
    </rPh>
    <rPh sb="12" eb="14">
      <t>キザイ</t>
    </rPh>
    <rPh sb="22" eb="24">
      <t>シキテン</t>
    </rPh>
    <rPh sb="29" eb="31">
      <t>ビヒン</t>
    </rPh>
    <rPh sb="42" eb="43">
      <t>タ</t>
    </rPh>
    <rPh sb="43" eb="46">
      <t>グタイテキ</t>
    </rPh>
    <rPh sb="47" eb="49">
      <t>トリアツカ</t>
    </rPh>
    <rPh sb="50" eb="52">
      <t>ナイヨウ</t>
    </rPh>
    <rPh sb="53" eb="55">
      <t>キサイ</t>
    </rPh>
    <phoneticPr fontId="4"/>
  </si>
  <si>
    <r>
      <t>※　[取扱品目]で[その他○○]を選択し、</t>
    </r>
    <r>
      <rPr>
        <sz val="9"/>
        <color indexed="10"/>
        <rFont val="ＭＳ Ｐ明朝"/>
        <family val="1"/>
        <charset val="128"/>
      </rPr>
      <t>特筆すべき具体的な取り扱い物件等がある場合は</t>
    </r>
    <r>
      <rPr>
        <sz val="9"/>
        <rFont val="ＭＳ Ｐ明朝"/>
        <family val="1"/>
        <charset val="128"/>
      </rPr>
      <t>その内容を記入してください。</t>
    </r>
    <rPh sb="3" eb="5">
      <t>トリアツカイ</t>
    </rPh>
    <rPh sb="5" eb="7">
      <t>ヒンモク</t>
    </rPh>
    <rPh sb="12" eb="13">
      <t>タ</t>
    </rPh>
    <rPh sb="17" eb="19">
      <t>センタク</t>
    </rPh>
    <rPh sb="21" eb="23">
      <t>トクヒツ</t>
    </rPh>
    <rPh sb="26" eb="29">
      <t>グタイテキ</t>
    </rPh>
    <rPh sb="30" eb="31">
      <t>ト</t>
    </rPh>
    <rPh sb="32" eb="33">
      <t>アツカ</t>
    </rPh>
    <rPh sb="34" eb="36">
      <t>ブッケン</t>
    </rPh>
    <rPh sb="36" eb="37">
      <t>トウ</t>
    </rPh>
    <rPh sb="40" eb="42">
      <t>バアイ</t>
    </rPh>
    <rPh sb="45" eb="47">
      <t>ナイヨウ</t>
    </rPh>
    <rPh sb="48" eb="50">
      <t>キニュウ</t>
    </rPh>
    <phoneticPr fontId="4"/>
  </si>
  <si>
    <t>　　・許認可欄が網掛けの取扱品目は、その業務にかかる許認可証の添付が必須です。</t>
    <rPh sb="3" eb="6">
      <t>キョニンカ</t>
    </rPh>
    <rPh sb="6" eb="7">
      <t>ラン</t>
    </rPh>
    <rPh sb="8" eb="10">
      <t>アミカ</t>
    </rPh>
    <rPh sb="12" eb="14">
      <t>トリアツカイ</t>
    </rPh>
    <rPh sb="14" eb="16">
      <t>ヒンモク</t>
    </rPh>
    <rPh sb="20" eb="22">
      <t>ギョウム</t>
    </rPh>
    <rPh sb="26" eb="29">
      <t>キョニンカ</t>
    </rPh>
    <rPh sb="29" eb="30">
      <t>ショウ</t>
    </rPh>
    <rPh sb="31" eb="33">
      <t>テンプ</t>
    </rPh>
    <rPh sb="34" eb="36">
      <t>ヒッス</t>
    </rPh>
    <phoneticPr fontId="4"/>
  </si>
  <si>
    <t>　　・商品名は登録できません。</t>
    <rPh sb="3" eb="5">
      <t>ショウヒン</t>
    </rPh>
    <rPh sb="5" eb="6">
      <t>メイ</t>
    </rPh>
    <rPh sb="7" eb="9">
      <t>トウロク</t>
    </rPh>
    <phoneticPr fontId="4"/>
  </si>
  <si>
    <t>　　・審査の結果、ほかの分類に含まれると判断される場合は、[その他]に登録しないことがあります。</t>
    <rPh sb="3" eb="5">
      <t>シンサ</t>
    </rPh>
    <rPh sb="6" eb="8">
      <t>ケッカ</t>
    </rPh>
    <rPh sb="12" eb="14">
      <t>ブンルイ</t>
    </rPh>
    <rPh sb="15" eb="16">
      <t>フク</t>
    </rPh>
    <rPh sb="20" eb="22">
      <t>ハンダン</t>
    </rPh>
    <rPh sb="25" eb="27">
      <t>バアイ</t>
    </rPh>
    <rPh sb="32" eb="33">
      <t>タ</t>
    </rPh>
    <rPh sb="35" eb="37">
      <t>トウロク</t>
    </rPh>
    <phoneticPr fontId="4"/>
  </si>
  <si>
    <t>取扱品目CD</t>
  </si>
  <si>
    <t>記号</t>
  </si>
  <si>
    <t>許認可</t>
  </si>
  <si>
    <t>0102</t>
    <phoneticPr fontId="4"/>
  </si>
  <si>
    <t>○</t>
  </si>
  <si>
    <t>毒物劇物農業用品目販売業登録</t>
  </si>
  <si>
    <t>4599</t>
  </si>
  <si>
    <t>◎</t>
  </si>
  <si>
    <t>古物商許可</t>
  </si>
  <si>
    <t>農薬販売業届</t>
  </si>
  <si>
    <t>金属くず商許可</t>
  </si>
  <si>
    <t>肥料販売業開始届</t>
  </si>
  <si>
    <t>〇</t>
  </si>
  <si>
    <t>廃棄物再生事業者登録</t>
  </si>
  <si>
    <t>0301</t>
    <phoneticPr fontId="4"/>
  </si>
  <si>
    <t>採石業者登録</t>
  </si>
  <si>
    <t>金属くず回収業許可証</t>
  </si>
  <si>
    <t>砂利採取業者登録</t>
  </si>
  <si>
    <t>△</t>
  </si>
  <si>
    <t>建築物飲料水水質検査業登録</t>
  </si>
  <si>
    <t>0302</t>
    <phoneticPr fontId="4"/>
  </si>
  <si>
    <t>―</t>
  </si>
  <si>
    <t>製品の各種規格承認または第三者品質証明等</t>
  </si>
  <si>
    <t>建築物飲料水貯水槽清掃業登録</t>
  </si>
  <si>
    <t>0307</t>
    <phoneticPr fontId="4"/>
  </si>
  <si>
    <t>毒物劇物特定品目販売業登録</t>
  </si>
  <si>
    <t>建築物排水管清掃業登録</t>
  </si>
  <si>
    <t>毒物劇物一般販売業者登録</t>
  </si>
  <si>
    <t>建築物環境衛生総合管理業登録</t>
  </si>
  <si>
    <t>0311</t>
    <phoneticPr fontId="4"/>
  </si>
  <si>
    <t>建築物空気環境測定業登録</t>
  </si>
  <si>
    <t>0402</t>
    <phoneticPr fontId="4"/>
  </si>
  <si>
    <t>特定計量器販売事業届</t>
  </si>
  <si>
    <t>建築物空気調和用ダクト清掃業登録</t>
  </si>
  <si>
    <t>特定計量器修理事業届</t>
  </si>
  <si>
    <t>建築物清掃業登録</t>
  </si>
  <si>
    <t>計量証明事業登録</t>
  </si>
  <si>
    <t>建築物ねずみ昆虫等防除業登録</t>
    <phoneticPr fontId="4"/>
  </si>
  <si>
    <t>特定計量器製造業事業届</t>
  </si>
  <si>
    <t>浄化槽清掃業許可</t>
  </si>
  <si>
    <t>指定製造事業者指定</t>
  </si>
  <si>
    <t>浄化槽保守点検業者登録</t>
  </si>
  <si>
    <t>0505</t>
    <phoneticPr fontId="4"/>
  </si>
  <si>
    <t>指定自動車整備事業の指定</t>
  </si>
  <si>
    <t>一般廃棄物収集運搬業許可</t>
  </si>
  <si>
    <t>自動車分解整備事業認定</t>
  </si>
  <si>
    <t>一般廃棄物処分業許可</t>
  </si>
  <si>
    <t>検査業者登録</t>
  </si>
  <si>
    <t>一般廃棄物処理施設設置許可</t>
  </si>
  <si>
    <t>0601</t>
    <phoneticPr fontId="4"/>
  </si>
  <si>
    <t>石油販売業開始届</t>
  </si>
  <si>
    <t>産業廃棄物収集運搬業許可</t>
  </si>
  <si>
    <t>揮発油販売業登録</t>
  </si>
  <si>
    <t>産業廃棄物処分業許可</t>
  </si>
  <si>
    <t>0602</t>
    <phoneticPr fontId="4"/>
  </si>
  <si>
    <t>液化石油ガス販売事業届</t>
  </si>
  <si>
    <t>産業廃棄物処理施設設置許可</t>
  </si>
  <si>
    <t>高圧ガス販売事業届</t>
  </si>
  <si>
    <t>特別管理産業廃棄物収集運搬業許可</t>
  </si>
  <si>
    <t>特定規模電気事業開始届</t>
  </si>
  <si>
    <t>特別管理産業廃棄物処分業許可</t>
  </si>
  <si>
    <t>小売電気事業者登録</t>
  </si>
  <si>
    <t>0699</t>
    <phoneticPr fontId="4"/>
  </si>
  <si>
    <t>解体業許可</t>
  </si>
  <si>
    <t>0701</t>
    <phoneticPr fontId="4"/>
  </si>
  <si>
    <t>高度管理医療機器等販売業許可</t>
  </si>
  <si>
    <t>破砕業許可</t>
  </si>
  <si>
    <t>医療機器輸入販売業許可</t>
  </si>
  <si>
    <t>引取業者登録</t>
  </si>
  <si>
    <t>医療機器製造業許可</t>
  </si>
  <si>
    <t>フロン類回収業者登録</t>
  </si>
  <si>
    <t>医療機器修理業許可</t>
  </si>
  <si>
    <t>第一種フロン類回収業者登録</t>
  </si>
  <si>
    <t>高度管理医療機器等販売業・貸与業許可</t>
  </si>
  <si>
    <t>第二種フロン類回収業者登録</t>
  </si>
  <si>
    <t>0702</t>
    <phoneticPr fontId="4"/>
  </si>
  <si>
    <t>管理医療機器販売業届</t>
  </si>
  <si>
    <t>第二種特定製品引取業者登録</t>
  </si>
  <si>
    <t>動物用管理医療機器販売業許可</t>
  </si>
  <si>
    <t>フロン類破壊業許可</t>
  </si>
  <si>
    <t>一般廃棄物処理業許可</t>
  </si>
  <si>
    <t>動物用医療機器輸入販売業許可</t>
  </si>
  <si>
    <t>一般廃棄物処理業（浄化槽汚泥）許可</t>
  </si>
  <si>
    <t>産業廃棄物処理業許可</t>
  </si>
  <si>
    <t>0703</t>
    <phoneticPr fontId="4"/>
  </si>
  <si>
    <t>医療機器販売業届</t>
  </si>
  <si>
    <t>建築物飲料水水質検査業登録</t>
    <phoneticPr fontId="4"/>
  </si>
  <si>
    <t>水質検査機関登録</t>
  </si>
  <si>
    <t>0799</t>
    <phoneticPr fontId="4"/>
  </si>
  <si>
    <t>医薬品販売業許可</t>
  </si>
  <si>
    <t>高度管理医療機器等販売賃貸業許可</t>
  </si>
  <si>
    <t>作業環境測定機関登録</t>
  </si>
  <si>
    <t>動物用医療機器製造業許可</t>
  </si>
  <si>
    <t>5199</t>
  </si>
  <si>
    <t>地質調査業登録</t>
  </si>
  <si>
    <t>各種動物用医療機器販売業許可</t>
  </si>
  <si>
    <t>測量業者登録</t>
  </si>
  <si>
    <t>毒物劇物一般販売業登録</t>
  </si>
  <si>
    <t>指定調査機関の指定</t>
  </si>
  <si>
    <t>高度医療機器等販売業許可</t>
  </si>
  <si>
    <t>1001</t>
    <phoneticPr fontId="4"/>
  </si>
  <si>
    <t>医薬品製造業許可</t>
  </si>
  <si>
    <t>衛生検査所登録</t>
  </si>
  <si>
    <t>動物用医薬品販売業許可</t>
  </si>
  <si>
    <t>麻薬卸売業免許</t>
  </si>
  <si>
    <t>補償コンサルタント登録</t>
  </si>
  <si>
    <t>薬局開設許可</t>
  </si>
  <si>
    <t>建設コンサルタント登録</t>
  </si>
  <si>
    <t>下水道処理施設維持管理業者登録</t>
  </si>
  <si>
    <t>覚せい剤原料取扱者指定</t>
  </si>
  <si>
    <t>麻薬小売業免許</t>
  </si>
  <si>
    <t>5301</t>
  </si>
  <si>
    <t>警備業認定</t>
  </si>
  <si>
    <t>1002</t>
    <phoneticPr fontId="4"/>
  </si>
  <si>
    <t>機械警備業務開始届</t>
  </si>
  <si>
    <t>5302</t>
  </si>
  <si>
    <t>クリーニング所認定</t>
  </si>
  <si>
    <t>1003</t>
    <phoneticPr fontId="4"/>
  </si>
  <si>
    <t>一般貨物自動車運送業許可</t>
  </si>
  <si>
    <t>特定貨物自動車運送業許可</t>
  </si>
  <si>
    <t>貨物軽自動車運送業許可</t>
  </si>
  <si>
    <t>毒劇物製造業登録</t>
  </si>
  <si>
    <t>貨物利用運送事業許可</t>
  </si>
  <si>
    <t>1099</t>
    <phoneticPr fontId="4"/>
  </si>
  <si>
    <t>一般貸切旅客自動車運送業免許</t>
  </si>
  <si>
    <t>各種動物用医薬品販売業許可</t>
  </si>
  <si>
    <t>一般乗用旅客自動車運送業免許</t>
  </si>
  <si>
    <t>1501</t>
    <phoneticPr fontId="4"/>
  </si>
  <si>
    <t>2202</t>
    <phoneticPr fontId="4"/>
  </si>
  <si>
    <t>2203</t>
    <phoneticPr fontId="4"/>
  </si>
  <si>
    <t>火薬類販売営業許可</t>
  </si>
  <si>
    <t>2401</t>
    <phoneticPr fontId="4"/>
  </si>
  <si>
    <t>屋外広告業登録</t>
  </si>
  <si>
    <t>動物用医療機器修理業許可</t>
  </si>
  <si>
    <t>2402</t>
    <phoneticPr fontId="4"/>
  </si>
  <si>
    <t>食品販売業登録</t>
  </si>
  <si>
    <t>2499</t>
    <phoneticPr fontId="4"/>
  </si>
  <si>
    <t>各食品製造業・販売業等許可</t>
  </si>
  <si>
    <t>2501</t>
    <phoneticPr fontId="4"/>
  </si>
  <si>
    <t>飲食店営業許可</t>
  </si>
  <si>
    <t>菓子製造営業許可</t>
  </si>
  <si>
    <t>6599</t>
  </si>
  <si>
    <t>食品の冷凍又は冷蔵営業許可</t>
  </si>
  <si>
    <t>そうざい製造営業許可</t>
  </si>
  <si>
    <t>乳類販売営業許可</t>
  </si>
  <si>
    <t>歯科技工所開設届</t>
  </si>
  <si>
    <t>魚介類販売営業許可</t>
  </si>
  <si>
    <t>魚介類せり売営業許可</t>
  </si>
  <si>
    <t>食肉販売営業許可</t>
  </si>
  <si>
    <t>氷雪販売業</t>
  </si>
  <si>
    <t>電気通信事業全部認定</t>
  </si>
  <si>
    <t>不動産鑑定業者登録</t>
  </si>
  <si>
    <t>水産加工製品営業許可</t>
  </si>
  <si>
    <t>建築物ねずみ昆虫等防除業登録</t>
  </si>
  <si>
    <t>米穀の出荷又は販売事業届</t>
  </si>
  <si>
    <t>毒物劇物一般販売業許可</t>
  </si>
  <si>
    <t>各種食品製造業許可</t>
  </si>
  <si>
    <t>2502</t>
    <phoneticPr fontId="4"/>
  </si>
  <si>
    <t>酒類販売業免許</t>
  </si>
  <si>
    <t>2599</t>
    <phoneticPr fontId="4"/>
  </si>
  <si>
    <t>飲食店営業</t>
  </si>
  <si>
    <t>データヘルス計画等に係る業務</t>
  </si>
  <si>
    <t>地質調査業者登録</t>
  </si>
  <si>
    <t>2601</t>
    <phoneticPr fontId="4"/>
  </si>
  <si>
    <t>飼料販売業者届</t>
  </si>
  <si>
    <t>飼料添加物販売業者届</t>
  </si>
  <si>
    <t>わな猟狩猟免許</t>
  </si>
  <si>
    <t>第一種電気通信事業許可</t>
  </si>
  <si>
    <t>高度管理医療機器販売賃貸業許可</t>
  </si>
  <si>
    <t>4100</t>
    <phoneticPr fontId="4"/>
  </si>
  <si>
    <t>高度医療機器等販売業賃貸業許可</t>
  </si>
  <si>
    <t>自家用自動車有償貸渡し（リース）</t>
  </si>
  <si>
    <t>8299</t>
  </si>
  <si>
    <t>高度管理医療機器等賃借業許可</t>
  </si>
  <si>
    <t>動物用高度管理医療機器等販売・賃貸業許可</t>
  </si>
  <si>
    <t>破砕業許可証</t>
  </si>
  <si>
    <t>4200</t>
    <phoneticPr fontId="4"/>
  </si>
  <si>
    <t>登録年度</t>
    <rPh sb="0" eb="2">
      <t>トウロク</t>
    </rPh>
    <rPh sb="2" eb="4">
      <t>ネンド</t>
    </rPh>
    <phoneticPr fontId="4"/>
  </si>
  <si>
    <t>法人番号</t>
    <rPh sb="0" eb="2">
      <t>ホウジン</t>
    </rPh>
    <rPh sb="2" eb="4">
      <t>バンゴウ</t>
    </rPh>
    <phoneticPr fontId="4"/>
  </si>
  <si>
    <t>会社形態</t>
    <rPh sb="0" eb="2">
      <t>カイシャ</t>
    </rPh>
    <rPh sb="2" eb="4">
      <t>ケイタイ</t>
    </rPh>
    <phoneticPr fontId="4"/>
  </si>
  <si>
    <t>本社名称</t>
  </si>
  <si>
    <t>本社カナ</t>
  </si>
  <si>
    <t>本社郵便番号</t>
  </si>
  <si>
    <t>ZAIMS住所</t>
    <rPh sb="5" eb="7">
      <t>ジュウショ</t>
    </rPh>
    <phoneticPr fontId="4"/>
  </si>
  <si>
    <t>本社所在地（都道府県）</t>
    <rPh sb="6" eb="10">
      <t>トドウフケン</t>
    </rPh>
    <phoneticPr fontId="4"/>
  </si>
  <si>
    <t>本社所在地（市区・群）</t>
    <rPh sb="6" eb="8">
      <t>シク</t>
    </rPh>
    <rPh sb="9" eb="10">
      <t>グン</t>
    </rPh>
    <phoneticPr fontId="4"/>
  </si>
  <si>
    <t>本社所在地（町・条）</t>
    <rPh sb="6" eb="7">
      <t>チョウ</t>
    </rPh>
    <rPh sb="8" eb="9">
      <t>ジョウ</t>
    </rPh>
    <phoneticPr fontId="4"/>
  </si>
  <si>
    <t>本社所在地（丁目・番地・号）</t>
    <rPh sb="6" eb="8">
      <t>チョウメ</t>
    </rPh>
    <rPh sb="9" eb="11">
      <t>バンチ</t>
    </rPh>
    <rPh sb="12" eb="13">
      <t>ゴウ</t>
    </rPh>
    <phoneticPr fontId="4"/>
  </si>
  <si>
    <t>本社所在地（マンション名等）</t>
    <rPh sb="11" eb="12">
      <t>メイ</t>
    </rPh>
    <rPh sb="12" eb="13">
      <t>トウ</t>
    </rPh>
    <phoneticPr fontId="4"/>
  </si>
  <si>
    <t>本社代表者肩書</t>
  </si>
  <si>
    <t>その他肩書（本社）</t>
    <rPh sb="2" eb="3">
      <t>タ</t>
    </rPh>
    <rPh sb="3" eb="5">
      <t>カタガキ</t>
    </rPh>
    <rPh sb="6" eb="8">
      <t>ホンシャ</t>
    </rPh>
    <phoneticPr fontId="4"/>
  </si>
  <si>
    <t>本社代表者カナ</t>
  </si>
  <si>
    <t>本社代表者氏名</t>
  </si>
  <si>
    <t>本社電話番号</t>
  </si>
  <si>
    <t>本社FAX番号</t>
  </si>
  <si>
    <t>契約会社カナ</t>
  </si>
  <si>
    <t>支店名カナ</t>
    <rPh sb="0" eb="3">
      <t>シテンメイ</t>
    </rPh>
    <phoneticPr fontId="4"/>
  </si>
  <si>
    <t>契約会社名称</t>
    <rPh sb="0" eb="2">
      <t>ケイヤク</t>
    </rPh>
    <rPh sb="2" eb="4">
      <t>カイシャ</t>
    </rPh>
    <rPh sb="4" eb="6">
      <t>メイショウ</t>
    </rPh>
    <phoneticPr fontId="4"/>
  </si>
  <si>
    <t>契約会社支店名称</t>
    <rPh sb="0" eb="2">
      <t>ケイヤク</t>
    </rPh>
    <rPh sb="2" eb="4">
      <t>カイシャ</t>
    </rPh>
    <rPh sb="4" eb="7">
      <t>シテンメイ</t>
    </rPh>
    <rPh sb="7" eb="8">
      <t>ショウ</t>
    </rPh>
    <phoneticPr fontId="4"/>
  </si>
  <si>
    <t>契約郵便番号</t>
  </si>
  <si>
    <t>支社所在地（都道府県）</t>
    <rPh sb="0" eb="2">
      <t>シシャ</t>
    </rPh>
    <rPh sb="6" eb="10">
      <t>トドウフケン</t>
    </rPh>
    <phoneticPr fontId="4"/>
  </si>
  <si>
    <t>支社所在地（市区・群）</t>
    <rPh sb="0" eb="2">
      <t>シシャ</t>
    </rPh>
    <rPh sb="6" eb="8">
      <t>シク</t>
    </rPh>
    <rPh sb="9" eb="10">
      <t>グン</t>
    </rPh>
    <phoneticPr fontId="4"/>
  </si>
  <si>
    <t>支社所在地（町・条）</t>
    <rPh sb="0" eb="2">
      <t>シシャ</t>
    </rPh>
    <rPh sb="6" eb="7">
      <t>チョウ</t>
    </rPh>
    <rPh sb="8" eb="9">
      <t>ジョウ</t>
    </rPh>
    <phoneticPr fontId="4"/>
  </si>
  <si>
    <t>支社所在地（丁目・番地・号）</t>
    <rPh sb="0" eb="2">
      <t>シシャ</t>
    </rPh>
    <rPh sb="6" eb="8">
      <t>チョウメ</t>
    </rPh>
    <rPh sb="9" eb="11">
      <t>バンチ</t>
    </rPh>
    <rPh sb="12" eb="13">
      <t>ゴウ</t>
    </rPh>
    <phoneticPr fontId="4"/>
  </si>
  <si>
    <t>支社所在地（マンション名等）</t>
    <rPh sb="0" eb="2">
      <t>シシャ</t>
    </rPh>
    <rPh sb="11" eb="12">
      <t>メイ</t>
    </rPh>
    <rPh sb="12" eb="13">
      <t>トウ</t>
    </rPh>
    <phoneticPr fontId="4"/>
  </si>
  <si>
    <t>契約代表者肩書</t>
  </si>
  <si>
    <t>その他肩書（契約者）</t>
    <rPh sb="2" eb="3">
      <t>タ</t>
    </rPh>
    <rPh sb="3" eb="5">
      <t>カタガキ</t>
    </rPh>
    <rPh sb="6" eb="8">
      <t>ケイヤク</t>
    </rPh>
    <rPh sb="8" eb="9">
      <t>シャ</t>
    </rPh>
    <phoneticPr fontId="4"/>
  </si>
  <si>
    <t>契約代表者カナ</t>
  </si>
  <si>
    <t>契約代表者氏名</t>
  </si>
  <si>
    <t>契約電話番号</t>
  </si>
  <si>
    <t>契約FAX番号</t>
  </si>
  <si>
    <t>連絡会社名称</t>
  </si>
  <si>
    <t>連絡会社支店名称</t>
    <rPh sb="0" eb="2">
      <t>レンラク</t>
    </rPh>
    <rPh sb="2" eb="4">
      <t>カイシャ</t>
    </rPh>
    <rPh sb="4" eb="6">
      <t>シテン</t>
    </rPh>
    <rPh sb="6" eb="8">
      <t>メイショウ</t>
    </rPh>
    <phoneticPr fontId="4"/>
  </si>
  <si>
    <t>連絡会社カナ</t>
  </si>
  <si>
    <t>連絡会社支店名カナ</t>
    <rPh sb="0" eb="2">
      <t>レンラク</t>
    </rPh>
    <rPh sb="2" eb="4">
      <t>カイシャ</t>
    </rPh>
    <rPh sb="4" eb="7">
      <t>シテンメイ</t>
    </rPh>
    <phoneticPr fontId="4"/>
  </si>
  <si>
    <t>連絡郵便番号</t>
  </si>
  <si>
    <t>連絡先所在地（都道府県）</t>
    <rPh sb="0" eb="2">
      <t>レンラク</t>
    </rPh>
    <rPh sb="2" eb="3">
      <t>サキ</t>
    </rPh>
    <rPh sb="3" eb="6">
      <t>ショザイチ</t>
    </rPh>
    <rPh sb="7" eb="11">
      <t>トドウフケン</t>
    </rPh>
    <phoneticPr fontId="4"/>
  </si>
  <si>
    <t>連絡所在地（市区・群）</t>
    <rPh sb="0" eb="2">
      <t>レンラク</t>
    </rPh>
    <rPh sb="6" eb="8">
      <t>シク</t>
    </rPh>
    <rPh sb="9" eb="10">
      <t>グン</t>
    </rPh>
    <phoneticPr fontId="4"/>
  </si>
  <si>
    <t>連絡所在地（町・条）</t>
    <rPh sb="0" eb="2">
      <t>レンラク</t>
    </rPh>
    <rPh sb="6" eb="7">
      <t>チョウ</t>
    </rPh>
    <rPh sb="8" eb="9">
      <t>ジョウ</t>
    </rPh>
    <phoneticPr fontId="4"/>
  </si>
  <si>
    <t>連絡所在地（丁目・番地・号）</t>
    <rPh sb="0" eb="2">
      <t>レンラク</t>
    </rPh>
    <rPh sb="6" eb="8">
      <t>チョウメ</t>
    </rPh>
    <rPh sb="9" eb="11">
      <t>バンチ</t>
    </rPh>
    <rPh sb="12" eb="13">
      <t>ゴウ</t>
    </rPh>
    <phoneticPr fontId="4"/>
  </si>
  <si>
    <t>連絡所在地（マンション名等）</t>
    <rPh sb="0" eb="2">
      <t>レンラク</t>
    </rPh>
    <rPh sb="11" eb="12">
      <t>メイ</t>
    </rPh>
    <rPh sb="12" eb="13">
      <t>トウ</t>
    </rPh>
    <phoneticPr fontId="4"/>
  </si>
  <si>
    <t>連絡先代表者肩書</t>
    <rPh sb="0" eb="2">
      <t>レンラク</t>
    </rPh>
    <rPh sb="2" eb="3">
      <t>サキ</t>
    </rPh>
    <phoneticPr fontId="4"/>
  </si>
  <si>
    <t>その他肩書（連絡先）</t>
    <rPh sb="2" eb="3">
      <t>タ</t>
    </rPh>
    <rPh sb="3" eb="5">
      <t>カタガキ</t>
    </rPh>
    <rPh sb="6" eb="9">
      <t>レンラクサキ</t>
    </rPh>
    <phoneticPr fontId="4"/>
  </si>
  <si>
    <t>連絡代表者カナ</t>
  </si>
  <si>
    <t>連絡代表者氏名</t>
  </si>
  <si>
    <t>連絡電話番号</t>
  </si>
  <si>
    <t>連絡FAX番号</t>
  </si>
  <si>
    <t>連絡アドレス</t>
  </si>
  <si>
    <t>金融機関名</t>
    <phoneticPr fontId="4"/>
  </si>
  <si>
    <t>企業区分</t>
    <rPh sb="0" eb="2">
      <t>キギョウ</t>
    </rPh>
    <rPh sb="2" eb="4">
      <t>クブン</t>
    </rPh>
    <phoneticPr fontId="4"/>
  </si>
  <si>
    <t>消費税区分</t>
  </si>
  <si>
    <t>創業年月日</t>
    <rPh sb="0" eb="2">
      <t>ソウギョウ</t>
    </rPh>
    <rPh sb="2" eb="5">
      <t>ネンガッピ</t>
    </rPh>
    <phoneticPr fontId="4"/>
  </si>
  <si>
    <t>ＩＳＯ取得状況①9000</t>
    <rPh sb="3" eb="5">
      <t>シュトク</t>
    </rPh>
    <rPh sb="5" eb="7">
      <t>ジョウキョウ</t>
    </rPh>
    <phoneticPr fontId="4"/>
  </si>
  <si>
    <t>ＩＳＯ取得状況②14000</t>
    <rPh sb="3" eb="5">
      <t>シュトク</t>
    </rPh>
    <rPh sb="5" eb="7">
      <t>ジョウキョウ</t>
    </rPh>
    <phoneticPr fontId="4"/>
  </si>
  <si>
    <t>ＩＳＯ取得状況③エコア</t>
    <rPh sb="3" eb="5">
      <t>シュトク</t>
    </rPh>
    <rPh sb="5" eb="7">
      <t>ジョウキョウ</t>
    </rPh>
    <phoneticPr fontId="4"/>
  </si>
  <si>
    <t>ＩＳＯ取得状況④ＨＥＳ</t>
    <rPh sb="3" eb="5">
      <t>シュトク</t>
    </rPh>
    <rPh sb="5" eb="7">
      <t>ジョウキョウ</t>
    </rPh>
    <phoneticPr fontId="4"/>
  </si>
  <si>
    <t>障がい者雇用義務</t>
    <rPh sb="0" eb="1">
      <t>ショウ</t>
    </rPh>
    <rPh sb="3" eb="4">
      <t>シャ</t>
    </rPh>
    <rPh sb="4" eb="6">
      <t>コヨウ</t>
    </rPh>
    <rPh sb="6" eb="8">
      <t>ギム</t>
    </rPh>
    <phoneticPr fontId="4"/>
  </si>
  <si>
    <t>市内支店従業員数</t>
    <rPh sb="0" eb="2">
      <t>シナイ</t>
    </rPh>
    <rPh sb="2" eb="4">
      <t>シテン</t>
    </rPh>
    <rPh sb="4" eb="7">
      <t>ジュウギョウイン</t>
    </rPh>
    <rPh sb="7" eb="8">
      <t>スウ</t>
    </rPh>
    <phoneticPr fontId="4"/>
  </si>
  <si>
    <t>市内障がい者雇用人数</t>
    <rPh sb="0" eb="2">
      <t>シナイ</t>
    </rPh>
    <rPh sb="2" eb="3">
      <t>ショウ</t>
    </rPh>
    <rPh sb="5" eb="6">
      <t>シャ</t>
    </rPh>
    <rPh sb="6" eb="8">
      <t>コヨウ</t>
    </rPh>
    <rPh sb="8" eb="9">
      <t>ヒト</t>
    </rPh>
    <rPh sb="9" eb="10">
      <t>スウ</t>
    </rPh>
    <phoneticPr fontId="4"/>
  </si>
  <si>
    <t>公的年金</t>
    <rPh sb="0" eb="2">
      <t>コウテキ</t>
    </rPh>
    <rPh sb="2" eb="4">
      <t>ネンキン</t>
    </rPh>
    <phoneticPr fontId="4"/>
  </si>
  <si>
    <t>主要品目番号</t>
    <rPh sb="0" eb="2">
      <t>シュヨウ</t>
    </rPh>
    <rPh sb="2" eb="4">
      <t>ヒンモク</t>
    </rPh>
    <rPh sb="4" eb="6">
      <t>バンゴウ</t>
    </rPh>
    <phoneticPr fontId="4"/>
  </si>
  <si>
    <t>取扱品目一覧</t>
    <rPh sb="0" eb="2">
      <t>トリアツカ</t>
    </rPh>
    <rPh sb="2" eb="4">
      <t>ヒンモク</t>
    </rPh>
    <rPh sb="4" eb="6">
      <t>イチラン</t>
    </rPh>
    <phoneticPr fontId="4"/>
  </si>
  <si>
    <t>年度</t>
    <rPh sb="0" eb="2">
      <t>ネンド</t>
    </rPh>
    <phoneticPr fontId="4"/>
  </si>
  <si>
    <t>品目一覧</t>
    <rPh sb="0" eb="2">
      <t>ヒンモク</t>
    </rPh>
    <rPh sb="2" eb="4">
      <t>イチラン</t>
    </rPh>
    <phoneticPr fontId="4"/>
  </si>
  <si>
    <t>１　農業・園芸用資材</t>
    <rPh sb="2" eb="4">
      <t>ノウギョウ</t>
    </rPh>
    <rPh sb="5" eb="8">
      <t>エンゲイヨウ</t>
    </rPh>
    <rPh sb="8" eb="10">
      <t>シザイ</t>
    </rPh>
    <phoneticPr fontId="4"/>
  </si>
  <si>
    <t>01</t>
    <phoneticPr fontId="4"/>
  </si>
  <si>
    <t>２　産業機械</t>
    <rPh sb="2" eb="4">
      <t>サンギョウ</t>
    </rPh>
    <rPh sb="4" eb="6">
      <t>キカイ</t>
    </rPh>
    <phoneticPr fontId="4"/>
  </si>
  <si>
    <t>02</t>
    <phoneticPr fontId="4"/>
  </si>
  <si>
    <t>３　産業資材</t>
    <rPh sb="2" eb="4">
      <t>サンギョウ</t>
    </rPh>
    <rPh sb="4" eb="6">
      <t>シザイ</t>
    </rPh>
    <phoneticPr fontId="4"/>
  </si>
  <si>
    <t>03</t>
    <phoneticPr fontId="4"/>
  </si>
  <si>
    <t>４　理化学機器</t>
    <rPh sb="2" eb="5">
      <t>リカガク</t>
    </rPh>
    <rPh sb="5" eb="7">
      <t>キキ</t>
    </rPh>
    <phoneticPr fontId="4"/>
  </si>
  <si>
    <t>04</t>
    <phoneticPr fontId="4"/>
  </si>
  <si>
    <t>５　車両</t>
    <rPh sb="2" eb="4">
      <t>シャリョウ</t>
    </rPh>
    <phoneticPr fontId="4"/>
  </si>
  <si>
    <t>05</t>
    <phoneticPr fontId="4"/>
  </si>
  <si>
    <t>６　燃料・エネルギー</t>
    <rPh sb="2" eb="4">
      <t>ネンリョウ</t>
    </rPh>
    <phoneticPr fontId="4"/>
  </si>
  <si>
    <t>06</t>
    <phoneticPr fontId="4"/>
  </si>
  <si>
    <t>７　医療器械・器具</t>
    <rPh sb="4" eb="6">
      <t>キカイ</t>
    </rPh>
    <phoneticPr fontId="4"/>
  </si>
  <si>
    <t>07</t>
    <phoneticPr fontId="4"/>
  </si>
  <si>
    <t>８　衛生資材</t>
    <rPh sb="2" eb="4">
      <t>エイセイ</t>
    </rPh>
    <rPh sb="4" eb="6">
      <t>シザイ</t>
    </rPh>
    <phoneticPr fontId="4"/>
  </si>
  <si>
    <t>08</t>
    <phoneticPr fontId="4"/>
  </si>
  <si>
    <t>９　厨房機械・器具</t>
    <rPh sb="2" eb="4">
      <t>チュウボウ</t>
    </rPh>
    <rPh sb="4" eb="6">
      <t>キカイ</t>
    </rPh>
    <rPh sb="7" eb="9">
      <t>キグ</t>
    </rPh>
    <phoneticPr fontId="4"/>
  </si>
  <si>
    <t>09</t>
    <phoneticPr fontId="4"/>
  </si>
  <si>
    <t>１０　薬品</t>
    <rPh sb="3" eb="5">
      <t>ヤクヒン</t>
    </rPh>
    <phoneticPr fontId="4"/>
  </si>
  <si>
    <t>10</t>
    <phoneticPr fontId="4"/>
  </si>
  <si>
    <t>１１　事務用機器</t>
    <rPh sb="3" eb="6">
      <t>ジムヨウ</t>
    </rPh>
    <rPh sb="6" eb="8">
      <t>キキ</t>
    </rPh>
    <phoneticPr fontId="4"/>
  </si>
  <si>
    <t>11</t>
    <phoneticPr fontId="4"/>
  </si>
  <si>
    <t>１２　事務用品</t>
    <rPh sb="3" eb="5">
      <t>ジム</t>
    </rPh>
    <rPh sb="5" eb="7">
      <t>ヨウヒン</t>
    </rPh>
    <phoneticPr fontId="4"/>
  </si>
  <si>
    <t>12</t>
    <phoneticPr fontId="4"/>
  </si>
  <si>
    <t>１３　家具</t>
    <rPh sb="3" eb="5">
      <t>カグ</t>
    </rPh>
    <phoneticPr fontId="4"/>
  </si>
  <si>
    <t>13</t>
    <phoneticPr fontId="4"/>
  </si>
  <si>
    <t>１４　写真・カメラ</t>
    <rPh sb="3" eb="5">
      <t>シャシン</t>
    </rPh>
    <phoneticPr fontId="4"/>
  </si>
  <si>
    <t>14</t>
    <phoneticPr fontId="4"/>
  </si>
  <si>
    <t>１５　教材用品</t>
    <rPh sb="3" eb="5">
      <t>キョウザイ</t>
    </rPh>
    <rPh sb="5" eb="7">
      <t>ヨウヒン</t>
    </rPh>
    <phoneticPr fontId="4"/>
  </si>
  <si>
    <t>15</t>
    <phoneticPr fontId="4"/>
  </si>
  <si>
    <t>１６　楽器・音楽用品</t>
    <rPh sb="3" eb="5">
      <t>ガッキ</t>
    </rPh>
    <rPh sb="6" eb="8">
      <t>オンガク</t>
    </rPh>
    <rPh sb="8" eb="10">
      <t>ヨウヒン</t>
    </rPh>
    <phoneticPr fontId="4"/>
  </si>
  <si>
    <t>16</t>
    <phoneticPr fontId="4"/>
  </si>
  <si>
    <t>１７　図書</t>
    <rPh sb="3" eb="5">
      <t>トショ</t>
    </rPh>
    <phoneticPr fontId="4"/>
  </si>
  <si>
    <t>17</t>
    <phoneticPr fontId="4"/>
  </si>
  <si>
    <t>１８　スポーツ・レジャー</t>
    <phoneticPr fontId="4"/>
  </si>
  <si>
    <t>18</t>
    <phoneticPr fontId="4"/>
  </si>
  <si>
    <t>１９　印刷</t>
    <rPh sb="3" eb="5">
      <t>インサツ</t>
    </rPh>
    <phoneticPr fontId="4"/>
  </si>
  <si>
    <t>19</t>
    <phoneticPr fontId="4"/>
  </si>
  <si>
    <t>２０　繊維類</t>
    <rPh sb="3" eb="5">
      <t>センイ</t>
    </rPh>
    <rPh sb="5" eb="6">
      <t>ルイ</t>
    </rPh>
    <phoneticPr fontId="4"/>
  </si>
  <si>
    <t>20</t>
    <phoneticPr fontId="4"/>
  </si>
  <si>
    <t>２１　日用雑貨・金物雑貨</t>
    <rPh sb="3" eb="5">
      <t>ニチヨウ</t>
    </rPh>
    <rPh sb="5" eb="7">
      <t>ザッカ</t>
    </rPh>
    <rPh sb="8" eb="10">
      <t>カナモノ</t>
    </rPh>
    <rPh sb="10" eb="12">
      <t>ザッカ</t>
    </rPh>
    <phoneticPr fontId="4"/>
  </si>
  <si>
    <t>21</t>
    <phoneticPr fontId="4"/>
  </si>
  <si>
    <t>２２　保安及び消防器材</t>
    <phoneticPr fontId="4"/>
  </si>
  <si>
    <t>22</t>
    <phoneticPr fontId="4"/>
  </si>
  <si>
    <t>２３　記章・旗・贈答品</t>
    <rPh sb="3" eb="5">
      <t>キショウ</t>
    </rPh>
    <rPh sb="6" eb="7">
      <t>ハタ</t>
    </rPh>
    <rPh sb="8" eb="11">
      <t>ゾウトウヒン</t>
    </rPh>
    <phoneticPr fontId="4"/>
  </si>
  <si>
    <t>23</t>
    <phoneticPr fontId="4"/>
  </si>
  <si>
    <t>２４　看板類</t>
    <rPh sb="3" eb="5">
      <t>カンバン</t>
    </rPh>
    <rPh sb="5" eb="6">
      <t>ルイ</t>
    </rPh>
    <phoneticPr fontId="4"/>
  </si>
  <si>
    <t>24</t>
    <phoneticPr fontId="4"/>
  </si>
  <si>
    <t>２５　食料品類</t>
    <rPh sb="3" eb="6">
      <t>ショクリョウヒン</t>
    </rPh>
    <rPh sb="6" eb="7">
      <t>ルイ</t>
    </rPh>
    <phoneticPr fontId="4"/>
  </si>
  <si>
    <t>25</t>
    <phoneticPr fontId="4"/>
  </si>
  <si>
    <t>２６　動物・飼料</t>
    <rPh sb="3" eb="5">
      <t>ドウブツ</t>
    </rPh>
    <rPh sb="6" eb="8">
      <t>シリョウ</t>
    </rPh>
    <phoneticPr fontId="4"/>
  </si>
  <si>
    <t>26</t>
    <phoneticPr fontId="4"/>
  </si>
  <si>
    <t>４０　金属くず売却</t>
    <rPh sb="3" eb="5">
      <t>キンゾク</t>
    </rPh>
    <rPh sb="7" eb="9">
      <t>バイキャク</t>
    </rPh>
    <phoneticPr fontId="4"/>
  </si>
  <si>
    <t>４１　車両売却</t>
    <rPh sb="3" eb="5">
      <t>シャリョウ</t>
    </rPh>
    <rPh sb="5" eb="7">
      <t>バイキャク</t>
    </rPh>
    <phoneticPr fontId="4"/>
  </si>
  <si>
    <t>41</t>
    <phoneticPr fontId="4"/>
  </si>
  <si>
    <t>４２　古紙売却</t>
    <rPh sb="3" eb="5">
      <t>コシ</t>
    </rPh>
    <rPh sb="5" eb="7">
      <t>バイキャク</t>
    </rPh>
    <phoneticPr fontId="4"/>
  </si>
  <si>
    <t>42</t>
    <phoneticPr fontId="4"/>
  </si>
  <si>
    <t>４３　廃油売却</t>
    <rPh sb="3" eb="5">
      <t>ハイユ</t>
    </rPh>
    <rPh sb="5" eb="7">
      <t>バイキャク</t>
    </rPh>
    <phoneticPr fontId="4"/>
  </si>
  <si>
    <t>43</t>
    <phoneticPr fontId="4"/>
  </si>
  <si>
    <t>４４　電力売却</t>
    <rPh sb="3" eb="5">
      <t>デンリョク</t>
    </rPh>
    <rPh sb="5" eb="7">
      <t>バイキャク</t>
    </rPh>
    <phoneticPr fontId="4"/>
  </si>
  <si>
    <t>44</t>
    <phoneticPr fontId="4"/>
  </si>
  <si>
    <t>４５　その他の売却</t>
    <rPh sb="5" eb="6">
      <t>タ</t>
    </rPh>
    <rPh sb="7" eb="9">
      <t>バイキャク</t>
    </rPh>
    <phoneticPr fontId="4"/>
  </si>
  <si>
    <t>45</t>
    <phoneticPr fontId="4"/>
  </si>
  <si>
    <t>５０　清掃業務</t>
    <rPh sb="3" eb="5">
      <t>セイソウ</t>
    </rPh>
    <rPh sb="5" eb="7">
      <t>ギョウム</t>
    </rPh>
    <phoneticPr fontId="11"/>
  </si>
  <si>
    <t>50</t>
    <phoneticPr fontId="4"/>
  </si>
  <si>
    <t>５１　各種検査・調査業務</t>
    <rPh sb="3" eb="5">
      <t>カクシュ</t>
    </rPh>
    <rPh sb="5" eb="7">
      <t>ケンサ</t>
    </rPh>
    <rPh sb="8" eb="10">
      <t>チョウサ</t>
    </rPh>
    <rPh sb="10" eb="12">
      <t>ギョウム</t>
    </rPh>
    <phoneticPr fontId="11"/>
  </si>
  <si>
    <t>51</t>
    <phoneticPr fontId="4"/>
  </si>
  <si>
    <t>５２　設備保守点検業務</t>
    <rPh sb="3" eb="5">
      <t>セツビ</t>
    </rPh>
    <rPh sb="5" eb="7">
      <t>ホシュ</t>
    </rPh>
    <rPh sb="7" eb="9">
      <t>テンケン</t>
    </rPh>
    <rPh sb="9" eb="11">
      <t>ギョウム</t>
    </rPh>
    <phoneticPr fontId="11"/>
  </si>
  <si>
    <t>52</t>
    <phoneticPr fontId="4"/>
  </si>
  <si>
    <t>５３　警備業務</t>
    <rPh sb="3" eb="5">
      <t>ケイビ</t>
    </rPh>
    <rPh sb="5" eb="7">
      <t>ギョウム</t>
    </rPh>
    <phoneticPr fontId="11"/>
  </si>
  <si>
    <t>53</t>
    <phoneticPr fontId="4"/>
  </si>
  <si>
    <t>５４　電算処理業務</t>
    <rPh sb="3" eb="5">
      <t>デンサン</t>
    </rPh>
    <rPh sb="5" eb="7">
      <t>ショリ</t>
    </rPh>
    <rPh sb="7" eb="9">
      <t>ギョウム</t>
    </rPh>
    <phoneticPr fontId="11"/>
  </si>
  <si>
    <t>54</t>
    <phoneticPr fontId="4"/>
  </si>
  <si>
    <t>５５　広告、企画</t>
    <rPh sb="3" eb="5">
      <t>コウコク</t>
    </rPh>
    <rPh sb="6" eb="8">
      <t>キカク</t>
    </rPh>
    <phoneticPr fontId="11"/>
  </si>
  <si>
    <t>55</t>
    <phoneticPr fontId="4"/>
  </si>
  <si>
    <t>５６　写真撮影・現像</t>
    <rPh sb="3" eb="5">
      <t>シャシン</t>
    </rPh>
    <rPh sb="5" eb="7">
      <t>サツエイ</t>
    </rPh>
    <rPh sb="8" eb="10">
      <t>ゲンゾウ</t>
    </rPh>
    <phoneticPr fontId="11"/>
  </si>
  <si>
    <t>56</t>
    <phoneticPr fontId="4"/>
  </si>
  <si>
    <t>５７　クリーニング</t>
    <phoneticPr fontId="4"/>
  </si>
  <si>
    <t>57</t>
    <phoneticPr fontId="4"/>
  </si>
  <si>
    <t>５８　貨物輸送</t>
    <rPh sb="3" eb="5">
      <t>カモツ</t>
    </rPh>
    <rPh sb="5" eb="7">
      <t>ユソウ</t>
    </rPh>
    <phoneticPr fontId="4"/>
  </si>
  <si>
    <t>58</t>
    <phoneticPr fontId="4"/>
  </si>
  <si>
    <t>５９　バス等運行</t>
    <rPh sb="5" eb="6">
      <t>トウ</t>
    </rPh>
    <rPh sb="6" eb="8">
      <t>ウンコウ</t>
    </rPh>
    <phoneticPr fontId="4"/>
  </si>
  <si>
    <t>59</t>
    <phoneticPr fontId="4"/>
  </si>
  <si>
    <t>６０　草刈、公園清掃、緑化</t>
    <rPh sb="3" eb="4">
      <t>クサ</t>
    </rPh>
    <rPh sb="4" eb="5">
      <t>カリ</t>
    </rPh>
    <rPh sb="6" eb="8">
      <t>コウエン</t>
    </rPh>
    <rPh sb="8" eb="10">
      <t>セイソウ</t>
    </rPh>
    <rPh sb="11" eb="13">
      <t>リョッカ</t>
    </rPh>
    <phoneticPr fontId="4"/>
  </si>
  <si>
    <t>60</t>
    <phoneticPr fontId="4"/>
  </si>
  <si>
    <t>６１　除排雪、残土処理</t>
    <rPh sb="3" eb="4">
      <t>ジョ</t>
    </rPh>
    <rPh sb="4" eb="5">
      <t>ハイ</t>
    </rPh>
    <rPh sb="5" eb="6">
      <t>ユキ</t>
    </rPh>
    <rPh sb="7" eb="9">
      <t>ザンド</t>
    </rPh>
    <rPh sb="9" eb="11">
      <t>ショリ</t>
    </rPh>
    <phoneticPr fontId="4"/>
  </si>
  <si>
    <t>61</t>
    <phoneticPr fontId="4"/>
  </si>
  <si>
    <t>６２　医療事務</t>
    <rPh sb="3" eb="5">
      <t>イリョウ</t>
    </rPh>
    <rPh sb="5" eb="7">
      <t>ジム</t>
    </rPh>
    <phoneticPr fontId="4"/>
  </si>
  <si>
    <t>62</t>
    <phoneticPr fontId="4"/>
  </si>
  <si>
    <t>６３　医療機器修理等</t>
    <rPh sb="3" eb="5">
      <t>イリョウ</t>
    </rPh>
    <rPh sb="5" eb="7">
      <t>キキ</t>
    </rPh>
    <rPh sb="7" eb="10">
      <t>シュウリトウ</t>
    </rPh>
    <phoneticPr fontId="4"/>
  </si>
  <si>
    <t>63</t>
    <phoneticPr fontId="4"/>
  </si>
  <si>
    <t>６４　給食提供</t>
    <rPh sb="3" eb="5">
      <t>キュウショク</t>
    </rPh>
    <rPh sb="5" eb="7">
      <t>テイキョウ</t>
    </rPh>
    <phoneticPr fontId="4"/>
  </si>
  <si>
    <t>64</t>
    <phoneticPr fontId="4"/>
  </si>
  <si>
    <t>６５　その他の委託</t>
    <rPh sb="5" eb="6">
      <t>タ</t>
    </rPh>
    <rPh sb="7" eb="9">
      <t>イタク</t>
    </rPh>
    <phoneticPr fontId="4"/>
  </si>
  <si>
    <t>65</t>
    <phoneticPr fontId="4"/>
  </si>
  <si>
    <t>８０　事務用機器リース・レンタル</t>
    <rPh sb="3" eb="6">
      <t>ジムヨウ</t>
    </rPh>
    <rPh sb="6" eb="8">
      <t>キキ</t>
    </rPh>
    <phoneticPr fontId="4"/>
  </si>
  <si>
    <t>80</t>
    <phoneticPr fontId="4"/>
  </si>
  <si>
    <t>８１　車両リース・レンタル</t>
    <rPh sb="3" eb="5">
      <t>シャリョウ</t>
    </rPh>
    <phoneticPr fontId="4"/>
  </si>
  <si>
    <t>81</t>
    <phoneticPr fontId="4"/>
  </si>
  <si>
    <t>８２　その他のリース・レンタル</t>
    <rPh sb="5" eb="6">
      <t>タ</t>
    </rPh>
    <phoneticPr fontId="4"/>
  </si>
  <si>
    <t>82</t>
    <phoneticPr fontId="4"/>
  </si>
  <si>
    <t>本書式は郵送で提出してください。</t>
    <rPh sb="0" eb="1">
      <t>ホン</t>
    </rPh>
    <rPh sb="1" eb="3">
      <t>ショシキ</t>
    </rPh>
    <rPh sb="4" eb="6">
      <t>ユウソウ</t>
    </rPh>
    <rPh sb="7" eb="9">
      <t>テイシュツ</t>
    </rPh>
    <phoneticPr fontId="4"/>
  </si>
  <si>
    <t>（様式１）</t>
    <rPh sb="1" eb="3">
      <t>ヨウシキ</t>
    </rPh>
    <phoneticPr fontId="4"/>
  </si>
  <si>
    <t>　　競争入札参加資格審査申請　確認票　(物品）</t>
    <rPh sb="2" eb="4">
      <t>キョウソウ</t>
    </rPh>
    <rPh sb="4" eb="6">
      <t>ニュウサツ</t>
    </rPh>
    <rPh sb="6" eb="8">
      <t>サンカ</t>
    </rPh>
    <rPh sb="8" eb="10">
      <t>シカク</t>
    </rPh>
    <rPh sb="10" eb="12">
      <t>シンサ</t>
    </rPh>
    <rPh sb="12" eb="14">
      <t>シンセイ</t>
    </rPh>
    <rPh sb="15" eb="18">
      <t>カクニンヒョウ</t>
    </rPh>
    <rPh sb="20" eb="22">
      <t>ブッピン</t>
    </rPh>
    <phoneticPr fontId="4"/>
  </si>
  <si>
    <t>注１ 提出しない書類であってもシートは削除せず、記載欄は空欄のまま提出してください。</t>
    <rPh sb="0" eb="1">
      <t>チュウ</t>
    </rPh>
    <rPh sb="3" eb="5">
      <t>テイシュツ</t>
    </rPh>
    <rPh sb="8" eb="10">
      <t>ショルイ</t>
    </rPh>
    <rPh sb="19" eb="21">
      <t>サクジョ</t>
    </rPh>
    <rPh sb="24" eb="26">
      <t>キサイ</t>
    </rPh>
    <rPh sb="26" eb="27">
      <t>ラン</t>
    </rPh>
    <rPh sb="28" eb="30">
      <t>クウラン</t>
    </rPh>
    <rPh sb="33" eb="35">
      <t>テイシュツ</t>
    </rPh>
    <phoneticPr fontId="4"/>
  </si>
  <si>
    <t>1.この申請に関する連絡先</t>
    <rPh sb="4" eb="6">
      <t>シンセイ</t>
    </rPh>
    <rPh sb="7" eb="8">
      <t>カン</t>
    </rPh>
    <rPh sb="10" eb="13">
      <t>レンラクサキ</t>
    </rPh>
    <phoneticPr fontId="4"/>
  </si>
  <si>
    <t>注２ 赤色のタブは入力等の編集は行わず提出してください。</t>
    <rPh sb="0" eb="1">
      <t>チュウ</t>
    </rPh>
    <rPh sb="3" eb="5">
      <t>アカイロ</t>
    </rPh>
    <rPh sb="9" eb="11">
      <t>ニュウリョク</t>
    </rPh>
    <rPh sb="11" eb="12">
      <t>トウ</t>
    </rPh>
    <rPh sb="13" eb="15">
      <t>ヘンシュウ</t>
    </rPh>
    <rPh sb="16" eb="17">
      <t>オコナ</t>
    </rPh>
    <rPh sb="19" eb="21">
      <t>テイシュツ</t>
    </rPh>
    <phoneticPr fontId="4"/>
  </si>
  <si>
    <t>（注）申請書類は太枠線のみ入力してください。</t>
    <rPh sb="1" eb="2">
      <t>チュウ</t>
    </rPh>
    <rPh sb="3" eb="5">
      <t>シンセイ</t>
    </rPh>
    <rPh sb="5" eb="7">
      <t>ショルイ</t>
    </rPh>
    <rPh sb="8" eb="9">
      <t>フト</t>
    </rPh>
    <rPh sb="9" eb="11">
      <t>ワクセン</t>
    </rPh>
    <rPh sb="13" eb="15">
      <t>ニュウリョク</t>
    </rPh>
    <phoneticPr fontId="16"/>
  </si>
  <si>
    <t>(フリガナ）</t>
    <phoneticPr fontId="4"/>
  </si>
  <si>
    <t>担当者職氏名</t>
    <rPh sb="0" eb="3">
      <t>タントウシャ</t>
    </rPh>
    <rPh sb="3" eb="4">
      <t>ショク</t>
    </rPh>
    <rPh sb="4" eb="6">
      <t>シメイ</t>
    </rPh>
    <phoneticPr fontId="4"/>
  </si>
  <si>
    <t>2.提出書類確認欄</t>
    <rPh sb="2" eb="4">
      <t>テイシュツ</t>
    </rPh>
    <rPh sb="4" eb="6">
      <t>ショルイ</t>
    </rPh>
    <rPh sb="6" eb="8">
      <t>カクニン</t>
    </rPh>
    <rPh sb="8" eb="9">
      <t>ラン</t>
    </rPh>
    <phoneticPr fontId="4"/>
  </si>
  <si>
    <t>書類名</t>
    <rPh sb="0" eb="2">
      <t>ショルイ</t>
    </rPh>
    <rPh sb="2" eb="3">
      <t>メイ</t>
    </rPh>
    <phoneticPr fontId="4"/>
  </si>
  <si>
    <t>必須書類</t>
    <rPh sb="0" eb="2">
      <t>ヒッス</t>
    </rPh>
    <rPh sb="2" eb="4">
      <t>ショルイ</t>
    </rPh>
    <phoneticPr fontId="4"/>
  </si>
  <si>
    <t>提出方法</t>
    <rPh sb="0" eb="2">
      <t>テイシュツ</t>
    </rPh>
    <rPh sb="2" eb="4">
      <t>ホウホウ</t>
    </rPh>
    <phoneticPr fontId="4"/>
  </si>
  <si>
    <t>申請者
確認欄</t>
    <rPh sb="0" eb="3">
      <t>シンセイシャ</t>
    </rPh>
    <rPh sb="4" eb="6">
      <t>カクニン</t>
    </rPh>
    <rPh sb="6" eb="7">
      <t>ラン</t>
    </rPh>
    <phoneticPr fontId="4"/>
  </si>
  <si>
    <t>釧路市
確認欄</t>
    <rPh sb="0" eb="3">
      <t>クシロシ</t>
    </rPh>
    <rPh sb="4" eb="6">
      <t>カクニン</t>
    </rPh>
    <rPh sb="6" eb="7">
      <t>ラン</t>
    </rPh>
    <phoneticPr fontId="4"/>
  </si>
  <si>
    <t>競争入札参加資格審査申請　確認票（物品）</t>
    <rPh sb="0" eb="2">
      <t>キョウソウ</t>
    </rPh>
    <rPh sb="2" eb="4">
      <t>ニュウサツ</t>
    </rPh>
    <rPh sb="4" eb="6">
      <t>サンカ</t>
    </rPh>
    <rPh sb="6" eb="8">
      <t>シカク</t>
    </rPh>
    <rPh sb="8" eb="10">
      <t>シンサ</t>
    </rPh>
    <rPh sb="10" eb="12">
      <t>シンセイ</t>
    </rPh>
    <rPh sb="13" eb="15">
      <t>カクニン</t>
    </rPh>
    <rPh sb="15" eb="16">
      <t>ヒョウ</t>
    </rPh>
    <rPh sb="17" eb="19">
      <t>ブッピン</t>
    </rPh>
    <phoneticPr fontId="4"/>
  </si>
  <si>
    <t>様式１</t>
    <rPh sb="0" eb="2">
      <t>ヨウシキ</t>
    </rPh>
    <phoneticPr fontId="4"/>
  </si>
  <si>
    <t>○</t>
    <phoneticPr fontId="4"/>
  </si>
  <si>
    <t>郵送</t>
    <rPh sb="0" eb="2">
      <t>ユウソウ</t>
    </rPh>
    <phoneticPr fontId="4"/>
  </si>
  <si>
    <t>競争入札参加資格審査申請書　※２枚一組</t>
    <rPh sb="0" eb="2">
      <t>キョウソウ</t>
    </rPh>
    <rPh sb="2" eb="4">
      <t>ニュウサツ</t>
    </rPh>
    <rPh sb="4" eb="6">
      <t>サンカ</t>
    </rPh>
    <rPh sb="6" eb="8">
      <t>シカク</t>
    </rPh>
    <rPh sb="8" eb="10">
      <t>シンサ</t>
    </rPh>
    <rPh sb="10" eb="13">
      <t>シンセイショ</t>
    </rPh>
    <rPh sb="16" eb="17">
      <t>マイ</t>
    </rPh>
    <rPh sb="17" eb="19">
      <t>ヒトクミ</t>
    </rPh>
    <phoneticPr fontId="4"/>
  </si>
  <si>
    <t>様式２</t>
    <rPh sb="0" eb="2">
      <t>ヨウシキ</t>
    </rPh>
    <phoneticPr fontId="4"/>
  </si>
  <si>
    <t>メール（Excel）</t>
    <phoneticPr fontId="4"/>
  </si>
  <si>
    <t>主要品目・取扱品目申請書　※５枚一組</t>
    <rPh sb="0" eb="2">
      <t>シュヨウ</t>
    </rPh>
    <rPh sb="2" eb="4">
      <t>ヒンモク</t>
    </rPh>
    <rPh sb="5" eb="7">
      <t>トリアツカイ</t>
    </rPh>
    <rPh sb="7" eb="9">
      <t>ヒンモク</t>
    </rPh>
    <rPh sb="9" eb="12">
      <t>シンセイショ</t>
    </rPh>
    <rPh sb="15" eb="16">
      <t>マイ</t>
    </rPh>
    <rPh sb="16" eb="18">
      <t>ヒトクミ</t>
    </rPh>
    <phoneticPr fontId="4"/>
  </si>
  <si>
    <t>様式３</t>
    <rPh sb="0" eb="2">
      <t>ヨウシキ</t>
    </rPh>
    <phoneticPr fontId="4"/>
  </si>
  <si>
    <t>登録期間委任状</t>
    <rPh sb="0" eb="2">
      <t>トウロク</t>
    </rPh>
    <rPh sb="2" eb="4">
      <t>キカン</t>
    </rPh>
    <rPh sb="4" eb="7">
      <t>イニンジョウ</t>
    </rPh>
    <phoneticPr fontId="4"/>
  </si>
  <si>
    <t>様式４</t>
    <rPh sb="0" eb="2">
      <t>ヨウシキ</t>
    </rPh>
    <phoneticPr fontId="4"/>
  </si>
  <si>
    <t>年間委任する場合</t>
    <rPh sb="0" eb="2">
      <t>ネンカン</t>
    </rPh>
    <rPh sb="2" eb="4">
      <t>イニン</t>
    </rPh>
    <rPh sb="6" eb="8">
      <t>バアイ</t>
    </rPh>
    <phoneticPr fontId="4"/>
  </si>
  <si>
    <t>印鑑届出書</t>
    <rPh sb="0" eb="2">
      <t>インカン</t>
    </rPh>
    <rPh sb="2" eb="5">
      <t>トドケデショ</t>
    </rPh>
    <phoneticPr fontId="4"/>
  </si>
  <si>
    <t>様式５</t>
    <rPh sb="0" eb="2">
      <t>ヨウシキ</t>
    </rPh>
    <phoneticPr fontId="4"/>
  </si>
  <si>
    <t>該当する場合</t>
    <rPh sb="0" eb="2">
      <t>ガイトウ</t>
    </rPh>
    <rPh sb="4" eb="6">
      <t>バアイ</t>
    </rPh>
    <phoneticPr fontId="4"/>
  </si>
  <si>
    <t>工場及び作業所の概要</t>
    <rPh sb="0" eb="2">
      <t>コウジョウ</t>
    </rPh>
    <rPh sb="2" eb="3">
      <t>オヨ</t>
    </rPh>
    <rPh sb="4" eb="6">
      <t>サギョウ</t>
    </rPh>
    <rPh sb="6" eb="7">
      <t>ショ</t>
    </rPh>
    <rPh sb="8" eb="10">
      <t>ガイヨウ</t>
    </rPh>
    <phoneticPr fontId="4"/>
  </si>
  <si>
    <t>様式６</t>
    <rPh sb="0" eb="2">
      <t>ヨウシキ</t>
    </rPh>
    <phoneticPr fontId="4"/>
  </si>
  <si>
    <t>印刷物件取扱確認票</t>
    <rPh sb="0" eb="2">
      <t>インサツ</t>
    </rPh>
    <rPh sb="2" eb="4">
      <t>ブッケン</t>
    </rPh>
    <rPh sb="4" eb="6">
      <t>トリアツカ</t>
    </rPh>
    <rPh sb="6" eb="8">
      <t>カクニン</t>
    </rPh>
    <rPh sb="8" eb="9">
      <t>ヒョウ</t>
    </rPh>
    <phoneticPr fontId="4"/>
  </si>
  <si>
    <t>様式６－２</t>
    <rPh sb="0" eb="2">
      <t>ヨウシキ</t>
    </rPh>
    <phoneticPr fontId="4"/>
  </si>
  <si>
    <t>暴力団排除に関する誓約書</t>
    <rPh sb="0" eb="3">
      <t>ボウリョクダン</t>
    </rPh>
    <rPh sb="3" eb="5">
      <t>ハイジョ</t>
    </rPh>
    <rPh sb="6" eb="7">
      <t>カン</t>
    </rPh>
    <rPh sb="9" eb="12">
      <t>セイヤクショ</t>
    </rPh>
    <phoneticPr fontId="4"/>
  </si>
  <si>
    <t>様式７</t>
    <rPh sb="0" eb="2">
      <t>ヨウシキ</t>
    </rPh>
    <phoneticPr fontId="4"/>
  </si>
  <si>
    <t>現在事項全部証明書（商業登記簿謄本）
または　履歴事項全部証明書</t>
    <rPh sb="0" eb="2">
      <t>ゲンザイ</t>
    </rPh>
    <rPh sb="2" eb="4">
      <t>ジコウ</t>
    </rPh>
    <rPh sb="4" eb="6">
      <t>ゼンブ</t>
    </rPh>
    <rPh sb="6" eb="8">
      <t>ショウメイ</t>
    </rPh>
    <rPh sb="8" eb="9">
      <t>ショ</t>
    </rPh>
    <rPh sb="10" eb="12">
      <t>ショウギョウ</t>
    </rPh>
    <rPh sb="12" eb="15">
      <t>トウキボ</t>
    </rPh>
    <rPh sb="15" eb="17">
      <t>トウホン</t>
    </rPh>
    <rPh sb="23" eb="25">
      <t>リレキ</t>
    </rPh>
    <rPh sb="25" eb="27">
      <t>ジコウ</t>
    </rPh>
    <rPh sb="27" eb="29">
      <t>ゼンブ</t>
    </rPh>
    <rPh sb="29" eb="32">
      <t>ショウメイショ</t>
    </rPh>
    <phoneticPr fontId="4"/>
  </si>
  <si>
    <t>写し可</t>
    <rPh sb="0" eb="1">
      <t>ウツ</t>
    </rPh>
    <rPh sb="2" eb="3">
      <t>カ</t>
    </rPh>
    <phoneticPr fontId="4"/>
  </si>
  <si>
    <t>法人の場合</t>
    <rPh sb="0" eb="2">
      <t>ホウジン</t>
    </rPh>
    <rPh sb="3" eb="5">
      <t>バアイ</t>
    </rPh>
    <phoneticPr fontId="4"/>
  </si>
  <si>
    <t>事業主の身分証明書</t>
    <rPh sb="0" eb="3">
      <t>ジギョウヌシ</t>
    </rPh>
    <rPh sb="4" eb="6">
      <t>ミブン</t>
    </rPh>
    <rPh sb="6" eb="8">
      <t>ショウメイ</t>
    </rPh>
    <rPh sb="8" eb="9">
      <t>ショ</t>
    </rPh>
    <phoneticPr fontId="4"/>
  </si>
  <si>
    <t>個人事業者の場合</t>
    <rPh sb="0" eb="2">
      <t>コジン</t>
    </rPh>
    <rPh sb="2" eb="5">
      <t>ジギョウシャ</t>
    </rPh>
    <rPh sb="6" eb="8">
      <t>バアイ</t>
    </rPh>
    <phoneticPr fontId="4"/>
  </si>
  <si>
    <t>法人：財務諸表
個人：営業用準資本額に関する書類及び収支計算書</t>
    <rPh sb="0" eb="2">
      <t>ホウジン</t>
    </rPh>
    <rPh sb="3" eb="5">
      <t>ザイム</t>
    </rPh>
    <rPh sb="5" eb="7">
      <t>ショヒョウ</t>
    </rPh>
    <rPh sb="8" eb="10">
      <t>コジン</t>
    </rPh>
    <rPh sb="11" eb="14">
      <t>エイギョウヨウ</t>
    </rPh>
    <rPh sb="14" eb="15">
      <t>ジュン</t>
    </rPh>
    <rPh sb="15" eb="17">
      <t>シホン</t>
    </rPh>
    <rPh sb="17" eb="18">
      <t>ガク</t>
    </rPh>
    <rPh sb="19" eb="20">
      <t>カン</t>
    </rPh>
    <rPh sb="22" eb="24">
      <t>ショルイ</t>
    </rPh>
    <rPh sb="24" eb="25">
      <t>オヨ</t>
    </rPh>
    <rPh sb="26" eb="28">
      <t>シュウシ</t>
    </rPh>
    <rPh sb="28" eb="31">
      <t>ケイサンショ</t>
    </rPh>
    <phoneticPr fontId="4"/>
  </si>
  <si>
    <t>市税の納税義務が
ある場合</t>
    <rPh sb="0" eb="1">
      <t>シ</t>
    </rPh>
    <rPh sb="1" eb="2">
      <t>ゼイ</t>
    </rPh>
    <rPh sb="3" eb="5">
      <t>ノウゼイ</t>
    </rPh>
    <rPh sb="5" eb="7">
      <t>ギム</t>
    </rPh>
    <rPh sb="11" eb="13">
      <t>バアイ</t>
    </rPh>
    <phoneticPr fontId="4"/>
  </si>
  <si>
    <t>市道民税特別徴収の実施を証明できる書類</t>
    <rPh sb="0" eb="1">
      <t>シ</t>
    </rPh>
    <rPh sb="1" eb="3">
      <t>ドウミン</t>
    </rPh>
    <rPh sb="3" eb="4">
      <t>ゼイ</t>
    </rPh>
    <rPh sb="4" eb="6">
      <t>トクベツ</t>
    </rPh>
    <rPh sb="6" eb="8">
      <t>チョウシュウ</t>
    </rPh>
    <rPh sb="9" eb="11">
      <t>ジッシ</t>
    </rPh>
    <rPh sb="12" eb="14">
      <t>ショウメイ</t>
    </rPh>
    <rPh sb="17" eb="19">
      <t>ショルイ</t>
    </rPh>
    <phoneticPr fontId="4"/>
  </si>
  <si>
    <t>写し</t>
    <rPh sb="0" eb="1">
      <t>ウツ</t>
    </rPh>
    <phoneticPr fontId="4"/>
  </si>
  <si>
    <t>厚生年金保険の加入を証明できる書類
（納入告知額・領収済額通知書、納入告知書等）</t>
    <rPh sb="0" eb="2">
      <t>コウセイ</t>
    </rPh>
    <rPh sb="2" eb="4">
      <t>ネンキン</t>
    </rPh>
    <rPh sb="4" eb="6">
      <t>ホケン</t>
    </rPh>
    <rPh sb="7" eb="9">
      <t>カニュウ</t>
    </rPh>
    <rPh sb="10" eb="12">
      <t>ショウメイ</t>
    </rPh>
    <rPh sb="15" eb="17">
      <t>ショルイ</t>
    </rPh>
    <rPh sb="19" eb="21">
      <t>ノウニュウ</t>
    </rPh>
    <rPh sb="21" eb="23">
      <t>コクチ</t>
    </rPh>
    <rPh sb="23" eb="24">
      <t>ガク</t>
    </rPh>
    <rPh sb="25" eb="27">
      <t>リョウシュウ</t>
    </rPh>
    <rPh sb="27" eb="28">
      <t>ズ</t>
    </rPh>
    <rPh sb="28" eb="29">
      <t>ガク</t>
    </rPh>
    <rPh sb="29" eb="31">
      <t>ツウチ</t>
    </rPh>
    <rPh sb="31" eb="32">
      <t>ショ</t>
    </rPh>
    <rPh sb="33" eb="35">
      <t>ノウニュウ</t>
    </rPh>
    <rPh sb="35" eb="38">
      <t>コクチショ</t>
    </rPh>
    <rPh sb="38" eb="39">
      <t>トウ</t>
    </rPh>
    <phoneticPr fontId="4"/>
  </si>
  <si>
    <t>許認可証等</t>
    <rPh sb="0" eb="3">
      <t>キョニンカ</t>
    </rPh>
    <rPh sb="3" eb="4">
      <t>ショウ</t>
    </rPh>
    <rPh sb="4" eb="5">
      <t>トウ</t>
    </rPh>
    <phoneticPr fontId="4"/>
  </si>
  <si>
    <t>法令により許認可等が
必要な場合</t>
    <rPh sb="0" eb="2">
      <t>ホウレイ</t>
    </rPh>
    <rPh sb="5" eb="8">
      <t>キョニンカ</t>
    </rPh>
    <rPh sb="8" eb="9">
      <t>トウ</t>
    </rPh>
    <rPh sb="11" eb="13">
      <t>ヒツヨウ</t>
    </rPh>
    <rPh sb="14" eb="16">
      <t>バアイ</t>
    </rPh>
    <phoneticPr fontId="4"/>
  </si>
  <si>
    <t>組合の定款</t>
    <rPh sb="0" eb="2">
      <t>クミアイ</t>
    </rPh>
    <rPh sb="3" eb="5">
      <t>テイカン</t>
    </rPh>
    <phoneticPr fontId="4"/>
  </si>
  <si>
    <t>組合構成員名簿</t>
    <rPh sb="0" eb="2">
      <t>クミアイ</t>
    </rPh>
    <rPh sb="2" eb="5">
      <t>コウセイイン</t>
    </rPh>
    <rPh sb="5" eb="7">
      <t>メイボ</t>
    </rPh>
    <phoneticPr fontId="4"/>
  </si>
  <si>
    <t>官公需適格組合証明書</t>
    <rPh sb="0" eb="3">
      <t>カンコウジュ</t>
    </rPh>
    <rPh sb="3" eb="5">
      <t>テキカク</t>
    </rPh>
    <rPh sb="5" eb="7">
      <t>クミアイ</t>
    </rPh>
    <rPh sb="7" eb="9">
      <t>ショウメイ</t>
    </rPh>
    <rPh sb="9" eb="10">
      <t>ショ</t>
    </rPh>
    <phoneticPr fontId="4"/>
  </si>
  <si>
    <t>-</t>
    <phoneticPr fontId="4"/>
  </si>
  <si>
    <t>3.釧路市→申請者　連絡事項記入欄</t>
    <rPh sb="2" eb="5">
      <t>クシロシ</t>
    </rPh>
    <rPh sb="6" eb="9">
      <t>シンセイシャ</t>
    </rPh>
    <rPh sb="10" eb="12">
      <t>レンラク</t>
    </rPh>
    <rPh sb="12" eb="14">
      <t>ジコウ</t>
    </rPh>
    <rPh sb="14" eb="16">
      <t>キニュウ</t>
    </rPh>
    <rPh sb="16" eb="17">
      <t>ラン</t>
    </rPh>
    <phoneticPr fontId="4"/>
  </si>
  <si>
    <t>受付印</t>
    <rPh sb="0" eb="3">
      <t>ウケツケイン</t>
    </rPh>
    <phoneticPr fontId="4"/>
  </si>
  <si>
    <r>
      <t>〒085-8505　</t>
    </r>
    <r>
      <rPr>
        <sz val="11"/>
        <rFont val="ＭＳ Ｐ明朝"/>
        <family val="1"/>
        <charset val="128"/>
      </rPr>
      <t>釧路市黒金町７丁目５番地</t>
    </r>
    <rPh sb="10" eb="13">
      <t>クシロシ</t>
    </rPh>
    <rPh sb="13" eb="16">
      <t>クロガネチョウ</t>
    </rPh>
    <rPh sb="17" eb="19">
      <t>チョウメ</t>
    </rPh>
    <rPh sb="20" eb="22">
      <t>バンチ</t>
    </rPh>
    <phoneticPr fontId="4"/>
  </si>
  <si>
    <t>TEL 0154-31-4508</t>
    <phoneticPr fontId="4"/>
  </si>
  <si>
    <t>FAX 0154-25-9505</t>
    <phoneticPr fontId="4"/>
  </si>
  <si>
    <t>戻る</t>
    <rPh sb="0" eb="1">
      <t>モド</t>
    </rPh>
    <phoneticPr fontId="4"/>
  </si>
  <si>
    <t>（様式４）</t>
    <rPh sb="1" eb="3">
      <t>ヨウシキ</t>
    </rPh>
    <phoneticPr fontId="4"/>
  </si>
  <si>
    <t>登　録　期　間　委　任　状</t>
    <rPh sb="0" eb="1">
      <t>ノボル</t>
    </rPh>
    <rPh sb="2" eb="3">
      <t>リョク</t>
    </rPh>
    <rPh sb="4" eb="5">
      <t>キ</t>
    </rPh>
    <rPh sb="6" eb="7">
      <t>アイダ</t>
    </rPh>
    <rPh sb="8" eb="9">
      <t>イ</t>
    </rPh>
    <rPh sb="10" eb="11">
      <t>ニン</t>
    </rPh>
    <rPh sb="12" eb="13">
      <t>ジョウ</t>
    </rPh>
    <phoneticPr fontId="11"/>
  </si>
  <si>
    <t>（　物　品　購　入　等　用　）</t>
    <rPh sb="2" eb="3">
      <t>ブツ</t>
    </rPh>
    <rPh sb="4" eb="5">
      <t>シナ</t>
    </rPh>
    <rPh sb="6" eb="7">
      <t>コウ</t>
    </rPh>
    <rPh sb="8" eb="9">
      <t>イリ</t>
    </rPh>
    <rPh sb="10" eb="11">
      <t>トウ</t>
    </rPh>
    <rPh sb="12" eb="13">
      <t>ヨウ</t>
    </rPh>
    <phoneticPr fontId="11"/>
  </si>
  <si>
    <t>　私は都合により下記受任者をもって代理人と定め、釧路市から発注される物件購入等に関する
下記の権限を委任します。</t>
    <rPh sb="1" eb="2">
      <t>ワタシ</t>
    </rPh>
    <rPh sb="3" eb="5">
      <t>ツゴウ</t>
    </rPh>
    <rPh sb="8" eb="10">
      <t>カキ</t>
    </rPh>
    <rPh sb="10" eb="12">
      <t>ジュニン</t>
    </rPh>
    <rPh sb="12" eb="13">
      <t>シャ</t>
    </rPh>
    <rPh sb="17" eb="20">
      <t>ダイリニン</t>
    </rPh>
    <rPh sb="21" eb="22">
      <t>サダ</t>
    </rPh>
    <rPh sb="24" eb="27">
      <t>クシロシ</t>
    </rPh>
    <rPh sb="29" eb="31">
      <t>ハッチュウ</t>
    </rPh>
    <rPh sb="34" eb="36">
      <t>ブッケン</t>
    </rPh>
    <rPh sb="36" eb="38">
      <t>コウニュウ</t>
    </rPh>
    <rPh sb="38" eb="39">
      <t>トウ</t>
    </rPh>
    <rPh sb="40" eb="41">
      <t>カン</t>
    </rPh>
    <rPh sb="44" eb="46">
      <t>カキ</t>
    </rPh>
    <rPh sb="47" eb="49">
      <t>ケンゲン</t>
    </rPh>
    <rPh sb="50" eb="52">
      <t>イニン</t>
    </rPh>
    <phoneticPr fontId="11"/>
  </si>
  <si>
    <t>記</t>
    <rPh sb="0" eb="1">
      <t>キ</t>
    </rPh>
    <phoneticPr fontId="11"/>
  </si>
  <si>
    <t>１　委任する事項</t>
    <rPh sb="2" eb="4">
      <t>イニン</t>
    </rPh>
    <rPh sb="6" eb="8">
      <t>ジコウ</t>
    </rPh>
    <phoneticPr fontId="11"/>
  </si>
  <si>
    <t>（１）入札及び見積に関する件</t>
    <rPh sb="3" eb="5">
      <t>ニュウサツ</t>
    </rPh>
    <rPh sb="5" eb="6">
      <t>オヨ</t>
    </rPh>
    <rPh sb="7" eb="9">
      <t>ミツモ</t>
    </rPh>
    <rPh sb="10" eb="11">
      <t>カン</t>
    </rPh>
    <rPh sb="13" eb="14">
      <t>ケン</t>
    </rPh>
    <phoneticPr fontId="11"/>
  </si>
  <si>
    <t>（２）契約の締結に関する件</t>
    <rPh sb="3" eb="5">
      <t>ケイヤク</t>
    </rPh>
    <rPh sb="6" eb="8">
      <t>テイケツ</t>
    </rPh>
    <rPh sb="9" eb="10">
      <t>カン</t>
    </rPh>
    <rPh sb="12" eb="13">
      <t>ケン</t>
    </rPh>
    <phoneticPr fontId="11"/>
  </si>
  <si>
    <t>（３）契約金額の請求及び受領に関する件</t>
    <rPh sb="3" eb="5">
      <t>ケイヤク</t>
    </rPh>
    <rPh sb="5" eb="7">
      <t>キンガク</t>
    </rPh>
    <rPh sb="8" eb="10">
      <t>セイキュウ</t>
    </rPh>
    <rPh sb="10" eb="11">
      <t>オヨ</t>
    </rPh>
    <rPh sb="12" eb="14">
      <t>ジュリョウ</t>
    </rPh>
    <rPh sb="15" eb="16">
      <t>カン</t>
    </rPh>
    <rPh sb="18" eb="19">
      <t>ケン</t>
    </rPh>
    <phoneticPr fontId="11"/>
  </si>
  <si>
    <t>（４）その他契約に関する一切の件</t>
    <rPh sb="5" eb="6">
      <t>タ</t>
    </rPh>
    <rPh sb="6" eb="8">
      <t>ケイヤク</t>
    </rPh>
    <rPh sb="9" eb="10">
      <t>カン</t>
    </rPh>
    <rPh sb="12" eb="14">
      <t>イッサイ</t>
    </rPh>
    <rPh sb="15" eb="16">
      <t>ケン</t>
    </rPh>
    <phoneticPr fontId="11"/>
  </si>
  <si>
    <t>２　委任する期間</t>
    <rPh sb="2" eb="4">
      <t>イニン</t>
    </rPh>
    <rPh sb="6" eb="8">
      <t>キカン</t>
    </rPh>
    <phoneticPr fontId="11"/>
  </si>
  <si>
    <t>年</t>
    <rPh sb="0" eb="1">
      <t>ネン</t>
    </rPh>
    <phoneticPr fontId="11"/>
  </si>
  <si>
    <t>月</t>
    <rPh sb="0" eb="1">
      <t>ツキ</t>
    </rPh>
    <phoneticPr fontId="11"/>
  </si>
  <si>
    <t>日</t>
    <rPh sb="0" eb="1">
      <t>ニチ</t>
    </rPh>
    <phoneticPr fontId="11"/>
  </si>
  <si>
    <t>釧　路　市　長　　あて</t>
    <rPh sb="0" eb="1">
      <t>ウデワ</t>
    </rPh>
    <rPh sb="2" eb="3">
      <t>ミチ</t>
    </rPh>
    <rPh sb="4" eb="5">
      <t>シ</t>
    </rPh>
    <rPh sb="6" eb="7">
      <t>チョウ</t>
    </rPh>
    <phoneticPr fontId="11"/>
  </si>
  <si>
    <t>委任者</t>
    <rPh sb="0" eb="3">
      <t>イニンシャ</t>
    </rPh>
    <phoneticPr fontId="11"/>
  </si>
  <si>
    <t>住所</t>
    <rPh sb="0" eb="2">
      <t>ジュウショ</t>
    </rPh>
    <phoneticPr fontId="11"/>
  </si>
  <si>
    <t>商号又は名称</t>
    <rPh sb="0" eb="2">
      <t>ショウゴウ</t>
    </rPh>
    <rPh sb="2" eb="3">
      <t>マタ</t>
    </rPh>
    <rPh sb="4" eb="6">
      <t>メイショウ</t>
    </rPh>
    <phoneticPr fontId="11"/>
  </si>
  <si>
    <t>職氏名</t>
    <rPh sb="0" eb="1">
      <t>ショク</t>
    </rPh>
    <rPh sb="1" eb="3">
      <t>シメイ</t>
    </rPh>
    <phoneticPr fontId="11"/>
  </si>
  <si>
    <t>実印</t>
    <rPh sb="0" eb="1">
      <t>ジツ</t>
    </rPh>
    <rPh sb="1" eb="2">
      <t>イン</t>
    </rPh>
    <phoneticPr fontId="11"/>
  </si>
  <si>
    <t>受任者</t>
    <rPh sb="0" eb="2">
      <t>ジュニン</t>
    </rPh>
    <rPh sb="2" eb="3">
      <t>シャ</t>
    </rPh>
    <phoneticPr fontId="11"/>
  </si>
  <si>
    <t>使用印</t>
    <rPh sb="0" eb="2">
      <t>シヨウ</t>
    </rPh>
    <rPh sb="2" eb="3">
      <t>イン</t>
    </rPh>
    <phoneticPr fontId="11"/>
  </si>
  <si>
    <t>(様式５)</t>
    <rPh sb="1" eb="3">
      <t>ヨウシキ</t>
    </rPh>
    <phoneticPr fontId="4"/>
  </si>
  <si>
    <t>受付番号</t>
    <rPh sb="0" eb="2">
      <t>ウケツケ</t>
    </rPh>
    <phoneticPr fontId="4"/>
  </si>
  <si>
    <t>IPK番号</t>
    <phoneticPr fontId="4"/>
  </si>
  <si>
    <t>印 鑑 届 出 書</t>
    <rPh sb="0" eb="1">
      <t>イン</t>
    </rPh>
    <rPh sb="2" eb="3">
      <t>カガミ</t>
    </rPh>
    <rPh sb="4" eb="5">
      <t>トドケ</t>
    </rPh>
    <rPh sb="6" eb="7">
      <t>デ</t>
    </rPh>
    <rPh sb="8" eb="9">
      <t>ショ</t>
    </rPh>
    <phoneticPr fontId="4"/>
  </si>
  <si>
    <t>日</t>
    <rPh sb="0" eb="1">
      <t>ヒ</t>
    </rPh>
    <phoneticPr fontId="4"/>
  </si>
  <si>
    <t>釧路市長</t>
    <rPh sb="0" eb="2">
      <t>クシロ</t>
    </rPh>
    <rPh sb="2" eb="4">
      <t>シチョウ</t>
    </rPh>
    <phoneticPr fontId="4"/>
  </si>
  <si>
    <t>あて</t>
    <phoneticPr fontId="4"/>
  </si>
  <si>
    <t>申請者</t>
    <rPh sb="0" eb="3">
      <t>シンセイシャ</t>
    </rPh>
    <phoneticPr fontId="4"/>
  </si>
  <si>
    <t>記</t>
    <rPh sb="0" eb="1">
      <t>キ</t>
    </rPh>
    <phoneticPr fontId="4"/>
  </si>
  <si>
    <t>　釧路市の発注する物件購入等に係る入札、見積、契約の締結、契約金額の請求及び受領のために、下記の印鑑を使用したいので届出ます。</t>
    <rPh sb="1" eb="4">
      <t>クシロシ</t>
    </rPh>
    <rPh sb="5" eb="7">
      <t>ハッチュウ</t>
    </rPh>
    <rPh sb="9" eb="11">
      <t>ブッケン</t>
    </rPh>
    <rPh sb="11" eb="13">
      <t>コウニュウ</t>
    </rPh>
    <rPh sb="13" eb="14">
      <t>トウ</t>
    </rPh>
    <rPh sb="15" eb="16">
      <t>カカ</t>
    </rPh>
    <rPh sb="17" eb="19">
      <t>ニュウサツ</t>
    </rPh>
    <rPh sb="20" eb="22">
      <t>ミツモリ</t>
    </rPh>
    <rPh sb="23" eb="25">
      <t>ケイヤク</t>
    </rPh>
    <rPh sb="26" eb="28">
      <t>テイケツ</t>
    </rPh>
    <rPh sb="29" eb="31">
      <t>ケイヤク</t>
    </rPh>
    <rPh sb="31" eb="33">
      <t>キンガク</t>
    </rPh>
    <rPh sb="34" eb="36">
      <t>セイキュウ</t>
    </rPh>
    <rPh sb="36" eb="37">
      <t>オヨ</t>
    </rPh>
    <rPh sb="38" eb="40">
      <t>ジュリョウ</t>
    </rPh>
    <rPh sb="45" eb="47">
      <t>カキ</t>
    </rPh>
    <rPh sb="48" eb="50">
      <t>インカン</t>
    </rPh>
    <rPh sb="51" eb="53">
      <t>シヨウ</t>
    </rPh>
    <rPh sb="58" eb="59">
      <t>トドケ</t>
    </rPh>
    <rPh sb="59" eb="60">
      <t>デ</t>
    </rPh>
    <phoneticPr fontId="4"/>
  </si>
  <si>
    <t>実印</t>
    <rPh sb="0" eb="2">
      <t>ジツイン</t>
    </rPh>
    <phoneticPr fontId="3"/>
  </si>
  <si>
    <t>使用印</t>
    <rPh sb="0" eb="2">
      <t>シヨウ</t>
    </rPh>
    <rPh sb="2" eb="3">
      <t>イン</t>
    </rPh>
    <phoneticPr fontId="3"/>
  </si>
  <si>
    <t>役職名の入った印鑑又は代表者（受任者）の個人名が入った印鑑としてください。会社名のみが入った印鑑（役職名の入っていないもの）は使用できません。また、役職名に相違のあるものは使用できません。</t>
    <phoneticPr fontId="4"/>
  </si>
  <si>
    <t>※申請の手引きを参考に押印してください。</t>
    <rPh sb="1" eb="3">
      <t>シンセイ</t>
    </rPh>
    <rPh sb="4" eb="6">
      <t>テビ</t>
    </rPh>
    <rPh sb="8" eb="10">
      <t>サンコウ</t>
    </rPh>
    <rPh sb="11" eb="13">
      <t>オウイン</t>
    </rPh>
    <phoneticPr fontId="4"/>
  </si>
  <si>
    <t>※実印又は使用印の変更があった場合は変更届の提出が必要となります。</t>
    <rPh sb="1" eb="3">
      <t>ジツイン</t>
    </rPh>
    <rPh sb="3" eb="4">
      <t>マタ</t>
    </rPh>
    <rPh sb="5" eb="7">
      <t>シヨウ</t>
    </rPh>
    <rPh sb="7" eb="8">
      <t>イン</t>
    </rPh>
    <rPh sb="9" eb="11">
      <t>ヘンコウ</t>
    </rPh>
    <rPh sb="15" eb="17">
      <t>バアイ</t>
    </rPh>
    <rPh sb="18" eb="20">
      <t>ヘンコウ</t>
    </rPh>
    <rPh sb="20" eb="21">
      <t>トドケ</t>
    </rPh>
    <rPh sb="22" eb="24">
      <t>テイシュツ</t>
    </rPh>
    <rPh sb="25" eb="27">
      <t>ヒツヨウ</t>
    </rPh>
    <phoneticPr fontId="4"/>
  </si>
  <si>
    <t>本書式はメール（Excel）で提出してください。</t>
    <rPh sb="0" eb="1">
      <t>ホン</t>
    </rPh>
    <rPh sb="1" eb="3">
      <t>ショシキ</t>
    </rPh>
    <rPh sb="15" eb="17">
      <t>テイシュツ</t>
    </rPh>
    <phoneticPr fontId="4"/>
  </si>
  <si>
    <t>（様式６）</t>
    <rPh sb="1" eb="3">
      <t>ヨウシキ</t>
    </rPh>
    <phoneticPr fontId="4"/>
  </si>
  <si>
    <r>
      <t xml:space="preserve">工場及び作業所の概要
</t>
    </r>
    <r>
      <rPr>
        <sz val="12"/>
        <rFont val="ＭＳ ゴシック"/>
        <family val="3"/>
        <charset val="128"/>
      </rPr>
      <t>（一般印刷、フォーム印刷、地図印刷、特殊印刷、その他印刷に申請する場合は必須）</t>
    </r>
    <rPh sb="0" eb="2">
      <t>コウジョウ</t>
    </rPh>
    <rPh sb="2" eb="3">
      <t>オヨ</t>
    </rPh>
    <rPh sb="4" eb="6">
      <t>サギョウ</t>
    </rPh>
    <rPh sb="6" eb="7">
      <t>ジョ</t>
    </rPh>
    <rPh sb="8" eb="10">
      <t>ガイヨウ</t>
    </rPh>
    <rPh sb="29" eb="31">
      <t>トクシュ</t>
    </rPh>
    <rPh sb="31" eb="33">
      <t>インサツ</t>
    </rPh>
    <rPh sb="36" eb="37">
      <t>タ</t>
    </rPh>
    <rPh sb="37" eb="39">
      <t>インサツ</t>
    </rPh>
    <rPh sb="40" eb="42">
      <t>シンセイ</t>
    </rPh>
    <rPh sb="44" eb="46">
      <t>バアイ</t>
    </rPh>
    <rPh sb="47" eb="49">
      <t>ヒッス</t>
    </rPh>
    <phoneticPr fontId="11"/>
  </si>
  <si>
    <t>(1)会社概要</t>
    <rPh sb="3" eb="5">
      <t>カイシャ</t>
    </rPh>
    <rPh sb="5" eb="7">
      <t>ガイヨウ</t>
    </rPh>
    <phoneticPr fontId="11"/>
  </si>
  <si>
    <t xml:space="preserve"> </t>
    <phoneticPr fontId="11"/>
  </si>
  <si>
    <t>商号・名称</t>
    <rPh sb="0" eb="2">
      <t>ショウゴウ</t>
    </rPh>
    <rPh sb="3" eb="5">
      <t>メイショウ</t>
    </rPh>
    <phoneticPr fontId="11"/>
  </si>
  <si>
    <t>工場住所</t>
    <rPh sb="0" eb="2">
      <t>コウジョウ</t>
    </rPh>
    <rPh sb="2" eb="4">
      <t>ジュウショ</t>
    </rPh>
    <phoneticPr fontId="11"/>
  </si>
  <si>
    <t>※注　自社工場であること（第３者による請負は不可です）。</t>
    <rPh sb="1" eb="2">
      <t>チュウ</t>
    </rPh>
    <rPh sb="3" eb="5">
      <t>ジシャ</t>
    </rPh>
    <rPh sb="5" eb="7">
      <t>コウジョウ</t>
    </rPh>
    <rPh sb="13" eb="14">
      <t>ダイ</t>
    </rPh>
    <rPh sb="15" eb="16">
      <t>シャ</t>
    </rPh>
    <rPh sb="19" eb="21">
      <t>ウケオイ</t>
    </rPh>
    <rPh sb="22" eb="24">
      <t>フカ</t>
    </rPh>
    <phoneticPr fontId="11"/>
  </si>
  <si>
    <t>(2)生産部門内訳</t>
    <rPh sb="3" eb="4">
      <t>ショウ</t>
    </rPh>
    <rPh sb="4" eb="5">
      <t>サン</t>
    </rPh>
    <rPh sb="5" eb="7">
      <t>ブモン</t>
    </rPh>
    <rPh sb="7" eb="9">
      <t>ウチワケ</t>
    </rPh>
    <phoneticPr fontId="11"/>
  </si>
  <si>
    <t>内容</t>
    <rPh sb="0" eb="2">
      <t>ナイヨウ</t>
    </rPh>
    <phoneticPr fontId="11"/>
  </si>
  <si>
    <t>常勤</t>
    <rPh sb="0" eb="2">
      <t>ジョウキン</t>
    </rPh>
    <phoneticPr fontId="11"/>
  </si>
  <si>
    <t>非常勤</t>
    <rPh sb="0" eb="3">
      <t>ヒジョウキン</t>
    </rPh>
    <phoneticPr fontId="11"/>
  </si>
  <si>
    <t>合計</t>
    <rPh sb="0" eb="2">
      <t>ゴウケイ</t>
    </rPh>
    <phoneticPr fontId="11"/>
  </si>
  <si>
    <t>兼務</t>
    <rPh sb="0" eb="2">
      <t>ケンム</t>
    </rPh>
    <phoneticPr fontId="11"/>
  </si>
  <si>
    <t>企画・編集・デザイン</t>
    <rPh sb="0" eb="2">
      <t>キカク</t>
    </rPh>
    <rPh sb="3" eb="5">
      <t>ヘンシュウ</t>
    </rPh>
    <phoneticPr fontId="11"/>
  </si>
  <si>
    <t>人</t>
    <rPh sb="0" eb="1">
      <t>ニン</t>
    </rPh>
    <phoneticPr fontId="11"/>
  </si>
  <si>
    <t>印刷前工程(DTP作業等)</t>
    <rPh sb="0" eb="2">
      <t>インサツ</t>
    </rPh>
    <rPh sb="2" eb="3">
      <t>マエ</t>
    </rPh>
    <rPh sb="3" eb="5">
      <t>コウテイ</t>
    </rPh>
    <rPh sb="9" eb="11">
      <t>サギョウ</t>
    </rPh>
    <rPh sb="11" eb="12">
      <t>トウ</t>
    </rPh>
    <phoneticPr fontId="11"/>
  </si>
  <si>
    <t>印刷工程</t>
    <rPh sb="0" eb="2">
      <t>インサツ</t>
    </rPh>
    <rPh sb="2" eb="4">
      <t>コウテイ</t>
    </rPh>
    <phoneticPr fontId="11"/>
  </si>
  <si>
    <t>印刷後工程(製本等)</t>
    <rPh sb="0" eb="2">
      <t>インサツ</t>
    </rPh>
    <rPh sb="2" eb="3">
      <t>アト</t>
    </rPh>
    <rPh sb="3" eb="5">
      <t>コウテイ</t>
    </rPh>
    <rPh sb="6" eb="8">
      <t>セイホン</t>
    </rPh>
    <rPh sb="8" eb="9">
      <t>トウ</t>
    </rPh>
    <phoneticPr fontId="11"/>
  </si>
  <si>
    <t>※注　「兼務」の欄は、各作業工程において兼務している者がいる場合、その人数を記入してください。</t>
    <rPh sb="1" eb="2">
      <t>チュウ</t>
    </rPh>
    <rPh sb="4" eb="6">
      <t>ケンム</t>
    </rPh>
    <rPh sb="8" eb="9">
      <t>ラン</t>
    </rPh>
    <rPh sb="11" eb="12">
      <t>カク</t>
    </rPh>
    <rPh sb="12" eb="14">
      <t>サギョウ</t>
    </rPh>
    <rPh sb="14" eb="16">
      <t>コウテイ</t>
    </rPh>
    <rPh sb="20" eb="22">
      <t>ケンム</t>
    </rPh>
    <rPh sb="26" eb="27">
      <t>モノ</t>
    </rPh>
    <rPh sb="30" eb="32">
      <t>バアイ</t>
    </rPh>
    <rPh sb="35" eb="37">
      <t>ニンズウ</t>
    </rPh>
    <rPh sb="38" eb="40">
      <t>キニュウ</t>
    </rPh>
    <phoneticPr fontId="11"/>
  </si>
  <si>
    <t>(3)機械の種別(印刷機等主要なものを記入してください。)</t>
    <rPh sb="19" eb="21">
      <t>キニュウ</t>
    </rPh>
    <phoneticPr fontId="11"/>
  </si>
  <si>
    <t>種別</t>
    <rPh sb="0" eb="2">
      <t>シュベツ</t>
    </rPh>
    <phoneticPr fontId="11"/>
  </si>
  <si>
    <t>構造</t>
    <rPh sb="0" eb="2">
      <t>コウゾウ</t>
    </rPh>
    <phoneticPr fontId="11"/>
  </si>
  <si>
    <t>台数</t>
    <rPh sb="0" eb="2">
      <t>ダイスウ</t>
    </rPh>
    <phoneticPr fontId="11"/>
  </si>
  <si>
    <t>印刷できる大きさ</t>
    <rPh sb="0" eb="2">
      <t>インサツ</t>
    </rPh>
    <rPh sb="5" eb="6">
      <t>オオ</t>
    </rPh>
    <phoneticPr fontId="11"/>
  </si>
  <si>
    <t>色数</t>
    <rPh sb="0" eb="2">
      <t>イロスウ</t>
    </rPh>
    <phoneticPr fontId="11"/>
  </si>
  <si>
    <t>台</t>
    <rPh sb="0" eb="1">
      <t>ダイ</t>
    </rPh>
    <phoneticPr fontId="11"/>
  </si>
  <si>
    <t>※注　　印刷機を記入する場合は、印刷できる大きさ・色数を必ず記入してください。</t>
    <rPh sb="1" eb="2">
      <t>チュウ</t>
    </rPh>
    <rPh sb="4" eb="6">
      <t>インサツ</t>
    </rPh>
    <rPh sb="6" eb="7">
      <t>キ</t>
    </rPh>
    <rPh sb="8" eb="10">
      <t>キニュウ</t>
    </rPh>
    <rPh sb="12" eb="14">
      <t>バアイ</t>
    </rPh>
    <rPh sb="16" eb="18">
      <t>インサツ</t>
    </rPh>
    <rPh sb="21" eb="22">
      <t>オオ</t>
    </rPh>
    <rPh sb="25" eb="27">
      <t>イロスウ</t>
    </rPh>
    <rPh sb="28" eb="29">
      <t>カナラ</t>
    </rPh>
    <rPh sb="30" eb="32">
      <t>キニュウ</t>
    </rPh>
    <phoneticPr fontId="11"/>
  </si>
  <si>
    <t>（様式６－２）</t>
    <rPh sb="1" eb="3">
      <t>ヨウシキ</t>
    </rPh>
    <phoneticPr fontId="4"/>
  </si>
  <si>
    <t>商号・名称　[</t>
    <rPh sb="0" eb="2">
      <t>ショウゴウ</t>
    </rPh>
    <rPh sb="3" eb="5">
      <t>メイショウ</t>
    </rPh>
    <phoneticPr fontId="4"/>
  </si>
  <si>
    <t>印　刷　物　件　取　扱　確　認　票</t>
    <rPh sb="0" eb="1">
      <t>イン</t>
    </rPh>
    <rPh sb="2" eb="3">
      <t>サツ</t>
    </rPh>
    <rPh sb="4" eb="5">
      <t>モノ</t>
    </rPh>
    <rPh sb="6" eb="7">
      <t>ケン</t>
    </rPh>
    <rPh sb="8" eb="9">
      <t>トリ</t>
    </rPh>
    <rPh sb="10" eb="11">
      <t>アツカイ</t>
    </rPh>
    <rPh sb="12" eb="13">
      <t>アキラ</t>
    </rPh>
    <rPh sb="14" eb="15">
      <t>シノブ</t>
    </rPh>
    <rPh sb="16" eb="17">
      <t>ヒョウ</t>
    </rPh>
    <phoneticPr fontId="4"/>
  </si>
  <si>
    <t>①一般印刷（取扱品目「1901一般印刷」に登録申請の方のみご記入ください）</t>
    <rPh sb="1" eb="3">
      <t>イッパン</t>
    </rPh>
    <rPh sb="3" eb="5">
      <t>インサツ</t>
    </rPh>
    <rPh sb="6" eb="8">
      <t>トリアツカイ</t>
    </rPh>
    <rPh sb="8" eb="10">
      <t>ヒンモク</t>
    </rPh>
    <rPh sb="15" eb="17">
      <t>イッパン</t>
    </rPh>
    <rPh sb="17" eb="19">
      <t>インサツ</t>
    </rPh>
    <rPh sb="21" eb="23">
      <t>トウロク</t>
    </rPh>
    <rPh sb="23" eb="25">
      <t>シンセイ</t>
    </rPh>
    <rPh sb="26" eb="27">
      <t>カタ</t>
    </rPh>
    <rPh sb="30" eb="32">
      <t>キニュウ</t>
    </rPh>
    <phoneticPr fontId="4"/>
  </si>
  <si>
    <t>物件</t>
    <rPh sb="0" eb="2">
      <t>ブッケン</t>
    </rPh>
    <phoneticPr fontId="4"/>
  </si>
  <si>
    <t>備　　　　　　　　　　　　　　　　　考</t>
    <rPh sb="0" eb="1">
      <t>ソナエ</t>
    </rPh>
    <rPh sb="18" eb="19">
      <t>コウ</t>
    </rPh>
    <phoneticPr fontId="4"/>
  </si>
  <si>
    <t>印刷取扱</t>
    <rPh sb="0" eb="1">
      <t>イン</t>
    </rPh>
    <rPh sb="1" eb="2">
      <t>サツ</t>
    </rPh>
    <rPh sb="2" eb="3">
      <t>トリ</t>
    </rPh>
    <rPh sb="3" eb="4">
      <t>アツカイ</t>
    </rPh>
    <phoneticPr fontId="4"/>
  </si>
  <si>
    <t>ポスター</t>
    <phoneticPr fontId="4"/>
  </si>
  <si>
    <t>カラー刷</t>
    <rPh sb="3" eb="4">
      <t>ス</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</si>
  <si>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</si>
  <si>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t>
    <phoneticPr fontId="4"/>
  </si>
  <si>
    <t>取扱可</t>
    <rPh sb="0" eb="2">
      <t>トリアツカ</t>
    </rPh>
    <rPh sb="2" eb="3">
      <t>カ</t>
    </rPh>
    <phoneticPr fontId="4"/>
  </si>
  <si>
    <t>パンフレット</t>
    <phoneticPr fontId="4"/>
  </si>
  <si>
    <t>単色刷</t>
    <rPh sb="0" eb="2">
      <t>タンショク</t>
    </rPh>
    <rPh sb="2" eb="3">
      <t>ス</t>
    </rPh>
    <phoneticPr fontId="4"/>
  </si>
  <si>
    <t>リーフレット</t>
    <phoneticPr fontId="4"/>
  </si>
  <si>
    <t>□</t>
  </si>
  <si>
    <t>ちらし</t>
    <phoneticPr fontId="4"/>
  </si>
  <si>
    <t>写真集等</t>
    <rPh sb="0" eb="2">
      <t>シャシン</t>
    </rPh>
    <rPh sb="2" eb="3">
      <t>シュウ</t>
    </rPh>
    <rPh sb="3" eb="4">
      <t>トウ</t>
    </rPh>
    <phoneticPr fontId="4"/>
  </si>
  <si>
    <t>　カラー印刷のための技術・設備が必要とされる物件。</t>
    <rPh sb="4" eb="6">
      <t>インサツ</t>
    </rPh>
    <rPh sb="10" eb="12">
      <t>ギジュツ</t>
    </rPh>
    <rPh sb="13" eb="15">
      <t>セツビ</t>
    </rPh>
    <rPh sb="16" eb="18">
      <t>ヒツヨウ</t>
    </rPh>
    <rPh sb="22" eb="24">
      <t>ブッケン</t>
    </rPh>
    <phoneticPr fontId="4"/>
  </si>
  <si>
    <t>新書･叢書等</t>
    <rPh sb="0" eb="2">
      <t>シンショ</t>
    </rPh>
    <rPh sb="3" eb="5">
      <t>ソウショ</t>
    </rPh>
    <rPh sb="5" eb="6">
      <t>ナド</t>
    </rPh>
    <phoneticPr fontId="4"/>
  </si>
  <si>
    <t>　カラー写真･図（イラスト）が多数含まれ、カラー印刷のための技術･設備が必要とされる物件。</t>
    <rPh sb="4" eb="6">
      <t>シャシン</t>
    </rPh>
    <rPh sb="7" eb="8">
      <t>ズ</t>
    </rPh>
    <rPh sb="15" eb="17">
      <t>タスウ</t>
    </rPh>
    <rPh sb="17" eb="18">
      <t>フク</t>
    </rPh>
    <rPh sb="24" eb="26">
      <t>インサツ</t>
    </rPh>
    <rPh sb="30" eb="32">
      <t>ギジュツ</t>
    </rPh>
    <rPh sb="33" eb="35">
      <t>セツビ</t>
    </rPh>
    <rPh sb="36" eb="38">
      <t>ヒツヨウ</t>
    </rPh>
    <rPh sb="42" eb="44">
      <t>ブッケン</t>
    </rPh>
    <phoneticPr fontId="4"/>
  </si>
  <si>
    <t>　上記条件以外の物件。</t>
    <rPh sb="1" eb="3">
      <t>ジョウキ</t>
    </rPh>
    <rPh sb="3" eb="5">
      <t>ジョウケン</t>
    </rPh>
    <rPh sb="5" eb="7">
      <t>イガイ</t>
    </rPh>
    <rPh sb="8" eb="10">
      <t>ブッケン</t>
    </rPh>
    <phoneticPr fontId="4"/>
  </si>
  <si>
    <t>頁物</t>
    <rPh sb="0" eb="1">
      <t>ページ</t>
    </rPh>
    <rPh sb="1" eb="2">
      <t>モノ</t>
    </rPh>
    <phoneticPr fontId="4"/>
  </si>
  <si>
    <t>決算書</t>
    <rPh sb="0" eb="3">
      <t>ケッサンショ</t>
    </rPh>
    <phoneticPr fontId="4"/>
  </si>
  <si>
    <t>　グラフ･図（イラスト）･写真などが多く含まれるなど、難易度が高くそれに応じた技術･設備が必用とされる物件。</t>
    <rPh sb="5" eb="6">
      <t>ズ</t>
    </rPh>
    <rPh sb="13" eb="15">
      <t>シャシン</t>
    </rPh>
    <rPh sb="18" eb="19">
      <t>オオ</t>
    </rPh>
    <rPh sb="20" eb="21">
      <t>フク</t>
    </rPh>
    <rPh sb="27" eb="30">
      <t>ナンイド</t>
    </rPh>
    <rPh sb="31" eb="32">
      <t>タカ</t>
    </rPh>
    <rPh sb="36" eb="37">
      <t>オウ</t>
    </rPh>
    <rPh sb="39" eb="41">
      <t>ギジュツ</t>
    </rPh>
    <rPh sb="42" eb="44">
      <t>セツビ</t>
    </rPh>
    <rPh sb="45" eb="47">
      <t>ヒツヨウ</t>
    </rPh>
    <rPh sb="51" eb="53">
      <t>ブッケン</t>
    </rPh>
    <phoneticPr fontId="4"/>
  </si>
  <si>
    <t>（図書）</t>
    <rPh sb="1" eb="3">
      <t>トショ</t>
    </rPh>
    <phoneticPr fontId="4"/>
  </si>
  <si>
    <t>予算書</t>
    <rPh sb="0" eb="2">
      <t>ヨサン</t>
    </rPh>
    <rPh sb="2" eb="3">
      <t>ショ</t>
    </rPh>
    <phoneticPr fontId="4"/>
  </si>
  <si>
    <t>統計書</t>
    <rPh sb="0" eb="3">
      <t>トウケイショ</t>
    </rPh>
    <phoneticPr fontId="4"/>
  </si>
  <si>
    <t>　校正が数回以上あり、納期等が限られている物件。</t>
    <rPh sb="1" eb="3">
      <t>コウセイ</t>
    </rPh>
    <rPh sb="4" eb="6">
      <t>スウカイ</t>
    </rPh>
    <rPh sb="6" eb="8">
      <t>イジョウ</t>
    </rPh>
    <rPh sb="11" eb="13">
      <t>ノウキ</t>
    </rPh>
    <rPh sb="13" eb="14">
      <t>ナド</t>
    </rPh>
    <rPh sb="15" eb="16">
      <t>カギ</t>
    </rPh>
    <rPh sb="21" eb="23">
      <t>ブッケン</t>
    </rPh>
    <phoneticPr fontId="4"/>
  </si>
  <si>
    <t>作品集</t>
    <rPh sb="0" eb="2">
      <t>サクヒン</t>
    </rPh>
    <rPh sb="2" eb="3">
      <t>シュウ</t>
    </rPh>
    <phoneticPr fontId="4"/>
  </si>
  <si>
    <t>小冊子等</t>
    <rPh sb="0" eb="1">
      <t>ショウ</t>
    </rPh>
    <rPh sb="1" eb="3">
      <t>サッシ</t>
    </rPh>
    <rPh sb="3" eb="4">
      <t>ナド</t>
    </rPh>
    <phoneticPr fontId="4"/>
  </si>
  <si>
    <t>封筒</t>
    <rPh sb="0" eb="2">
      <t>フウトウ</t>
    </rPh>
    <phoneticPr fontId="4"/>
  </si>
  <si>
    <t>　マーク･図などが多色刷で、技術･設備が必要とされる物件。</t>
    <rPh sb="5" eb="6">
      <t>ズ</t>
    </rPh>
    <rPh sb="9" eb="11">
      <t>タショク</t>
    </rPh>
    <rPh sb="11" eb="12">
      <t>ス</t>
    </rPh>
    <rPh sb="14" eb="16">
      <t>ギジュツ</t>
    </rPh>
    <rPh sb="17" eb="19">
      <t>セツビ</t>
    </rPh>
    <rPh sb="20" eb="22">
      <t>ヒツヨウ</t>
    </rPh>
    <rPh sb="26" eb="28">
      <t>ブッケン</t>
    </rPh>
    <phoneticPr fontId="4"/>
  </si>
  <si>
    <t>伝票（カーボン含む）、賞状、
葉書、契約書、背表紙等の端物</t>
    <rPh sb="0" eb="2">
      <t>デンピョウ</t>
    </rPh>
    <rPh sb="7" eb="8">
      <t>フク</t>
    </rPh>
    <phoneticPr fontId="4"/>
  </si>
  <si>
    <t>②特殊印刷（取扱品目「1904特殊印刷」に登録申請がある方のみご記入ください）</t>
    <rPh sb="1" eb="3">
      <t>トクシュ</t>
    </rPh>
    <rPh sb="3" eb="5">
      <t>インサツ</t>
    </rPh>
    <rPh sb="6" eb="8">
      <t>トリアツカ</t>
    </rPh>
    <rPh sb="8" eb="10">
      <t>ヒンモク</t>
    </rPh>
    <rPh sb="15" eb="17">
      <t>トクシュ</t>
    </rPh>
    <rPh sb="17" eb="19">
      <t>インサツ</t>
    </rPh>
    <rPh sb="21" eb="23">
      <t>トウロク</t>
    </rPh>
    <rPh sb="23" eb="25">
      <t>シンセイ</t>
    </rPh>
    <rPh sb="28" eb="29">
      <t>カタ</t>
    </rPh>
    <rPh sb="32" eb="34">
      <t>キニュウ</t>
    </rPh>
    <phoneticPr fontId="4"/>
  </si>
  <si>
    <t>シール･ステッカー</t>
    <phoneticPr fontId="4"/>
  </si>
  <si>
    <t>　シルクスクリーン印刷が必要とされる物件。</t>
    <rPh sb="9" eb="11">
      <t>インサツ</t>
    </rPh>
    <rPh sb="12" eb="14">
      <t>ヒツヨウ</t>
    </rPh>
    <rPh sb="18" eb="20">
      <t>ブッケン</t>
    </rPh>
    <phoneticPr fontId="4"/>
  </si>
  <si>
    <t>偽造防止用紙</t>
    <rPh sb="0" eb="2">
      <t>ギゾウ</t>
    </rPh>
    <rPh sb="2" eb="4">
      <t>ボウシ</t>
    </rPh>
    <rPh sb="4" eb="6">
      <t>ヨウシ</t>
    </rPh>
    <phoneticPr fontId="4"/>
  </si>
  <si>
    <t>　偽造等悪用されることを防ぐために、コピーすると『無効』と表示されるような特殊印刷の用紙を扱うことができること。</t>
    <rPh sb="1" eb="4">
      <t>ギゾウトウ</t>
    </rPh>
    <rPh sb="4" eb="6">
      <t>アクヨウ</t>
    </rPh>
    <rPh sb="12" eb="13">
      <t>フセ</t>
    </rPh>
    <rPh sb="25" eb="27">
      <t>ムコウ</t>
    </rPh>
    <rPh sb="29" eb="31">
      <t>ヒョウジ</t>
    </rPh>
    <rPh sb="37" eb="39">
      <t>トクシュ</t>
    </rPh>
    <rPh sb="39" eb="41">
      <t>インサツ</t>
    </rPh>
    <rPh sb="42" eb="44">
      <t>ヨウシ</t>
    </rPh>
    <rPh sb="45" eb="46">
      <t>アツカ</t>
    </rPh>
    <phoneticPr fontId="4"/>
  </si>
  <si>
    <t>印鑑登録証ＩＤカード</t>
    <rPh sb="0" eb="2">
      <t>インカン</t>
    </rPh>
    <rPh sb="2" eb="4">
      <t>トウロク</t>
    </rPh>
    <rPh sb="4" eb="5">
      <t>ショウ</t>
    </rPh>
    <phoneticPr fontId="4"/>
  </si>
  <si>
    <t>③フォーム印刷（取扱品目「1902フォーム印刷」に登録申請のある方のみご記入ください）</t>
    <rPh sb="5" eb="7">
      <t>インサツ</t>
    </rPh>
    <rPh sb="8" eb="10">
      <t>トリアツカ</t>
    </rPh>
    <rPh sb="10" eb="12">
      <t>ヒンモク</t>
    </rPh>
    <rPh sb="21" eb="23">
      <t>インサツ</t>
    </rPh>
    <rPh sb="25" eb="27">
      <t>トウロク</t>
    </rPh>
    <rPh sb="27" eb="29">
      <t>シンセイ</t>
    </rPh>
    <rPh sb="32" eb="33">
      <t>カタ</t>
    </rPh>
    <rPh sb="36" eb="38">
      <t>キニュウ</t>
    </rPh>
    <phoneticPr fontId="4"/>
  </si>
  <si>
    <t>コンピューター
帳票</t>
    <rPh sb="8" eb="10">
      <t>チョウヒョウ</t>
    </rPh>
    <phoneticPr fontId="4"/>
  </si>
  <si>
    <t>一般フォーム</t>
    <rPh sb="0" eb="2">
      <t>イッパン</t>
    </rPh>
    <phoneticPr fontId="4"/>
  </si>
  <si>
    <t>　フォーム印刷機を使用せず、平板印刷で対応出来るカットシート。</t>
    <rPh sb="5" eb="8">
      <t>インサツキ</t>
    </rPh>
    <rPh sb="9" eb="11">
      <t>シヨウ</t>
    </rPh>
    <rPh sb="14" eb="16">
      <t>ヘイバン</t>
    </rPh>
    <rPh sb="16" eb="18">
      <t>インサツ</t>
    </rPh>
    <rPh sb="19" eb="21">
      <t>タイオウ</t>
    </rPh>
    <rPh sb="21" eb="23">
      <t>デキ</t>
    </rPh>
    <phoneticPr fontId="4"/>
  </si>
  <si>
    <t>　連続帳票。（フォーム印刷機を所有していること。）</t>
    <rPh sb="1" eb="3">
      <t>レンゾク</t>
    </rPh>
    <rPh sb="3" eb="5">
      <t>チョウヒョウ</t>
    </rPh>
    <rPh sb="11" eb="13">
      <t>インサツ</t>
    </rPh>
    <rPh sb="13" eb="14">
      <t>キ</t>
    </rPh>
    <rPh sb="15" eb="17">
      <t>ショユウ</t>
    </rPh>
    <phoneticPr fontId="4"/>
  </si>
  <si>
    <t>　連続帳票。（大手フォーム会社の特約店等であること。）</t>
    <phoneticPr fontId="4"/>
  </si>
  <si>
    <t>可の場合
製造元</t>
    <phoneticPr fontId="4"/>
  </si>
  <si>
    <r>
      <rPr>
        <sz val="11"/>
        <color indexed="10"/>
        <rFont val="ＭＳ Ｐゴシック"/>
        <family val="3"/>
        <charset val="128"/>
      </rPr>
      <t>　</t>
    </r>
    <r>
      <rPr>
        <sz val="11"/>
        <color theme="1"/>
        <rFont val="游ゴシック"/>
        <family val="2"/>
        <scheme val="minor"/>
      </rPr>
      <t>　</t>
    </r>
    <phoneticPr fontId="4"/>
  </si>
  <si>
    <t>特殊フォーム</t>
    <rPh sb="0" eb="2">
      <t>トクシュ</t>
    </rPh>
    <phoneticPr fontId="4"/>
  </si>
  <si>
    <t>　連続帳票。（光学用文字読取用の特種な印刷。）</t>
    <rPh sb="1" eb="3">
      <t>レンゾク</t>
    </rPh>
    <rPh sb="3" eb="5">
      <t>チョウヒョウ</t>
    </rPh>
    <rPh sb="7" eb="10">
      <t>コウガクヨウ</t>
    </rPh>
    <rPh sb="10" eb="12">
      <t>モジ</t>
    </rPh>
    <rPh sb="12" eb="14">
      <t>ヨミトリ</t>
    </rPh>
    <rPh sb="14" eb="15">
      <t>ヨウ</t>
    </rPh>
    <rPh sb="16" eb="18">
      <t>トクシュ</t>
    </rPh>
    <rPh sb="19" eb="21">
      <t>インサツ</t>
    </rPh>
    <phoneticPr fontId="4"/>
  </si>
  <si>
    <t>はり合わせ
葉書</t>
    <rPh sb="2" eb="3">
      <t>ア</t>
    </rPh>
    <rPh sb="6" eb="8">
      <t>ハガキ</t>
    </rPh>
    <phoneticPr fontId="4"/>
  </si>
  <si>
    <t>　連続帳票。（圧力により接着する特殊なフォーム用紙に印刷。）</t>
    <rPh sb="1" eb="3">
      <t>レンゾク</t>
    </rPh>
    <rPh sb="3" eb="5">
      <t>チョウヒョウ</t>
    </rPh>
    <rPh sb="7" eb="9">
      <t>アツリョク</t>
    </rPh>
    <rPh sb="12" eb="14">
      <t>セッチャク</t>
    </rPh>
    <rPh sb="16" eb="18">
      <t>トクシュ</t>
    </rPh>
    <rPh sb="23" eb="25">
      <t>ヨウシ</t>
    </rPh>
    <rPh sb="26" eb="28">
      <t>インサツ</t>
    </rPh>
    <phoneticPr fontId="4"/>
  </si>
  <si>
    <t>本書式はメール（Excel）で提出してください。</t>
    <rPh sb="0" eb="2">
      <t>ホンショ</t>
    </rPh>
    <rPh sb="2" eb="3">
      <t>シキ</t>
    </rPh>
    <rPh sb="15" eb="17">
      <t>テイシュツ</t>
    </rPh>
    <phoneticPr fontId="4"/>
  </si>
  <si>
    <t>(様式７)</t>
    <rPh sb="1" eb="3">
      <t>ヨウシキ</t>
    </rPh>
    <phoneticPr fontId="4"/>
  </si>
  <si>
    <t>＜物品購入等用＞</t>
    <rPh sb="1" eb="3">
      <t>ブッピン</t>
    </rPh>
    <rPh sb="3" eb="5">
      <t>コウニュウ</t>
    </rPh>
    <rPh sb="5" eb="6">
      <t>トウ</t>
    </rPh>
    <rPh sb="6" eb="7">
      <t>ヨウ</t>
    </rPh>
    <phoneticPr fontId="4"/>
  </si>
  <si>
    <t>誓　　　約　　　書</t>
    <phoneticPr fontId="11"/>
  </si>
  <si>
    <t>　私は、下記の事項について宣誓します。
  また、釧路市が暴力団排除に必要な場合には、下記の事項について釧路警察署に照会することについて承諾し、照会で確認された情報は、今後、私が釧路市と行う他の契約における確認等に利用することに同意します。</t>
    <phoneticPr fontId="11"/>
  </si>
  <si>
    <t>１　自己又は自己の役員等は、次に掲げる者のいずれにも該当しません。</t>
    <phoneticPr fontId="4"/>
  </si>
  <si>
    <t>(1) 暴力団（暴力団員による不当な行為の防止等に関する法律（平成３年法律第７７
　号）第２条第２号に規定する暴力団をいう。以下同じ。）
(2) 暴力団員（同法第２条第６号に規定する暴力団員をいう。以下同じ。）
(3) 暴力団員がその経営に実質的に関与している事業者
(4) 自己、自社若しくは第三者の不正な利益を図る目的又は第三者に損害を加える目
　的をもって、暴力団を利用している事業者
(5) 暴力団員に対して資金等を供給し、又は便宜を供与するなど直接的あるいは積極
　的に暴力団の維持及び運営に協力し、若しくは関与している事業者
(6) 暴力団又は暴力団員と社会的に非難されるべき関係を有している事業者
(7) 暴力団又は暴力団員と知りながら、下請負契約、資材及び原材料の購入契約その
　他の契約を当該者と契約を締結した事業者</t>
    <phoneticPr fontId="4"/>
  </si>
  <si>
    <t>２　上記１の(1)から(7)までに掲げる者が、その経営に実質的に関与している法人その他
　団体又は個人ではありません。
３　暴力団、暴力団員又は暴力団関係事業者から不当介入を受けた場合は、断固として
　これを拒否し、速やかに釧路市への報告及び釧路警察署への届出を行います。
４　上記１～３に反する場合の入札参加の排除、指名停止及び契約の解除等、釧路市が
　行う一切の措置について異議の申し立て、また、契約の解除によって生じた損害の賠償
　請求も行いません。</t>
    <phoneticPr fontId="4"/>
  </si>
  <si>
    <t>月</t>
    <rPh sb="0" eb="1">
      <t>ガツ</t>
    </rPh>
    <phoneticPr fontId="11"/>
  </si>
  <si>
    <t>代表者職氏名</t>
    <rPh sb="0" eb="3">
      <t>ダイヒョウシャ</t>
    </rPh>
    <rPh sb="3" eb="4">
      <t>ショク</t>
    </rPh>
    <rPh sb="4" eb="6">
      <t>シメイ</t>
    </rPh>
    <phoneticPr fontId="11"/>
  </si>
  <si>
    <t>《　記　載　例　》</t>
    <rPh sb="2" eb="3">
      <t>キ</t>
    </rPh>
    <rPh sb="4" eb="5">
      <t>サイ</t>
    </rPh>
    <rPh sb="6" eb="7">
      <t>レイ</t>
    </rPh>
    <phoneticPr fontId="3"/>
  </si>
  <si>
    <t>0154-88-8888</t>
    <phoneticPr fontId="3"/>
  </si>
  <si>
    <t>0154-88-8889</t>
    <phoneticPr fontId="3"/>
  </si>
  <si>
    <t>1</t>
    <phoneticPr fontId="3"/>
  </si>
  <si>
    <t>2</t>
    <phoneticPr fontId="3"/>
  </si>
  <si>
    <t>3</t>
    <phoneticPr fontId="3"/>
  </si>
  <si>
    <t>4</t>
    <phoneticPr fontId="3"/>
  </si>
  <si>
    <t>5</t>
    <phoneticPr fontId="3"/>
  </si>
  <si>
    <t>6</t>
    <phoneticPr fontId="3"/>
  </si>
  <si>
    <t>7</t>
    <phoneticPr fontId="3"/>
  </si>
  <si>
    <t>8</t>
    <phoneticPr fontId="3"/>
  </si>
  <si>
    <t>9</t>
    <phoneticPr fontId="3"/>
  </si>
  <si>
    <t>0</t>
    <phoneticPr fontId="3"/>
  </si>
  <si>
    <t>株式会社</t>
    <rPh sb="0" eb="2">
      <t>カブシキ</t>
    </rPh>
    <rPh sb="2" eb="4">
      <t>カイシャ</t>
    </rPh>
    <phoneticPr fontId="3"/>
  </si>
  <si>
    <t>kushirobuppinn@kisairei.co.jp</t>
    <phoneticPr fontId="3"/>
  </si>
  <si>
    <t>0850001</t>
    <phoneticPr fontId="3"/>
  </si>
  <si>
    <t>北海道</t>
    <rPh sb="0" eb="3">
      <t>ホッカイドウ</t>
    </rPh>
    <phoneticPr fontId="3"/>
  </si>
  <si>
    <t>釧路市</t>
    <rPh sb="0" eb="3">
      <t>クシロシ</t>
    </rPh>
    <phoneticPr fontId="3"/>
  </si>
  <si>
    <t>○○町</t>
    <rPh sb="2" eb="3">
      <t>マチ</t>
    </rPh>
    <phoneticPr fontId="3"/>
  </si>
  <si>
    <t>〇丁目〇番〇号</t>
    <rPh sb="1" eb="3">
      <t>チョウメ</t>
    </rPh>
    <rPh sb="4" eb="5">
      <t>バン</t>
    </rPh>
    <rPh sb="6" eb="7">
      <t>ゴウ</t>
    </rPh>
    <phoneticPr fontId="3"/>
  </si>
  <si>
    <t>湿原物品株式会社</t>
    <rPh sb="0" eb="2">
      <t>シツゲン</t>
    </rPh>
    <rPh sb="2" eb="4">
      <t>ブッピン</t>
    </rPh>
    <rPh sb="4" eb="6">
      <t>カブシキ</t>
    </rPh>
    <rPh sb="6" eb="8">
      <t>カイシャ</t>
    </rPh>
    <phoneticPr fontId="3"/>
  </si>
  <si>
    <t>ｼﾂｹﾞﾝﾌﾟﾂﾋﾟﾝ</t>
    <phoneticPr fontId="3"/>
  </si>
  <si>
    <t>湿原物品</t>
    <rPh sb="0" eb="2">
      <t>シツゲン</t>
    </rPh>
    <rPh sb="2" eb="4">
      <t>ブッピン</t>
    </rPh>
    <phoneticPr fontId="3"/>
  </si>
  <si>
    <t>湿原　太郎</t>
    <rPh sb="0" eb="2">
      <t>シツゲン</t>
    </rPh>
    <rPh sb="3" eb="5">
      <t>タロウ</t>
    </rPh>
    <phoneticPr fontId="3"/>
  </si>
  <si>
    <t>ｼﾂｹﾞﾝ ﾀﾛｳ</t>
    <phoneticPr fontId="3"/>
  </si>
  <si>
    <t>0123-45-6789</t>
    <phoneticPr fontId="3"/>
  </si>
  <si>
    <t>0123-45-6788</t>
    <phoneticPr fontId="3"/>
  </si>
  <si>
    <t>釧路支店</t>
    <rPh sb="0" eb="2">
      <t>クシロ</t>
    </rPh>
    <rPh sb="2" eb="4">
      <t>シテン</t>
    </rPh>
    <phoneticPr fontId="3"/>
  </si>
  <si>
    <t>ｸｼﾛｼﾃﾝ</t>
    <phoneticPr fontId="3"/>
  </si>
  <si>
    <t>0010001</t>
    <phoneticPr fontId="3"/>
  </si>
  <si>
    <t>○○市△△区</t>
    <rPh sb="2" eb="3">
      <t>シ</t>
    </rPh>
    <rPh sb="5" eb="6">
      <t>ク</t>
    </rPh>
    <phoneticPr fontId="3"/>
  </si>
  <si>
    <t>北〇条西</t>
    <rPh sb="0" eb="1">
      <t>キタ</t>
    </rPh>
    <rPh sb="2" eb="3">
      <t>ジョウ</t>
    </rPh>
    <rPh sb="3" eb="4">
      <t>ニシ</t>
    </rPh>
    <phoneticPr fontId="3"/>
  </si>
  <si>
    <t>〇番〇号</t>
    <rPh sb="1" eb="2">
      <t>バン</t>
    </rPh>
    <rPh sb="3" eb="4">
      <t>ゴウ</t>
    </rPh>
    <phoneticPr fontId="3"/>
  </si>
  <si>
    <t>東ビル３階</t>
    <rPh sb="0" eb="1">
      <t>ヒガシ</t>
    </rPh>
    <rPh sb="4" eb="5">
      <t>カイ</t>
    </rPh>
    <phoneticPr fontId="3"/>
  </si>
  <si>
    <t>ｸｼﾛ ﾊﾅｺ</t>
    <phoneticPr fontId="3"/>
  </si>
  <si>
    <t>支店長</t>
    <rPh sb="0" eb="3">
      <t>シテンチョウ</t>
    </rPh>
    <phoneticPr fontId="3"/>
  </si>
  <si>
    <t>釧路　花子</t>
    <rPh sb="0" eb="2">
      <t>クシロ</t>
    </rPh>
    <rPh sb="3" eb="5">
      <t>ハナコ</t>
    </rPh>
    <phoneticPr fontId="3"/>
  </si>
  <si>
    <t>ｸｼﾛ ｲﾁﾛｳ</t>
    <phoneticPr fontId="3"/>
  </si>
  <si>
    <t>その他</t>
    <rPh sb="2" eb="3">
      <t>タ</t>
    </rPh>
    <phoneticPr fontId="3"/>
  </si>
  <si>
    <t>釧路　一郎</t>
    <rPh sb="0" eb="2">
      <t>クシロ</t>
    </rPh>
    <rPh sb="3" eb="5">
      <t>イチロウ</t>
    </rPh>
    <phoneticPr fontId="3"/>
  </si>
  <si>
    <t>営業課長</t>
    <rPh sb="0" eb="2">
      <t>エイギョウ</t>
    </rPh>
    <rPh sb="2" eb="4">
      <t>カチョウ</t>
    </rPh>
    <phoneticPr fontId="3"/>
  </si>
  <si>
    <t>営業課長　釧路　一郎</t>
    <rPh sb="0" eb="2">
      <t>エイギョウ</t>
    </rPh>
    <rPh sb="2" eb="4">
      <t>カチョウ</t>
    </rPh>
    <rPh sb="5" eb="7">
      <t>クシロ</t>
    </rPh>
    <rPh sb="8" eb="10">
      <t>イチロウ</t>
    </rPh>
    <phoneticPr fontId="3"/>
  </si>
  <si>
    <t>釧路銀行</t>
    <rPh sb="0" eb="2">
      <t>クシロ</t>
    </rPh>
    <rPh sb="2" eb="4">
      <t>ギンコウ</t>
    </rPh>
    <phoneticPr fontId="3"/>
  </si>
  <si>
    <t>赤金支店</t>
    <rPh sb="0" eb="2">
      <t>アカガネ</t>
    </rPh>
    <rPh sb="2" eb="4">
      <t>シテン</t>
    </rPh>
    <phoneticPr fontId="3"/>
  </si>
  <si>
    <t>ｼﾂｹﾞﾝﾌﾞﾂﾋﾟﾝ(ｶ)ｸｼﾛｼﾃﾝ</t>
    <phoneticPr fontId="3"/>
  </si>
  <si>
    <t>湿原物品株式会社釧路支店</t>
    <rPh sb="0" eb="2">
      <t>シツゲン</t>
    </rPh>
    <rPh sb="2" eb="4">
      <t>ブッピン</t>
    </rPh>
    <rPh sb="4" eb="6">
      <t>カブシキ</t>
    </rPh>
    <rPh sb="6" eb="8">
      <t>カイシャ</t>
    </rPh>
    <rPh sb="8" eb="10">
      <t>クシロ</t>
    </rPh>
    <rPh sb="10" eb="12">
      <t>シテン</t>
    </rPh>
    <phoneticPr fontId="3"/>
  </si>
  <si>
    <t>人</t>
    <phoneticPr fontId="4"/>
  </si>
  <si>
    <t>トラックスケール、カードゲート</t>
    <phoneticPr fontId="3"/>
  </si>
  <si>
    <t xml:space="preserve">
商号又は名称の入力セルは２つに分かれています。
商号又は名称中の「株式会社」等の位置により、入力箇所が変わります。
例①：「湿原物品株式会社」（商号の後ろに株式会社等がつく場合）
　　　後ろのセルに「株式会社」等を入力してください。
例②：「株式会社湿原物品」（商号の頭に株式会社等がつく場合）
　　　前のセルに「株式会社」等を入力してください。
※個人事業主については前のセルにのみ、商号又は名称を入力してください。</t>
    <phoneticPr fontId="3"/>
  </si>
  <si>
    <t>《　記　載　例　》</t>
    <rPh sb="2" eb="3">
      <t>キ</t>
    </rPh>
    <rPh sb="4" eb="5">
      <t>サイ</t>
    </rPh>
    <rPh sb="6" eb="7">
      <t>レイ</t>
    </rPh>
    <phoneticPr fontId="3"/>
  </si>
  <si>
    <t>0</t>
    <phoneticPr fontId="3"/>
  </si>
  <si>
    <t>1</t>
    <phoneticPr fontId="3"/>
  </si>
  <si>
    <t>9</t>
    <phoneticPr fontId="3"/>
  </si>
  <si>
    <t>4</t>
    <phoneticPr fontId="3"/>
  </si>
  <si>
    <t>6</t>
    <phoneticPr fontId="3"/>
  </si>
  <si>
    <t>buppinsinsei@city.kushiro.lg.jp</t>
    <phoneticPr fontId="3"/>
  </si>
  <si>
    <t>　一次審査終了（　　　　　　）　　　二次審査終了（　　　　　　）　　　</t>
    <phoneticPr fontId="4"/>
  </si>
  <si>
    <t>消費税納税証明書　その３「未納がないこと用」（その３の３可）　</t>
    <rPh sb="0" eb="3">
      <t>ショウヒゼイ</t>
    </rPh>
    <rPh sb="3" eb="5">
      <t>ノウゼイ</t>
    </rPh>
    <rPh sb="5" eb="7">
      <t>ショウメイ</t>
    </rPh>
    <rPh sb="7" eb="8">
      <t>ショ</t>
    </rPh>
    <rPh sb="13" eb="15">
      <t>ミノウ</t>
    </rPh>
    <rPh sb="20" eb="21">
      <t>ヨウ</t>
    </rPh>
    <rPh sb="28" eb="29">
      <t>カ</t>
    </rPh>
    <phoneticPr fontId="4"/>
  </si>
  <si>
    <t>釧路市税完納証明書</t>
    <rPh sb="0" eb="3">
      <t>クシロシ</t>
    </rPh>
    <rPh sb="3" eb="4">
      <t>ゼイ</t>
    </rPh>
    <rPh sb="4" eb="6">
      <t>カンノウ</t>
    </rPh>
    <rPh sb="6" eb="8">
      <t>ショウメイ</t>
    </rPh>
    <rPh sb="8" eb="9">
      <t>ショ</t>
    </rPh>
    <phoneticPr fontId="4"/>
  </si>
  <si>
    <t>釧路市役所総務部契約管理課契約係</t>
    <rPh sb="0" eb="5">
      <t>クシロシヤクショ</t>
    </rPh>
    <rPh sb="5" eb="7">
      <t>ソウム</t>
    </rPh>
    <rPh sb="7" eb="8">
      <t>ブ</t>
    </rPh>
    <rPh sb="8" eb="10">
      <t>ケイヤク</t>
    </rPh>
    <rPh sb="10" eb="12">
      <t>カンリ</t>
    </rPh>
    <rPh sb="12" eb="13">
      <t>カ</t>
    </rPh>
    <rPh sb="13" eb="15">
      <t>ケイヤク</t>
    </rPh>
    <rPh sb="15" eb="16">
      <t>カカリ</t>
    </rPh>
    <phoneticPr fontId="4"/>
  </si>
  <si>
    <t>(注)除外率適用後の常勤雇用労働者数が４０名以上のとき、障がい者雇用法定義務が適用されます。該当する場合は公共職業安定所に提出している報告書を確認してください。</t>
    <rPh sb="1" eb="2">
      <t>チュウ</t>
    </rPh>
    <rPh sb="3" eb="5">
      <t>ジョガイ</t>
    </rPh>
    <rPh sb="5" eb="6">
      <t>リツ</t>
    </rPh>
    <rPh sb="6" eb="8">
      <t>テキヨウ</t>
    </rPh>
    <rPh sb="8" eb="9">
      <t>ゴ</t>
    </rPh>
    <rPh sb="10" eb="12">
      <t>ジョウキン</t>
    </rPh>
    <rPh sb="12" eb="14">
      <t>コヨウ</t>
    </rPh>
    <rPh sb="14" eb="17">
      <t>ロウドウシャ</t>
    </rPh>
    <rPh sb="39" eb="41">
      <t>テキヨウ</t>
    </rPh>
    <rPh sb="46" eb="48">
      <t>ガイトウ</t>
    </rPh>
    <rPh sb="50" eb="52">
      <t>バアイ</t>
    </rPh>
    <rPh sb="53" eb="55">
      <t>コウキョウ</t>
    </rPh>
    <rPh sb="55" eb="57">
      <t>ショクギョウ</t>
    </rPh>
    <rPh sb="57" eb="59">
      <t>アンテイ</t>
    </rPh>
    <rPh sb="59" eb="60">
      <t>ショ</t>
    </rPh>
    <rPh sb="61" eb="63">
      <t>テイシュツ</t>
    </rPh>
    <rPh sb="67" eb="70">
      <t>ホウコクショ</t>
    </rPh>
    <rPh sb="71" eb="73">
      <t>カクニン</t>
    </rPh>
    <phoneticPr fontId="4"/>
  </si>
  <si>
    <t>資格決定通知書返信用封筒（110円切手貼付）</t>
    <rPh sb="0" eb="2">
      <t>シカク</t>
    </rPh>
    <rPh sb="2" eb="4">
      <t>ケッテイ</t>
    </rPh>
    <rPh sb="4" eb="6">
      <t>ツウチ</t>
    </rPh>
    <rPh sb="6" eb="7">
      <t>ショ</t>
    </rPh>
    <rPh sb="7" eb="10">
      <t>ヘンシンヨウ</t>
    </rPh>
    <rPh sb="10" eb="12">
      <t>フウトウ</t>
    </rPh>
    <rPh sb="16" eb="17">
      <t>エン</t>
    </rPh>
    <rPh sb="17" eb="19">
      <t>キッテ</t>
    </rPh>
    <rPh sb="19" eb="21">
      <t>チョウフ</t>
    </rPh>
    <phoneticPr fontId="4"/>
  </si>
  <si>
    <t>　（自）２０２５年（令和７年）４月１日から（至）２０２８年（令和１０年）３月３１日</t>
    <rPh sb="2" eb="3">
      <t>ジ</t>
    </rPh>
    <rPh sb="8" eb="9">
      <t>ネン</t>
    </rPh>
    <rPh sb="10" eb="11">
      <t>レイ</t>
    </rPh>
    <rPh sb="11" eb="12">
      <t>ワ</t>
    </rPh>
    <rPh sb="13" eb="14">
      <t>ネン</t>
    </rPh>
    <rPh sb="16" eb="17">
      <t>ガツ</t>
    </rPh>
    <rPh sb="17" eb="19">
      <t>ツイタチ</t>
    </rPh>
    <rPh sb="18" eb="19">
      <t>ニチ</t>
    </rPh>
    <rPh sb="22" eb="23">
      <t>イタル</t>
    </rPh>
    <rPh sb="28" eb="29">
      <t>トシ</t>
    </rPh>
    <rPh sb="30" eb="31">
      <t>レイ</t>
    </rPh>
    <rPh sb="31" eb="32">
      <t>ワ</t>
    </rPh>
    <rPh sb="34" eb="35">
      <t>ネン</t>
    </rPh>
    <rPh sb="37" eb="38">
      <t>ガツ</t>
    </rPh>
    <rPh sb="40" eb="41">
      <t>ニチ</t>
    </rPh>
    <phoneticPr fontId="11"/>
  </si>
  <si>
    <t>資本関係・人的関係に関する調書</t>
    <rPh sb="0" eb="2">
      <t>シホン</t>
    </rPh>
    <rPh sb="2" eb="4">
      <t>カンケイ</t>
    </rPh>
    <rPh sb="5" eb="7">
      <t>ジンテキ</t>
    </rPh>
    <rPh sb="7" eb="9">
      <t>カンケイ</t>
    </rPh>
    <rPh sb="10" eb="11">
      <t>カン</t>
    </rPh>
    <rPh sb="13" eb="15">
      <t>チョウショ</t>
    </rPh>
    <phoneticPr fontId="4"/>
  </si>
  <si>
    <t>釧路市長　あて</t>
    <rPh sb="0" eb="2">
      <t>クシロ</t>
    </rPh>
    <rPh sb="2" eb="4">
      <t>シチョウ</t>
    </rPh>
    <phoneticPr fontId="4"/>
  </si>
  <si>
    <t>職氏名</t>
    <rPh sb="0" eb="1">
      <t>ショク</t>
    </rPh>
    <rPh sb="1" eb="3">
      <t>シメイ</t>
    </rPh>
    <phoneticPr fontId="4"/>
  </si>
  <si>
    <t>当社と資本関係または人的関係のある者（特定関係事業者）は、下記のとおりです。</t>
    <rPh sb="0" eb="2">
      <t>トウシャ</t>
    </rPh>
    <rPh sb="3" eb="5">
      <t>シホン</t>
    </rPh>
    <rPh sb="5" eb="7">
      <t>カンケイ</t>
    </rPh>
    <rPh sb="10" eb="12">
      <t>ジンテキ</t>
    </rPh>
    <rPh sb="12" eb="14">
      <t>カンケイ</t>
    </rPh>
    <rPh sb="17" eb="18">
      <t>モノ</t>
    </rPh>
    <rPh sb="19" eb="21">
      <t>トクテイ</t>
    </rPh>
    <rPh sb="21" eb="23">
      <t>カンケイ</t>
    </rPh>
    <rPh sb="23" eb="26">
      <t>ジギョウシャ</t>
    </rPh>
    <rPh sb="29" eb="31">
      <t>カキ</t>
    </rPh>
    <phoneticPr fontId="4"/>
  </si>
  <si>
    <t>１　特定関係事業者</t>
    <rPh sb="2" eb="4">
      <t>トクテイ</t>
    </rPh>
    <rPh sb="4" eb="6">
      <t>カンケイ</t>
    </rPh>
    <rPh sb="6" eb="9">
      <t>ジギョウシャ</t>
    </rPh>
    <phoneticPr fontId="4"/>
  </si>
  <si>
    <t>あり</t>
    <phoneticPr fontId="4"/>
  </si>
  <si>
    <t>なし</t>
    <phoneticPr fontId="4"/>
  </si>
  <si>
    <t>２　資本関係に関する事項</t>
    <rPh sb="2" eb="4">
      <t>シホン</t>
    </rPh>
    <rPh sb="4" eb="6">
      <t>カンケイ</t>
    </rPh>
    <rPh sb="7" eb="8">
      <t>カン</t>
    </rPh>
    <rPh sb="10" eb="12">
      <t>ジコウ</t>
    </rPh>
    <phoneticPr fontId="4"/>
  </si>
  <si>
    <t>業者番号</t>
    <rPh sb="0" eb="2">
      <t>ギョウシャ</t>
    </rPh>
    <rPh sb="2" eb="4">
      <t>バンゴウ</t>
    </rPh>
    <phoneticPr fontId="4"/>
  </si>
  <si>
    <t>本社所在地</t>
    <rPh sb="0" eb="2">
      <t>ホンシャ</t>
    </rPh>
    <rPh sb="2" eb="5">
      <t>ショザイチ</t>
    </rPh>
    <phoneticPr fontId="4"/>
  </si>
  <si>
    <t>北海道株式会社</t>
    <rPh sb="0" eb="3">
      <t>ホッカイドウ</t>
    </rPh>
    <rPh sb="3" eb="7">
      <t>カブシキガイシャ</t>
    </rPh>
    <phoneticPr fontId="4"/>
  </si>
  <si>
    <t>北海道札幌市○○区○条○丁目○番○号</t>
    <rPh sb="0" eb="3">
      <t>ホッカイドウ</t>
    </rPh>
    <rPh sb="3" eb="6">
      <t>サッポロシ</t>
    </rPh>
    <rPh sb="8" eb="9">
      <t>ク</t>
    </rPh>
    <rPh sb="10" eb="11">
      <t>ジョウ</t>
    </rPh>
    <rPh sb="12" eb="14">
      <t>チョウメ</t>
    </rPh>
    <rPh sb="15" eb="16">
      <t>バン</t>
    </rPh>
    <rPh sb="17" eb="18">
      <t>ゴウ</t>
    </rPh>
    <phoneticPr fontId="4"/>
  </si>
  <si>
    <t>丹頂鶴株式会社</t>
    <rPh sb="0" eb="3">
      <t>タンチョウツル</t>
    </rPh>
    <rPh sb="3" eb="7">
      <t>カブシキガイシャ</t>
    </rPh>
    <phoneticPr fontId="4"/>
  </si>
  <si>
    <t>北海道釧路市○○町○丁目○番地</t>
    <rPh sb="0" eb="3">
      <t>ホッカイドウ</t>
    </rPh>
    <rPh sb="3" eb="6">
      <t>クシロシ</t>
    </rPh>
    <rPh sb="8" eb="9">
      <t>チョウ</t>
    </rPh>
    <rPh sb="10" eb="12">
      <t>チョウメ</t>
    </rPh>
    <rPh sb="13" eb="15">
      <t>バンチ</t>
    </rPh>
    <phoneticPr fontId="4"/>
  </si>
  <si>
    <t>北海道釧路市○○町○番○号</t>
    <rPh sb="0" eb="3">
      <t>ホッカイドウ</t>
    </rPh>
    <rPh sb="3" eb="6">
      <t>クシロシ</t>
    </rPh>
    <rPh sb="8" eb="9">
      <t>チョウ</t>
    </rPh>
    <rPh sb="10" eb="11">
      <t>バン</t>
    </rPh>
    <rPh sb="12" eb="13">
      <t>ゴウ</t>
    </rPh>
    <phoneticPr fontId="4"/>
  </si>
  <si>
    <t>３　人的関係に関する事項</t>
    <phoneticPr fontId="4"/>
  </si>
  <si>
    <t>当社の役員</t>
    <rPh sb="0" eb="2">
      <t>トウシャ</t>
    </rPh>
    <rPh sb="3" eb="5">
      <t>ヤクイン</t>
    </rPh>
    <phoneticPr fontId="4"/>
  </si>
  <si>
    <t>兼任先及び兼任先の役職</t>
    <rPh sb="0" eb="2">
      <t>ケンニン</t>
    </rPh>
    <rPh sb="2" eb="3">
      <t>サキ</t>
    </rPh>
    <rPh sb="3" eb="4">
      <t>オヨ</t>
    </rPh>
    <rPh sb="5" eb="7">
      <t>ケンニン</t>
    </rPh>
    <rPh sb="7" eb="8">
      <t>サキ</t>
    </rPh>
    <rPh sb="9" eb="11">
      <t>ヤクショク</t>
    </rPh>
    <phoneticPr fontId="4"/>
  </si>
  <si>
    <t>役職</t>
    <rPh sb="0" eb="2">
      <t>ヤクショク</t>
    </rPh>
    <phoneticPr fontId="4"/>
  </si>
  <si>
    <t>代表取締役</t>
    <rPh sb="0" eb="5">
      <t>ダイヒョウトリシマリヤク</t>
    </rPh>
    <phoneticPr fontId="4"/>
  </si>
  <si>
    <t>釧路　太郎</t>
    <rPh sb="0" eb="2">
      <t>クシロ</t>
    </rPh>
    <rPh sb="3" eb="5">
      <t>タロウ</t>
    </rPh>
    <phoneticPr fontId="4"/>
  </si>
  <si>
    <t>北海道釧路市○○町○番○号</t>
    <phoneticPr fontId="4"/>
  </si>
  <si>
    <t>取締役</t>
    <rPh sb="0" eb="3">
      <t>トリシマリヤク</t>
    </rPh>
    <phoneticPr fontId="4"/>
  </si>
  <si>
    <t>《　記　載　例　》</t>
    <phoneticPr fontId="4"/>
  </si>
  <si>
    <t>(様式８)</t>
    <rPh sb="1" eb="3">
      <t>ヨウシキ</t>
    </rPh>
    <phoneticPr fontId="4"/>
  </si>
  <si>
    <t>釧路物品株式会社</t>
    <rPh sb="0" eb="2">
      <t>クシロ</t>
    </rPh>
    <rPh sb="2" eb="4">
      <t>ブッピン</t>
    </rPh>
    <rPh sb="4" eb="8">
      <t>カブシキガイシャ</t>
    </rPh>
    <phoneticPr fontId="4"/>
  </si>
  <si>
    <t>釧路丹頂株式会社</t>
    <rPh sb="0" eb="2">
      <t>クシロ</t>
    </rPh>
    <rPh sb="2" eb="4">
      <t>タンチョウ</t>
    </rPh>
    <rPh sb="4" eb="8">
      <t>カブシキガイシャ</t>
    </rPh>
    <phoneticPr fontId="4"/>
  </si>
  <si>
    <t>様式８</t>
  </si>
  <si>
    <t>（１）会社法第２条第４号の２の規定による親会社等</t>
    <rPh sb="3" eb="6">
      <t>カイシャホウ</t>
    </rPh>
    <rPh sb="6" eb="7">
      <t>ダイ</t>
    </rPh>
    <rPh sb="8" eb="9">
      <t>ジョウ</t>
    </rPh>
    <rPh sb="9" eb="10">
      <t>ダイ</t>
    </rPh>
    <rPh sb="11" eb="12">
      <t>ゴウ</t>
    </rPh>
    <rPh sb="15" eb="17">
      <t>キテイ</t>
    </rPh>
    <rPh sb="20" eb="21">
      <t>オヤ</t>
    </rPh>
    <rPh sb="21" eb="23">
      <t>カイシャ</t>
    </rPh>
    <rPh sb="23" eb="24">
      <t>ナド</t>
    </rPh>
    <phoneticPr fontId="4"/>
  </si>
  <si>
    <t>（２）会社法第２条第３号の２の規定による子会社等</t>
    <rPh sb="3" eb="6">
      <t>カイシャホウ</t>
    </rPh>
    <rPh sb="6" eb="7">
      <t>ダイ</t>
    </rPh>
    <rPh sb="8" eb="9">
      <t>ジョウ</t>
    </rPh>
    <rPh sb="9" eb="10">
      <t>ダイ</t>
    </rPh>
    <rPh sb="11" eb="12">
      <t>ゴウ</t>
    </rPh>
    <rPh sb="15" eb="17">
      <t>キテイ</t>
    </rPh>
    <rPh sb="20" eb="21">
      <t>コ</t>
    </rPh>
    <rPh sb="21" eb="23">
      <t>カイシャ</t>
    </rPh>
    <rPh sb="23" eb="24">
      <t>ナド</t>
    </rPh>
    <phoneticPr fontId="4"/>
  </si>
  <si>
    <t>（３） 会社法第２条第４号の２の規定による親会社等を同じくする他の子会社等（自社を除く）</t>
    <rPh sb="24" eb="25">
      <t>ナド</t>
    </rPh>
    <rPh sb="36" eb="37">
      <t>ナド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</si>
</sst>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lt;=999]000;[&lt;=9999]000\-00;000\-0000"/>
    <numFmt numFmtId="177" formatCode="0;0;"/>
    <numFmt numFmtId="178" formatCode="#,##0;&quot;△ &quot;#,##0"/>
    <numFmt numFmtId="179" formatCode="[$-411]ge\.m\.d;@"/>
  </numFmts>
  <fonts count="97">
    <font>
      <sz val="11"/>
      <color theme="1"/>
      <name val="游ゴシック"/>
      <family val="2"/>
      <scheme val="minor"/>
    </font>
    <font>
      <sz val="11"/>
      <name val="ＭＳ Ｐゴシック"/>
      <family val="3"/>
      <charset val="128"/>
    </font>
    <font>
      <sz val="10"/>
      <name val="ＭＳ ゴシック"/>
      <family val="3"/>
      <charset val="128"/>
    </font>
    <font>
      <sz val="6"/>
      <name val="游ゴシック"/>
      <family val="3"/>
      <charset val="128"/>
      <scheme val="minor"/>
    </font>
    <font>
      <sz val="6"/>
      <name val="ＭＳ Ｐゴシック"/>
      <family val="3"/>
      <charset val="128"/>
    </font>
    <font>
      <sz val="18"/>
      <name val="ＭＳ ゴシック"/>
      <family val="3"/>
      <charset val="128"/>
    </font>
    <font>
      <sz val="11"/>
      <name val="ＭＳ ゴシック"/>
      <family val="3"/>
      <charset val="128"/>
    </font>
    <font>
      <sz val="10"/>
      <name val="ＭＳ 明朝"/>
      <family val="1"/>
      <charset val="128"/>
    </font>
    <font>
      <sz val="18"/>
      <name val="ＭＳ 明朝"/>
      <family val="1"/>
      <charset val="128"/>
    </font>
    <font>
      <sz val="11"/>
      <name val="ＭＳ 明朝"/>
      <family val="1"/>
      <charset val="128"/>
    </font>
    <font>
      <sz val="12"/>
      <name val="ＭＳ 明朝"/>
      <family val="1"/>
      <charset val="128"/>
    </font>
    <font>
      <sz val="6"/>
      <name val="ＭＳ ゴシック"/>
      <family val="3"/>
      <charset val="128"/>
    </font>
    <font>
      <sz val="9"/>
      <name val="ＭＳ 明朝"/>
      <family val="1"/>
      <charset val="128"/>
    </font>
    <font>
      <b/>
      <sz val="11"/>
      <name val="ＭＳ ゴシック"/>
      <family val="3"/>
      <charset val="128"/>
    </font>
    <font>
      <b/>
      <sz val="11"/>
      <color indexed="10"/>
      <name val="ＭＳ ゴシック"/>
      <family val="3"/>
      <charset val="128"/>
    </font>
    <font>
      <sz val="10"/>
      <color indexed="10"/>
      <name val="ＭＳ ゴシック"/>
      <family val="3"/>
      <charset val="128"/>
    </font>
    <font>
      <sz val="8"/>
      <name val="ＭＳ 明朝"/>
      <family val="1"/>
      <charset val="128"/>
    </font>
    <font>
      <sz val="11"/>
      <color theme="1"/>
      <name val="ＭＳ 明朝"/>
      <family val="1"/>
      <charset val="128"/>
    </font>
    <font>
      <sz val="9"/>
      <color indexed="23"/>
      <name val="ＭＳ 明朝"/>
      <family val="1"/>
      <charset val="128"/>
    </font>
    <font>
      <sz val="9"/>
      <name val="ＭＳ ゴシック"/>
      <family val="3"/>
      <charset val="128"/>
    </font>
    <font>
      <sz val="10"/>
      <color indexed="23"/>
      <name val="ＭＳ 明朝"/>
      <family val="1"/>
      <charset val="128"/>
    </font>
    <font>
      <sz val="16"/>
      <color indexed="10"/>
      <name val="ＭＳ ゴシック"/>
      <family val="3"/>
      <charset val="128"/>
    </font>
    <font>
      <sz val="8"/>
      <color indexed="10"/>
      <name val="ＭＳ ゴシック"/>
      <family val="3"/>
      <charset val="128"/>
    </font>
    <font>
      <sz val="11"/>
      <color indexed="8"/>
      <name val="ＭＳ ゴシック"/>
      <family val="3"/>
      <charset val="128"/>
    </font>
    <font>
      <sz val="11"/>
      <color indexed="23"/>
      <name val="ＭＳ 明朝"/>
      <family val="1"/>
      <charset val="128"/>
    </font>
    <font>
      <u/>
      <sz val="11"/>
      <color indexed="12"/>
      <name val="ＭＳ Ｐゴシック"/>
      <family val="3"/>
      <charset val="128"/>
    </font>
    <font>
      <sz val="8"/>
      <name val="ＭＳ ゴシック"/>
      <family val="3"/>
      <charset val="128"/>
    </font>
    <font>
      <sz val="12"/>
      <name val="ＭＳ ゴシック"/>
      <family val="3"/>
      <charset val="128"/>
    </font>
    <font>
      <sz val="14"/>
      <name val="ＭＳ 明朝"/>
      <family val="1"/>
      <charset val="128"/>
    </font>
    <font>
      <sz val="9"/>
      <color indexed="10"/>
      <name val="ＭＳ 明朝"/>
      <family val="1"/>
      <charset val="128"/>
    </font>
    <font>
      <sz val="9"/>
      <color indexed="10"/>
      <name val="ＭＳ ゴシック"/>
      <family val="3"/>
      <charset val="128"/>
    </font>
    <font>
      <sz val="9"/>
      <name val="ＭＳ Ｐゴシック"/>
      <family val="3"/>
      <charset val="128"/>
    </font>
    <font>
      <sz val="9"/>
      <color rgb="FFFF0000"/>
      <name val="ＭＳ ゴシック"/>
      <family val="3"/>
      <charset val="128"/>
    </font>
    <font>
      <sz val="11"/>
      <color rgb="FFFF0000"/>
      <name val="ＭＳ Ｐゴシック"/>
      <family val="3"/>
      <charset val="128"/>
    </font>
    <font>
      <b/>
      <sz val="10"/>
      <name val="ＭＳ 明朝"/>
      <family val="1"/>
      <charset val="128"/>
    </font>
    <font>
      <sz val="8"/>
      <color indexed="10"/>
      <name val="ＭＳ 明朝"/>
      <family val="1"/>
      <charset val="128"/>
    </font>
    <font>
      <u/>
      <sz val="9"/>
      <color indexed="10"/>
      <name val="ＭＳ 明朝"/>
      <family val="1"/>
      <charset val="128"/>
    </font>
    <font>
      <u/>
      <sz val="10"/>
      <name val="ＭＳ 明朝"/>
      <family val="1"/>
      <charset val="128"/>
    </font>
    <font>
      <sz val="12"/>
      <name val="ＭＳ Ｐゴシック"/>
      <family val="3"/>
      <charset val="128"/>
    </font>
    <font>
      <sz val="10"/>
      <name val="ＭＳ Ｐゴシック"/>
      <family val="3"/>
      <charset val="128"/>
    </font>
    <font>
      <sz val="8"/>
      <name val="ＭＳ Ｐゴシック"/>
      <family val="3"/>
      <charset val="128"/>
    </font>
    <font>
      <sz val="48"/>
      <name val="ＭＳ Ｐゴシック"/>
      <family val="3"/>
      <charset val="128"/>
    </font>
    <font>
      <sz val="8"/>
      <color rgb="FFFF0000"/>
      <name val="ＭＳ Ｐゴシック"/>
      <family val="3"/>
      <charset val="128"/>
    </font>
    <font>
      <sz val="11"/>
      <color indexed="48"/>
      <name val="ＭＳ ゴシック"/>
      <family val="3"/>
      <charset val="128"/>
    </font>
    <font>
      <b/>
      <sz val="9"/>
      <color indexed="81"/>
      <name val="BIZ UDゴシック"/>
      <family val="3"/>
      <charset val="128"/>
    </font>
    <font>
      <b/>
      <sz val="9"/>
      <color indexed="81"/>
      <name val="MS P ゴシック"/>
      <family val="3"/>
      <charset val="128"/>
    </font>
    <font>
      <sz val="9"/>
      <name val="ＭＳ Ｐ明朝"/>
      <family val="1"/>
      <charset val="128"/>
    </font>
    <font>
      <sz val="12"/>
      <name val="ＭＳ Ｐ明朝"/>
      <family val="1"/>
      <charset val="128"/>
    </font>
    <font>
      <sz val="22"/>
      <name val="ＭＳ ゴシック"/>
      <family val="3"/>
      <charset val="128"/>
    </font>
    <font>
      <sz val="14"/>
      <name val="ＭＳ ゴシック"/>
      <family val="3"/>
      <charset val="128"/>
    </font>
    <font>
      <sz val="11"/>
      <name val="ＭＳ Ｐ明朝"/>
      <family val="1"/>
      <charset val="128"/>
    </font>
    <font>
      <sz val="10"/>
      <color indexed="10"/>
      <name val="ＭＳ 明朝"/>
      <family val="1"/>
      <charset val="128"/>
    </font>
    <font>
      <sz val="9"/>
      <color indexed="10"/>
      <name val="ＭＳ Ｐゴシック"/>
      <family val="3"/>
      <charset val="128"/>
    </font>
    <font>
      <b/>
      <sz val="9"/>
      <color indexed="10"/>
      <name val="ＭＳ 明朝"/>
      <family val="1"/>
      <charset val="128"/>
    </font>
    <font>
      <b/>
      <sz val="9"/>
      <color indexed="10"/>
      <name val="ＭＳ ゴシック"/>
      <family val="3"/>
      <charset val="128"/>
    </font>
    <font>
      <sz val="10"/>
      <color indexed="10"/>
      <name val="ＭＳ Ｐ明朝"/>
      <family val="1"/>
      <charset val="128"/>
    </font>
    <font>
      <sz val="8"/>
      <name val="ＭＳ Ｐ明朝"/>
      <family val="1"/>
      <charset val="128"/>
    </font>
    <font>
      <sz val="8"/>
      <color indexed="10"/>
      <name val="ＭＳ Ｐ明朝"/>
      <family val="1"/>
      <charset val="128"/>
    </font>
    <font>
      <sz val="9"/>
      <color indexed="10"/>
      <name val="ＭＳ Ｐ明朝"/>
      <family val="1"/>
      <charset val="128"/>
    </font>
    <font>
      <b/>
      <sz val="9"/>
      <color rgb="FF000000"/>
      <name val="ＭＳ Ｐゴシック"/>
      <family val="3"/>
      <charset val="128"/>
    </font>
    <font>
      <sz val="9"/>
      <color rgb="FF000000"/>
      <name val="ＭＳ Ｐゴシック"/>
      <family val="3"/>
      <charset val="128"/>
    </font>
    <font>
      <sz val="11"/>
      <color rgb="FF000000"/>
      <name val="ＭＳ Ｐゴシック"/>
      <family val="3"/>
      <charset val="128"/>
    </font>
    <font>
      <sz val="9"/>
      <color indexed="81"/>
      <name val="MS P ゴシック"/>
      <family val="3"/>
      <charset val="128"/>
    </font>
    <font>
      <b/>
      <sz val="18"/>
      <color rgb="FFFF0000"/>
      <name val="BIZ UDゴシック"/>
      <family val="3"/>
      <charset val="128"/>
    </font>
    <font>
      <b/>
      <sz val="14"/>
      <color rgb="FFFF0000"/>
      <name val="BIZ UDゴシック"/>
      <family val="3"/>
      <charset val="128"/>
    </font>
    <font>
      <sz val="11"/>
      <color indexed="23"/>
      <name val="ＭＳ Ｐゴシック"/>
      <family val="3"/>
      <charset val="128"/>
    </font>
    <font>
      <sz val="10"/>
      <color rgb="FFFF0000"/>
      <name val="ＭＳ 明朝"/>
      <family val="1"/>
      <charset val="128"/>
    </font>
    <font>
      <sz val="8"/>
      <color indexed="23"/>
      <name val="ＭＳ Ｐゴシック"/>
      <family val="3"/>
      <charset val="128"/>
    </font>
    <font>
      <sz val="10"/>
      <name val="ＭＳ Ｐ明朝"/>
      <family val="1"/>
      <charset val="128"/>
    </font>
    <font>
      <sz val="14"/>
      <name val="ＭＳ Ｐ明朝"/>
      <family val="1"/>
      <charset val="128"/>
    </font>
    <font>
      <sz val="6"/>
      <name val="ＭＳ Ｐ明朝"/>
      <family val="1"/>
      <charset val="128"/>
    </font>
    <font>
      <sz val="9"/>
      <color indexed="23"/>
      <name val="ＭＳ Ｐゴシック"/>
      <family val="3"/>
      <charset val="128"/>
    </font>
    <font>
      <u/>
      <sz val="11"/>
      <color indexed="12"/>
      <name val="ＭＳ Ｐ明朝"/>
      <family val="1"/>
      <charset val="128"/>
    </font>
    <font>
      <b/>
      <sz val="12"/>
      <color indexed="10"/>
      <name val="BIZ UDゴシック"/>
      <family val="3"/>
      <charset val="128"/>
    </font>
    <font>
      <sz val="20"/>
      <name val="ＭＳ ゴシック"/>
      <family val="3"/>
      <charset val="128"/>
    </font>
    <font>
      <sz val="16"/>
      <name val="ＭＳ ゴシック"/>
      <family val="3"/>
      <charset val="128"/>
    </font>
    <font>
      <b/>
      <sz val="10"/>
      <name val="ＭＳ ゴシック"/>
      <family val="3"/>
      <charset val="128"/>
    </font>
    <font>
      <sz val="10"/>
      <color indexed="55"/>
      <name val="ＭＳ ゴシック"/>
      <family val="3"/>
      <charset val="128"/>
    </font>
    <font>
      <b/>
      <sz val="20"/>
      <name val="ＭＳ ゴシック"/>
      <family val="3"/>
      <charset val="128"/>
    </font>
    <font>
      <b/>
      <sz val="18"/>
      <name val="ＭＳ ゴシック"/>
      <family val="3"/>
      <charset val="128"/>
    </font>
    <font>
      <sz val="8"/>
      <color theme="0" tint="-0.34998626667073579"/>
      <name val="ＭＳ ゴシック"/>
      <family val="3"/>
      <charset val="128"/>
    </font>
    <font>
      <b/>
      <sz val="10"/>
      <color indexed="81"/>
      <name val="BIZ UDゴシック"/>
      <family val="3"/>
      <charset val="128"/>
    </font>
    <font>
      <sz val="18"/>
      <name val="ＭＳ Ｐゴシック"/>
      <family val="3"/>
      <charset val="128"/>
    </font>
    <font>
      <sz val="11"/>
      <color indexed="10"/>
      <name val="ＭＳ Ｐゴシック"/>
      <family val="3"/>
      <charset val="128"/>
    </font>
    <font>
      <sz val="15"/>
      <name val="ＭＳ 明朝"/>
      <family val="1"/>
      <charset val="128"/>
    </font>
    <font>
      <sz val="18"/>
      <color rgb="FFFF0000"/>
      <name val="ＭＳ Ｐゴシック"/>
      <family val="3"/>
      <charset val="128"/>
    </font>
    <font>
      <sz val="12"/>
      <color indexed="23"/>
      <name val="ＭＳ 明朝"/>
      <family val="1"/>
      <charset val="128"/>
    </font>
    <font>
      <sz val="12"/>
      <color indexed="23"/>
      <name val="ＭＳ Ｐゴシック"/>
      <family val="3"/>
      <charset val="128"/>
    </font>
    <font>
      <sz val="11"/>
      <color theme="2" tint="-0.249977111117893"/>
      <name val="ＭＳ ゴシック"/>
      <family val="3"/>
      <charset val="128"/>
    </font>
    <font>
      <sz val="18"/>
      <color rgb="FFFF0000"/>
      <name val="ＭＳ ゴシック"/>
      <family val="3"/>
      <charset val="128"/>
    </font>
    <font>
      <sz val="20"/>
      <color rgb="FFFF0000"/>
      <name val="ＭＳ Ｐ明朝"/>
      <family val="1"/>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0"/>
      <color theme="1"/>
      <name val="ＭＳ Ｐ明朝"/>
      <family val="1"/>
      <charset val="128"/>
    </font>
    <font>
      <b/>
      <sz val="12"/>
      <color theme="1"/>
      <name val="ＭＳ Ｐゴシック"/>
      <family val="3"/>
      <charset val="128"/>
    </font>
    <font>
      <b/>
      <sz val="18"/>
      <color rgb="FFFF0000"/>
      <name val="ＭＳ ゴシック"/>
      <family val="3"/>
      <charset val="128"/>
    </font>
  </fonts>
  <fills count="11">
    <fill>
      <patternFill patternType="none"/>
    </fill>
    <fill>
      <patternFill patternType="gray125"/>
    </fill>
    <fill>
      <patternFill patternType="gray0625">
        <fgColor indexed="55"/>
        <bgColor indexed="9"/>
      </patternFill>
    </fill>
    <fill>
      <patternFill patternType="gray0625">
        <fgColor theme="0" tint="-0.499984740745262"/>
        <bgColor indexed="65"/>
      </patternFill>
    </fill>
    <fill>
      <patternFill patternType="gray0625"/>
    </fill>
    <fill>
      <patternFill patternType="solid">
        <fgColor indexed="9"/>
        <bgColor indexed="55"/>
      </patternFill>
    </fill>
    <fill>
      <patternFill patternType="solid">
        <fgColor indexed="65"/>
        <bgColor indexed="64"/>
      </patternFill>
    </fill>
    <fill>
      <patternFill patternType="solid">
        <fgColor indexed="41"/>
        <bgColor indexed="64"/>
      </patternFill>
    </fill>
    <fill>
      <patternFill patternType="solid">
        <fgColor rgb="FFC0C0C0"/>
        <bgColor rgb="FFC0C0C0"/>
      </patternFill>
    </fill>
    <fill>
      <patternFill patternType="solid">
        <fgColor theme="8" tint="0.79998168889431442"/>
        <bgColor indexed="64"/>
      </patternFill>
    </fill>
    <fill>
      <patternFill patternType="solid">
        <fgColor theme="6" tint="0.79998168889431442"/>
        <bgColor indexed="64"/>
      </patternFill>
    </fill>
  </fills>
  <borders count="209">
    <border>
      <left/>
      <right/>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bottom/>
      <diagonal/>
    </border>
    <border>
      <left style="hair">
        <color indexed="64"/>
      </left>
      <right/>
      <top style="dotted">
        <color indexed="64"/>
      </top>
      <bottom/>
      <diagonal/>
    </border>
    <border>
      <left/>
      <right/>
      <top style="dotted">
        <color indexed="64"/>
      </top>
      <bottom/>
      <diagonal/>
    </border>
    <border>
      <left/>
      <right style="hair">
        <color indexed="64"/>
      </right>
      <top style="dotted">
        <color indexed="64"/>
      </top>
      <bottom/>
      <diagonal/>
    </border>
    <border>
      <left/>
      <right style="thick">
        <color indexed="64"/>
      </right>
      <top style="dotted">
        <color indexed="64"/>
      </top>
      <bottom/>
      <diagonal/>
    </border>
    <border>
      <left style="thick">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ck">
        <color indexed="64"/>
      </right>
      <top/>
      <bottom style="hair">
        <color indexed="64"/>
      </bottom>
      <diagonal/>
    </border>
    <border>
      <left/>
      <right style="thick">
        <color indexed="64"/>
      </right>
      <top style="hair">
        <color indexed="64"/>
      </top>
      <bottom style="hair">
        <color indexed="64"/>
      </bottom>
      <diagonal/>
    </border>
    <border>
      <left style="thin">
        <color indexed="64"/>
      </left>
      <right/>
      <top/>
      <bottom style="hair">
        <color indexed="64"/>
      </bottom>
      <diagonal/>
    </border>
    <border>
      <left style="thick">
        <color indexed="64"/>
      </left>
      <right/>
      <top/>
      <bottom style="hair">
        <color indexed="64"/>
      </bottom>
      <diagonal/>
    </border>
    <border>
      <left style="hair">
        <color indexed="64"/>
      </left>
      <right/>
      <top style="hair">
        <color indexed="64"/>
      </top>
      <bottom/>
      <diagonal/>
    </border>
    <border>
      <left/>
      <right style="thick">
        <color indexed="64"/>
      </right>
      <top style="hair">
        <color indexed="64"/>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ck">
        <color indexed="64"/>
      </right>
      <top style="hair">
        <color indexed="64"/>
      </top>
      <bottom style="thin">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ck">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ck">
        <color indexed="64"/>
      </right>
      <top style="thin">
        <color indexed="64"/>
      </top>
      <bottom style="hair">
        <color indexed="64"/>
      </bottom>
      <diagonal/>
    </border>
    <border>
      <left style="hair">
        <color indexed="64"/>
      </left>
      <right style="thick">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style="hair">
        <color indexed="64"/>
      </top>
      <bottom style="thick">
        <color indexed="64"/>
      </bottom>
      <diagonal/>
    </border>
    <border>
      <left/>
      <right/>
      <top style="hair">
        <color indexed="64"/>
      </top>
      <bottom style="thick">
        <color indexed="64"/>
      </bottom>
      <diagonal/>
    </border>
    <border>
      <left/>
      <right style="hair">
        <color indexed="64"/>
      </right>
      <top style="hair">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diagonal/>
    </border>
    <border>
      <left style="hair">
        <color indexed="64"/>
      </left>
      <right style="hair">
        <color indexed="64"/>
      </right>
      <top/>
      <bottom/>
      <diagonal/>
    </border>
    <border>
      <left style="medium">
        <color indexed="64"/>
      </left>
      <right style="hair">
        <color indexed="64"/>
      </right>
      <top style="medium">
        <color indexed="64"/>
      </top>
      <bottom/>
      <diagonal/>
    </border>
    <border>
      <left style="hair">
        <color indexed="64"/>
      </left>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bottom/>
      <diagonal/>
    </border>
    <border>
      <left style="thick">
        <color indexed="64"/>
      </left>
      <right style="hair">
        <color indexed="64"/>
      </right>
      <top style="hair">
        <color indexed="64"/>
      </top>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style="thick">
        <color indexed="64"/>
      </right>
      <top style="thick">
        <color indexed="64"/>
      </top>
      <bottom/>
      <diagonal/>
    </border>
    <border>
      <left style="thick">
        <color indexed="64"/>
      </left>
      <right style="hair">
        <color indexed="64"/>
      </right>
      <top/>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medium">
        <color indexed="64"/>
      </right>
      <top style="hair">
        <color indexed="64"/>
      </top>
      <bottom style="dotted">
        <color indexed="64"/>
      </bottom>
      <diagonal/>
    </border>
    <border>
      <left style="medium">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Dashed">
        <color indexed="64"/>
      </left>
      <right/>
      <top style="mediumDashed">
        <color indexed="64"/>
      </top>
      <bottom style="dotted">
        <color indexed="23"/>
      </bottom>
      <diagonal/>
    </border>
    <border>
      <left/>
      <right/>
      <top style="mediumDashed">
        <color indexed="64"/>
      </top>
      <bottom style="dotted">
        <color indexed="23"/>
      </bottom>
      <diagonal/>
    </border>
    <border>
      <left/>
      <right style="mediumDashed">
        <color indexed="64"/>
      </right>
      <top style="mediumDashed">
        <color indexed="64"/>
      </top>
      <bottom style="dotted">
        <color indexed="23"/>
      </bottom>
      <diagonal/>
    </border>
    <border>
      <left style="mediumDashed">
        <color indexed="64"/>
      </left>
      <right/>
      <top style="dotted">
        <color indexed="23"/>
      </top>
      <bottom style="dotted">
        <color indexed="23"/>
      </bottom>
      <diagonal/>
    </border>
    <border>
      <left/>
      <right/>
      <top style="dotted">
        <color indexed="23"/>
      </top>
      <bottom style="dotted">
        <color indexed="23"/>
      </bottom>
      <diagonal/>
    </border>
    <border>
      <left/>
      <right style="mediumDashed">
        <color indexed="64"/>
      </right>
      <top style="dotted">
        <color indexed="23"/>
      </top>
      <bottom style="dotted">
        <color indexed="23"/>
      </bottom>
      <diagonal/>
    </border>
    <border>
      <left style="mediumDashed">
        <color indexed="64"/>
      </left>
      <right/>
      <top style="dotted">
        <color indexed="23"/>
      </top>
      <bottom style="mediumDashed">
        <color indexed="64"/>
      </bottom>
      <diagonal/>
    </border>
    <border>
      <left/>
      <right/>
      <top style="dotted">
        <color indexed="23"/>
      </top>
      <bottom style="mediumDashed">
        <color indexed="64"/>
      </bottom>
      <diagonal/>
    </border>
    <border>
      <left/>
      <right style="mediumDashed">
        <color indexed="64"/>
      </right>
      <top style="dotted">
        <color indexed="23"/>
      </top>
      <bottom style="medium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hair">
        <color indexed="55"/>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bottom style="medium">
        <color indexed="64"/>
      </bottom>
      <diagonal/>
    </border>
  </borders>
  <cellStyleXfs count="13">
    <xf numFmtId="0" fontId="0" fillId="0" borderId="0"/>
    <xf numFmtId="0" fontId="2" fillId="0" borderId="0">
      <alignment vertical="center"/>
    </xf>
    <xf numFmtId="0" fontId="1" fillId="0" borderId="0">
      <alignment vertical="center"/>
    </xf>
    <xf numFmtId="6" fontId="1"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2" fillId="0" borderId="0">
      <alignment vertical="center"/>
    </xf>
    <xf numFmtId="0" fontId="72" fillId="0" borderId="0" applyNumberFormat="0" applyFill="0" applyBorder="0" applyAlignment="0" applyProtection="0">
      <alignment vertical="top"/>
      <protection locked="0"/>
    </xf>
    <xf numFmtId="0" fontId="2" fillId="0" borderId="0">
      <alignment vertical="center"/>
    </xf>
    <xf numFmtId="0" fontId="1" fillId="0" borderId="0"/>
    <xf numFmtId="0" fontId="1" fillId="0" borderId="0">
      <alignment vertical="center"/>
    </xf>
    <xf numFmtId="0" fontId="2" fillId="0" borderId="0">
      <alignment vertical="center"/>
    </xf>
    <xf numFmtId="0" fontId="6" fillId="0" borderId="0">
      <alignment vertical="center"/>
    </xf>
  </cellStyleXfs>
  <cellXfs count="1160">
    <xf numFmtId="0" fontId="0" fillId="0" borderId="0" xfId="0"/>
    <xf numFmtId="0" fontId="2" fillId="0" borderId="0" xfId="1">
      <alignment vertical="center"/>
    </xf>
    <xf numFmtId="0" fontId="6" fillId="0" borderId="0" xfId="2" applyFont="1">
      <alignment vertical="center"/>
    </xf>
    <xf numFmtId="0" fontId="5" fillId="0" borderId="0" xfId="2" applyFont="1" applyAlignment="1">
      <alignment horizontal="center" vertical="center"/>
    </xf>
    <xf numFmtId="0" fontId="7" fillId="0" borderId="0" xfId="1" applyFont="1">
      <alignment vertical="center"/>
    </xf>
    <xf numFmtId="0" fontId="8" fillId="0" borderId="0" xfId="2" applyFont="1" applyAlignment="1">
      <alignment horizontal="center" vertical="center"/>
    </xf>
    <xf numFmtId="0" fontId="9" fillId="0" borderId="0" xfId="2" applyFont="1">
      <alignment vertical="center"/>
    </xf>
    <xf numFmtId="0" fontId="10" fillId="0" borderId="0" xfId="2" applyFont="1" applyProtection="1">
      <alignment vertical="center"/>
      <protection locked="0"/>
    </xf>
    <xf numFmtId="0" fontId="10" fillId="0" borderId="0" xfId="2" applyFont="1" applyAlignment="1" applyProtection="1">
      <alignment horizontal="center" vertical="center"/>
      <protection locked="0"/>
    </xf>
    <xf numFmtId="0" fontId="10" fillId="0" borderId="0" xfId="2" applyFont="1" applyAlignment="1">
      <alignment horizontal="left" vertical="center"/>
    </xf>
    <xf numFmtId="0" fontId="13" fillId="0" borderId="0" xfId="2" applyFont="1">
      <alignment vertical="center"/>
    </xf>
    <xf numFmtId="0" fontId="12" fillId="0" borderId="0" xfId="2" applyFont="1" applyAlignment="1">
      <alignment vertical="center" wrapText="1"/>
    </xf>
    <xf numFmtId="176" fontId="6" fillId="0" borderId="0" xfId="2" applyNumberFormat="1" applyFont="1">
      <alignment vertical="center"/>
    </xf>
    <xf numFmtId="0" fontId="19" fillId="0" borderId="0" xfId="2" applyFont="1">
      <alignment vertical="center"/>
    </xf>
    <xf numFmtId="0" fontId="9" fillId="4" borderId="10" xfId="2" applyFont="1" applyFill="1" applyBorder="1" applyAlignment="1" applyProtection="1">
      <alignment horizontal="center" vertical="center" shrinkToFit="1"/>
      <protection locked="0"/>
    </xf>
    <xf numFmtId="0" fontId="20" fillId="2" borderId="26" xfId="2" applyFont="1" applyFill="1" applyBorder="1" applyAlignment="1">
      <alignment horizontal="center" vertical="center" shrinkToFit="1"/>
    </xf>
    <xf numFmtId="0" fontId="20" fillId="2" borderId="9" xfId="2" applyFont="1" applyFill="1" applyBorder="1" applyAlignment="1">
      <alignment horizontal="center" vertical="center" shrinkToFit="1"/>
    </xf>
    <xf numFmtId="0" fontId="12" fillId="0" borderId="31" xfId="2" applyFont="1" applyBorder="1" applyAlignment="1" applyProtection="1">
      <alignment horizontal="center" vertical="center" shrinkToFit="1"/>
      <protection locked="0"/>
    </xf>
    <xf numFmtId="0" fontId="18" fillId="2" borderId="10" xfId="2" applyFont="1" applyFill="1" applyBorder="1" applyAlignment="1">
      <alignment vertical="center" shrinkToFit="1"/>
    </xf>
    <xf numFmtId="6" fontId="6" fillId="0" borderId="0" xfId="3" applyFont="1" applyFill="1" applyBorder="1" applyAlignment="1">
      <alignment horizontal="center" vertical="center"/>
    </xf>
    <xf numFmtId="0" fontId="18" fillId="0" borderId="11" xfId="2" applyFont="1" applyBorder="1" applyAlignment="1">
      <alignment vertical="center" shrinkToFit="1"/>
    </xf>
    <xf numFmtId="0" fontId="18" fillId="0" borderId="0" xfId="2" applyFont="1" applyAlignment="1">
      <alignment vertical="center" shrinkToFit="1"/>
    </xf>
    <xf numFmtId="0" fontId="9" fillId="0" borderId="10" xfId="2" applyFont="1" applyBorder="1" applyAlignment="1" applyProtection="1">
      <alignment vertical="center" shrinkToFit="1"/>
      <protection locked="0"/>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6" fillId="0" borderId="0" xfId="2" applyFont="1" applyAlignment="1">
      <alignment horizontal="center" vertical="center"/>
    </xf>
    <xf numFmtId="0" fontId="9" fillId="0" borderId="52" xfId="2" applyFont="1" applyBorder="1" applyAlignment="1" applyProtection="1">
      <alignment vertical="center" shrinkToFit="1"/>
      <protection locked="0"/>
    </xf>
    <xf numFmtId="176" fontId="6" fillId="0" borderId="0" xfId="2" applyNumberFormat="1" applyFont="1" applyAlignment="1">
      <alignment horizontal="center" vertical="center"/>
    </xf>
    <xf numFmtId="0" fontId="24" fillId="0" borderId="0" xfId="2" applyFont="1" applyAlignment="1">
      <alignment horizontal="center" vertical="center"/>
    </xf>
    <xf numFmtId="0" fontId="18" fillId="0" borderId="0" xfId="1" applyFont="1" applyAlignment="1">
      <alignment vertical="center" shrinkToFit="1"/>
    </xf>
    <xf numFmtId="0" fontId="2" fillId="0" borderId="0" xfId="2" applyFont="1" applyAlignment="1">
      <alignment horizontal="distributed" vertical="center"/>
    </xf>
    <xf numFmtId="0" fontId="19" fillId="0" borderId="0" xfId="2" applyFont="1" applyAlignment="1">
      <alignment horizontal="distributed" vertical="center"/>
    </xf>
    <xf numFmtId="0" fontId="19" fillId="0" borderId="0" xfId="2" applyFont="1" applyAlignment="1">
      <alignment horizontal="center" vertical="center"/>
    </xf>
    <xf numFmtId="0" fontId="6" fillId="0" borderId="71" xfId="2" applyFont="1" applyBorder="1">
      <alignment vertical="center"/>
    </xf>
    <xf numFmtId="0" fontId="6" fillId="0" borderId="72" xfId="2" applyFont="1" applyBorder="1">
      <alignment vertical="center"/>
    </xf>
    <xf numFmtId="0" fontId="2" fillId="0" borderId="72" xfId="2" applyFont="1" applyBorder="1" applyAlignment="1">
      <alignment horizontal="distributed" vertical="center"/>
    </xf>
    <xf numFmtId="0" fontId="6" fillId="0" borderId="72" xfId="2" applyFont="1" applyBorder="1" applyAlignment="1">
      <alignment horizontal="center" vertical="center"/>
    </xf>
    <xf numFmtId="0" fontId="19" fillId="0" borderId="72" xfId="2" applyFont="1" applyBorder="1" applyAlignment="1">
      <alignment horizontal="distributed" vertical="center"/>
    </xf>
    <xf numFmtId="0" fontId="19" fillId="0" borderId="72" xfId="2" applyFont="1" applyBorder="1" applyAlignment="1">
      <alignment horizontal="center" vertical="center"/>
    </xf>
    <xf numFmtId="0" fontId="6" fillId="0" borderId="73" xfId="2" applyFont="1" applyBorder="1">
      <alignment vertical="center"/>
    </xf>
    <xf numFmtId="0" fontId="2" fillId="0" borderId="74" xfId="2" applyFont="1" applyBorder="1">
      <alignment vertical="center"/>
    </xf>
    <xf numFmtId="0" fontId="2" fillId="0" borderId="0" xfId="2" applyFont="1">
      <alignment vertical="center"/>
    </xf>
    <xf numFmtId="0" fontId="27" fillId="0" borderId="0" xfId="2" applyFont="1" applyProtection="1">
      <alignment vertical="center"/>
      <protection locked="0"/>
    </xf>
    <xf numFmtId="0" fontId="7" fillId="0" borderId="0" xfId="2" applyFont="1">
      <alignment vertical="center"/>
    </xf>
    <xf numFmtId="0" fontId="7" fillId="0" borderId="0" xfId="2" applyFont="1" applyAlignment="1">
      <alignment horizontal="distributed" vertical="center"/>
    </xf>
    <xf numFmtId="0" fontId="7" fillId="0" borderId="0" xfId="2" applyFont="1" applyAlignment="1">
      <alignment horizontal="center" vertical="center"/>
    </xf>
    <xf numFmtId="0" fontId="2" fillId="0" borderId="0" xfId="2" applyFont="1" applyAlignment="1">
      <alignment horizontal="left" vertical="center"/>
    </xf>
    <xf numFmtId="0" fontId="2" fillId="0" borderId="0" xfId="2" applyFont="1" applyAlignment="1">
      <alignment horizontal="center" vertical="center"/>
    </xf>
    <xf numFmtId="0" fontId="2" fillId="0" borderId="75" xfId="2" applyFont="1" applyBorder="1">
      <alignment vertical="center"/>
    </xf>
    <xf numFmtId="0" fontId="2" fillId="0" borderId="76" xfId="2" applyFont="1" applyBorder="1">
      <alignment vertical="center"/>
    </xf>
    <xf numFmtId="0" fontId="2" fillId="0" borderId="77" xfId="2" applyFont="1" applyBorder="1">
      <alignment vertical="center"/>
    </xf>
    <xf numFmtId="0" fontId="2" fillId="0" borderId="77" xfId="2" applyFont="1" applyBorder="1" applyAlignment="1">
      <alignment horizontal="distributed" vertical="center"/>
    </xf>
    <xf numFmtId="0" fontId="27" fillId="0" borderId="77" xfId="2" applyFont="1" applyBorder="1" applyProtection="1">
      <alignment vertical="center"/>
      <protection locked="0"/>
    </xf>
    <xf numFmtId="0" fontId="7" fillId="0" borderId="77" xfId="2" applyFont="1" applyBorder="1" applyAlignment="1">
      <alignment horizontal="left" vertical="center"/>
    </xf>
    <xf numFmtId="0" fontId="7" fillId="0" borderId="77" xfId="2" applyFont="1" applyBorder="1" applyAlignment="1">
      <alignment horizontal="distributed" vertical="center"/>
    </xf>
    <xf numFmtId="0" fontId="7" fillId="0" borderId="77" xfId="2" applyFont="1" applyBorder="1" applyAlignment="1">
      <alignment horizontal="center" vertical="center"/>
    </xf>
    <xf numFmtId="0" fontId="2" fillId="0" borderId="77" xfId="2" applyFont="1" applyBorder="1" applyAlignment="1">
      <alignment horizontal="center" vertical="center"/>
    </xf>
    <xf numFmtId="0" fontId="2" fillId="0" borderId="78" xfId="2" applyFont="1" applyBorder="1">
      <alignment vertical="center"/>
    </xf>
    <xf numFmtId="0" fontId="10" fillId="0" borderId="26" xfId="2" applyFont="1" applyBorder="1" applyProtection="1">
      <alignment vertical="center"/>
      <protection locked="0"/>
    </xf>
    <xf numFmtId="0" fontId="10" fillId="0" borderId="27" xfId="2" applyFont="1" applyBorder="1" applyProtection="1">
      <alignment vertical="center"/>
      <protection locked="0"/>
    </xf>
    <xf numFmtId="0" fontId="12" fillId="0" borderId="27" xfId="2" applyFont="1" applyBorder="1">
      <alignment vertical="center"/>
    </xf>
    <xf numFmtId="0" fontId="10" fillId="0" borderId="9" xfId="2" applyFont="1" applyBorder="1" applyProtection="1">
      <alignment vertical="center"/>
      <protection locked="0"/>
    </xf>
    <xf numFmtId="0" fontId="12" fillId="0" borderId="27" xfId="2" applyFont="1" applyBorder="1" applyProtection="1">
      <alignment vertical="center"/>
      <protection locked="0"/>
    </xf>
    <xf numFmtId="0" fontId="12" fillId="0" borderId="87" xfId="2" applyFont="1" applyBorder="1" applyProtection="1">
      <alignment vertical="center"/>
      <protection locked="0"/>
    </xf>
    <xf numFmtId="49" fontId="28" fillId="0" borderId="0" xfId="2" applyNumberFormat="1" applyFont="1" applyAlignment="1" applyProtection="1">
      <alignment horizontal="center" vertical="center" shrinkToFit="1"/>
      <protection locked="0"/>
    </xf>
    <xf numFmtId="49" fontId="28" fillId="0" borderId="10" xfId="2" applyNumberFormat="1" applyFont="1" applyBorder="1" applyAlignment="1" applyProtection="1">
      <alignment horizontal="center" vertical="center" shrinkToFit="1"/>
      <protection locked="0"/>
    </xf>
    <xf numFmtId="0" fontId="29" fillId="0" borderId="26" xfId="2" applyFont="1" applyBorder="1" applyProtection="1">
      <alignment vertical="center"/>
      <protection locked="0"/>
    </xf>
    <xf numFmtId="0" fontId="29" fillId="0" borderId="27" xfId="2" applyFont="1" applyBorder="1" applyProtection="1">
      <alignment vertical="center"/>
      <protection locked="0"/>
    </xf>
    <xf numFmtId="0" fontId="29" fillId="0" borderId="87" xfId="2" applyFont="1" applyBorder="1" applyProtection="1">
      <alignment vertical="center"/>
      <protection locked="0"/>
    </xf>
    <xf numFmtId="0" fontId="30" fillId="0" borderId="0" xfId="2" applyFont="1" applyAlignment="1">
      <alignment vertical="center" wrapText="1"/>
    </xf>
    <xf numFmtId="0" fontId="2" fillId="0" borderId="74" xfId="2" applyFont="1" applyBorder="1" applyAlignment="1">
      <alignment vertical="center" wrapText="1"/>
    </xf>
    <xf numFmtId="0" fontId="2" fillId="0" borderId="0" xfId="2" applyFont="1" applyAlignment="1">
      <alignment vertical="center" wrapText="1"/>
    </xf>
    <xf numFmtId="0" fontId="30" fillId="0" borderId="88" xfId="2" applyFont="1" applyBorder="1" applyAlignment="1">
      <alignment vertical="center" wrapText="1"/>
    </xf>
    <xf numFmtId="0" fontId="19" fillId="0" borderId="0" xfId="2" applyFont="1" applyAlignment="1">
      <alignment vertical="center" wrapText="1"/>
    </xf>
    <xf numFmtId="0" fontId="30" fillId="0" borderId="77" xfId="2" applyFont="1" applyBorder="1" applyAlignment="1">
      <alignment vertical="center" wrapText="1"/>
    </xf>
    <xf numFmtId="0" fontId="2" fillId="0" borderId="101" xfId="2" applyFont="1" applyBorder="1" applyAlignment="1">
      <alignment horizontal="center" vertical="center"/>
    </xf>
    <xf numFmtId="0" fontId="2" fillId="0" borderId="9" xfId="2" applyFont="1" applyBorder="1" applyAlignment="1">
      <alignment horizontal="right" vertical="center"/>
    </xf>
    <xf numFmtId="0" fontId="2" fillId="0" borderId="102" xfId="2" applyFont="1" applyBorder="1" applyAlignment="1">
      <alignment horizontal="center" vertical="center"/>
    </xf>
    <xf numFmtId="0" fontId="16" fillId="0" borderId="0" xfId="2" applyFont="1">
      <alignment vertical="center"/>
    </xf>
    <xf numFmtId="0" fontId="1" fillId="0" borderId="0" xfId="2">
      <alignment vertical="center"/>
    </xf>
    <xf numFmtId="0" fontId="2" fillId="0" borderId="93" xfId="2" applyFont="1" applyBorder="1" applyAlignment="1">
      <alignment horizontal="center" vertical="center"/>
    </xf>
    <xf numFmtId="0" fontId="10" fillId="0" borderId="88" xfId="2" applyFont="1" applyBorder="1" applyProtection="1">
      <alignment vertical="center"/>
      <protection locked="0"/>
    </xf>
    <xf numFmtId="0" fontId="2" fillId="0" borderId="81" xfId="2" applyFont="1" applyBorder="1" applyAlignment="1">
      <alignment horizontal="right" vertical="center"/>
    </xf>
    <xf numFmtId="0" fontId="16" fillId="0" borderId="0" xfId="2" applyFont="1" applyAlignment="1">
      <alignment vertical="center" shrinkToFit="1"/>
    </xf>
    <xf numFmtId="0" fontId="18" fillId="5" borderId="0" xfId="2" applyFont="1" applyFill="1" applyAlignment="1">
      <alignment horizontal="center" vertical="center"/>
    </xf>
    <xf numFmtId="0" fontId="18" fillId="5" borderId="0" xfId="2" applyFont="1" applyFill="1">
      <alignment vertical="center"/>
    </xf>
    <xf numFmtId="0" fontId="24" fillId="5" borderId="0" xfId="2" applyFont="1" applyFill="1" applyAlignment="1">
      <alignment horizontal="center" vertical="center"/>
    </xf>
    <xf numFmtId="0" fontId="10" fillId="0" borderId="72" xfId="2" applyFont="1" applyBorder="1" applyProtection="1">
      <alignment vertical="center"/>
      <protection locked="0"/>
    </xf>
    <xf numFmtId="0" fontId="1" fillId="0" borderId="91" xfId="2" applyBorder="1" applyAlignment="1">
      <alignment horizontal="center" vertical="center"/>
    </xf>
    <xf numFmtId="0" fontId="2" fillId="0" borderId="0" xfId="2" applyFont="1" applyAlignment="1">
      <alignment horizontal="left" vertical="center" shrinkToFit="1"/>
    </xf>
    <xf numFmtId="0" fontId="1" fillId="0" borderId="27" xfId="2" applyBorder="1" applyAlignment="1">
      <alignment horizontal="center" vertical="center"/>
    </xf>
    <xf numFmtId="0" fontId="1" fillId="0" borderId="80" xfId="2" applyBorder="1" applyAlignment="1">
      <alignment horizontal="center" vertical="center"/>
    </xf>
    <xf numFmtId="0" fontId="18" fillId="0" borderId="0" xfId="2" applyFont="1" applyAlignment="1">
      <alignment horizontal="center" vertical="center"/>
    </xf>
    <xf numFmtId="0" fontId="18" fillId="0" borderId="0" xfId="2" applyFont="1">
      <alignment vertical="center"/>
    </xf>
    <xf numFmtId="0" fontId="10" fillId="0" borderId="106" xfId="2" applyFont="1" applyBorder="1" applyProtection="1">
      <alignment vertical="center"/>
      <protection locked="0"/>
    </xf>
    <xf numFmtId="0" fontId="7" fillId="0" borderId="72" xfId="2" applyFont="1" applyBorder="1">
      <alignment vertical="center"/>
    </xf>
    <xf numFmtId="0" fontId="10" fillId="0" borderId="111" xfId="2" applyFont="1" applyBorder="1" applyProtection="1">
      <alignment vertical="center"/>
      <protection locked="0"/>
    </xf>
    <xf numFmtId="0" fontId="9" fillId="0" borderId="72" xfId="2" applyFont="1" applyBorder="1">
      <alignment vertical="center"/>
    </xf>
    <xf numFmtId="0" fontId="9" fillId="0" borderId="73" xfId="2" applyFont="1" applyBorder="1">
      <alignment vertical="center"/>
    </xf>
    <xf numFmtId="0" fontId="12" fillId="0" borderId="0" xfId="2" applyFont="1" applyAlignment="1">
      <alignment vertical="center" wrapText="1" shrinkToFit="1"/>
    </xf>
    <xf numFmtId="38" fontId="7" fillId="0" borderId="27" xfId="5" applyFont="1" applyBorder="1" applyAlignment="1" applyProtection="1">
      <alignment horizontal="center" vertical="center"/>
    </xf>
    <xf numFmtId="0" fontId="7" fillId="6" borderId="9" xfId="2" applyFont="1" applyFill="1" applyBorder="1">
      <alignment vertical="center"/>
    </xf>
    <xf numFmtId="38" fontId="7" fillId="6" borderId="27" xfId="5" applyFont="1" applyFill="1" applyBorder="1" applyAlignment="1" applyProtection="1">
      <alignment horizontal="center" vertical="center"/>
    </xf>
    <xf numFmtId="38" fontId="7" fillId="6" borderId="87" xfId="5" applyFont="1" applyFill="1" applyBorder="1" applyAlignment="1" applyProtection="1">
      <alignment vertical="center"/>
    </xf>
    <xf numFmtId="38" fontId="12" fillId="0" borderId="0" xfId="5" applyFont="1" applyBorder="1" applyAlignment="1">
      <alignment vertical="center"/>
    </xf>
    <xf numFmtId="38" fontId="7" fillId="0" borderId="45" xfId="5" applyFont="1" applyBorder="1" applyAlignment="1" applyProtection="1">
      <alignment horizontal="center" vertical="center"/>
    </xf>
    <xf numFmtId="0" fontId="7" fillId="6" borderId="46" xfId="2" applyFont="1" applyFill="1" applyBorder="1">
      <alignment vertical="center"/>
    </xf>
    <xf numFmtId="38" fontId="7" fillId="6" borderId="45" xfId="5" applyFont="1" applyFill="1" applyBorder="1" applyAlignment="1" applyProtection="1">
      <alignment horizontal="center" vertical="center"/>
    </xf>
    <xf numFmtId="38" fontId="7" fillId="6" borderId="117" xfId="5" applyFont="1" applyFill="1" applyBorder="1" applyAlignment="1" applyProtection="1">
      <alignment vertical="center"/>
    </xf>
    <xf numFmtId="0" fontId="7" fillId="0" borderId="30" xfId="2" applyFont="1" applyBorder="1" applyAlignment="1" applyProtection="1">
      <alignment horizontal="right" vertical="center" shrinkToFit="1"/>
      <protection locked="0"/>
    </xf>
    <xf numFmtId="0" fontId="7" fillId="0" borderId="30" xfId="2" applyFont="1" applyBorder="1" applyAlignment="1" applyProtection="1">
      <alignment vertical="center" shrinkToFit="1"/>
      <protection locked="0"/>
    </xf>
    <xf numFmtId="0" fontId="7" fillId="0" borderId="103" xfId="2" applyFont="1" applyBorder="1" applyAlignment="1" applyProtection="1">
      <alignment vertical="center" shrinkToFit="1"/>
      <protection locked="0"/>
    </xf>
    <xf numFmtId="0" fontId="7" fillId="0" borderId="42" xfId="2" applyFont="1" applyBorder="1" applyAlignment="1" applyProtection="1">
      <alignment horizontal="right" vertical="center" shrinkToFit="1"/>
      <protection locked="0"/>
    </xf>
    <xf numFmtId="0" fontId="7" fillId="0" borderId="42" xfId="2" applyFont="1" applyBorder="1" applyAlignment="1" applyProtection="1">
      <alignment vertical="center" shrinkToFit="1"/>
      <protection locked="0"/>
    </xf>
    <xf numFmtId="0" fontId="7" fillId="0" borderId="118" xfId="2" applyFont="1" applyBorder="1" applyAlignment="1" applyProtection="1">
      <alignment vertical="center" shrinkToFit="1"/>
      <protection locked="0"/>
    </xf>
    <xf numFmtId="0" fontId="9" fillId="0" borderId="52" xfId="2" applyFont="1" applyBorder="1">
      <alignment vertical="center"/>
    </xf>
    <xf numFmtId="0" fontId="9" fillId="0" borderId="120" xfId="2" applyFont="1" applyBorder="1">
      <alignment vertical="center"/>
    </xf>
    <xf numFmtId="0" fontId="10" fillId="0" borderId="14" xfId="2" applyFont="1" applyBorder="1" applyProtection="1">
      <alignment vertical="center"/>
      <protection locked="0"/>
    </xf>
    <xf numFmtId="0" fontId="7" fillId="0" borderId="14" xfId="2" applyFont="1" applyBorder="1">
      <alignment vertical="center"/>
    </xf>
    <xf numFmtId="0" fontId="9" fillId="0" borderId="14" xfId="2" applyFont="1" applyBorder="1">
      <alignment vertical="center"/>
    </xf>
    <xf numFmtId="0" fontId="28" fillId="0" borderId="14" xfId="2" applyFont="1" applyBorder="1">
      <alignment vertical="center"/>
    </xf>
    <xf numFmtId="0" fontId="6" fillId="0" borderId="14" xfId="2" applyFont="1" applyBorder="1">
      <alignment vertical="center"/>
    </xf>
    <xf numFmtId="0" fontId="10" fillId="6" borderId="14" xfId="2" applyFont="1" applyFill="1" applyBorder="1" applyProtection="1">
      <alignment vertical="center"/>
      <protection locked="0"/>
    </xf>
    <xf numFmtId="0" fontId="7" fillId="6" borderId="14" xfId="2" applyFont="1" applyFill="1" applyBorder="1">
      <alignment vertical="center"/>
    </xf>
    <xf numFmtId="0" fontId="9" fillId="0" borderId="121" xfId="2" applyFont="1" applyBorder="1">
      <alignment vertical="center"/>
    </xf>
    <xf numFmtId="0" fontId="10" fillId="0" borderId="42" xfId="2" applyFont="1" applyBorder="1" applyProtection="1">
      <alignment vertical="center"/>
      <protection locked="0"/>
    </xf>
    <xf numFmtId="0" fontId="7" fillId="0" borderId="42" xfId="2" applyFont="1" applyBorder="1">
      <alignment vertical="center"/>
    </xf>
    <xf numFmtId="0" fontId="6" fillId="0" borderId="42" xfId="2" applyFont="1" applyBorder="1">
      <alignment vertical="center"/>
    </xf>
    <xf numFmtId="0" fontId="10" fillId="0" borderId="42" xfId="2" applyFont="1" applyBorder="1" applyAlignment="1">
      <alignment horizontal="left" vertical="center"/>
    </xf>
    <xf numFmtId="0" fontId="9" fillId="0" borderId="42" xfId="2" applyFont="1" applyBorder="1">
      <alignment vertical="center"/>
    </xf>
    <xf numFmtId="0" fontId="10" fillId="6" borderId="42" xfId="2" applyFont="1" applyFill="1" applyBorder="1" applyProtection="1">
      <alignment vertical="center"/>
      <protection locked="0"/>
    </xf>
    <xf numFmtId="0" fontId="9" fillId="0" borderId="42" xfId="2" applyFont="1" applyBorder="1" applyAlignment="1">
      <alignment horizontal="left" vertical="center"/>
    </xf>
    <xf numFmtId="0" fontId="6" fillId="0" borderId="118" xfId="2" applyFont="1" applyBorder="1">
      <alignment vertical="center"/>
    </xf>
    <xf numFmtId="0" fontId="10" fillId="0" borderId="56" xfId="2" applyFont="1" applyBorder="1" applyProtection="1">
      <alignment vertical="center"/>
      <protection locked="0"/>
    </xf>
    <xf numFmtId="0" fontId="7" fillId="0" borderId="57" xfId="2" applyFont="1" applyBorder="1">
      <alignment vertical="center"/>
    </xf>
    <xf numFmtId="0" fontId="9" fillId="0" borderId="57" xfId="2" applyFont="1" applyBorder="1">
      <alignment vertical="center"/>
    </xf>
    <xf numFmtId="0" fontId="28" fillId="0" borderId="57" xfId="2" applyFont="1" applyBorder="1">
      <alignment vertical="center"/>
    </xf>
    <xf numFmtId="0" fontId="6" fillId="0" borderId="58" xfId="2" applyFont="1" applyBorder="1">
      <alignment vertical="center"/>
    </xf>
    <xf numFmtId="0" fontId="6" fillId="0" borderId="57" xfId="2" applyFont="1" applyBorder="1">
      <alignment vertical="center"/>
    </xf>
    <xf numFmtId="0" fontId="10" fillId="0" borderId="57" xfId="2" applyFont="1" applyBorder="1" applyProtection="1">
      <alignment vertical="center"/>
      <protection locked="0"/>
    </xf>
    <xf numFmtId="0" fontId="9" fillId="0" borderId="114" xfId="2" applyFont="1" applyBorder="1">
      <alignment vertical="center"/>
    </xf>
    <xf numFmtId="0" fontId="2" fillId="0" borderId="62" xfId="2" applyFont="1" applyBorder="1" applyAlignment="1">
      <alignment vertical="center" wrapText="1"/>
    </xf>
    <xf numFmtId="0" fontId="36" fillId="0" borderId="14" xfId="2" applyFont="1" applyBorder="1">
      <alignment vertical="center"/>
    </xf>
    <xf numFmtId="0" fontId="35" fillId="0" borderId="14" xfId="2" applyFont="1" applyBorder="1" applyAlignment="1">
      <alignment horizontal="left" vertical="center" wrapText="1"/>
    </xf>
    <xf numFmtId="0" fontId="35" fillId="0" borderId="121" xfId="2" applyFont="1" applyBorder="1" applyAlignment="1">
      <alignment horizontal="left" vertical="center" wrapText="1"/>
    </xf>
    <xf numFmtId="0" fontId="37" fillId="0" borderId="0" xfId="2" applyFont="1">
      <alignment vertical="center"/>
    </xf>
    <xf numFmtId="0" fontId="35" fillId="0" borderId="0" xfId="2" applyFont="1" applyAlignment="1">
      <alignment horizontal="left" vertical="center" wrapText="1"/>
    </xf>
    <xf numFmtId="0" fontId="2" fillId="0" borderId="85" xfId="2" applyFont="1" applyBorder="1" applyAlignment="1">
      <alignment vertical="center" wrapText="1"/>
    </xf>
    <xf numFmtId="0" fontId="35" fillId="0" borderId="0" xfId="2" applyFont="1" applyAlignment="1">
      <alignment horizontal="left" vertical="center"/>
    </xf>
    <xf numFmtId="0" fontId="38" fillId="6" borderId="0" xfId="2" applyFont="1" applyFill="1" applyAlignment="1">
      <alignment horizontal="left" vertical="center"/>
    </xf>
    <xf numFmtId="0" fontId="39" fillId="6" borderId="0" xfId="2" applyFont="1" applyFill="1">
      <alignment vertical="center"/>
    </xf>
    <xf numFmtId="0" fontId="38" fillId="6" borderId="75" xfId="2" applyFont="1" applyFill="1" applyBorder="1" applyAlignment="1">
      <alignment horizontal="right" vertical="center"/>
    </xf>
    <xf numFmtId="0" fontId="38" fillId="0" borderId="14" xfId="2" applyFont="1" applyBorder="1" applyProtection="1">
      <alignment vertical="center"/>
      <protection locked="0"/>
    </xf>
    <xf numFmtId="0" fontId="39" fillId="0" borderId="14" xfId="2" applyFont="1" applyBorder="1">
      <alignment vertical="center"/>
    </xf>
    <xf numFmtId="0" fontId="1" fillId="0" borderId="14" xfId="2" applyBorder="1">
      <alignment vertical="center"/>
    </xf>
    <xf numFmtId="0" fontId="1" fillId="0" borderId="121" xfId="2" applyBorder="1">
      <alignment vertical="center"/>
    </xf>
    <xf numFmtId="0" fontId="38" fillId="0" borderId="0" xfId="2" applyFont="1" applyProtection="1">
      <alignment vertical="center"/>
      <protection locked="0"/>
    </xf>
    <xf numFmtId="0" fontId="39" fillId="0" borderId="0" xfId="2" applyFont="1">
      <alignment vertical="center"/>
    </xf>
    <xf numFmtId="0" fontId="31" fillId="0" borderId="0" xfId="2" applyFont="1" applyAlignment="1">
      <alignment vertical="top" wrapText="1"/>
    </xf>
    <xf numFmtId="0" fontId="31" fillId="0" borderId="0" xfId="2" applyFont="1" applyAlignment="1">
      <alignment horizontal="left" vertical="center"/>
    </xf>
    <xf numFmtId="0" fontId="40" fillId="0" borderId="0" xfId="2" applyFont="1" applyAlignment="1">
      <alignment horizontal="left" vertical="center"/>
    </xf>
    <xf numFmtId="0" fontId="41" fillId="0" borderId="0" xfId="2" applyFont="1" applyAlignment="1">
      <alignment horizontal="left" vertical="center"/>
    </xf>
    <xf numFmtId="0" fontId="40" fillId="0" borderId="75" xfId="2" applyFont="1" applyBorder="1" applyAlignment="1">
      <alignment horizontal="left" vertical="center"/>
    </xf>
    <xf numFmtId="0" fontId="39" fillId="0" borderId="85" xfId="2" applyFont="1" applyBorder="1">
      <alignment vertical="center"/>
    </xf>
    <xf numFmtId="0" fontId="40" fillId="0" borderId="0" xfId="2" applyFont="1">
      <alignment vertical="center"/>
    </xf>
    <xf numFmtId="0" fontId="39" fillId="0" borderId="123" xfId="2" applyFont="1" applyBorder="1">
      <alignment vertical="center"/>
    </xf>
    <xf numFmtId="0" fontId="42" fillId="0" borderId="77" xfId="2" applyFont="1" applyBorder="1" applyAlignment="1">
      <alignment vertical="center" wrapText="1"/>
    </xf>
    <xf numFmtId="0" fontId="6" fillId="0" borderId="0" xfId="2" applyFont="1" applyAlignment="1">
      <alignment horizontal="right" vertical="center"/>
    </xf>
    <xf numFmtId="0" fontId="43" fillId="0" borderId="0" xfId="2" applyFont="1" applyAlignment="1">
      <alignment horizontal="center" vertical="center"/>
    </xf>
    <xf numFmtId="0" fontId="35" fillId="0" borderId="0" xfId="2" applyFont="1" applyAlignment="1">
      <alignment vertical="center" wrapText="1"/>
    </xf>
    <xf numFmtId="0" fontId="2" fillId="0" borderId="0" xfId="1" applyAlignment="1">
      <alignment vertical="center" textRotation="255"/>
    </xf>
    <xf numFmtId="0" fontId="6" fillId="0" borderId="0" xfId="2" applyFont="1" applyAlignment="1">
      <alignment horizontal="left" vertical="top"/>
    </xf>
    <xf numFmtId="0" fontId="46" fillId="0" borderId="0" xfId="2" applyFont="1" applyAlignment="1">
      <alignment horizontal="center" vertical="center"/>
    </xf>
    <xf numFmtId="0" fontId="31" fillId="0" borderId="0" xfId="2" applyFont="1">
      <alignment vertical="center"/>
    </xf>
    <xf numFmtId="49" fontId="46" fillId="0" borderId="0" xfId="2" applyNumberFormat="1" applyFont="1" applyAlignment="1">
      <alignment horizontal="right" vertical="center"/>
    </xf>
    <xf numFmtId="0" fontId="46" fillId="0" borderId="0" xfId="2" applyFont="1" applyAlignment="1">
      <alignment horizontal="right" vertical="center"/>
    </xf>
    <xf numFmtId="0" fontId="47" fillId="0" borderId="0" xfId="2" applyFont="1" applyAlignment="1" applyProtection="1">
      <alignment horizontal="center" vertical="center" shrinkToFit="1"/>
      <protection locked="0"/>
    </xf>
    <xf numFmtId="0" fontId="47" fillId="0" borderId="0" xfId="2" applyFont="1">
      <alignment vertical="center"/>
    </xf>
    <xf numFmtId="0" fontId="46" fillId="0" borderId="0" xfId="2" applyFont="1" applyProtection="1">
      <alignment vertical="center"/>
      <protection locked="0"/>
    </xf>
    <xf numFmtId="0" fontId="46" fillId="0" borderId="0" xfId="2" applyFont="1" applyAlignment="1" applyProtection="1">
      <alignment horizontal="left" vertical="center"/>
      <protection locked="0"/>
    </xf>
    <xf numFmtId="0" fontId="38" fillId="0" borderId="0" xfId="2" applyFont="1" applyAlignment="1">
      <alignment horizontal="right" vertical="center"/>
    </xf>
    <xf numFmtId="0" fontId="48" fillId="0" borderId="0" xfId="6" applyFont="1" applyAlignment="1">
      <alignment horizontal="center" vertical="center"/>
    </xf>
    <xf numFmtId="0" fontId="48" fillId="0" borderId="0" xfId="6" applyFont="1" applyProtection="1">
      <alignment vertical="center"/>
      <protection locked="0"/>
    </xf>
    <xf numFmtId="0" fontId="5" fillId="0" borderId="0" xfId="6" applyFont="1" applyAlignment="1">
      <alignment horizontal="center" vertical="center"/>
    </xf>
    <xf numFmtId="0" fontId="12" fillId="0" borderId="0" xfId="6" applyFont="1" applyAlignment="1">
      <alignment horizontal="center" vertical="center"/>
    </xf>
    <xf numFmtId="0" fontId="51" fillId="0" borderId="0" xfId="6" applyFont="1" applyAlignment="1">
      <alignment horizontal="left" vertical="top" indent="1"/>
    </xf>
    <xf numFmtId="0" fontId="12" fillId="0" borderId="0" xfId="6" applyFont="1" applyAlignment="1"/>
    <xf numFmtId="0" fontId="46" fillId="0" borderId="26" xfId="2" applyFont="1" applyBorder="1" applyAlignment="1">
      <alignment horizontal="center" vertical="center"/>
    </xf>
    <xf numFmtId="0" fontId="46" fillId="0" borderId="9" xfId="2" applyFont="1" applyBorder="1" applyAlignment="1">
      <alignment horizontal="center" vertical="center"/>
    </xf>
    <xf numFmtId="0" fontId="46" fillId="0" borderId="10" xfId="2" applyFont="1" applyBorder="1" applyAlignment="1">
      <alignment horizontal="center" vertical="center" shrinkToFit="1"/>
    </xf>
    <xf numFmtId="0" fontId="46" fillId="0" borderId="0" xfId="2" applyFont="1" applyAlignment="1" applyProtection="1">
      <alignment horizontal="center" vertical="center"/>
      <protection locked="0"/>
    </xf>
    <xf numFmtId="49" fontId="47" fillId="0" borderId="133" xfId="2" applyNumberFormat="1" applyFont="1" applyBorder="1" applyAlignment="1" applyProtection="1">
      <alignment horizontal="center" vertical="center"/>
      <protection locked="0"/>
    </xf>
    <xf numFmtId="49" fontId="46" fillId="0" borderId="27" xfId="2" applyNumberFormat="1" applyFont="1" applyBorder="1" applyAlignment="1">
      <alignment horizontal="right" vertical="center"/>
    </xf>
    <xf numFmtId="0" fontId="46" fillId="0" borderId="60" xfId="2" applyFont="1" applyBorder="1">
      <alignment vertical="center"/>
    </xf>
    <xf numFmtId="0" fontId="46" fillId="0" borderId="9" xfId="2" applyFont="1" applyBorder="1">
      <alignment vertical="center"/>
    </xf>
    <xf numFmtId="0" fontId="46" fillId="0" borderId="10" xfId="2" applyFont="1" applyBorder="1" applyAlignment="1" applyProtection="1">
      <alignment horizontal="center" vertical="center"/>
      <protection locked="0"/>
    </xf>
    <xf numFmtId="0" fontId="46" fillId="0" borderId="9" xfId="2" applyFont="1" applyBorder="1" applyAlignment="1">
      <alignment vertical="center" wrapText="1"/>
    </xf>
    <xf numFmtId="0" fontId="46" fillId="0" borderId="25" xfId="2" applyFont="1" applyBorder="1" applyAlignment="1">
      <alignment vertical="top" wrapText="1"/>
    </xf>
    <xf numFmtId="0" fontId="19" fillId="0" borderId="34" xfId="2" applyFont="1" applyBorder="1" applyAlignment="1" applyProtection="1">
      <alignment vertical="top" wrapText="1"/>
      <protection locked="0"/>
    </xf>
    <xf numFmtId="0" fontId="47" fillId="0" borderId="0" xfId="2" applyFont="1" applyAlignment="1">
      <alignment horizontal="left" vertical="center"/>
    </xf>
    <xf numFmtId="0" fontId="47" fillId="0" borderId="0" xfId="2" applyFont="1" applyAlignment="1">
      <alignment horizontal="left" vertical="center" shrinkToFit="1"/>
    </xf>
    <xf numFmtId="49" fontId="47" fillId="0" borderId="137" xfId="2" applyNumberFormat="1" applyFont="1" applyBorder="1" applyAlignment="1" applyProtection="1">
      <alignment horizontal="center" vertical="center"/>
      <protection locked="0"/>
    </xf>
    <xf numFmtId="49" fontId="46" fillId="0" borderId="33" xfId="2" applyNumberFormat="1" applyFont="1" applyBorder="1" applyAlignment="1">
      <alignment horizontal="right" vertical="center"/>
    </xf>
    <xf numFmtId="0" fontId="46" fillId="0" borderId="136" xfId="2" applyFont="1" applyBorder="1">
      <alignment vertical="center"/>
    </xf>
    <xf numFmtId="0" fontId="57" fillId="0" borderId="25" xfId="2" applyFont="1" applyBorder="1" applyAlignment="1">
      <alignment vertical="top" wrapText="1"/>
    </xf>
    <xf numFmtId="0" fontId="26" fillId="0" borderId="34" xfId="2" applyFont="1" applyBorder="1" applyAlignment="1" applyProtection="1">
      <alignment vertical="top" wrapText="1"/>
      <protection locked="0"/>
    </xf>
    <xf numFmtId="0" fontId="46" fillId="1" borderId="10" xfId="2" applyFont="1" applyFill="1" applyBorder="1" applyAlignment="1" applyProtection="1">
      <alignment horizontal="center" vertical="center"/>
      <protection locked="0"/>
    </xf>
    <xf numFmtId="0" fontId="19" fillId="0" borderId="137" xfId="2" applyFont="1" applyBorder="1" applyAlignment="1" applyProtection="1">
      <alignment vertical="top" wrapText="1"/>
      <protection locked="0"/>
    </xf>
    <xf numFmtId="0" fontId="39" fillId="0" borderId="0" xfId="2" applyFont="1" applyProtection="1">
      <alignment vertical="center"/>
      <protection locked="0"/>
    </xf>
    <xf numFmtId="0" fontId="31" fillId="0" borderId="0" xfId="2" applyFont="1" applyProtection="1">
      <alignment vertical="center"/>
      <protection locked="0"/>
    </xf>
    <xf numFmtId="49" fontId="46" fillId="0" borderId="0" xfId="2" applyNumberFormat="1" applyFont="1" applyAlignment="1" applyProtection="1">
      <alignment horizontal="right" vertical="center"/>
      <protection locked="0"/>
    </xf>
    <xf numFmtId="0" fontId="46" fillId="0" borderId="0" xfId="2" applyFont="1" applyAlignment="1" applyProtection="1">
      <alignment horizontal="right" vertical="center"/>
      <protection locked="0"/>
    </xf>
    <xf numFmtId="0" fontId="47" fillId="0" borderId="0" xfId="2" applyFont="1" applyAlignment="1">
      <alignment horizontal="center" vertical="center" shrinkToFit="1"/>
    </xf>
    <xf numFmtId="0" fontId="47" fillId="0" borderId="0" xfId="2" applyFont="1" applyProtection="1">
      <alignment vertical="center"/>
      <protection locked="0"/>
    </xf>
    <xf numFmtId="0" fontId="47" fillId="0" borderId="0" xfId="2" applyFont="1" applyAlignment="1" applyProtection="1">
      <alignment horizontal="left" vertical="center" shrinkToFit="1"/>
      <protection locked="0"/>
    </xf>
    <xf numFmtId="0" fontId="46" fillId="0" borderId="39" xfId="2" applyFont="1" applyBorder="1" applyAlignment="1">
      <alignment horizontal="center" vertical="center"/>
    </xf>
    <xf numFmtId="0" fontId="46" fillId="0" borderId="25" xfId="2" applyFont="1" applyBorder="1" applyAlignment="1">
      <alignment horizontal="center" vertical="center"/>
    </xf>
    <xf numFmtId="0" fontId="26" fillId="0" borderId="137" xfId="2" applyFont="1" applyBorder="1" applyAlignment="1" applyProtection="1">
      <alignment vertical="top" wrapText="1"/>
      <protection locked="0"/>
    </xf>
    <xf numFmtId="0" fontId="46" fillId="0" borderId="10" xfId="2" applyFont="1" applyBorder="1" applyAlignment="1">
      <alignment horizontal="center" vertical="center"/>
    </xf>
    <xf numFmtId="0" fontId="46" fillId="0" borderId="60" xfId="2" applyFont="1" applyBorder="1" applyAlignment="1">
      <alignment horizontal="center" vertical="center" wrapText="1"/>
    </xf>
    <xf numFmtId="0" fontId="46" fillId="0" borderId="31" xfId="2" applyFont="1" applyBorder="1" applyAlignment="1">
      <alignment horizontal="center" vertical="center"/>
    </xf>
    <xf numFmtId="0" fontId="46" fillId="0" borderId="136" xfId="2" applyFont="1" applyBorder="1" applyAlignment="1">
      <alignment vertical="center" wrapText="1"/>
    </xf>
    <xf numFmtId="0" fontId="46" fillId="0" borderId="34" xfId="2" applyFont="1" applyBorder="1" applyAlignment="1">
      <alignment vertical="center" wrapText="1"/>
    </xf>
    <xf numFmtId="0" fontId="46" fillId="0" borderId="60" xfId="2" applyFont="1" applyBorder="1" applyAlignment="1">
      <alignment vertical="center" wrapText="1"/>
    </xf>
    <xf numFmtId="49" fontId="46" fillId="0" borderId="30" xfId="2" applyNumberFormat="1" applyFont="1" applyBorder="1" applyAlignment="1">
      <alignment horizontal="right" vertical="center"/>
    </xf>
    <xf numFmtId="0" fontId="46" fillId="0" borderId="132" xfId="2" applyFont="1" applyBorder="1">
      <alignment vertical="center"/>
    </xf>
    <xf numFmtId="0" fontId="46" fillId="0" borderId="25" xfId="2" applyFont="1" applyBorder="1" applyAlignment="1">
      <alignment vertical="center" wrapText="1"/>
    </xf>
    <xf numFmtId="0" fontId="46" fillId="0" borderId="60" xfId="6" applyFont="1" applyBorder="1">
      <alignment vertical="center"/>
    </xf>
    <xf numFmtId="0" fontId="46" fillId="0" borderId="9" xfId="6" applyFont="1" applyBorder="1" applyAlignment="1">
      <alignment vertical="center" wrapText="1"/>
    </xf>
    <xf numFmtId="0" fontId="46" fillId="0" borderId="135" xfId="6" applyFont="1" applyBorder="1" applyAlignment="1">
      <alignment vertical="center" wrapText="1"/>
    </xf>
    <xf numFmtId="0" fontId="19" fillId="0" borderId="137" xfId="6" applyFont="1" applyBorder="1" applyAlignment="1" applyProtection="1">
      <alignment vertical="center" wrapText="1"/>
      <protection locked="0"/>
    </xf>
    <xf numFmtId="0" fontId="46" fillId="0" borderId="60" xfId="6" applyFont="1" applyBorder="1" applyAlignment="1">
      <alignment horizontal="left" vertical="center" wrapText="1"/>
    </xf>
    <xf numFmtId="0" fontId="46" fillId="0" borderId="132" xfId="6" applyFont="1" applyBorder="1" applyAlignment="1">
      <alignment horizontal="left" vertical="center"/>
    </xf>
    <xf numFmtId="0" fontId="46" fillId="0" borderId="60" xfId="6" applyFont="1" applyBorder="1" applyAlignment="1">
      <alignment vertical="center" wrapText="1"/>
    </xf>
    <xf numFmtId="0" fontId="46" fillId="0" borderId="26" xfId="2" applyFont="1" applyBorder="1" applyAlignment="1">
      <alignment vertical="center" wrapText="1"/>
    </xf>
    <xf numFmtId="49" fontId="46" fillId="0" borderId="10" xfId="2" applyNumberFormat="1" applyFont="1" applyBorder="1" applyAlignment="1">
      <alignment horizontal="right" vertical="center"/>
    </xf>
    <xf numFmtId="49" fontId="46" fillId="0" borderId="2" xfId="2" applyNumberFormat="1" applyFont="1" applyBorder="1" applyAlignment="1" applyProtection="1">
      <alignment horizontal="right" vertical="center"/>
      <protection locked="0"/>
    </xf>
    <xf numFmtId="0" fontId="59" fillId="8" borderId="142" xfId="2" applyFont="1" applyFill="1" applyBorder="1" applyAlignment="1">
      <alignment horizontal="center" vertical="center"/>
    </xf>
    <xf numFmtId="0" fontId="60" fillId="0" borderId="143" xfId="2" applyFont="1" applyBorder="1">
      <alignment vertical="center"/>
    </xf>
    <xf numFmtId="0" fontId="60" fillId="0" borderId="0" xfId="2" applyFont="1">
      <alignment vertical="center"/>
    </xf>
    <xf numFmtId="49" fontId="60" fillId="0" borderId="143" xfId="2" applyNumberFormat="1" applyFont="1" applyBorder="1" applyAlignment="1">
      <alignment horizontal="center" vertical="center" wrapText="1"/>
    </xf>
    <xf numFmtId="0" fontId="60" fillId="0" borderId="143" xfId="2" applyFont="1" applyBorder="1" applyAlignment="1">
      <alignment horizontal="center" vertical="center" wrapText="1"/>
    </xf>
    <xf numFmtId="0" fontId="61" fillId="0" borderId="143" xfId="2" applyFont="1" applyBorder="1">
      <alignment vertical="center"/>
    </xf>
    <xf numFmtId="0" fontId="61" fillId="0" borderId="0" xfId="2" applyFont="1">
      <alignment vertical="center"/>
    </xf>
    <xf numFmtId="0" fontId="1" fillId="0" borderId="0" xfId="2" applyAlignment="1">
      <alignment horizontal="left"/>
    </xf>
    <xf numFmtId="0" fontId="1" fillId="0" borderId="0" xfId="2" applyAlignment="1"/>
    <xf numFmtId="0" fontId="1" fillId="0" borderId="0" xfId="2" applyAlignment="1">
      <alignment horizontal="left" vertical="center"/>
    </xf>
    <xf numFmtId="49" fontId="1" fillId="0" borderId="0" xfId="2" applyNumberFormat="1" applyAlignment="1">
      <alignment horizontal="left" vertical="center"/>
    </xf>
    <xf numFmtId="176" fontId="1" fillId="0" borderId="0" xfId="2" applyNumberFormat="1" applyAlignment="1">
      <alignment horizontal="left" vertical="center"/>
    </xf>
    <xf numFmtId="49" fontId="1" fillId="0" borderId="0" xfId="2" applyNumberFormat="1">
      <alignment vertical="center"/>
    </xf>
    <xf numFmtId="0" fontId="63" fillId="0" borderId="0" xfId="2" applyFont="1">
      <alignment vertical="center"/>
    </xf>
    <xf numFmtId="0" fontId="64" fillId="0" borderId="0" xfId="2" applyFont="1">
      <alignment vertical="center"/>
    </xf>
    <xf numFmtId="0" fontId="66" fillId="0" borderId="0" xfId="2" applyFont="1">
      <alignment vertical="center"/>
    </xf>
    <xf numFmtId="0" fontId="40" fillId="0" borderId="158" xfId="2" applyFont="1" applyBorder="1" applyAlignment="1">
      <alignment horizontal="center" vertical="center" wrapText="1"/>
    </xf>
    <xf numFmtId="0" fontId="67" fillId="2" borderId="9" xfId="2" applyFont="1" applyFill="1" applyBorder="1" applyAlignment="1">
      <alignment horizontal="center" vertical="center" wrapText="1"/>
    </xf>
    <xf numFmtId="0" fontId="50" fillId="0" borderId="101" xfId="2" applyFont="1" applyBorder="1" applyAlignment="1">
      <alignment horizontal="center" vertical="center"/>
    </xf>
    <xf numFmtId="0" fontId="69" fillId="0" borderId="161" xfId="2" applyFont="1" applyBorder="1" applyAlignment="1" applyProtection="1">
      <alignment horizontal="center" vertical="center" wrapText="1"/>
      <protection locked="0"/>
    </xf>
    <xf numFmtId="0" fontId="69" fillId="2" borderId="9" xfId="2" applyFont="1" applyFill="1" applyBorder="1" applyAlignment="1">
      <alignment horizontal="center" vertical="center" wrapText="1"/>
    </xf>
    <xf numFmtId="0" fontId="50" fillId="0" borderId="79" xfId="2" applyFont="1" applyBorder="1" applyAlignment="1">
      <alignment horizontal="center" vertical="center"/>
    </xf>
    <xf numFmtId="0" fontId="69" fillId="0" borderId="164" xfId="2" applyFont="1" applyBorder="1" applyAlignment="1" applyProtection="1">
      <alignment horizontal="center" vertical="center" wrapText="1"/>
      <protection locked="0"/>
    </xf>
    <xf numFmtId="0" fontId="1" fillId="0" borderId="165" xfId="2" applyBorder="1">
      <alignment vertical="center"/>
    </xf>
    <xf numFmtId="0" fontId="1" fillId="0" borderId="166" xfId="2" applyBorder="1">
      <alignment vertical="center"/>
    </xf>
    <xf numFmtId="0" fontId="1" fillId="0" borderId="167" xfId="2" applyBorder="1">
      <alignment vertical="center"/>
    </xf>
    <xf numFmtId="0" fontId="1" fillId="0" borderId="168" xfId="2" applyBorder="1">
      <alignment vertical="center"/>
    </xf>
    <xf numFmtId="0" fontId="1" fillId="0" borderId="169" xfId="2" applyBorder="1">
      <alignment vertical="center"/>
    </xf>
    <xf numFmtId="0" fontId="1" fillId="0" borderId="170" xfId="2" applyBorder="1">
      <alignment vertical="center"/>
    </xf>
    <xf numFmtId="0" fontId="1" fillId="0" borderId="171" xfId="2" applyBorder="1">
      <alignment vertical="center"/>
    </xf>
    <xf numFmtId="0" fontId="1" fillId="0" borderId="172" xfId="2" applyBorder="1">
      <alignment vertical="center"/>
    </xf>
    <xf numFmtId="0" fontId="1" fillId="0" borderId="173" xfId="2" applyBorder="1">
      <alignment vertical="center"/>
    </xf>
    <xf numFmtId="0" fontId="69" fillId="0" borderId="0" xfId="2" applyFont="1">
      <alignment vertical="center"/>
    </xf>
    <xf numFmtId="0" fontId="50" fillId="0" borderId="0" xfId="2" applyFont="1">
      <alignment vertical="center"/>
    </xf>
    <xf numFmtId="0" fontId="56" fillId="0" borderId="0" xfId="2" applyFont="1">
      <alignment vertical="center"/>
    </xf>
    <xf numFmtId="0" fontId="50" fillId="0" borderId="71" xfId="2" applyFont="1" applyBorder="1">
      <alignment vertical="center"/>
    </xf>
    <xf numFmtId="0" fontId="50" fillId="0" borderId="72" xfId="2" applyFont="1" applyBorder="1">
      <alignment vertical="center"/>
    </xf>
    <xf numFmtId="0" fontId="1" fillId="0" borderId="73" xfId="2" applyBorder="1">
      <alignment vertical="center"/>
    </xf>
    <xf numFmtId="0" fontId="25" fillId="0" borderId="0" xfId="4" applyAlignment="1" applyProtection="1">
      <alignment vertical="center"/>
    </xf>
    <xf numFmtId="0" fontId="50" fillId="0" borderId="74" xfId="2" applyFont="1" applyBorder="1">
      <alignment vertical="center"/>
    </xf>
    <xf numFmtId="0" fontId="1" fillId="0" borderId="75" xfId="2" applyBorder="1">
      <alignment vertical="center"/>
    </xf>
    <xf numFmtId="0" fontId="1" fillId="0" borderId="74" xfId="2" applyBorder="1">
      <alignment vertical="center"/>
    </xf>
    <xf numFmtId="0" fontId="71" fillId="0" borderId="76" xfId="2" applyFont="1" applyBorder="1" applyAlignment="1">
      <alignment vertical="center" shrinkToFit="1"/>
    </xf>
    <xf numFmtId="0" fontId="71" fillId="0" borderId="77" xfId="2" applyFont="1" applyBorder="1" applyAlignment="1">
      <alignment vertical="center" shrinkToFit="1"/>
    </xf>
    <xf numFmtId="0" fontId="1" fillId="0" borderId="78" xfId="2" applyBorder="1">
      <alignment vertical="center"/>
    </xf>
    <xf numFmtId="0" fontId="72" fillId="0" borderId="0" xfId="4" applyFont="1" applyAlignment="1" applyProtection="1">
      <alignment vertical="center"/>
    </xf>
    <xf numFmtId="0" fontId="72" fillId="0" borderId="0" xfId="7" applyAlignment="1" applyProtection="1">
      <alignment vertical="center"/>
    </xf>
    <xf numFmtId="0" fontId="2" fillId="0" borderId="0" xfId="8">
      <alignment vertical="center"/>
    </xf>
    <xf numFmtId="0" fontId="74" fillId="0" borderId="0" xfId="8" applyFont="1">
      <alignment vertical="center"/>
    </xf>
    <xf numFmtId="0" fontId="74" fillId="0" borderId="0" xfId="8" applyFont="1" applyAlignment="1">
      <alignment horizontal="center" vertical="center"/>
    </xf>
    <xf numFmtId="0" fontId="7" fillId="0" borderId="0" xfId="8" applyFont="1" applyAlignment="1">
      <alignment horizontal="center" vertical="center"/>
    </xf>
    <xf numFmtId="0" fontId="7" fillId="0" borderId="0" xfId="8" applyFont="1">
      <alignment vertical="center"/>
    </xf>
    <xf numFmtId="0" fontId="27" fillId="0" borderId="0" xfId="8" applyFont="1" applyAlignment="1">
      <alignment vertical="center" shrinkToFit="1"/>
    </xf>
    <xf numFmtId="0" fontId="2" fillId="0" borderId="0" xfId="8" applyAlignment="1">
      <alignment horizontal="center" vertical="center"/>
    </xf>
    <xf numFmtId="0" fontId="9" fillId="0" borderId="0" xfId="8" applyFont="1" applyAlignment="1">
      <alignment vertical="center" shrinkToFit="1"/>
    </xf>
    <xf numFmtId="0" fontId="6" fillId="0" borderId="0" xfId="9" applyFont="1" applyAlignment="1">
      <alignment vertical="center"/>
    </xf>
    <xf numFmtId="0" fontId="63" fillId="0" borderId="0" xfId="9" applyFont="1" applyAlignment="1">
      <alignment vertical="center"/>
    </xf>
    <xf numFmtId="0" fontId="1" fillId="0" borderId="0" xfId="9"/>
    <xf numFmtId="0" fontId="6" fillId="0" borderId="0" xfId="9" applyFont="1" applyAlignment="1">
      <alignment vertical="top"/>
    </xf>
    <xf numFmtId="0" fontId="77" fillId="0" borderId="0" xfId="9" applyFont="1" applyAlignment="1">
      <alignment vertical="center"/>
    </xf>
    <xf numFmtId="0" fontId="6" fillId="0" borderId="0" xfId="9" applyFont="1" applyAlignment="1">
      <alignment horizontal="center" vertical="center"/>
    </xf>
    <xf numFmtId="0" fontId="77" fillId="0" borderId="174" xfId="9" applyFont="1" applyBorder="1" applyAlignment="1">
      <alignment vertical="center"/>
    </xf>
    <xf numFmtId="0" fontId="77" fillId="0" borderId="175" xfId="9" applyFont="1" applyBorder="1" applyAlignment="1">
      <alignment vertical="center"/>
    </xf>
    <xf numFmtId="0" fontId="77" fillId="0" borderId="176" xfId="9" applyFont="1" applyBorder="1" applyAlignment="1">
      <alignment vertical="center"/>
    </xf>
    <xf numFmtId="0" fontId="6" fillId="0" borderId="177" xfId="9" applyFont="1" applyBorder="1" applyAlignment="1">
      <alignment horizontal="center" vertical="center"/>
    </xf>
    <xf numFmtId="0" fontId="7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vertical="center"/>
    </xf>
    <xf numFmtId="0" fontId="9" fillId="0" borderId="0" xfId="9" applyFont="1" applyAlignment="1">
      <alignment horizontal="center" vertical="center"/>
    </xf>
    <xf numFmtId="0" fontId="9" fillId="0" borderId="0" xfId="9" applyFont="1" applyAlignment="1">
      <alignment horizontal="right" vertical="center"/>
    </xf>
    <xf numFmtId="0" fontId="9" fillId="0" borderId="0" xfId="9" applyFont="1" applyAlignment="1">
      <alignment horizontal="distributed" vertical="center" justifyLastLine="1"/>
    </xf>
    <xf numFmtId="0" fontId="8" fillId="0" borderId="0" xfId="9" applyFont="1" applyAlignment="1">
      <alignment horizontal="center" vertical="center"/>
    </xf>
    <xf numFmtId="0" fontId="9" fillId="0" borderId="0" xfId="10" applyFont="1">
      <alignment vertical="center"/>
    </xf>
    <xf numFmtId="0" fontId="2" fillId="0" borderId="0" xfId="11">
      <alignment vertical="center"/>
    </xf>
    <xf numFmtId="0" fontId="74" fillId="0" borderId="0" xfId="11" applyFont="1">
      <alignment vertical="center"/>
    </xf>
    <xf numFmtId="0" fontId="13" fillId="0" borderId="0" xfId="11" applyFont="1">
      <alignment vertical="center"/>
    </xf>
    <xf numFmtId="0" fontId="6" fillId="0" borderId="0" xfId="11" applyFont="1" applyAlignment="1">
      <alignment horizontal="distributed" vertical="center"/>
    </xf>
    <xf numFmtId="0" fontId="9" fillId="0" borderId="0" xfId="11" applyFont="1" applyAlignment="1" applyProtection="1">
      <alignment horizontal="left" vertical="center" shrinkToFit="1"/>
      <protection locked="0"/>
    </xf>
    <xf numFmtId="0" fontId="6" fillId="0" borderId="0" xfId="11" applyFont="1">
      <alignment vertical="center"/>
    </xf>
    <xf numFmtId="178" fontId="6" fillId="0" borderId="191" xfId="11" applyNumberFormat="1" applyFont="1" applyBorder="1" applyAlignment="1">
      <alignment horizontal="center" vertical="center" shrinkToFit="1"/>
    </xf>
    <xf numFmtId="178" fontId="6" fillId="0" borderId="188" xfId="11" applyNumberFormat="1" applyFont="1" applyBorder="1" applyAlignment="1">
      <alignment horizontal="center" vertical="center" shrinkToFit="1"/>
    </xf>
    <xf numFmtId="0" fontId="6" fillId="0" borderId="0" xfId="11" applyFont="1" applyAlignment="1">
      <alignment vertical="top" wrapText="1"/>
    </xf>
    <xf numFmtId="0" fontId="2" fillId="0" borderId="74" xfId="11" applyBorder="1">
      <alignment vertical="center"/>
    </xf>
    <xf numFmtId="0" fontId="9" fillId="0" borderId="52" xfId="11" applyFont="1" applyBorder="1" applyAlignment="1">
      <alignment horizontal="right" vertical="center" shrinkToFit="1"/>
    </xf>
    <xf numFmtId="0" fontId="6" fillId="0" borderId="0" xfId="12">
      <alignment vertical="center"/>
    </xf>
    <xf numFmtId="0" fontId="6" fillId="0" borderId="0" xfId="12" applyAlignment="1">
      <alignment horizontal="center" vertical="center"/>
    </xf>
    <xf numFmtId="0" fontId="39" fillId="0" borderId="0" xfId="1" applyFont="1">
      <alignment vertical="center"/>
    </xf>
    <xf numFmtId="0" fontId="38" fillId="0" borderId="0" xfId="1" applyFont="1">
      <alignment vertical="center"/>
    </xf>
    <xf numFmtId="0" fontId="27" fillId="0" borderId="0" xfId="12" applyFont="1" applyAlignment="1">
      <alignment horizontal="center" vertical="center"/>
    </xf>
    <xf numFmtId="0" fontId="1" fillId="0" borderId="0" xfId="12" applyFont="1">
      <alignment vertical="center"/>
    </xf>
    <xf numFmtId="0" fontId="1" fillId="0" borderId="0" xfId="12" applyFont="1" applyAlignment="1">
      <alignment horizontal="left" vertical="center"/>
    </xf>
    <xf numFmtId="0" fontId="1" fillId="0" borderId="0" xfId="12" applyFont="1" applyAlignment="1">
      <alignment horizontal="center" vertical="center"/>
    </xf>
    <xf numFmtId="0" fontId="33" fillId="0" borderId="0" xfId="12" applyFont="1">
      <alignment vertical="center"/>
    </xf>
    <xf numFmtId="0" fontId="1" fillId="9" borderId="195" xfId="12" applyFont="1" applyFill="1" applyBorder="1" applyAlignment="1">
      <alignment horizontal="center" vertical="center"/>
    </xf>
    <xf numFmtId="0" fontId="9" fillId="0" borderId="115" xfId="12" applyFont="1" applyBorder="1" applyAlignment="1">
      <alignment horizontal="distributed" vertical="center" indent="1"/>
    </xf>
    <xf numFmtId="0" fontId="9" fillId="0" borderId="26" xfId="12" applyFont="1" applyBorder="1" applyAlignment="1">
      <alignment horizontal="distributed" vertical="center" justifyLastLine="1"/>
    </xf>
    <xf numFmtId="0" fontId="9" fillId="0" borderId="198" xfId="12" applyFont="1" applyBorder="1" applyAlignment="1">
      <alignment horizontal="center" vertical="center"/>
    </xf>
    <xf numFmtId="0" fontId="9" fillId="0" borderId="199" xfId="12" applyFont="1" applyBorder="1" applyAlignment="1">
      <alignment vertical="center" wrapText="1"/>
    </xf>
    <xf numFmtId="0" fontId="9" fillId="0" borderId="27" xfId="12" applyFont="1" applyBorder="1" applyAlignment="1">
      <alignment vertical="center" wrapText="1"/>
    </xf>
    <xf numFmtId="49" fontId="47" fillId="0" borderId="26" xfId="2" applyNumberFormat="1" applyFont="1" applyBorder="1" applyAlignment="1" applyProtection="1">
      <alignment horizontal="center" vertical="center"/>
      <protection locked="0"/>
    </xf>
    <xf numFmtId="0" fontId="0" fillId="0" borderId="87" xfId="12" applyFont="1" applyBorder="1" applyAlignment="1">
      <alignment vertical="center" wrapText="1"/>
    </xf>
    <xf numFmtId="0" fontId="9" fillId="0" borderId="74" xfId="12" applyFont="1" applyBorder="1" applyAlignment="1">
      <alignment horizontal="distributed" vertical="center" indent="1"/>
    </xf>
    <xf numFmtId="0" fontId="9" fillId="0" borderId="30" xfId="12" applyFont="1" applyBorder="1" applyAlignment="1">
      <alignment horizontal="center" vertical="center"/>
    </xf>
    <xf numFmtId="0" fontId="1" fillId="0" borderId="39" xfId="12" applyFont="1" applyBorder="1" applyAlignment="1" applyProtection="1">
      <alignment horizontal="center" vertical="center"/>
      <protection locked="0"/>
    </xf>
    <xf numFmtId="0" fontId="1" fillId="0" borderId="103" xfId="12" applyFont="1" applyBorder="1" applyAlignment="1">
      <alignment horizontal="center" vertical="center"/>
    </xf>
    <xf numFmtId="0" fontId="9" fillId="0" borderId="0" xfId="12" applyFont="1" applyAlignment="1">
      <alignment horizontal="center" vertical="center"/>
    </xf>
    <xf numFmtId="49" fontId="47" fillId="0" borderId="85" xfId="2" applyNumberFormat="1" applyFont="1" applyBorder="1" applyAlignment="1" applyProtection="1">
      <alignment horizontal="center" vertical="center"/>
      <protection locked="0"/>
    </xf>
    <xf numFmtId="0" fontId="0" fillId="0" borderId="75" xfId="12" applyFont="1" applyBorder="1" applyAlignment="1">
      <alignment vertical="center" wrapText="1"/>
    </xf>
    <xf numFmtId="0" fontId="1" fillId="0" borderId="85" xfId="12" applyFont="1" applyBorder="1" applyAlignment="1" applyProtection="1">
      <alignment horizontal="center" vertical="center"/>
      <protection locked="0"/>
    </xf>
    <xf numFmtId="0" fontId="1" fillId="0" borderId="75" xfId="12" applyFont="1" applyBorder="1" applyAlignment="1">
      <alignment horizontal="center" vertical="center"/>
    </xf>
    <xf numFmtId="0" fontId="9" fillId="0" borderId="26" xfId="12" applyFont="1" applyBorder="1" applyAlignment="1">
      <alignment horizontal="center" vertical="center"/>
    </xf>
    <xf numFmtId="0" fontId="9" fillId="0" borderId="74" xfId="12" applyFont="1" applyBorder="1" applyAlignment="1">
      <alignment horizontal="distributed" vertical="center"/>
    </xf>
    <xf numFmtId="0" fontId="9" fillId="0" borderId="0" xfId="12" applyFont="1" applyAlignment="1">
      <alignment horizontal="justify" vertical="center" wrapText="1"/>
    </xf>
    <xf numFmtId="0" fontId="9" fillId="0" borderId="82"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0" xfId="12" applyFont="1" applyAlignment="1">
      <alignment vertical="center" wrapText="1"/>
    </xf>
    <xf numFmtId="0" fontId="9" fillId="0" borderId="27" xfId="12" applyFont="1" applyBorder="1" applyAlignment="1">
      <alignment horizontal="justify" vertical="center" wrapText="1"/>
    </xf>
    <xf numFmtId="0" fontId="9" fillId="0" borderId="77" xfId="12" applyFont="1" applyBorder="1" applyAlignment="1">
      <alignment horizontal="center" vertical="center" wrapText="1"/>
    </xf>
    <xf numFmtId="49" fontId="47" fillId="0" borderId="123" xfId="2" applyNumberFormat="1" applyFont="1" applyBorder="1" applyAlignment="1" applyProtection="1">
      <alignment horizontal="center" vertical="center"/>
      <protection locked="0"/>
    </xf>
    <xf numFmtId="0" fontId="0" fillId="0" borderId="78" xfId="12" applyFont="1" applyBorder="1" applyAlignment="1">
      <alignment vertical="center" wrapText="1"/>
    </xf>
    <xf numFmtId="0" fontId="1" fillId="0" borderId="72" xfId="12" applyFont="1" applyBorder="1" applyAlignment="1">
      <alignment horizontal="left" vertical="center" wrapText="1"/>
    </xf>
    <xf numFmtId="0" fontId="1" fillId="0" borderId="72" xfId="12" applyFont="1" applyBorder="1" applyAlignment="1">
      <alignment horizontal="center" vertical="center" wrapText="1"/>
    </xf>
    <xf numFmtId="0" fontId="33" fillId="0" borderId="77" xfId="12" applyFont="1" applyBorder="1" applyAlignment="1">
      <alignment horizontal="left" vertical="center"/>
    </xf>
    <xf numFmtId="0" fontId="1" fillId="0" borderId="77" xfId="12" applyFont="1" applyBorder="1" applyAlignment="1">
      <alignment horizontal="left" vertical="center" wrapText="1"/>
    </xf>
    <xf numFmtId="0" fontId="1" fillId="0" borderId="77" xfId="12" applyFont="1" applyBorder="1" applyAlignment="1">
      <alignment horizontal="center" vertical="center" wrapText="1"/>
    </xf>
    <xf numFmtId="0" fontId="9" fillId="0" borderId="202" xfId="12" applyFont="1" applyBorder="1" applyAlignment="1">
      <alignment horizontal="center" vertical="center"/>
    </xf>
    <xf numFmtId="0" fontId="9" fillId="0" borderId="201" xfId="12" applyFont="1" applyBorder="1" applyAlignment="1">
      <alignment vertical="center" wrapText="1"/>
    </xf>
    <xf numFmtId="49" fontId="47" fillId="0" borderId="202" xfId="2" applyNumberFormat="1" applyFont="1" applyBorder="1" applyAlignment="1" applyProtection="1">
      <alignment horizontal="center" vertical="center"/>
      <protection locked="0"/>
    </xf>
    <xf numFmtId="0" fontId="0" fillId="0" borderId="203" xfId="12" applyFont="1" applyBorder="1" applyAlignment="1">
      <alignment vertical="center" wrapText="1"/>
    </xf>
    <xf numFmtId="0" fontId="9" fillId="0" borderId="26" xfId="12" applyFont="1" applyBorder="1">
      <alignment vertical="center"/>
    </xf>
    <xf numFmtId="0" fontId="9" fillId="0" borderId="123" xfId="12" applyFont="1" applyBorder="1">
      <alignment vertical="center"/>
    </xf>
    <xf numFmtId="0" fontId="9" fillId="0" borderId="77" xfId="12" applyFont="1" applyBorder="1" applyAlignment="1">
      <alignment vertical="center" wrapText="1"/>
    </xf>
    <xf numFmtId="0" fontId="1" fillId="0" borderId="0" xfId="12" applyFont="1" applyAlignment="1">
      <alignment horizontal="distributed" vertical="center" wrapText="1"/>
    </xf>
    <xf numFmtId="0" fontId="1" fillId="0" borderId="0" xfId="12" applyFont="1" applyAlignment="1">
      <alignment vertical="center" wrapText="1"/>
    </xf>
    <xf numFmtId="0" fontId="1" fillId="0" borderId="0" xfId="12" applyFont="1" applyAlignment="1">
      <alignment horizontal="center" vertical="center" wrapText="1"/>
    </xf>
    <xf numFmtId="0" fontId="33" fillId="0" borderId="42" xfId="12" applyFont="1" applyBorder="1" applyAlignment="1">
      <alignment horizontal="left" vertical="center"/>
    </xf>
    <xf numFmtId="0" fontId="1" fillId="0" borderId="42" xfId="12" applyFont="1" applyBorder="1" applyAlignment="1">
      <alignment horizontal="distributed" vertical="center" wrapText="1"/>
    </xf>
    <xf numFmtId="0" fontId="1" fillId="0" borderId="42" xfId="12" applyFont="1" applyBorder="1">
      <alignment vertical="center"/>
    </xf>
    <xf numFmtId="0" fontId="1" fillId="0" borderId="42" xfId="12" applyFont="1" applyBorder="1" applyAlignment="1">
      <alignment vertical="center" wrapText="1"/>
    </xf>
    <xf numFmtId="0" fontId="1" fillId="0" borderId="42" xfId="12" applyFont="1" applyBorder="1" applyAlignment="1">
      <alignment horizontal="center" vertical="center" wrapText="1"/>
    </xf>
    <xf numFmtId="0" fontId="9" fillId="0" borderId="201" xfId="12" applyFont="1" applyBorder="1" applyAlignment="1">
      <alignment horizontal="justify" vertical="center" wrapText="1"/>
    </xf>
    <xf numFmtId="0" fontId="9" fillId="0" borderId="27" xfId="12" applyFont="1" applyBorder="1">
      <alignment vertical="center"/>
    </xf>
    <xf numFmtId="0" fontId="9" fillId="0" borderId="0" xfId="12" applyFont="1">
      <alignment vertical="center"/>
    </xf>
    <xf numFmtId="0" fontId="9" fillId="0" borderId="10" xfId="12" applyFont="1" applyBorder="1" applyAlignment="1">
      <alignment horizontal="distributed" vertical="center" justifyLastLine="1"/>
    </xf>
    <xf numFmtId="0" fontId="9" fillId="0" borderId="27" xfId="12" applyFont="1" applyBorder="1" applyAlignment="1">
      <alignment horizontal="center" vertical="center"/>
    </xf>
    <xf numFmtId="0" fontId="9" fillId="0" borderId="208" xfId="12" applyFont="1" applyBorder="1" applyAlignment="1">
      <alignment horizontal="distributed" vertical="center" wrapText="1" justifyLastLine="1"/>
    </xf>
    <xf numFmtId="0" fontId="9" fillId="0" borderId="77" xfId="12" applyFont="1" applyBorder="1" applyAlignment="1">
      <alignment horizontal="center" vertical="center"/>
    </xf>
    <xf numFmtId="0" fontId="9" fillId="0" borderId="77" xfId="12" applyFont="1" applyBorder="1" applyAlignment="1">
      <alignment horizontal="justify" vertical="center" wrapText="1"/>
    </xf>
    <xf numFmtId="0" fontId="38" fillId="0" borderId="72" xfId="12" applyFont="1" applyBorder="1">
      <alignment vertical="center"/>
    </xf>
    <xf numFmtId="0" fontId="1" fillId="0" borderId="72" xfId="12" applyFont="1" applyBorder="1" applyAlignment="1">
      <alignment vertical="center" wrapText="1"/>
    </xf>
    <xf numFmtId="0" fontId="74" fillId="0" borderId="0" xfId="11" applyFont="1" applyAlignment="1">
      <alignment vertical="center" wrapText="1"/>
    </xf>
    <xf numFmtId="0" fontId="84" fillId="0" borderId="0" xfId="2" applyFont="1" applyAlignment="1">
      <alignment vertical="top" wrapText="1"/>
    </xf>
    <xf numFmtId="0" fontId="84" fillId="0" borderId="0" xfId="2" applyFont="1" applyAlignment="1">
      <alignment vertical="top"/>
    </xf>
    <xf numFmtId="0" fontId="10" fillId="0" borderId="0" xfId="2" applyFont="1" applyAlignment="1">
      <alignment vertical="distributed" wrapText="1"/>
    </xf>
    <xf numFmtId="0" fontId="10" fillId="0" borderId="0" xfId="11" applyFont="1" applyAlignment="1">
      <alignment vertical="center" shrinkToFit="1"/>
    </xf>
    <xf numFmtId="0" fontId="27" fillId="0" borderId="0" xfId="11" applyFont="1">
      <alignment vertical="center"/>
    </xf>
    <xf numFmtId="0" fontId="27" fillId="0" borderId="0" xfId="11" applyFont="1" applyAlignment="1">
      <alignment vertical="top" wrapText="1"/>
    </xf>
    <xf numFmtId="178" fontId="27" fillId="0" borderId="0" xfId="11" applyNumberFormat="1" applyFont="1" applyAlignment="1">
      <alignment vertical="center" shrinkToFit="1"/>
    </xf>
    <xf numFmtId="0" fontId="27" fillId="0" borderId="0" xfId="11" applyFont="1" applyAlignment="1">
      <alignment vertical="center" wrapText="1"/>
    </xf>
    <xf numFmtId="0" fontId="10" fillId="0" borderId="0" xfId="2" applyFont="1" applyAlignment="1">
      <alignment horizontal="left" vertical="distributed" wrapText="1"/>
    </xf>
    <xf numFmtId="0" fontId="10" fillId="0" borderId="0" xfId="2" applyFont="1" applyAlignment="1">
      <alignment horizontal="center" vertical="distributed" wrapText="1"/>
    </xf>
    <xf numFmtId="0" fontId="10" fillId="0" borderId="0" xfId="2" applyFont="1" applyAlignment="1">
      <alignment vertical="top"/>
    </xf>
    <xf numFmtId="0" fontId="10" fillId="0" borderId="0" xfId="11" applyFont="1">
      <alignment vertical="center"/>
    </xf>
    <xf numFmtId="0" fontId="10" fillId="0" borderId="0" xfId="2" applyFont="1" applyAlignment="1">
      <alignment horizontal="center" vertical="center"/>
    </xf>
    <xf numFmtId="178" fontId="10" fillId="0" borderId="0" xfId="11" applyNumberFormat="1" applyFont="1" applyAlignment="1">
      <alignment vertical="center" shrinkToFit="1"/>
    </xf>
    <xf numFmtId="0" fontId="10" fillId="0" borderId="42" xfId="11" applyFont="1" applyBorder="1">
      <alignment vertical="center"/>
    </xf>
    <xf numFmtId="0" fontId="10" fillId="0" borderId="0" xfId="11" applyFont="1" applyAlignment="1"/>
    <xf numFmtId="0" fontId="10" fillId="0" borderId="0" xfId="11" applyFont="1" applyAlignment="1">
      <alignment shrinkToFit="1"/>
    </xf>
    <xf numFmtId="178" fontId="10" fillId="0" borderId="0" xfId="11" applyNumberFormat="1" applyFont="1" applyAlignment="1">
      <alignment shrinkToFit="1"/>
    </xf>
    <xf numFmtId="0" fontId="27" fillId="0" borderId="0" xfId="11" applyFont="1" applyAlignment="1"/>
    <xf numFmtId="0" fontId="84" fillId="0" borderId="0" xfId="11" applyFont="1">
      <alignment vertical="center"/>
    </xf>
    <xf numFmtId="0" fontId="84" fillId="0" borderId="0" xfId="2" applyFont="1" applyAlignment="1">
      <alignment horizontal="left" vertical="distributed" wrapText="1"/>
    </xf>
    <xf numFmtId="0" fontId="9" fillId="0" borderId="0" xfId="11" applyFont="1" applyAlignment="1">
      <alignment vertical="center" shrinkToFit="1"/>
    </xf>
    <xf numFmtId="0" fontId="27" fillId="0" borderId="42" xfId="11" applyFont="1" applyBorder="1">
      <alignment vertical="center"/>
    </xf>
    <xf numFmtId="0" fontId="27" fillId="0" borderId="0" xfId="11" applyFont="1" applyAlignment="1">
      <alignment horizontal="left"/>
    </xf>
    <xf numFmtId="0" fontId="10" fillId="0" borderId="42" xfId="11" applyFont="1" applyBorder="1" applyAlignment="1">
      <alignment horizontal="center" vertical="center"/>
    </xf>
    <xf numFmtId="0" fontId="10" fillId="0" borderId="42" xfId="11" applyFont="1" applyBorder="1" applyAlignment="1">
      <alignment horizontal="center"/>
    </xf>
    <xf numFmtId="178" fontId="9" fillId="0" borderId="0" xfId="11" applyNumberFormat="1" applyFont="1" applyAlignment="1">
      <alignment vertical="center" shrinkToFit="1"/>
    </xf>
    <xf numFmtId="49" fontId="17" fillId="0" borderId="6" xfId="2" applyNumberFormat="1" applyFont="1" applyBorder="1" applyAlignment="1" applyProtection="1">
      <alignment horizontal="center" vertical="center" wrapText="1"/>
      <protection locked="0"/>
    </xf>
    <xf numFmtId="49" fontId="17" fillId="0" borderId="5" xfId="2" applyNumberFormat="1" applyFont="1" applyBorder="1" applyAlignment="1" applyProtection="1">
      <alignment horizontal="center" vertical="center" wrapText="1"/>
      <protection locked="0"/>
    </xf>
    <xf numFmtId="49" fontId="17" fillId="0" borderId="7" xfId="2" applyNumberFormat="1" applyFont="1" applyBorder="1" applyAlignment="1" applyProtection="1">
      <alignment horizontal="center" vertical="center" wrapText="1"/>
      <protection locked="0"/>
    </xf>
    <xf numFmtId="0" fontId="10" fillId="0" borderId="30"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86" fillId="3" borderId="10" xfId="1" applyFont="1" applyFill="1" applyBorder="1" applyAlignment="1">
      <alignment vertical="center" shrinkToFit="1"/>
    </xf>
    <xf numFmtId="0" fontId="10" fillId="0" borderId="0" xfId="2" applyFont="1" applyAlignment="1" applyProtection="1">
      <alignment vertical="center"/>
      <protection locked="0"/>
    </xf>
    <xf numFmtId="0" fontId="47" fillId="0" borderId="0" xfId="2" applyFont="1" applyAlignment="1" applyProtection="1">
      <alignment horizontal="center" vertical="center"/>
      <protection locked="0"/>
    </xf>
    <xf numFmtId="49" fontId="9" fillId="10" borderId="33" xfId="2" applyNumberFormat="1" applyFont="1" applyFill="1" applyBorder="1" applyAlignment="1">
      <alignment vertical="center" shrinkToFit="1"/>
    </xf>
    <xf numFmtId="176" fontId="9" fillId="10" borderId="33" xfId="2" applyNumberFormat="1" applyFont="1" applyFill="1" applyBorder="1" applyAlignment="1" applyProtection="1">
      <alignment vertical="center" shrinkToFit="1"/>
      <protection locked="0"/>
    </xf>
    <xf numFmtId="176" fontId="9" fillId="10" borderId="35" xfId="2" applyNumberFormat="1" applyFont="1" applyFill="1" applyBorder="1" applyAlignment="1" applyProtection="1">
      <alignment vertical="center" shrinkToFit="1"/>
      <protection locked="0"/>
    </xf>
    <xf numFmtId="0" fontId="9" fillId="10" borderId="54" xfId="2" applyFont="1" applyFill="1" applyBorder="1" applyAlignment="1" applyProtection="1">
      <alignment vertical="center" shrinkToFit="1"/>
      <protection locked="0"/>
    </xf>
    <xf numFmtId="0" fontId="12" fillId="10" borderId="52" xfId="2" applyFont="1" applyFill="1" applyBorder="1" applyAlignment="1">
      <alignment vertical="center" shrinkToFit="1"/>
    </xf>
    <xf numFmtId="0" fontId="12" fillId="10" borderId="52" xfId="2" applyFont="1" applyFill="1" applyBorder="1" applyAlignment="1">
      <alignment horizontal="center" vertical="center" shrinkToFit="1"/>
    </xf>
    <xf numFmtId="0" fontId="9" fillId="10" borderId="52" xfId="2" applyFont="1" applyFill="1" applyBorder="1" applyAlignment="1" applyProtection="1">
      <alignment vertical="center" shrinkToFit="1"/>
      <protection locked="0"/>
    </xf>
    <xf numFmtId="0" fontId="9" fillId="10" borderId="55" xfId="2" applyFont="1" applyFill="1" applyBorder="1" applyAlignment="1" applyProtection="1">
      <alignment vertical="center" shrinkToFit="1"/>
      <protection locked="0"/>
    </xf>
    <xf numFmtId="0" fontId="46" fillId="0" borderId="0" xfId="2" applyFont="1" applyAlignment="1" applyProtection="1">
      <alignment horizontal="left" vertical="center"/>
      <protection locked="0"/>
    </xf>
    <xf numFmtId="0" fontId="0" fillId="0" borderId="0" xfId="0" applyAlignment="1">
      <alignment vertical="top" wrapText="1"/>
    </xf>
    <xf numFmtId="0" fontId="0" fillId="0" borderId="0" xfId="0" applyAlignment="1">
      <alignment vertical="top"/>
    </xf>
    <xf numFmtId="0" fontId="90" fillId="0" borderId="0" xfId="2" applyFont="1" applyAlignment="1" applyProtection="1">
      <alignment horizontal="center" vertical="center"/>
      <protection locked="0"/>
    </xf>
    <xf numFmtId="0" fontId="1" fillId="0" borderId="0" xfId="2" applyBorder="1">
      <alignment vertical="center"/>
    </xf>
    <xf numFmtId="49" fontId="9" fillId="0" borderId="97" xfId="2" applyNumberFormat="1" applyFont="1" applyFill="1" applyBorder="1" applyAlignment="1">
      <alignment horizontal="center" vertical="center"/>
    </xf>
    <xf numFmtId="49" fontId="9" fillId="0" borderId="98" xfId="2" applyNumberFormat="1" applyFont="1" applyFill="1" applyBorder="1" applyAlignment="1">
      <alignment horizontal="center" vertical="center"/>
    </xf>
    <xf numFmtId="0" fontId="1" fillId="0" borderId="0" xfId="2">
      <alignment vertical="center"/>
    </xf>
    <xf numFmtId="0" fontId="7" fillId="0" borderId="0" xfId="2" applyFont="1" applyAlignment="1">
      <alignment horizontal="center" vertical="center"/>
    </xf>
    <xf numFmtId="0" fontId="9" fillId="0" borderId="0" xfId="10" applyFont="1" applyAlignment="1">
      <alignment horizontal="center" vertical="center"/>
    </xf>
    <xf numFmtId="20" fontId="6" fillId="0" borderId="0" xfId="9" applyNumberFormat="1" applyFont="1" applyAlignment="1">
      <alignment vertical="center"/>
    </xf>
    <xf numFmtId="20" fontId="6" fillId="0" borderId="0" xfId="9" applyNumberFormat="1" applyFont="1" applyAlignment="1">
      <alignment vertical="top"/>
    </xf>
    <xf numFmtId="0" fontId="91" fillId="0" borderId="0" xfId="9" applyFont="1" applyAlignment="1">
      <alignment vertical="center"/>
    </xf>
    <xf numFmtId="0" fontId="92" fillId="0" borderId="0" xfId="9" applyFont="1" applyAlignment="1">
      <alignment vertical="center"/>
    </xf>
    <xf numFmtId="0" fontId="1" fillId="0" borderId="0" xfId="9" applyAlignment="1">
      <alignment vertical="center" wrapText="1"/>
    </xf>
    <xf numFmtId="179" fontId="9" fillId="0" borderId="0" xfId="9" applyNumberFormat="1" applyFont="1" applyAlignment="1">
      <alignment horizontal="left" vertical="center"/>
    </xf>
    <xf numFmtId="0" fontId="93" fillId="0" borderId="0" xfId="9" applyFont="1" applyAlignment="1">
      <alignment vertical="center"/>
    </xf>
    <xf numFmtId="0" fontId="93" fillId="0" borderId="0" xfId="9" applyFont="1" applyAlignment="1">
      <alignment vertical="top"/>
    </xf>
    <xf numFmtId="0" fontId="93" fillId="0" borderId="0" xfId="9" applyFont="1" applyAlignment="1">
      <alignment vertical="top" wrapText="1"/>
    </xf>
    <xf numFmtId="0" fontId="94" fillId="0" borderId="0" xfId="9" applyFont="1" applyAlignment="1">
      <alignment horizontal="left" vertical="top"/>
    </xf>
    <xf numFmtId="0" fontId="7" fillId="0" borderId="0" xfId="9" applyFont="1" applyAlignment="1">
      <alignment vertical="center"/>
    </xf>
    <xf numFmtId="0" fontId="93" fillId="0" borderId="0" xfId="9" applyFont="1" applyAlignment="1">
      <alignment horizontal="left" vertical="top" wrapText="1"/>
    </xf>
    <xf numFmtId="0" fontId="39" fillId="0" borderId="0" xfId="9" applyFont="1" applyAlignment="1">
      <alignment vertical="center" wrapText="1"/>
    </xf>
    <xf numFmtId="0" fontId="7" fillId="0" borderId="0" xfId="9" applyFont="1" applyAlignment="1">
      <alignment horizontal="left" vertical="center"/>
    </xf>
    <xf numFmtId="0" fontId="9" fillId="0" borderId="0" xfId="9" applyFont="1" applyAlignment="1">
      <alignment horizontal="left" vertical="center"/>
    </xf>
    <xf numFmtId="0" fontId="39" fillId="0" borderId="0" xfId="9" applyFont="1"/>
    <xf numFmtId="0" fontId="7" fillId="0" borderId="0" xfId="9" applyFont="1" applyAlignment="1">
      <alignment horizontal="left" vertical="distributed"/>
    </xf>
    <xf numFmtId="0" fontId="9" fillId="0" borderId="0" xfId="9" applyFont="1" applyAlignment="1">
      <alignment horizontal="left" vertical="distributed"/>
    </xf>
    <xf numFmtId="0" fontId="7" fillId="0" borderId="0" xfId="9" applyFont="1" applyAlignment="1">
      <alignment horizontal="left" vertical="center" indent="3"/>
    </xf>
    <xf numFmtId="0" fontId="39" fillId="0" borderId="0" xfId="9" applyFont="1" applyAlignment="1">
      <alignment vertical="center"/>
    </xf>
    <xf numFmtId="0" fontId="12" fillId="0" borderId="0" xfId="10" applyFont="1" applyAlignment="1">
      <alignment horizontal="distributed" vertical="center"/>
    </xf>
    <xf numFmtId="177" fontId="9" fillId="0" borderId="0" xfId="10" applyNumberFormat="1" applyFont="1" applyAlignment="1">
      <alignment vertical="center" shrinkToFit="1"/>
    </xf>
    <xf numFmtId="0" fontId="16" fillId="0" borderId="0" xfId="10" applyFont="1" applyAlignment="1">
      <alignment horizontal="center" vertical="center"/>
    </xf>
    <xf numFmtId="0" fontId="8" fillId="0" borderId="0" xfId="9" applyFont="1" applyAlignment="1">
      <alignment vertical="center"/>
    </xf>
    <xf numFmtId="0" fontId="1" fillId="0" borderId="0" xfId="9" applyAlignment="1">
      <alignment horizontal="distributed" vertical="center"/>
    </xf>
    <xf numFmtId="0" fontId="1" fillId="0" borderId="0" xfId="9" applyAlignment="1">
      <alignment horizontal="left" vertical="center"/>
    </xf>
    <xf numFmtId="0" fontId="1" fillId="0" borderId="0" xfId="9" applyAlignment="1">
      <alignment vertical="center"/>
    </xf>
    <xf numFmtId="0" fontId="1" fillId="0" borderId="0" xfId="9" applyAlignment="1">
      <alignment horizontal="center" vertical="center"/>
    </xf>
    <xf numFmtId="177" fontId="9" fillId="0" borderId="0" xfId="10" applyNumberFormat="1" applyFont="1">
      <alignment vertical="center"/>
    </xf>
    <xf numFmtId="0" fontId="9" fillId="0" borderId="0" xfId="9" applyFont="1" applyAlignment="1">
      <alignment vertical="center" wrapText="1"/>
    </xf>
    <xf numFmtId="0" fontId="95" fillId="0" borderId="0" xfId="9" applyFont="1" applyAlignment="1">
      <alignment vertical="center"/>
    </xf>
    <xf numFmtId="0" fontId="9" fillId="0" borderId="0" xfId="9" applyFont="1" applyAlignment="1">
      <alignment horizontal="centerContinuous" vertical="center"/>
    </xf>
    <xf numFmtId="0" fontId="1" fillId="0" borderId="0" xfId="9" applyAlignment="1">
      <alignment horizontal="centerContinuous" vertical="center"/>
    </xf>
    <xf numFmtId="0" fontId="1" fillId="0" borderId="0" xfId="9" applyAlignment="1">
      <alignment horizontal="center" vertical="center" wrapText="1"/>
    </xf>
    <xf numFmtId="0" fontId="9" fillId="0" borderId="0" xfId="9" applyFont="1" applyAlignment="1">
      <alignment vertical="distributed"/>
    </xf>
    <xf numFmtId="0" fontId="85" fillId="0" borderId="0" xfId="2" applyFont="1" applyBorder="1" applyAlignment="1">
      <alignment horizontal="center" vertical="center"/>
    </xf>
    <xf numFmtId="0" fontId="5" fillId="0" borderId="0" xfId="2" applyFont="1">
      <alignment vertical="center"/>
    </xf>
    <xf numFmtId="0" fontId="65" fillId="2" borderId="10" xfId="2" applyFont="1" applyFill="1" applyBorder="1" applyAlignment="1">
      <alignment horizontal="center" vertical="center"/>
    </xf>
    <xf numFmtId="0" fontId="9" fillId="0" borderId="144" xfId="2" applyFont="1" applyBorder="1" applyAlignment="1">
      <alignment horizontal="center" vertical="center"/>
    </xf>
    <xf numFmtId="0" fontId="9" fillId="0" borderId="97" xfId="2" applyFont="1" applyBorder="1" applyAlignment="1">
      <alignment horizontal="center" vertical="center"/>
    </xf>
    <xf numFmtId="0" fontId="9" fillId="0" borderId="97" xfId="2" applyFont="1" applyBorder="1" applyAlignment="1" applyProtection="1">
      <alignment horizontal="left" vertical="center" shrinkToFit="1"/>
      <protection locked="0"/>
    </xf>
    <xf numFmtId="0" fontId="9" fillId="0" borderId="98" xfId="2" applyFont="1" applyBorder="1" applyAlignment="1" applyProtection="1">
      <alignment horizontal="left" vertical="center" shrinkToFit="1"/>
      <protection locked="0"/>
    </xf>
    <xf numFmtId="0" fontId="12" fillId="0" borderId="115" xfId="2" applyFont="1" applyBorder="1" applyAlignment="1">
      <alignment horizontal="center" vertical="center"/>
    </xf>
    <xf numFmtId="0" fontId="31" fillId="0" borderId="30" xfId="2" applyFont="1" applyBorder="1" applyAlignment="1">
      <alignment horizontal="center" vertical="center"/>
    </xf>
    <xf numFmtId="0" fontId="31" fillId="0" borderId="25" xfId="2" applyFont="1" applyBorder="1" applyAlignment="1">
      <alignment horizontal="center" vertical="center"/>
    </xf>
    <xf numFmtId="0" fontId="12" fillId="0" borderId="145" xfId="2" applyFont="1" applyBorder="1" applyAlignment="1" applyProtection="1">
      <alignment horizontal="left" vertical="center" shrinkToFit="1"/>
      <protection locked="0"/>
    </xf>
    <xf numFmtId="0" fontId="12" fillId="0" borderId="146" xfId="2" applyFont="1" applyBorder="1" applyAlignment="1" applyProtection="1">
      <alignment horizontal="left" vertical="center" shrinkToFit="1"/>
      <protection locked="0"/>
    </xf>
    <xf numFmtId="0" fontId="12" fillId="0" borderId="147" xfId="2" applyFont="1" applyBorder="1" applyAlignment="1" applyProtection="1">
      <alignment horizontal="left" vertical="center" shrinkToFit="1"/>
      <protection locked="0"/>
    </xf>
    <xf numFmtId="0" fontId="68" fillId="0" borderId="27" xfId="2" applyFont="1" applyBorder="1" applyAlignment="1">
      <alignment horizontal="left" vertical="center" wrapText="1"/>
    </xf>
    <xf numFmtId="0" fontId="68" fillId="0" borderId="159" xfId="2" applyFont="1" applyBorder="1" applyAlignment="1">
      <alignment horizontal="center" vertical="center"/>
    </xf>
    <xf numFmtId="0" fontId="68" fillId="0" borderId="160" xfId="2" applyFont="1" applyBorder="1" applyAlignment="1">
      <alignment horizontal="center" vertical="center"/>
    </xf>
    <xf numFmtId="0" fontId="68" fillId="0" borderId="10" xfId="2" applyFont="1" applyBorder="1" applyAlignment="1">
      <alignment horizontal="center" vertical="center"/>
    </xf>
    <xf numFmtId="0" fontId="68" fillId="0" borderId="26" xfId="2" applyFont="1" applyBorder="1" applyAlignment="1">
      <alignment horizontal="center" vertical="center"/>
    </xf>
    <xf numFmtId="0" fontId="9" fillId="0" borderId="148" xfId="2" applyFont="1" applyBorder="1" applyAlignment="1">
      <alignment horizontal="center" vertical="center"/>
    </xf>
    <xf numFmtId="0" fontId="9" fillId="0" borderId="31" xfId="2" applyFont="1" applyBorder="1" applyAlignment="1">
      <alignment horizontal="center" vertical="center"/>
    </xf>
    <xf numFmtId="0" fontId="9" fillId="0" borderId="149" xfId="2" applyFont="1" applyBorder="1" applyAlignment="1" applyProtection="1">
      <alignment horizontal="left" vertical="center" shrinkToFit="1"/>
      <protection locked="0"/>
    </xf>
    <xf numFmtId="0" fontId="9" fillId="0" borderId="150" xfId="2" applyFont="1" applyBorder="1" applyAlignment="1" applyProtection="1">
      <alignment horizontal="left" vertical="center" shrinkToFit="1"/>
      <protection locked="0"/>
    </xf>
    <xf numFmtId="0" fontId="9" fillId="0" borderId="151" xfId="2" applyFont="1" applyBorder="1" applyAlignment="1" applyProtection="1">
      <alignment horizontal="left" vertical="center" shrinkToFit="1"/>
      <protection locked="0"/>
    </xf>
    <xf numFmtId="0" fontId="9" fillId="0" borderId="152" xfId="2" applyFont="1" applyBorder="1" applyAlignment="1">
      <alignment horizontal="center" vertical="center"/>
    </xf>
    <xf numFmtId="0" fontId="9" fillId="0" borderId="82" xfId="2" applyFont="1" applyBorder="1" applyAlignment="1">
      <alignment horizontal="center" vertical="center"/>
    </xf>
    <xf numFmtId="0" fontId="9" fillId="0" borderId="39" xfId="2" applyFont="1" applyBorder="1" applyAlignment="1" applyProtection="1">
      <alignment horizontal="left" vertical="center" shrinkToFit="1"/>
      <protection locked="0"/>
    </xf>
    <xf numFmtId="0" fontId="9" fillId="0" borderId="30" xfId="2" applyFont="1" applyBorder="1" applyAlignment="1" applyProtection="1">
      <alignment horizontal="left" vertical="center" shrinkToFit="1"/>
      <protection locked="0"/>
    </xf>
    <xf numFmtId="0" fontId="7" fillId="0" borderId="39" xfId="2" applyFont="1" applyBorder="1" applyAlignment="1">
      <alignment horizontal="center" vertical="center"/>
    </xf>
    <xf numFmtId="0" fontId="7" fillId="0" borderId="30" xfId="2" applyFont="1" applyBorder="1" applyAlignment="1">
      <alignment horizontal="center" vertical="center"/>
    </xf>
    <xf numFmtId="0" fontId="7" fillId="0" borderId="25" xfId="2" applyFont="1" applyBorder="1" applyAlignment="1">
      <alignment horizontal="center" vertical="center"/>
    </xf>
    <xf numFmtId="0" fontId="9" fillId="0" borderId="82" xfId="2" applyFont="1" applyBorder="1" applyAlignment="1" applyProtection="1">
      <alignment horizontal="left" vertical="center" shrinkToFit="1"/>
      <protection locked="0"/>
    </xf>
    <xf numFmtId="0" fontId="9" fillId="0" borderId="153" xfId="2" applyFont="1" applyBorder="1" applyAlignment="1" applyProtection="1">
      <alignment horizontal="left" vertical="center" shrinkToFit="1"/>
      <protection locked="0"/>
    </xf>
    <xf numFmtId="0" fontId="9" fillId="0" borderId="93" xfId="2" applyFont="1" applyBorder="1" applyAlignment="1">
      <alignment horizontal="center" vertical="center"/>
    </xf>
    <xf numFmtId="0" fontId="9" fillId="0" borderId="94" xfId="2" applyFont="1" applyBorder="1" applyAlignment="1">
      <alignment horizontal="center" vertical="center"/>
    </xf>
    <xf numFmtId="0" fontId="25" fillId="0" borderId="94" xfId="4" applyBorder="1" applyAlignment="1" applyProtection="1">
      <alignment horizontal="left" vertical="center" shrinkToFit="1"/>
      <protection locked="0"/>
    </xf>
    <xf numFmtId="0" fontId="9" fillId="0" borderId="94" xfId="2" applyFont="1" applyBorder="1" applyAlignment="1" applyProtection="1">
      <alignment horizontal="left" vertical="center" shrinkToFit="1"/>
      <protection locked="0"/>
    </xf>
    <xf numFmtId="0" fontId="9" fillId="0" borderId="154" xfId="2" applyFont="1" applyBorder="1" applyAlignment="1" applyProtection="1">
      <alignment horizontal="left" vertical="center" shrinkToFit="1"/>
      <protection locked="0"/>
    </xf>
    <xf numFmtId="0" fontId="1" fillId="0" borderId="155" xfId="2" applyBorder="1" applyAlignment="1">
      <alignment horizontal="center" vertical="center"/>
    </xf>
    <xf numFmtId="0" fontId="1" fillId="0" borderId="156" xfId="2" applyBorder="1" applyAlignment="1">
      <alignment horizontal="center" vertical="center"/>
    </xf>
    <xf numFmtId="0" fontId="1" fillId="0" borderId="157" xfId="2" applyBorder="1" applyAlignment="1">
      <alignment horizontal="center" vertical="center"/>
    </xf>
    <xf numFmtId="0" fontId="1" fillId="0" borderId="97" xfId="2" applyBorder="1" applyAlignment="1">
      <alignment horizontal="center" vertical="center"/>
    </xf>
    <xf numFmtId="0" fontId="1" fillId="0" borderId="95" xfId="2" applyBorder="1" applyAlignment="1">
      <alignment horizontal="center" vertical="center"/>
    </xf>
    <xf numFmtId="0" fontId="87" fillId="2" borderId="26" xfId="2" applyFont="1" applyFill="1" applyBorder="1" applyAlignment="1">
      <alignment horizontal="center" vertical="center"/>
    </xf>
    <xf numFmtId="0" fontId="87" fillId="2" borderId="27" xfId="2" applyFont="1" applyFill="1" applyBorder="1" applyAlignment="1">
      <alignment horizontal="center" vertical="center"/>
    </xf>
    <xf numFmtId="0" fontId="87" fillId="2" borderId="9" xfId="2" applyFont="1" applyFill="1" applyBorder="1" applyAlignment="1">
      <alignment horizontal="center" vertical="center"/>
    </xf>
    <xf numFmtId="0" fontId="25" fillId="0" borderId="159" xfId="4" applyBorder="1" applyAlignment="1" applyProtection="1">
      <alignment horizontal="center" vertical="center"/>
    </xf>
    <xf numFmtId="0" fontId="25" fillId="0" borderId="160" xfId="4" applyBorder="1" applyAlignment="1" applyProtection="1">
      <alignment horizontal="center" vertical="center"/>
    </xf>
    <xf numFmtId="0" fontId="56" fillId="0" borderId="10" xfId="2" applyFont="1" applyBorder="1" applyAlignment="1">
      <alignment horizontal="center" vertical="center"/>
    </xf>
    <xf numFmtId="0" fontId="68" fillId="0" borderId="10" xfId="2" applyFont="1" applyBorder="1" applyAlignment="1">
      <alignment horizontal="center" vertical="center" wrapText="1"/>
    </xf>
    <xf numFmtId="0" fontId="56" fillId="0" borderId="10" xfId="2" applyFont="1" applyBorder="1" applyAlignment="1">
      <alignment horizontal="center" vertical="center" wrapText="1"/>
    </xf>
    <xf numFmtId="0" fontId="25" fillId="0" borderId="26" xfId="4" applyBorder="1" applyAlignment="1" applyProtection="1">
      <alignment horizontal="center" vertical="center" shrinkToFit="1"/>
    </xf>
    <xf numFmtId="0" fontId="25" fillId="0" borderId="9" xfId="4" applyBorder="1" applyAlignment="1" applyProtection="1">
      <alignment horizontal="center" vertical="center" shrinkToFit="1"/>
    </xf>
    <xf numFmtId="0" fontId="68" fillId="0" borderId="27" xfId="2" applyFont="1" applyBorder="1" applyAlignment="1">
      <alignment horizontal="left" vertical="center" shrinkToFit="1"/>
    </xf>
    <xf numFmtId="0" fontId="68" fillId="0" borderId="27" xfId="2" applyFont="1" applyBorder="1" applyAlignment="1">
      <alignment vertical="center" wrapText="1"/>
    </xf>
    <xf numFmtId="0" fontId="68" fillId="0" borderId="9" xfId="2" applyFont="1" applyBorder="1" applyAlignment="1">
      <alignment vertical="center" wrapText="1"/>
    </xf>
    <xf numFmtId="0" fontId="68" fillId="0" borderId="9" xfId="2" applyFont="1" applyBorder="1" applyAlignment="1">
      <alignment horizontal="center" vertical="center"/>
    </xf>
    <xf numFmtId="0" fontId="56" fillId="0" borderId="26" xfId="2" applyFont="1" applyBorder="1" applyAlignment="1">
      <alignment horizontal="center" vertical="center" wrapText="1"/>
    </xf>
    <xf numFmtId="0" fontId="56" fillId="0" borderId="27" xfId="2" applyFont="1" applyBorder="1" applyAlignment="1">
      <alignment horizontal="center" vertical="center" wrapText="1"/>
    </xf>
    <xf numFmtId="0" fontId="56" fillId="0" borderId="9" xfId="2" applyFont="1" applyBorder="1" applyAlignment="1">
      <alignment horizontal="center" vertical="center" wrapText="1"/>
    </xf>
    <xf numFmtId="0" fontId="68" fillId="6" borderId="27" xfId="2" applyFont="1" applyFill="1" applyBorder="1" applyAlignment="1">
      <alignment horizontal="left" vertical="center" wrapText="1"/>
    </xf>
    <xf numFmtId="0" fontId="68" fillId="6" borderId="159" xfId="2" applyFont="1" applyFill="1" applyBorder="1" applyAlignment="1">
      <alignment horizontal="center" vertical="center"/>
    </xf>
    <xf numFmtId="0" fontId="68" fillId="6" borderId="160" xfId="2" applyFont="1" applyFill="1" applyBorder="1" applyAlignment="1">
      <alignment horizontal="center" vertical="center"/>
    </xf>
    <xf numFmtId="0" fontId="70" fillId="6" borderId="10" xfId="2" applyFont="1" applyFill="1" applyBorder="1" applyAlignment="1">
      <alignment horizontal="center" vertical="center" wrapText="1"/>
    </xf>
    <xf numFmtId="0" fontId="70" fillId="6" borderId="10" xfId="2" applyFont="1" applyFill="1" applyBorder="1" applyAlignment="1">
      <alignment horizontal="center" vertical="center"/>
    </xf>
    <xf numFmtId="0" fontId="71" fillId="0" borderId="0" xfId="2" applyFont="1" applyAlignment="1">
      <alignment horizontal="center" vertical="center" shrinkToFit="1"/>
    </xf>
    <xf numFmtId="0" fontId="68" fillId="6" borderId="80" xfId="2" applyFont="1" applyFill="1" applyBorder="1" applyAlignment="1">
      <alignment horizontal="left" vertical="center" wrapText="1"/>
    </xf>
    <xf numFmtId="0" fontId="68" fillId="6" borderId="162" xfId="2" applyFont="1" applyFill="1" applyBorder="1" applyAlignment="1">
      <alignment horizontal="center" vertical="center"/>
    </xf>
    <xf numFmtId="0" fontId="68" fillId="6" borderId="163" xfId="2" applyFont="1" applyFill="1" applyBorder="1" applyAlignment="1">
      <alignment horizontal="center" vertical="center"/>
    </xf>
    <xf numFmtId="0" fontId="68" fillId="6" borderId="94" xfId="2" applyFont="1" applyFill="1" applyBorder="1" applyAlignment="1">
      <alignment horizontal="center" vertical="center"/>
    </xf>
    <xf numFmtId="0" fontId="68" fillId="0" borderId="94" xfId="2" applyFont="1" applyBorder="1" applyAlignment="1">
      <alignment horizontal="center" vertical="center"/>
    </xf>
    <xf numFmtId="0" fontId="68" fillId="0" borderId="154" xfId="2" applyFont="1" applyBorder="1" applyAlignment="1">
      <alignment horizontal="center" vertical="center"/>
    </xf>
    <xf numFmtId="0" fontId="46" fillId="0" borderId="77" xfId="2" applyFont="1" applyBorder="1" applyAlignment="1">
      <alignment horizontal="center" vertical="center"/>
    </xf>
    <xf numFmtId="0" fontId="71" fillId="0" borderId="75" xfId="2" applyFont="1" applyBorder="1" applyAlignment="1">
      <alignment horizontal="center" vertical="center" shrinkToFit="1"/>
    </xf>
    <xf numFmtId="0" fontId="56" fillId="6" borderId="10" xfId="2" applyFont="1" applyFill="1" applyBorder="1" applyAlignment="1">
      <alignment horizontal="center" vertical="center"/>
    </xf>
    <xf numFmtId="0" fontId="86" fillId="2" borderId="26" xfId="1" applyFont="1" applyFill="1" applyBorder="1" applyAlignment="1">
      <alignment horizontal="center" vertical="center" shrinkToFit="1"/>
    </xf>
    <xf numFmtId="0" fontId="86" fillId="2" borderId="27" xfId="1" applyFont="1" applyFill="1" applyBorder="1" applyAlignment="1">
      <alignment horizontal="center" vertical="center" shrinkToFit="1"/>
    </xf>
    <xf numFmtId="0" fontId="86" fillId="2" borderId="9" xfId="1" applyFont="1" applyFill="1" applyBorder="1" applyAlignment="1">
      <alignment horizontal="center" vertical="center" shrinkToFit="1"/>
    </xf>
    <xf numFmtId="0" fontId="89" fillId="0" borderId="0" xfId="1" applyFont="1" applyAlignment="1">
      <alignment horizontal="center" vertical="center"/>
    </xf>
    <xf numFmtId="0" fontId="5" fillId="0" borderId="0" xfId="2" applyFont="1" applyAlignment="1">
      <alignment horizontal="center" vertical="center"/>
    </xf>
    <xf numFmtId="0" fontId="10" fillId="0" borderId="0" xfId="2" applyFont="1" applyAlignment="1" applyProtection="1">
      <alignment horizontal="center" vertical="center"/>
      <protection locked="0"/>
    </xf>
    <xf numFmtId="0" fontId="12" fillId="0" borderId="0" xfId="2" applyFont="1" applyAlignment="1">
      <alignment vertical="center" wrapText="1"/>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12" xfId="2" applyFont="1" applyBorder="1" applyAlignment="1">
      <alignment horizontal="center" vertical="center"/>
    </xf>
    <xf numFmtId="0" fontId="6" fillId="0" borderId="41" xfId="2" applyFont="1" applyBorder="1" applyAlignment="1">
      <alignment horizontal="center" vertical="center"/>
    </xf>
    <xf numFmtId="0" fontId="6" fillId="0" borderId="42" xfId="2" applyFont="1" applyBorder="1" applyAlignment="1">
      <alignment horizontal="center" vertical="center"/>
    </xf>
    <xf numFmtId="0" fontId="6" fillId="0" borderId="43" xfId="2" applyFont="1" applyBorder="1" applyAlignment="1">
      <alignment horizontal="center" vertical="center"/>
    </xf>
    <xf numFmtId="0" fontId="7" fillId="0" borderId="4" xfId="2" applyFont="1" applyBorder="1" applyAlignment="1">
      <alignment horizontal="distributed" vertical="center"/>
    </xf>
    <xf numFmtId="0" fontId="7" fillId="0" borderId="5" xfId="2" applyFont="1" applyBorder="1" applyAlignment="1">
      <alignment horizontal="distributed" vertical="center"/>
    </xf>
    <xf numFmtId="0" fontId="18" fillId="2" borderId="8" xfId="1" applyFont="1" applyFill="1" applyBorder="1" applyAlignment="1">
      <alignment horizontal="center" vertical="center" shrinkToFit="1"/>
    </xf>
    <xf numFmtId="0" fontId="1" fillId="0" borderId="9" xfId="2" applyBorder="1" applyAlignment="1">
      <alignment horizontal="center" vertical="center" shrinkToFit="1"/>
    </xf>
    <xf numFmtId="0" fontId="16" fillId="0" borderId="13" xfId="2" applyFont="1" applyBorder="1" applyAlignment="1">
      <alignment horizontal="center" vertical="center" justifyLastLine="1"/>
    </xf>
    <xf numFmtId="0" fontId="16" fillId="0" borderId="14" xfId="2" applyFont="1" applyBorder="1" applyAlignment="1">
      <alignment horizontal="center" vertical="center" justifyLastLine="1"/>
    </xf>
    <xf numFmtId="0" fontId="16" fillId="0" borderId="15" xfId="2" applyFont="1" applyBorder="1" applyAlignment="1">
      <alignment horizontal="center" vertical="center" justifyLastLine="1"/>
    </xf>
    <xf numFmtId="0" fontId="9" fillId="0" borderId="16" xfId="2" applyFont="1" applyBorder="1" applyAlignment="1" applyProtection="1">
      <alignment horizontal="left" vertical="center" shrinkToFit="1"/>
      <protection locked="0"/>
    </xf>
    <xf numFmtId="0" fontId="9" fillId="0" borderId="17" xfId="2" applyFont="1" applyBorder="1" applyAlignment="1" applyProtection="1">
      <alignment horizontal="left" vertical="center" shrinkToFit="1"/>
      <protection locked="0"/>
    </xf>
    <xf numFmtId="0" fontId="9" fillId="0" borderId="18" xfId="2" applyFont="1" applyBorder="1" applyAlignment="1" applyProtection="1">
      <alignment horizontal="left" vertical="center" shrinkToFit="1"/>
      <protection locked="0"/>
    </xf>
    <xf numFmtId="0" fontId="18" fillId="3" borderId="8" xfId="1" applyFont="1" applyFill="1" applyBorder="1" applyAlignment="1">
      <alignment horizontal="center" vertical="center" shrinkToFit="1"/>
    </xf>
    <xf numFmtId="0" fontId="7" fillId="0" borderId="19" xfId="2" applyFont="1" applyBorder="1" applyAlignment="1">
      <alignment horizontal="center" vertical="center"/>
    </xf>
    <xf numFmtId="0" fontId="7" fillId="0" borderId="0" xfId="2" applyFont="1" applyAlignment="1">
      <alignment horizontal="center" vertical="center"/>
    </xf>
    <xf numFmtId="0" fontId="9" fillId="0" borderId="20" xfId="2" applyFont="1" applyBorder="1" applyAlignment="1" applyProtection="1">
      <alignment horizontal="left" vertical="center" shrinkToFit="1"/>
      <protection locked="0"/>
    </xf>
    <xf numFmtId="0" fontId="9" fillId="0" borderId="21" xfId="2" applyFont="1" applyBorder="1" applyAlignment="1" applyProtection="1">
      <alignment horizontal="left" vertical="center" shrinkToFit="1"/>
      <protection locked="0"/>
    </xf>
    <xf numFmtId="0" fontId="9" fillId="0" borderId="22" xfId="2" applyFont="1" applyBorder="1" applyAlignment="1" applyProtection="1">
      <alignment horizontal="left" vertical="center" shrinkToFit="1"/>
      <protection locked="0"/>
    </xf>
    <xf numFmtId="0" fontId="9" fillId="0" borderId="23" xfId="2" applyFont="1" applyBorder="1" applyAlignment="1" applyProtection="1">
      <alignment horizontal="left" vertical="center" shrinkToFit="1"/>
      <protection locked="0"/>
    </xf>
    <xf numFmtId="0" fontId="18" fillId="2" borderId="24" xfId="2" applyFont="1" applyFill="1" applyBorder="1" applyAlignment="1">
      <alignment horizontal="center" vertical="center" shrinkToFit="1"/>
    </xf>
    <xf numFmtId="0" fontId="18" fillId="2" borderId="25" xfId="2" applyFont="1" applyFill="1" applyBorder="1" applyAlignment="1">
      <alignment horizontal="center" vertical="center" shrinkToFit="1"/>
    </xf>
    <xf numFmtId="0" fontId="18" fillId="2" borderId="11" xfId="2" applyFont="1" applyFill="1" applyBorder="1" applyAlignment="1">
      <alignment horizontal="center" vertical="center" shrinkToFit="1"/>
    </xf>
    <xf numFmtId="0" fontId="18" fillId="2" borderId="28" xfId="2" applyFont="1" applyFill="1" applyBorder="1" applyAlignment="1">
      <alignment horizontal="center" vertical="center" shrinkToFit="1"/>
    </xf>
    <xf numFmtId="0" fontId="18" fillId="2" borderId="26" xfId="2" applyFont="1" applyFill="1" applyBorder="1" applyAlignment="1">
      <alignment horizontal="center" vertical="center" shrinkToFit="1"/>
    </xf>
    <xf numFmtId="0" fontId="7" fillId="4" borderId="26" xfId="2" applyFont="1" applyFill="1" applyBorder="1" applyAlignment="1" applyProtection="1">
      <alignment horizontal="center" vertical="center" shrinkToFit="1"/>
      <protection locked="0"/>
    </xf>
    <xf numFmtId="0" fontId="7" fillId="4" borderId="27" xfId="2" applyFont="1" applyFill="1" applyBorder="1" applyAlignment="1" applyProtection="1">
      <alignment horizontal="center" vertical="center" shrinkToFit="1"/>
      <protection locked="0"/>
    </xf>
    <xf numFmtId="0" fontId="7" fillId="4" borderId="9" xfId="2" applyFont="1" applyFill="1" applyBorder="1" applyAlignment="1" applyProtection="1">
      <alignment horizontal="center" vertical="center" shrinkToFit="1"/>
      <protection locked="0"/>
    </xf>
    <xf numFmtId="0" fontId="18" fillId="2" borderId="9" xfId="2" applyFont="1" applyFill="1" applyBorder="1" applyAlignment="1">
      <alignment horizontal="center" vertical="center" shrinkToFit="1"/>
    </xf>
    <xf numFmtId="0" fontId="16" fillId="0" borderId="29" xfId="2" applyFont="1" applyBorder="1" applyAlignment="1">
      <alignment horizontal="center" vertical="center" justifyLastLine="1"/>
    </xf>
    <xf numFmtId="0" fontId="16" fillId="0" borderId="30" xfId="2" applyFont="1" applyBorder="1" applyAlignment="1">
      <alignment horizontal="center" vertical="center" justifyLastLine="1"/>
    </xf>
    <xf numFmtId="0" fontId="16" fillId="0" borderId="25" xfId="2" applyFont="1" applyBorder="1" applyAlignment="1">
      <alignment horizontal="center" vertical="center" justifyLastLine="1"/>
    </xf>
    <xf numFmtId="0" fontId="9" fillId="0" borderId="39" xfId="2" applyFont="1" applyBorder="1" applyAlignment="1">
      <alignment horizontal="left" vertical="center" justifyLastLine="1"/>
    </xf>
    <xf numFmtId="0" fontId="9" fillId="0" borderId="30" xfId="2" applyFont="1" applyBorder="1" applyAlignment="1">
      <alignment horizontal="left" vertical="center" justifyLastLine="1"/>
    </xf>
    <xf numFmtId="0" fontId="9" fillId="0" borderId="40" xfId="2" applyFont="1" applyBorder="1" applyAlignment="1">
      <alignment horizontal="left" vertical="center" justifyLastLine="1"/>
    </xf>
    <xf numFmtId="0" fontId="7" fillId="0" borderId="28" xfId="2" applyFont="1" applyBorder="1" applyAlignment="1">
      <alignment horizontal="center" vertical="center"/>
    </xf>
    <xf numFmtId="0" fontId="7" fillId="0" borderId="37" xfId="2" applyFont="1" applyBorder="1" applyAlignment="1">
      <alignment horizontal="center" vertical="center"/>
    </xf>
    <xf numFmtId="0" fontId="7" fillId="0" borderId="33" xfId="2" applyFont="1" applyBorder="1" applyAlignment="1">
      <alignment horizontal="center" vertical="center"/>
    </xf>
    <xf numFmtId="0" fontId="7" fillId="0" borderId="34" xfId="2" applyFont="1" applyBorder="1" applyAlignment="1">
      <alignment horizontal="center" vertical="center"/>
    </xf>
    <xf numFmtId="0" fontId="9" fillId="0" borderId="10" xfId="2" applyFont="1" applyBorder="1" applyAlignment="1" applyProtection="1">
      <alignment horizontal="center" vertical="center" shrinkToFit="1"/>
      <protection locked="0"/>
    </xf>
    <xf numFmtId="0" fontId="9" fillId="0" borderId="26" xfId="2" applyFont="1" applyBorder="1" applyAlignment="1" applyProtection="1">
      <alignment horizontal="center" vertical="center" shrinkToFit="1"/>
      <protection locked="0"/>
    </xf>
    <xf numFmtId="0" fontId="9" fillId="0" borderId="27" xfId="2" applyFont="1" applyBorder="1" applyAlignment="1" applyProtection="1">
      <alignment horizontal="center" vertical="center" shrinkToFit="1"/>
      <protection locked="0"/>
    </xf>
    <xf numFmtId="0" fontId="9" fillId="0" borderId="36" xfId="2" applyFont="1" applyBorder="1" applyAlignment="1" applyProtection="1">
      <alignment horizontal="center" vertical="center" shrinkToFit="1"/>
      <protection locked="0"/>
    </xf>
    <xf numFmtId="0" fontId="9" fillId="0" borderId="26" xfId="2" applyFont="1" applyBorder="1" applyAlignment="1" applyProtection="1">
      <alignment horizontal="left" vertical="center" shrinkToFit="1"/>
      <protection locked="0"/>
    </xf>
    <xf numFmtId="0" fontId="9" fillId="0" borderId="27" xfId="2" applyFont="1" applyBorder="1" applyAlignment="1" applyProtection="1">
      <alignment horizontal="left" vertical="center" shrinkToFit="1"/>
      <protection locked="0"/>
    </xf>
    <xf numFmtId="0" fontId="9" fillId="0" borderId="36" xfId="2" applyFont="1" applyBorder="1" applyAlignment="1" applyProtection="1">
      <alignment horizontal="left" vertical="center" shrinkToFit="1"/>
      <protection locked="0"/>
    </xf>
    <xf numFmtId="0" fontId="7" fillId="0" borderId="29" xfId="2" applyFont="1" applyBorder="1" applyAlignment="1">
      <alignment horizontal="center" vertical="center"/>
    </xf>
    <xf numFmtId="49" fontId="9" fillId="0" borderId="32" xfId="2" applyNumberFormat="1" applyFont="1" applyBorder="1" applyAlignment="1">
      <alignment horizontal="center" vertical="center" shrinkToFit="1"/>
    </xf>
    <xf numFmtId="49" fontId="9" fillId="0" borderId="33" xfId="2" applyNumberFormat="1" applyFont="1" applyBorder="1" applyAlignment="1">
      <alignment horizontal="center" vertical="center" shrinkToFit="1"/>
    </xf>
    <xf numFmtId="49" fontId="9" fillId="0" borderId="34" xfId="2" applyNumberFormat="1" applyFont="1" applyBorder="1" applyAlignment="1">
      <alignment horizontal="center" vertical="center" shrinkToFit="1"/>
    </xf>
    <xf numFmtId="0" fontId="18" fillId="2" borderId="38" xfId="2" applyFont="1" applyFill="1" applyBorder="1" applyAlignment="1">
      <alignment horizontal="center" vertical="center" shrinkToFit="1"/>
    </xf>
    <xf numFmtId="0" fontId="18" fillId="2" borderId="34" xfId="2" applyFont="1" applyFill="1" applyBorder="1" applyAlignment="1">
      <alignment horizontal="center" vertical="center" shrinkToFit="1"/>
    </xf>
    <xf numFmtId="0" fontId="9" fillId="0" borderId="26" xfId="2" applyFont="1" applyBorder="1" applyAlignment="1">
      <alignment horizontal="right" vertical="center"/>
    </xf>
    <xf numFmtId="0" fontId="9" fillId="0" borderId="27" xfId="2" applyFont="1" applyBorder="1" applyAlignment="1">
      <alignment horizontal="right" vertical="center"/>
    </xf>
    <xf numFmtId="0" fontId="9" fillId="0" borderId="9" xfId="2" applyFont="1" applyBorder="1" applyAlignment="1">
      <alignment horizontal="right" vertical="center"/>
    </xf>
    <xf numFmtId="0" fontId="9" fillId="0" borderId="36" xfId="2" applyFont="1" applyBorder="1" applyAlignment="1">
      <alignment horizontal="right" vertical="center"/>
    </xf>
    <xf numFmtId="0" fontId="7" fillId="0" borderId="44" xfId="2" applyFont="1" applyBorder="1" applyAlignment="1">
      <alignment horizontal="center" vertical="center"/>
    </xf>
    <xf numFmtId="0" fontId="7" fillId="0" borderId="45" xfId="2" applyFont="1" applyBorder="1" applyAlignment="1">
      <alignment horizontal="center" vertical="center"/>
    </xf>
    <xf numFmtId="0" fontId="7" fillId="0" borderId="46" xfId="2" applyFont="1" applyBorder="1" applyAlignment="1">
      <alignment horizontal="center" vertical="center"/>
    </xf>
    <xf numFmtId="49" fontId="9" fillId="0" borderId="47" xfId="2" applyNumberFormat="1" applyFont="1" applyBorder="1" applyAlignment="1">
      <alignment horizontal="center" vertical="center"/>
    </xf>
    <xf numFmtId="49" fontId="9" fillId="0" borderId="45" xfId="2" applyNumberFormat="1" applyFont="1" applyBorder="1" applyAlignment="1">
      <alignment horizontal="center" vertical="center"/>
    </xf>
    <xf numFmtId="49" fontId="9" fillId="0" borderId="46" xfId="2" applyNumberFormat="1" applyFont="1" applyBorder="1" applyAlignment="1">
      <alignment horizontal="center" vertical="center"/>
    </xf>
    <xf numFmtId="0" fontId="12" fillId="0" borderId="47" xfId="2" applyFont="1" applyBorder="1" applyAlignment="1">
      <alignment horizontal="center" vertical="center" shrinkToFit="1"/>
    </xf>
    <xf numFmtId="0" fontId="12" fillId="0" borderId="46" xfId="2" applyFont="1" applyBorder="1" applyAlignment="1">
      <alignment horizontal="center" vertical="center" shrinkToFit="1"/>
    </xf>
    <xf numFmtId="49" fontId="9" fillId="0" borderId="45" xfId="2" applyNumberFormat="1" applyFont="1" applyBorder="1" applyAlignment="1">
      <alignment horizontal="center" vertical="center" shrinkToFit="1"/>
    </xf>
    <xf numFmtId="49" fontId="9" fillId="0" borderId="48" xfId="2" applyNumberFormat="1" applyFont="1" applyBorder="1" applyAlignment="1">
      <alignment horizontal="center" vertical="center" shrinkToFit="1"/>
    </xf>
    <xf numFmtId="0" fontId="18" fillId="0" borderId="11" xfId="2" applyFont="1" applyBorder="1" applyAlignment="1">
      <alignment horizontal="center" vertical="center" shrinkToFit="1"/>
    </xf>
    <xf numFmtId="0" fontId="18" fillId="0" borderId="0" xfId="2" applyFont="1" applyAlignment="1">
      <alignment horizontal="center" vertical="center" shrinkToFit="1"/>
    </xf>
    <xf numFmtId="0" fontId="22" fillId="0" borderId="49"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0" xfId="2" applyFont="1" applyAlignment="1">
      <alignment horizontal="center" vertical="center" wrapText="1"/>
    </xf>
    <xf numFmtId="0" fontId="22" fillId="0" borderId="12" xfId="2" applyFont="1" applyBorder="1" applyAlignment="1">
      <alignment horizontal="center" vertical="center" wrapText="1"/>
    </xf>
    <xf numFmtId="0" fontId="22" fillId="0" borderId="41" xfId="2" applyFont="1" applyBorder="1" applyAlignment="1">
      <alignment horizontal="center" vertical="center" wrapText="1"/>
    </xf>
    <xf numFmtId="0" fontId="22" fillId="0" borderId="42" xfId="2" applyFont="1" applyBorder="1" applyAlignment="1">
      <alignment horizontal="center" vertical="center" wrapText="1"/>
    </xf>
    <xf numFmtId="0" fontId="22" fillId="0" borderId="43" xfId="2" applyFont="1" applyBorder="1" applyAlignment="1">
      <alignment horizontal="center" vertical="center" wrapText="1"/>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9" fillId="0" borderId="56" xfId="2" applyFont="1" applyBorder="1" applyAlignment="1">
      <alignment horizontal="left" vertical="center" justifyLastLine="1"/>
    </xf>
    <xf numFmtId="0" fontId="9" fillId="0" borderId="57" xfId="2" applyFont="1" applyBorder="1" applyAlignment="1">
      <alignment horizontal="left" vertical="center" justifyLastLine="1"/>
    </xf>
    <xf numFmtId="0" fontId="9" fillId="0" borderId="58" xfId="2" applyFont="1" applyBorder="1" applyAlignment="1">
      <alignment horizontal="left" vertical="center" justifyLastLine="1"/>
    </xf>
    <xf numFmtId="0" fontId="9" fillId="0" borderId="59" xfId="2" applyFont="1" applyBorder="1" applyAlignment="1">
      <alignment horizontal="left" vertical="center" justifyLastLine="1"/>
    </xf>
    <xf numFmtId="176" fontId="6" fillId="0" borderId="0" xfId="2" applyNumberFormat="1" applyFont="1" applyAlignment="1">
      <alignment horizontal="center" vertical="center"/>
    </xf>
    <xf numFmtId="0" fontId="9" fillId="0" borderId="26" xfId="2" applyFont="1" applyBorder="1" applyAlignment="1">
      <alignment horizontal="left" vertical="center"/>
    </xf>
    <xf numFmtId="0" fontId="9" fillId="0" borderId="27" xfId="2" applyFont="1" applyBorder="1" applyAlignment="1">
      <alignment horizontal="left" vertical="center"/>
    </xf>
    <xf numFmtId="0" fontId="9" fillId="0" borderId="9" xfId="2" applyFont="1" applyBorder="1" applyAlignment="1">
      <alignment horizontal="left" vertical="center"/>
    </xf>
    <xf numFmtId="0" fontId="12" fillId="0" borderId="27" xfId="2" applyFont="1" applyBorder="1" applyAlignment="1">
      <alignment horizontal="left" vertical="center"/>
    </xf>
    <xf numFmtId="0" fontId="12" fillId="0" borderId="36" xfId="2" applyFont="1" applyBorder="1" applyAlignment="1">
      <alignment horizontal="left" vertical="center"/>
    </xf>
    <xf numFmtId="0" fontId="9" fillId="0" borderId="10" xfId="2" applyFont="1" applyBorder="1" applyAlignment="1">
      <alignment horizontal="right" vertical="center"/>
    </xf>
    <xf numFmtId="0" fontId="9" fillId="0" borderId="60" xfId="2" applyFont="1" applyBorder="1" applyAlignment="1">
      <alignment horizontal="right" vertical="center"/>
    </xf>
    <xf numFmtId="0" fontId="9" fillId="0" borderId="42" xfId="2" applyFont="1" applyBorder="1" applyAlignment="1">
      <alignment horizontal="center" vertical="center"/>
    </xf>
    <xf numFmtId="0" fontId="9" fillId="0" borderId="61" xfId="2" applyFont="1" applyBorder="1" applyAlignment="1">
      <alignment horizontal="center" vertical="center"/>
    </xf>
    <xf numFmtId="0" fontId="12" fillId="0" borderId="62" xfId="2" applyFont="1" applyBorder="1" applyAlignment="1">
      <alignment horizontal="center" vertical="center" shrinkToFit="1"/>
    </xf>
    <xf numFmtId="0" fontId="9" fillId="0" borderId="45" xfId="2" applyFont="1" applyBorder="1" applyAlignment="1">
      <alignment horizontal="center" vertical="center" shrinkToFit="1"/>
    </xf>
    <xf numFmtId="0" fontId="9" fillId="0" borderId="48" xfId="2" applyFont="1" applyBorder="1" applyAlignment="1">
      <alignment horizontal="center" vertical="center" shrinkToFit="1"/>
    </xf>
    <xf numFmtId="176" fontId="22" fillId="0" borderId="0" xfId="2" applyNumberFormat="1" applyFont="1" applyAlignment="1">
      <alignment vertical="center" wrapText="1"/>
    </xf>
    <xf numFmtId="0" fontId="22" fillId="0" borderId="63" xfId="2" applyFont="1" applyBorder="1" applyAlignment="1">
      <alignment horizontal="center" vertical="center" wrapText="1"/>
    </xf>
    <xf numFmtId="0" fontId="22" fillId="0" borderId="64" xfId="2" applyFont="1" applyBorder="1" applyAlignment="1">
      <alignment horizontal="center" vertical="center" wrapText="1"/>
    </xf>
    <xf numFmtId="0" fontId="22" fillId="0" borderId="65" xfId="2" applyFont="1" applyBorder="1" applyAlignment="1">
      <alignment horizontal="center" vertical="center" wrapText="1"/>
    </xf>
    <xf numFmtId="0" fontId="18" fillId="0" borderId="0" xfId="1" applyFont="1" applyAlignment="1">
      <alignment horizontal="center" vertical="center" shrinkToFit="1"/>
    </xf>
    <xf numFmtId="0" fontId="7" fillId="0" borderId="26" xfId="2" applyFont="1" applyBorder="1" applyAlignment="1">
      <alignment horizontal="center" vertical="center"/>
    </xf>
    <xf numFmtId="0" fontId="7" fillId="0" borderId="27" xfId="2" applyFont="1" applyBorder="1" applyAlignment="1">
      <alignment horizontal="center" vertical="center"/>
    </xf>
    <xf numFmtId="0" fontId="7" fillId="0" borderId="9" xfId="2" applyFont="1" applyBorder="1" applyAlignment="1">
      <alignment horizontal="center" vertical="center"/>
    </xf>
    <xf numFmtId="0" fontId="9" fillId="0" borderId="45" xfId="2" applyFont="1" applyBorder="1" applyAlignment="1">
      <alignment horizontal="center" vertical="center"/>
    </xf>
    <xf numFmtId="0" fontId="7" fillId="0" borderId="66" xfId="2" applyFont="1" applyBorder="1" applyAlignment="1">
      <alignment horizontal="center" vertical="center"/>
    </xf>
    <xf numFmtId="0" fontId="7" fillId="0" borderId="67" xfId="2" applyFont="1" applyBorder="1" applyAlignment="1">
      <alignment horizontal="center" vertical="center"/>
    </xf>
    <xf numFmtId="0" fontId="7" fillId="0" borderId="68" xfId="2" applyFont="1" applyBorder="1" applyAlignment="1">
      <alignment horizontal="center" vertical="center"/>
    </xf>
    <xf numFmtId="49" fontId="25" fillId="0" borderId="69" xfId="4" applyNumberFormat="1" applyBorder="1" applyAlignment="1" applyProtection="1">
      <alignment horizontal="left" vertical="center"/>
    </xf>
    <xf numFmtId="49" fontId="7" fillId="0" borderId="69" xfId="2" applyNumberFormat="1" applyFont="1" applyBorder="1" applyAlignment="1">
      <alignment horizontal="left" vertical="center"/>
    </xf>
    <xf numFmtId="49" fontId="7" fillId="0" borderId="70" xfId="2" applyNumberFormat="1" applyFont="1" applyBorder="1" applyAlignment="1">
      <alignment horizontal="left" vertical="center"/>
    </xf>
    <xf numFmtId="0" fontId="2" fillId="0" borderId="71" xfId="2" applyFont="1" applyBorder="1" applyAlignment="1">
      <alignment horizontal="center" vertical="center"/>
    </xf>
    <xf numFmtId="0" fontId="2" fillId="0" borderId="72" xfId="2" applyFont="1" applyBorder="1" applyAlignment="1">
      <alignment horizontal="center" vertical="center"/>
    </xf>
    <xf numFmtId="0" fontId="2" fillId="0" borderId="84" xfId="2" applyFont="1" applyBorder="1" applyAlignment="1">
      <alignment horizontal="center" vertical="center"/>
    </xf>
    <xf numFmtId="0" fontId="2" fillId="0" borderId="99" xfId="2" applyFont="1" applyBorder="1" applyAlignment="1">
      <alignment horizontal="center" vertical="center"/>
    </xf>
    <xf numFmtId="0" fontId="2" fillId="0" borderId="0" xfId="2" applyFont="1" applyAlignment="1">
      <alignment horizontal="center" vertical="center"/>
    </xf>
    <xf numFmtId="0" fontId="2" fillId="0" borderId="33" xfId="2" applyFont="1" applyBorder="1" applyAlignment="1">
      <alignment horizontal="center" vertical="center"/>
    </xf>
    <xf numFmtId="0" fontId="2" fillId="0" borderId="34" xfId="2" applyFont="1" applyBorder="1" applyAlignment="1">
      <alignment horizontal="center" vertical="center"/>
    </xf>
    <xf numFmtId="0" fontId="2" fillId="0" borderId="95" xfId="2" applyFont="1" applyBorder="1" applyAlignment="1">
      <alignment horizontal="center" vertical="center"/>
    </xf>
    <xf numFmtId="0" fontId="2" fillId="0" borderId="91" xfId="2" applyFont="1" applyBorder="1" applyAlignment="1">
      <alignment horizontal="center" vertical="center"/>
    </xf>
    <xf numFmtId="0" fontId="2" fillId="0" borderId="96" xfId="2" applyFont="1" applyBorder="1" applyAlignment="1">
      <alignment horizontal="center" vertical="center"/>
    </xf>
    <xf numFmtId="0" fontId="2" fillId="0" borderId="97" xfId="2" applyFont="1" applyBorder="1" applyAlignment="1">
      <alignment horizontal="center" vertical="center"/>
    </xf>
    <xf numFmtId="0" fontId="2" fillId="0" borderId="98" xfId="2" applyFont="1" applyBorder="1" applyAlignment="1">
      <alignment horizontal="center" vertical="center"/>
    </xf>
    <xf numFmtId="0" fontId="2" fillId="0" borderId="26" xfId="2" applyFont="1" applyBorder="1" applyAlignment="1">
      <alignment horizontal="center" vertical="center"/>
    </xf>
    <xf numFmtId="0" fontId="2" fillId="0" borderId="27"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2" fillId="0" borderId="100" xfId="2" applyFont="1" applyBorder="1" applyAlignment="1">
      <alignment horizontal="center" vertical="center"/>
    </xf>
    <xf numFmtId="0" fontId="9" fillId="0" borderId="87" xfId="2" applyFont="1" applyBorder="1" applyAlignment="1" applyProtection="1">
      <alignment horizontal="center" vertical="center" shrinkToFit="1"/>
      <protection locked="0"/>
    </xf>
    <xf numFmtId="0" fontId="7" fillId="0" borderId="88" xfId="2" applyFont="1" applyBorder="1" applyAlignment="1">
      <alignment horizontal="center" vertical="center"/>
    </xf>
    <xf numFmtId="0" fontId="7" fillId="0" borderId="80" xfId="2" applyFont="1" applyBorder="1" applyAlignment="1">
      <alignment horizontal="center" vertical="center"/>
    </xf>
    <xf numFmtId="0" fontId="7" fillId="0" borderId="81" xfId="2" applyFont="1" applyBorder="1" applyAlignment="1">
      <alignment horizontal="center" vertical="center"/>
    </xf>
    <xf numFmtId="0" fontId="9" fillId="0" borderId="88" xfId="2" applyFont="1" applyBorder="1" applyAlignment="1" applyProtection="1">
      <alignment horizontal="center" vertical="center" shrinkToFit="1"/>
      <protection locked="0"/>
    </xf>
    <xf numFmtId="0" fontId="9" fillId="0" borderId="80" xfId="2" applyFont="1" applyBorder="1" applyAlignment="1" applyProtection="1">
      <alignment horizontal="center" vertical="center" shrinkToFit="1"/>
      <protection locked="0"/>
    </xf>
    <xf numFmtId="0" fontId="9" fillId="0" borderId="89" xfId="2" applyFont="1" applyBorder="1" applyAlignment="1" applyProtection="1">
      <alignment horizontal="center" vertical="center" shrinkToFit="1"/>
      <protection locked="0"/>
    </xf>
    <xf numFmtId="0" fontId="30" fillId="0" borderId="0" xfId="2" applyFont="1" applyAlignment="1">
      <alignment vertical="center" wrapText="1"/>
    </xf>
    <xf numFmtId="0" fontId="2" fillId="0" borderId="90" xfId="2" applyFont="1" applyBorder="1" applyAlignment="1">
      <alignment horizontal="center" vertical="center" wrapText="1"/>
    </xf>
    <xf numFmtId="0" fontId="2" fillId="0" borderId="91" xfId="2" applyFont="1" applyBorder="1" applyAlignment="1">
      <alignment horizontal="center" vertical="center" wrapText="1"/>
    </xf>
    <xf numFmtId="0" fontId="2" fillId="0" borderId="92" xfId="2" applyFont="1" applyBorder="1" applyAlignment="1">
      <alignment horizontal="center" vertical="center" wrapText="1"/>
    </xf>
    <xf numFmtId="0" fontId="19" fillId="0" borderId="93" xfId="2" applyFont="1" applyBorder="1" applyAlignment="1">
      <alignment horizontal="center" vertical="center" wrapText="1"/>
    </xf>
    <xf numFmtId="0" fontId="19" fillId="0" borderId="94" xfId="2" applyFont="1" applyBorder="1" applyAlignment="1">
      <alignment horizontal="center" vertical="center" wrapText="1"/>
    </xf>
    <xf numFmtId="0" fontId="19" fillId="0" borderId="88" xfId="2" applyFont="1" applyBorder="1" applyAlignment="1">
      <alignment horizontal="center" vertical="center" wrapText="1"/>
    </xf>
    <xf numFmtId="0" fontId="19" fillId="0" borderId="80" xfId="2" applyFont="1" applyBorder="1" applyAlignment="1">
      <alignment horizontal="center" vertical="center" wrapText="1"/>
    </xf>
    <xf numFmtId="0" fontId="19" fillId="0" borderId="81" xfId="2" applyFont="1" applyBorder="1" applyAlignment="1">
      <alignment horizontal="center" vertical="center" wrapText="1"/>
    </xf>
    <xf numFmtId="0" fontId="19" fillId="0" borderId="74" xfId="2" applyFont="1" applyBorder="1" applyAlignment="1">
      <alignment horizontal="center" vertical="center" wrapText="1"/>
    </xf>
    <xf numFmtId="0" fontId="19" fillId="0" borderId="0" xfId="2" applyFont="1" applyAlignment="1">
      <alignment horizontal="center" vertical="center" wrapText="1"/>
    </xf>
    <xf numFmtId="0" fontId="2" fillId="0" borderId="71" xfId="2" applyFont="1" applyBorder="1" applyAlignment="1">
      <alignment horizontal="center" vertical="center" textRotation="255"/>
    </xf>
    <xf numFmtId="0" fontId="2" fillId="0" borderId="74" xfId="2" applyFont="1" applyBorder="1" applyAlignment="1">
      <alignment horizontal="center" vertical="center" textRotation="255"/>
    </xf>
    <xf numFmtId="0" fontId="2" fillId="0" borderId="76" xfId="2" applyFont="1" applyBorder="1" applyAlignment="1">
      <alignment horizontal="center" vertical="center" textRotation="255"/>
    </xf>
    <xf numFmtId="0" fontId="12" fillId="0" borderId="95" xfId="2" applyFont="1" applyFill="1" applyBorder="1" applyAlignment="1">
      <alignment horizontal="center" vertical="center"/>
    </xf>
    <xf numFmtId="0" fontId="12" fillId="0" borderId="91" xfId="2" applyFont="1" applyFill="1" applyBorder="1" applyAlignment="1">
      <alignment horizontal="center" vertical="center"/>
    </xf>
    <xf numFmtId="0" fontId="12" fillId="0" borderId="96" xfId="2" applyFont="1" applyFill="1" applyBorder="1" applyAlignment="1">
      <alignment horizontal="center" vertical="center"/>
    </xf>
    <xf numFmtId="0" fontId="7" fillId="0" borderId="85" xfId="2" applyFont="1" applyBorder="1" applyAlignment="1">
      <alignment horizontal="center" vertical="center"/>
    </xf>
    <xf numFmtId="0" fontId="7" fillId="0" borderId="0" xfId="2" applyFont="1" applyBorder="1" applyAlignment="1">
      <alignment horizontal="center" vertical="center"/>
    </xf>
    <xf numFmtId="0" fontId="7" fillId="0" borderId="32" xfId="2" applyFont="1" applyBorder="1" applyAlignment="1">
      <alignment horizontal="center" vertical="center"/>
    </xf>
    <xf numFmtId="0" fontId="9" fillId="0" borderId="85" xfId="2" applyFont="1" applyBorder="1" applyAlignment="1" applyProtection="1">
      <alignment horizontal="center" vertical="center" shrinkToFit="1"/>
      <protection locked="0"/>
    </xf>
    <xf numFmtId="0" fontId="9" fillId="0" borderId="0" xfId="2" applyFont="1" applyBorder="1" applyAlignment="1" applyProtection="1">
      <alignment horizontal="center" vertical="center" shrinkToFit="1"/>
      <protection locked="0"/>
    </xf>
    <xf numFmtId="0" fontId="9" fillId="0" borderId="72" xfId="2" applyFont="1" applyBorder="1" applyAlignment="1" applyProtection="1">
      <alignment horizontal="center" vertical="center" shrinkToFit="1"/>
      <protection locked="0"/>
    </xf>
    <xf numFmtId="0" fontId="9" fillId="0" borderId="84" xfId="2" applyFont="1" applyBorder="1" applyAlignment="1" applyProtection="1">
      <alignment horizontal="center" vertical="center" shrinkToFit="1"/>
      <protection locked="0"/>
    </xf>
    <xf numFmtId="0" fontId="9" fillId="0" borderId="0" xfId="2" applyFont="1" applyAlignment="1" applyProtection="1">
      <alignment horizontal="center" vertical="center" shrinkToFit="1"/>
      <protection locked="0"/>
    </xf>
    <xf numFmtId="0" fontId="9" fillId="0" borderId="28" xfId="2" applyFont="1" applyBorder="1" applyAlignment="1" applyProtection="1">
      <alignment horizontal="center" vertical="center" shrinkToFit="1"/>
      <protection locked="0"/>
    </xf>
    <xf numFmtId="0" fontId="9" fillId="0" borderId="32" xfId="2" applyFont="1" applyBorder="1" applyAlignment="1" applyProtection="1">
      <alignment horizontal="center" vertical="center" shrinkToFit="1"/>
      <protection locked="0"/>
    </xf>
    <xf numFmtId="0" fontId="9" fillId="0" borderId="33" xfId="2" applyFont="1" applyBorder="1" applyAlignment="1" applyProtection="1">
      <alignment horizontal="center" vertical="center" shrinkToFit="1"/>
      <protection locked="0"/>
    </xf>
    <xf numFmtId="0" fontId="9" fillId="0" borderId="34" xfId="2" applyFont="1" applyBorder="1" applyAlignment="1" applyProtection="1">
      <alignment horizontal="center" vertical="center" shrinkToFit="1"/>
      <protection locked="0"/>
    </xf>
    <xf numFmtId="0" fontId="7" fillId="0" borderId="72" xfId="2" applyFont="1" applyBorder="1" applyAlignment="1" applyProtection="1">
      <alignment horizontal="center" vertical="center" shrinkToFit="1"/>
      <protection locked="0"/>
    </xf>
    <xf numFmtId="0" fontId="7" fillId="0" borderId="0" xfId="2" applyFont="1" applyAlignment="1" applyProtection="1">
      <alignment horizontal="center" vertical="center" shrinkToFit="1"/>
      <protection locked="0"/>
    </xf>
    <xf numFmtId="0" fontId="7" fillId="0" borderId="33" xfId="2" applyFont="1" applyBorder="1" applyAlignment="1" applyProtection="1">
      <alignment horizontal="center" vertical="center" shrinkToFit="1"/>
      <protection locked="0"/>
    </xf>
    <xf numFmtId="0" fontId="9" fillId="0" borderId="83" xfId="2" applyFont="1" applyBorder="1" applyAlignment="1" applyProtection="1">
      <alignment horizontal="center" vertical="center" shrinkToFit="1"/>
      <protection locked="0"/>
    </xf>
    <xf numFmtId="0" fontId="9" fillId="0" borderId="73" xfId="2" applyFont="1" applyBorder="1" applyAlignment="1" applyProtection="1">
      <alignment horizontal="center" vertical="center" shrinkToFit="1"/>
      <protection locked="0"/>
    </xf>
    <xf numFmtId="0" fontId="9" fillId="0" borderId="75" xfId="2" applyFont="1" applyBorder="1" applyAlignment="1" applyProtection="1">
      <alignment horizontal="center" vertical="center" shrinkToFit="1"/>
      <protection locked="0"/>
    </xf>
    <xf numFmtId="0" fontId="9" fillId="0" borderId="86" xfId="2" applyFont="1" applyBorder="1" applyAlignment="1" applyProtection="1">
      <alignment horizontal="center" vertical="center" shrinkToFit="1"/>
      <protection locked="0"/>
    </xf>
    <xf numFmtId="0" fontId="12" fillId="0" borderId="9" xfId="2" applyFont="1" applyBorder="1" applyAlignment="1">
      <alignment horizontal="left" vertical="center"/>
    </xf>
    <xf numFmtId="0" fontId="2" fillId="0" borderId="27" xfId="2" applyFont="1" applyBorder="1" applyAlignment="1">
      <alignment horizontal="left" vertical="center" shrinkToFit="1"/>
    </xf>
    <xf numFmtId="0" fontId="7" fillId="0" borderId="27" xfId="2" applyFont="1" applyBorder="1" applyAlignment="1">
      <alignment horizontal="left" vertical="center"/>
    </xf>
    <xf numFmtId="0" fontId="7" fillId="0" borderId="9" xfId="2" applyFont="1" applyBorder="1" applyAlignment="1">
      <alignment horizontal="left" vertical="center"/>
    </xf>
    <xf numFmtId="0" fontId="7" fillId="0" borderId="27" xfId="2" applyFont="1" applyBorder="1" applyAlignment="1">
      <alignment horizontal="left" vertical="center" shrinkToFit="1"/>
    </xf>
    <xf numFmtId="0" fontId="7" fillId="0" borderId="9" xfId="2" applyFont="1" applyBorder="1" applyAlignment="1">
      <alignment horizontal="left" vertical="center" shrinkToFit="1"/>
    </xf>
    <xf numFmtId="0" fontId="7" fillId="0" borderId="87" xfId="2" applyFont="1" applyBorder="1" applyAlignment="1">
      <alignment horizontal="left" vertical="center" shrinkToFit="1"/>
    </xf>
    <xf numFmtId="0" fontId="10" fillId="0" borderId="0" xfId="2" applyFont="1" applyProtection="1">
      <alignment vertical="center"/>
      <protection locked="0"/>
    </xf>
    <xf numFmtId="0" fontId="1" fillId="0" borderId="0" xfId="2">
      <alignment vertical="center"/>
    </xf>
    <xf numFmtId="0" fontId="19" fillId="0" borderId="0" xfId="2" applyFont="1" applyAlignment="1">
      <alignment horizontal="left" vertical="center" wrapText="1" shrinkToFit="1"/>
    </xf>
    <xf numFmtId="0" fontId="31" fillId="0" borderId="0" xfId="2" applyFont="1" applyAlignment="1">
      <alignment horizontal="left" vertical="center" shrinkToFit="1"/>
    </xf>
    <xf numFmtId="0" fontId="31" fillId="0" borderId="0" xfId="2" applyFont="1" applyAlignment="1">
      <alignment vertical="center" shrinkToFit="1"/>
    </xf>
    <xf numFmtId="0" fontId="2" fillId="0" borderId="80" xfId="2" applyFont="1" applyBorder="1" applyAlignment="1">
      <alignment horizontal="left" vertical="center" shrinkToFit="1"/>
    </xf>
    <xf numFmtId="0" fontId="7" fillId="0" borderId="80" xfId="2" applyFont="1" applyBorder="1" applyAlignment="1">
      <alignment horizontal="left" vertical="center"/>
    </xf>
    <xf numFmtId="0" fontId="7" fillId="0" borderId="81" xfId="2" applyFont="1" applyBorder="1" applyAlignment="1">
      <alignment horizontal="left" vertical="center"/>
    </xf>
    <xf numFmtId="0" fontId="7" fillId="0" borderId="30" xfId="2" applyFont="1" applyBorder="1" applyAlignment="1">
      <alignment horizontal="left" vertical="center"/>
    </xf>
    <xf numFmtId="0" fontId="7" fillId="0" borderId="25" xfId="2" applyFont="1" applyBorder="1" applyAlignment="1">
      <alignment horizontal="left" vertical="center"/>
    </xf>
    <xf numFmtId="0" fontId="7" fillId="0" borderId="30" xfId="2" applyFont="1" applyBorder="1" applyAlignment="1">
      <alignment horizontal="left" vertical="center" shrinkToFit="1"/>
    </xf>
    <xf numFmtId="0" fontId="7" fillId="0" borderId="25" xfId="2" applyFont="1" applyBorder="1" applyAlignment="1">
      <alignment horizontal="left" vertical="center" shrinkToFit="1"/>
    </xf>
    <xf numFmtId="0" fontId="7" fillId="0" borderId="103" xfId="2" applyFont="1" applyBorder="1" applyAlignment="1">
      <alignment horizontal="left" vertical="center" shrinkToFit="1"/>
    </xf>
    <xf numFmtId="0" fontId="18" fillId="2" borderId="31" xfId="2" applyFont="1" applyFill="1" applyBorder="1" applyAlignment="1">
      <alignment horizontal="center" vertical="center"/>
    </xf>
    <xf numFmtId="0" fontId="18" fillId="2" borderId="10" xfId="2" applyFont="1" applyFill="1" applyBorder="1" applyAlignment="1">
      <alignment horizontal="center" vertical="center"/>
    </xf>
    <xf numFmtId="0" fontId="18" fillId="2" borderId="104" xfId="2" applyFont="1" applyFill="1" applyBorder="1">
      <alignment vertical="center"/>
    </xf>
    <xf numFmtId="0" fontId="16" fillId="0" borderId="27" xfId="2" applyFont="1" applyBorder="1">
      <alignment vertical="center"/>
    </xf>
    <xf numFmtId="0" fontId="16" fillId="0" borderId="80" xfId="2" applyFont="1" applyBorder="1">
      <alignment vertical="center"/>
    </xf>
    <xf numFmtId="0" fontId="24" fillId="2" borderId="31" xfId="2" applyFont="1" applyFill="1" applyBorder="1" applyAlignment="1">
      <alignment horizontal="center" vertical="center"/>
    </xf>
    <xf numFmtId="0" fontId="24" fillId="2" borderId="10" xfId="2" applyFont="1" applyFill="1" applyBorder="1" applyAlignment="1">
      <alignment horizontal="center" vertical="center"/>
    </xf>
    <xf numFmtId="0" fontId="18" fillId="2" borderId="83" xfId="2" applyFont="1" applyFill="1" applyBorder="1" applyAlignment="1">
      <alignment horizontal="center" vertical="center"/>
    </xf>
    <xf numFmtId="0" fontId="18" fillId="2" borderId="72" xfId="2" applyFont="1" applyFill="1" applyBorder="1" applyAlignment="1">
      <alignment horizontal="center" vertical="center"/>
    </xf>
    <xf numFmtId="0" fontId="18" fillId="2" borderId="84" xfId="2" applyFont="1" applyFill="1" applyBorder="1" applyAlignment="1">
      <alignment horizontal="center" vertical="center"/>
    </xf>
    <xf numFmtId="0" fontId="18" fillId="2" borderId="32" xfId="2" applyFont="1" applyFill="1" applyBorder="1" applyAlignment="1">
      <alignment horizontal="center" vertical="center"/>
    </xf>
    <xf numFmtId="0" fontId="18" fillId="2" borderId="33" xfId="2" applyFont="1" applyFill="1" applyBorder="1" applyAlignment="1">
      <alignment horizontal="center" vertical="center"/>
    </xf>
    <xf numFmtId="0" fontId="18" fillId="2" borderId="34" xfId="2" applyFont="1" applyFill="1" applyBorder="1" applyAlignment="1">
      <alignment horizontal="center" vertical="center"/>
    </xf>
    <xf numFmtId="0" fontId="24" fillId="2" borderId="83" xfId="2" applyFont="1" applyFill="1" applyBorder="1" applyAlignment="1">
      <alignment horizontal="center" vertical="center"/>
    </xf>
    <xf numFmtId="0" fontId="24" fillId="2" borderId="84" xfId="2" applyFont="1" applyFill="1" applyBorder="1" applyAlignment="1">
      <alignment horizontal="center" vertical="center"/>
    </xf>
    <xf numFmtId="0" fontId="24" fillId="2" borderId="32" xfId="2" applyFont="1" applyFill="1" applyBorder="1" applyAlignment="1">
      <alignment horizontal="center" vertical="center"/>
    </xf>
    <xf numFmtId="0" fontId="24" fillId="2" borderId="34" xfId="2" applyFont="1" applyFill="1" applyBorder="1" applyAlignment="1">
      <alignment horizontal="center" vertical="center"/>
    </xf>
    <xf numFmtId="0" fontId="18" fillId="2" borderId="31" xfId="2" applyFont="1" applyFill="1" applyBorder="1">
      <alignment vertical="center"/>
    </xf>
    <xf numFmtId="0" fontId="32" fillId="0" borderId="0" xfId="2" applyFont="1" applyAlignment="1">
      <alignment vertical="center" shrinkToFit="1"/>
    </xf>
    <xf numFmtId="0" fontId="33" fillId="0" borderId="0" xfId="2" applyFont="1" applyAlignment="1">
      <alignment vertical="center" shrinkToFit="1"/>
    </xf>
    <xf numFmtId="0" fontId="1" fillId="0" borderId="0" xfId="2" applyAlignment="1">
      <alignment horizontal="center" vertical="center"/>
    </xf>
    <xf numFmtId="0" fontId="18" fillId="0" borderId="0" xfId="2" applyFont="1" applyAlignment="1">
      <alignment horizontal="center" vertical="center"/>
    </xf>
    <xf numFmtId="0" fontId="18" fillId="0" borderId="28" xfId="2" applyFont="1" applyBorder="1" applyAlignment="1">
      <alignment horizontal="center" vertical="center"/>
    </xf>
    <xf numFmtId="0" fontId="18" fillId="2" borderId="0" xfId="2" applyFont="1" applyFill="1" applyAlignment="1">
      <alignment horizontal="center" vertical="center"/>
    </xf>
    <xf numFmtId="0" fontId="18" fillId="2" borderId="28" xfId="2" applyFont="1" applyFill="1" applyBorder="1" applyAlignment="1">
      <alignment horizontal="center" vertical="center"/>
    </xf>
    <xf numFmtId="0" fontId="24" fillId="2" borderId="85" xfId="2" applyFont="1" applyFill="1" applyBorder="1" applyAlignment="1">
      <alignment horizontal="center" vertical="center"/>
    </xf>
    <xf numFmtId="0" fontId="24" fillId="2" borderId="28" xfId="2" applyFont="1" applyFill="1" applyBorder="1" applyAlignment="1">
      <alignment horizontal="center" vertical="center"/>
    </xf>
    <xf numFmtId="0" fontId="2" fillId="0" borderId="110" xfId="2" applyFont="1" applyBorder="1" applyAlignment="1">
      <alignment horizontal="center" vertical="center"/>
    </xf>
    <xf numFmtId="0" fontId="2" fillId="0" borderId="111" xfId="2" applyFont="1" applyBorder="1" applyAlignment="1">
      <alignment horizontal="center" vertical="center"/>
    </xf>
    <xf numFmtId="0" fontId="2" fillId="0" borderId="112" xfId="2" applyFont="1" applyBorder="1" applyAlignment="1">
      <alignment horizontal="center" vertical="center"/>
    </xf>
    <xf numFmtId="0" fontId="2" fillId="0" borderId="113" xfId="2" applyFont="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99"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34" xfId="2" applyFont="1" applyBorder="1" applyAlignment="1">
      <alignment horizontal="center" vertical="center" wrapText="1"/>
    </xf>
    <xf numFmtId="0" fontId="7" fillId="0" borderId="56" xfId="2" applyFont="1" applyBorder="1" applyAlignment="1">
      <alignment horizontal="center" vertical="center" wrapText="1"/>
    </xf>
    <xf numFmtId="0" fontId="7" fillId="0" borderId="57" xfId="2" applyFont="1" applyBorder="1" applyAlignment="1">
      <alignment horizontal="center" vertical="center" wrapText="1"/>
    </xf>
    <xf numFmtId="0" fontId="7" fillId="0" borderId="58" xfId="2" applyFont="1" applyBorder="1" applyAlignment="1">
      <alignment horizontal="center" vertical="center" wrapText="1"/>
    </xf>
    <xf numFmtId="0" fontId="7" fillId="6" borderId="56" xfId="2" applyFont="1" applyFill="1" applyBorder="1" applyAlignment="1">
      <alignment horizontal="center" vertical="center" wrapText="1"/>
    </xf>
    <xf numFmtId="0" fontId="7" fillId="6" borderId="57" xfId="2" applyFont="1" applyFill="1" applyBorder="1" applyAlignment="1">
      <alignment horizontal="center" vertical="center" wrapText="1"/>
    </xf>
    <xf numFmtId="0" fontId="7" fillId="6" borderId="114" xfId="2" applyFont="1" applyFill="1" applyBorder="1" applyAlignment="1">
      <alignment horizontal="center" vertical="center" wrapText="1"/>
    </xf>
    <xf numFmtId="0" fontId="1" fillId="0" borderId="105" xfId="2" applyBorder="1" applyAlignment="1">
      <alignment horizontal="center" vertical="center"/>
    </xf>
    <xf numFmtId="0" fontId="1" fillId="0" borderId="107" xfId="2" applyBorder="1" applyAlignment="1">
      <alignment horizontal="center" vertical="center"/>
    </xf>
    <xf numFmtId="0" fontId="1" fillId="0" borderId="108" xfId="2" applyBorder="1" applyAlignment="1">
      <alignment horizontal="center" vertical="center"/>
    </xf>
    <xf numFmtId="0" fontId="16" fillId="0" borderId="72" xfId="2" applyFont="1" applyBorder="1">
      <alignment vertical="center"/>
    </xf>
    <xf numFmtId="0" fontId="1" fillId="0" borderId="106" xfId="2" applyBorder="1" applyAlignment="1">
      <alignment horizontal="center" vertical="center"/>
    </xf>
    <xf numFmtId="0" fontId="1" fillId="0" borderId="54" xfId="2" applyBorder="1" applyAlignment="1">
      <alignment horizontal="center" vertical="center"/>
    </xf>
    <xf numFmtId="0" fontId="1" fillId="0" borderId="109" xfId="2" applyBorder="1" applyAlignment="1">
      <alignment horizontal="center" vertical="center"/>
    </xf>
    <xf numFmtId="0" fontId="19" fillId="0" borderId="72" xfId="2" applyFont="1" applyBorder="1" applyAlignment="1">
      <alignment horizontal="left" vertical="center" wrapText="1" shrinkToFit="1"/>
    </xf>
    <xf numFmtId="0" fontId="31" fillId="0" borderId="72" xfId="2" applyFont="1" applyBorder="1" applyAlignment="1">
      <alignment horizontal="left" vertical="center" shrinkToFit="1"/>
    </xf>
    <xf numFmtId="0" fontId="31" fillId="0" borderId="73" xfId="2" applyFont="1" applyBorder="1" applyAlignment="1">
      <alignment vertical="center" shrinkToFit="1"/>
    </xf>
    <xf numFmtId="0" fontId="31" fillId="0" borderId="75" xfId="2" applyFont="1" applyBorder="1" applyAlignment="1">
      <alignment vertical="center" shrinkToFit="1"/>
    </xf>
    <xf numFmtId="0" fontId="31" fillId="0" borderId="77" xfId="2" applyFont="1" applyBorder="1" applyAlignment="1">
      <alignment horizontal="left" vertical="center" shrinkToFit="1"/>
    </xf>
    <xf numFmtId="0" fontId="31" fillId="0" borderId="78" xfId="2" applyFont="1" applyBorder="1" applyAlignment="1">
      <alignment vertical="center" shrinkToFit="1"/>
    </xf>
    <xf numFmtId="0" fontId="12" fillId="0" borderId="0" xfId="2" applyFont="1" applyAlignment="1">
      <alignment horizontal="center" vertical="center" wrapText="1" shrinkToFit="1"/>
    </xf>
    <xf numFmtId="0" fontId="27" fillId="0" borderId="26" xfId="2" applyFont="1" applyBorder="1" applyAlignment="1">
      <alignment horizontal="center" vertical="center" wrapText="1"/>
    </xf>
    <xf numFmtId="0" fontId="27" fillId="0" borderId="27" xfId="2" applyFont="1" applyBorder="1" applyAlignment="1">
      <alignment horizontal="center" vertical="center" wrapText="1"/>
    </xf>
    <xf numFmtId="0" fontId="10" fillId="6" borderId="26" xfId="2" applyFont="1" applyFill="1" applyBorder="1" applyAlignment="1" applyProtection="1">
      <alignment horizontal="center" vertical="center"/>
      <protection locked="0"/>
    </xf>
    <xf numFmtId="0" fontId="10" fillId="6" borderId="27" xfId="2" applyFont="1" applyFill="1" applyBorder="1" applyAlignment="1" applyProtection="1">
      <alignment horizontal="center" vertical="center"/>
      <protection locked="0"/>
    </xf>
    <xf numFmtId="0" fontId="12" fillId="0" borderId="0" xfId="2" applyFont="1" applyAlignment="1">
      <alignment horizontal="right" vertical="center"/>
    </xf>
    <xf numFmtId="0" fontId="2" fillId="0" borderId="115" xfId="2" applyFont="1" applyBorder="1" applyAlignment="1">
      <alignment horizontal="center" vertical="center" wrapText="1"/>
    </xf>
    <xf numFmtId="0" fontId="2" fillId="0" borderId="30"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116" xfId="2" applyFont="1" applyBorder="1" applyAlignment="1">
      <alignment horizontal="center" vertical="center" wrapText="1"/>
    </xf>
    <xf numFmtId="0" fontId="2" fillId="0" borderId="42" xfId="2" applyFont="1" applyBorder="1" applyAlignment="1">
      <alignment horizontal="center" vertical="center" wrapText="1"/>
    </xf>
    <xf numFmtId="0" fontId="2" fillId="0" borderId="61" xfId="2" applyFont="1" applyBorder="1" applyAlignment="1">
      <alignment horizontal="center" vertical="center" wrapText="1"/>
    </xf>
    <xf numFmtId="38" fontId="7" fillId="0" borderId="26" xfId="5" applyFont="1" applyBorder="1" applyAlignment="1" applyProtection="1">
      <alignment horizontal="center" vertical="center"/>
    </xf>
    <xf numFmtId="38" fontId="7" fillId="0" borderId="27" xfId="5" applyFont="1" applyBorder="1" applyAlignment="1" applyProtection="1">
      <alignment horizontal="center" vertical="center"/>
    </xf>
    <xf numFmtId="38" fontId="7" fillId="0" borderId="9" xfId="5" applyFont="1" applyBorder="1" applyAlignment="1" applyProtection="1">
      <alignment horizontal="center" vertical="center"/>
    </xf>
    <xf numFmtId="0" fontId="7" fillId="6" borderId="26" xfId="2" applyFont="1" applyFill="1" applyBorder="1" applyAlignment="1">
      <alignment horizontal="center" vertical="center"/>
    </xf>
    <xf numFmtId="0" fontId="7" fillId="6" borderId="27" xfId="2" applyFont="1" applyFill="1" applyBorder="1" applyAlignment="1">
      <alignment horizontal="center" vertical="center"/>
    </xf>
    <xf numFmtId="0" fontId="7" fillId="6" borderId="87" xfId="2" applyFont="1" applyFill="1" applyBorder="1" applyAlignment="1">
      <alignment horizontal="center" vertical="center"/>
    </xf>
    <xf numFmtId="0" fontId="27" fillId="0" borderId="47" xfId="2" applyFont="1" applyBorder="1" applyAlignment="1">
      <alignment horizontal="center" vertical="center" wrapText="1"/>
    </xf>
    <xf numFmtId="0" fontId="27" fillId="0" borderId="45" xfId="2" applyFont="1" applyBorder="1" applyAlignment="1">
      <alignment horizontal="center" vertical="center" wrapText="1"/>
    </xf>
    <xf numFmtId="0" fontId="10" fillId="6" borderId="47" xfId="2" applyFont="1" applyFill="1" applyBorder="1" applyAlignment="1" applyProtection="1">
      <alignment horizontal="center" vertical="center"/>
      <protection locked="0"/>
    </xf>
    <xf numFmtId="0" fontId="10" fillId="6" borderId="45" xfId="2" applyFont="1" applyFill="1" applyBorder="1" applyAlignment="1" applyProtection="1">
      <alignment horizontal="center" vertical="center"/>
      <protection locked="0"/>
    </xf>
    <xf numFmtId="0" fontId="10" fillId="0" borderId="39" xfId="2" applyFont="1" applyBorder="1" applyAlignment="1" applyProtection="1">
      <alignment vertical="center" shrinkToFit="1"/>
      <protection locked="0"/>
    </xf>
    <xf numFmtId="0" fontId="10" fillId="0" borderId="30" xfId="2" applyFont="1" applyBorder="1" applyAlignment="1" applyProtection="1">
      <alignment vertical="center" shrinkToFit="1"/>
      <protection locked="0"/>
    </xf>
    <xf numFmtId="0" fontId="7" fillId="0" borderId="30" xfId="2" applyFont="1" applyBorder="1" applyAlignment="1" applyProtection="1">
      <alignment horizontal="left" vertical="center" shrinkToFit="1"/>
      <protection locked="0"/>
    </xf>
    <xf numFmtId="0" fontId="10" fillId="0" borderId="62" xfId="2" applyFont="1" applyBorder="1" applyAlignment="1" applyProtection="1">
      <alignment vertical="center" shrinkToFit="1"/>
      <protection locked="0"/>
    </xf>
    <xf numFmtId="0" fontId="10" fillId="0" borderId="42" xfId="2" applyFont="1" applyBorder="1" applyAlignment="1" applyProtection="1">
      <alignment vertical="center" shrinkToFit="1"/>
      <protection locked="0"/>
    </xf>
    <xf numFmtId="0" fontId="7" fillId="0" borderId="42" xfId="2" applyFont="1" applyBorder="1" applyAlignment="1" applyProtection="1">
      <alignment horizontal="left" vertical="center" shrinkToFit="1"/>
      <protection locked="0"/>
    </xf>
    <xf numFmtId="0" fontId="2" fillId="0" borderId="119"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49" fillId="0" borderId="54" xfId="2" applyFont="1" applyBorder="1" applyAlignment="1">
      <alignment horizontal="center" vertical="center"/>
    </xf>
    <xf numFmtId="0" fontId="49" fillId="0" borderId="52" xfId="2" applyFont="1" applyBorder="1" applyAlignment="1">
      <alignment horizontal="center" vertical="center"/>
    </xf>
    <xf numFmtId="0" fontId="34" fillId="0" borderId="52" xfId="2" applyFont="1" applyBorder="1" applyAlignment="1">
      <alignment horizontal="center" vertical="center"/>
    </xf>
    <xf numFmtId="0" fontId="34" fillId="0" borderId="53" xfId="2" applyFont="1" applyBorder="1" applyAlignment="1">
      <alignment horizontal="center" vertical="center"/>
    </xf>
    <xf numFmtId="0" fontId="2" fillId="0" borderId="74" xfId="2" applyFont="1" applyBorder="1" applyAlignment="1">
      <alignment horizontal="center" vertical="center" wrapText="1"/>
    </xf>
    <xf numFmtId="0" fontId="2" fillId="0" borderId="0" xfId="2" applyFont="1" applyAlignment="1">
      <alignment horizontal="center" vertical="center" wrapText="1"/>
    </xf>
    <xf numFmtId="0" fontId="2" fillId="0" borderId="28" xfId="2" applyFont="1" applyBorder="1" applyAlignment="1">
      <alignment horizontal="center" vertical="center" wrapText="1"/>
    </xf>
    <xf numFmtId="38" fontId="7" fillId="0" borderId="56" xfId="5" applyFont="1" applyBorder="1" applyAlignment="1" applyProtection="1">
      <alignment horizontal="center" vertical="center"/>
    </xf>
    <xf numFmtId="38" fontId="7" fillId="0" borderId="57" xfId="5" applyFont="1" applyBorder="1" applyAlignment="1" applyProtection="1">
      <alignment horizontal="center" vertical="center"/>
    </xf>
    <xf numFmtId="38" fontId="7" fillId="0" borderId="58" xfId="5" applyFont="1" applyBorder="1" applyAlignment="1" applyProtection="1">
      <alignment horizontal="center" vertical="center"/>
    </xf>
    <xf numFmtId="0" fontId="7" fillId="0" borderId="56" xfId="2" applyFont="1" applyBorder="1" applyAlignment="1">
      <alignment horizontal="center" vertical="center" wrapText="1" shrinkToFit="1"/>
    </xf>
    <xf numFmtId="0" fontId="7" fillId="0" borderId="57" xfId="2" applyFont="1" applyBorder="1" applyAlignment="1">
      <alignment horizontal="center" vertical="center" wrapText="1" shrinkToFit="1"/>
    </xf>
    <xf numFmtId="0" fontId="7" fillId="0" borderId="114" xfId="2" applyFont="1" applyBorder="1" applyAlignment="1">
      <alignment horizontal="center" vertical="center" wrapText="1" shrinkToFit="1"/>
    </xf>
    <xf numFmtId="0" fontId="10" fillId="0" borderId="39" xfId="5" applyNumberFormat="1" applyFont="1" applyBorder="1" applyAlignment="1" applyProtection="1">
      <alignment vertical="center"/>
      <protection locked="0"/>
    </xf>
    <xf numFmtId="0" fontId="10" fillId="0" borderId="30" xfId="5" applyNumberFormat="1" applyFont="1" applyBorder="1" applyAlignment="1" applyProtection="1">
      <alignment vertical="center"/>
      <protection locked="0"/>
    </xf>
    <xf numFmtId="0" fontId="10" fillId="0" borderId="62" xfId="5" applyNumberFormat="1" applyFont="1" applyBorder="1" applyAlignment="1" applyProtection="1">
      <alignment vertical="center"/>
      <protection locked="0"/>
    </xf>
    <xf numFmtId="0" fontId="10" fillId="0" borderId="42" xfId="5" applyNumberFormat="1" applyFont="1" applyBorder="1" applyAlignment="1" applyProtection="1">
      <alignment vertical="center"/>
      <protection locked="0"/>
    </xf>
    <xf numFmtId="0" fontId="10" fillId="0" borderId="30" xfId="5" applyNumberFormat="1" applyFont="1" applyBorder="1" applyAlignment="1" applyProtection="1">
      <alignment horizontal="right" vertical="center"/>
      <protection locked="0"/>
    </xf>
    <xf numFmtId="0" fontId="10" fillId="0" borderId="42" xfId="5" applyNumberFormat="1" applyFont="1" applyBorder="1" applyAlignment="1" applyProtection="1">
      <alignment horizontal="right" vertical="center"/>
      <protection locked="0"/>
    </xf>
    <xf numFmtId="0" fontId="10" fillId="0" borderId="30" xfId="5" applyNumberFormat="1" applyFont="1" applyBorder="1" applyAlignment="1" applyProtection="1">
      <alignment horizontal="left" vertical="center"/>
      <protection locked="0"/>
    </xf>
    <xf numFmtId="0" fontId="10" fillId="0" borderId="42" xfId="5" applyNumberFormat="1" applyFont="1" applyBorder="1" applyAlignment="1" applyProtection="1">
      <alignment horizontal="left" vertical="center"/>
      <protection locked="0"/>
    </xf>
    <xf numFmtId="0" fontId="10" fillId="0" borderId="30" xfId="5" applyNumberFormat="1" applyFont="1" applyBorder="1" applyAlignment="1" applyProtection="1">
      <alignment horizontal="center" vertical="center"/>
      <protection locked="0"/>
    </xf>
    <xf numFmtId="0" fontId="10" fillId="0" borderId="42" xfId="5" applyNumberFormat="1" applyFont="1" applyBorder="1" applyAlignment="1" applyProtection="1">
      <alignment horizontal="center" vertical="center"/>
      <protection locked="0"/>
    </xf>
    <xf numFmtId="0" fontId="10" fillId="0" borderId="25" xfId="5" applyNumberFormat="1" applyFont="1" applyBorder="1" applyAlignment="1" applyProtection="1">
      <alignment horizontal="center" vertical="center"/>
      <protection locked="0"/>
    </xf>
    <xf numFmtId="0" fontId="10" fillId="0" borderId="61" xfId="5" applyNumberFormat="1" applyFont="1" applyBorder="1" applyAlignment="1" applyProtection="1">
      <alignment horizontal="center" vertical="center"/>
      <protection locked="0"/>
    </xf>
    <xf numFmtId="0" fontId="39" fillId="0" borderId="113" xfId="2" applyFont="1" applyBorder="1" applyAlignment="1">
      <alignment horizontal="center" vertical="center"/>
    </xf>
    <xf numFmtId="0" fontId="39" fillId="0" borderId="14" xfId="2" applyFont="1" applyBorder="1" applyAlignment="1">
      <alignment horizontal="center" vertical="center"/>
    </xf>
    <xf numFmtId="0" fontId="39" fillId="0" borderId="15" xfId="2" applyFont="1" applyBorder="1" applyAlignment="1">
      <alignment horizontal="center" vertical="center"/>
    </xf>
    <xf numFmtId="0" fontId="39" fillId="0" borderId="74" xfId="2" applyFont="1" applyBorder="1" applyAlignment="1">
      <alignment horizontal="center" vertical="center"/>
    </xf>
    <xf numFmtId="0" fontId="39" fillId="0" borderId="0" xfId="2" applyFont="1" applyAlignment="1">
      <alignment horizontal="center" vertical="center"/>
    </xf>
    <xf numFmtId="0" fontId="39" fillId="0" borderId="28" xfId="2" applyFont="1" applyBorder="1" applyAlignment="1">
      <alignment horizontal="center" vertical="center"/>
    </xf>
    <xf numFmtId="0" fontId="39" fillId="0" borderId="76" xfId="2" applyFont="1" applyBorder="1" applyAlignment="1">
      <alignment horizontal="center" vertical="center"/>
    </xf>
    <xf numFmtId="0" fontId="39" fillId="0" borderId="77" xfId="2" applyFont="1" applyBorder="1" applyAlignment="1">
      <alignment horizontal="center" vertical="center"/>
    </xf>
    <xf numFmtId="0" fontId="39" fillId="0" borderId="122" xfId="2" applyFont="1" applyBorder="1" applyAlignment="1">
      <alignment horizontal="center" vertical="center"/>
    </xf>
    <xf numFmtId="0" fontId="39" fillId="6" borderId="0" xfId="2" applyFont="1" applyFill="1" applyAlignment="1" applyProtection="1">
      <alignment horizontal="left" vertical="center"/>
      <protection locked="0"/>
    </xf>
    <xf numFmtId="0" fontId="42" fillId="0" borderId="77" xfId="2" applyFont="1" applyBorder="1" applyAlignment="1">
      <alignment horizontal="left" vertical="center" wrapText="1"/>
    </xf>
    <xf numFmtId="0" fontId="42" fillId="0" borderId="78" xfId="2" applyFont="1" applyBorder="1" applyAlignment="1">
      <alignment horizontal="left" vertical="center" wrapText="1"/>
    </xf>
    <xf numFmtId="0" fontId="2" fillId="0" borderId="113" xfId="2" applyFont="1" applyBorder="1" applyAlignment="1">
      <alignment horizontal="center" vertical="center"/>
    </xf>
    <xf numFmtId="0" fontId="2" fillId="0" borderId="14" xfId="2" applyFont="1" applyBorder="1" applyAlignment="1">
      <alignment horizontal="center" vertical="center"/>
    </xf>
    <xf numFmtId="0" fontId="2" fillId="0" borderId="15" xfId="2" applyFont="1" applyBorder="1" applyAlignment="1">
      <alignment horizontal="center" vertical="center"/>
    </xf>
    <xf numFmtId="0" fontId="2" fillId="0" borderId="116" xfId="2" applyFont="1" applyBorder="1" applyAlignment="1">
      <alignment horizontal="center" vertical="center"/>
    </xf>
    <xf numFmtId="0" fontId="2" fillId="0" borderId="42" xfId="2" applyFont="1" applyBorder="1" applyAlignment="1">
      <alignment horizontal="center" vertical="center"/>
    </xf>
    <xf numFmtId="0" fontId="2" fillId="0" borderId="61" xfId="2" applyFont="1" applyBorder="1" applyAlignment="1">
      <alignment horizontal="center" vertical="center"/>
    </xf>
    <xf numFmtId="0" fontId="35" fillId="0" borderId="42" xfId="2" applyFont="1" applyBorder="1" applyAlignment="1">
      <alignment horizontal="left" vertical="center" wrapText="1"/>
    </xf>
    <xf numFmtId="0" fontId="35" fillId="0" borderId="118" xfId="2" applyFont="1" applyBorder="1" applyAlignment="1">
      <alignment horizontal="left" vertical="center" wrapText="1"/>
    </xf>
    <xf numFmtId="0" fontId="16" fillId="0" borderId="0" xfId="2" applyFont="1" applyAlignment="1">
      <alignment horizontal="left" vertical="top" wrapText="1"/>
    </xf>
    <xf numFmtId="0" fontId="1" fillId="0" borderId="75" xfId="2" applyBorder="1">
      <alignment vertical="center"/>
    </xf>
    <xf numFmtId="0" fontId="16" fillId="0" borderId="75" xfId="2" applyFont="1" applyBorder="1" applyAlignment="1">
      <alignment horizontal="left" vertical="top" wrapText="1"/>
    </xf>
    <xf numFmtId="0" fontId="16" fillId="0" borderId="0" xfId="2" applyFont="1" applyAlignment="1">
      <alignment horizontal="left" vertical="center" wrapText="1"/>
    </xf>
    <xf numFmtId="0" fontId="16" fillId="0" borderId="75" xfId="2" applyFont="1" applyBorder="1" applyAlignment="1">
      <alignment horizontal="left" vertical="center" wrapText="1"/>
    </xf>
    <xf numFmtId="0" fontId="5" fillId="0" borderId="0" xfId="6" applyFont="1" applyAlignment="1">
      <alignment horizontal="center" vertical="center"/>
    </xf>
    <xf numFmtId="0" fontId="49" fillId="0" borderId="124" xfId="6" applyFont="1" applyBorder="1" applyAlignment="1">
      <alignment horizontal="center" vertical="center"/>
    </xf>
    <xf numFmtId="0" fontId="49" fillId="0" borderId="125" xfId="6" applyFont="1" applyBorder="1" applyAlignment="1">
      <alignment horizontal="center" vertical="center"/>
    </xf>
    <xf numFmtId="0" fontId="6" fillId="0" borderId="126" xfId="6" applyFont="1" applyBorder="1" applyAlignment="1">
      <alignment horizontal="center" vertical="center"/>
    </xf>
    <xf numFmtId="0" fontId="6" fillId="0" borderId="127" xfId="6" applyFont="1" applyBorder="1" applyAlignment="1">
      <alignment horizontal="center" vertical="center"/>
    </xf>
    <xf numFmtId="0" fontId="6" fillId="0" borderId="128" xfId="6" applyFont="1" applyBorder="1" applyAlignment="1">
      <alignment horizontal="center" vertical="center"/>
    </xf>
    <xf numFmtId="0" fontId="29" fillId="0" borderId="64" xfId="6" applyFont="1" applyBorder="1" applyAlignment="1">
      <alignment horizontal="left" wrapText="1"/>
    </xf>
    <xf numFmtId="0" fontId="30" fillId="0" borderId="33" xfId="6" applyFont="1" applyBorder="1" applyAlignment="1">
      <alignment horizontal="right" vertical="center" wrapText="1"/>
    </xf>
    <xf numFmtId="0" fontId="1" fillId="7" borderId="26" xfId="2" applyFill="1" applyBorder="1" applyAlignment="1">
      <alignment horizontal="center" vertical="center" wrapText="1"/>
    </xf>
    <xf numFmtId="0" fontId="46" fillId="7" borderId="36" xfId="2" applyFont="1" applyFill="1" applyBorder="1" applyAlignment="1">
      <alignment horizontal="center" vertical="center"/>
    </xf>
    <xf numFmtId="0" fontId="1" fillId="7" borderId="129" xfId="2" applyFill="1" applyBorder="1" applyAlignment="1">
      <alignment horizontal="center" vertical="center" wrapText="1"/>
    </xf>
    <xf numFmtId="0" fontId="1" fillId="7" borderId="130" xfId="2" applyFill="1" applyBorder="1" applyAlignment="1">
      <alignment horizontal="center" vertical="center" wrapText="1"/>
    </xf>
    <xf numFmtId="0" fontId="46" fillId="7" borderId="131" xfId="2" applyFont="1" applyFill="1" applyBorder="1" applyAlignment="1">
      <alignment horizontal="center" vertical="center"/>
    </xf>
    <xf numFmtId="0" fontId="47" fillId="0" borderId="82" xfId="2" applyFont="1" applyBorder="1" applyAlignment="1">
      <alignment horizontal="center" vertical="center" textRotation="255"/>
    </xf>
    <xf numFmtId="0" fontId="47" fillId="0" borderId="104" xfId="2" applyFont="1" applyBorder="1" applyAlignment="1">
      <alignment horizontal="center" vertical="center" textRotation="255"/>
    </xf>
    <xf numFmtId="0" fontId="47" fillId="0" borderId="31" xfId="2" applyFont="1" applyBorder="1" applyAlignment="1">
      <alignment horizontal="center" vertical="center" textRotation="255"/>
    </xf>
    <xf numFmtId="0" fontId="46" fillId="0" borderId="82" xfId="2" applyFont="1" applyBorder="1" applyAlignment="1">
      <alignment horizontal="center" vertical="center"/>
    </xf>
    <xf numFmtId="0" fontId="46" fillId="0" borderId="104" xfId="2" applyFont="1" applyBorder="1" applyAlignment="1">
      <alignment horizontal="center" vertical="center"/>
    </xf>
    <xf numFmtId="0" fontId="46" fillId="0" borderId="31" xfId="2" applyFont="1" applyBorder="1" applyAlignment="1">
      <alignment horizontal="center" vertical="center"/>
    </xf>
    <xf numFmtId="0" fontId="46" fillId="0" borderId="132" xfId="2" applyFont="1" applyBorder="1" applyAlignment="1">
      <alignment horizontal="center" vertical="center" wrapText="1"/>
    </xf>
    <xf numFmtId="0" fontId="46" fillId="0" borderId="134" xfId="2" applyFont="1" applyBorder="1" applyAlignment="1">
      <alignment horizontal="center" vertical="center" wrapText="1"/>
    </xf>
    <xf numFmtId="0" fontId="46" fillId="0" borderId="136" xfId="2" applyFont="1" applyBorder="1" applyAlignment="1">
      <alignment horizontal="center" vertical="center" wrapText="1"/>
    </xf>
    <xf numFmtId="49" fontId="47" fillId="0" borderId="135" xfId="2" applyNumberFormat="1" applyFont="1" applyBorder="1" applyAlignment="1" applyProtection="1">
      <alignment horizontal="center" vertical="center"/>
      <protection locked="0"/>
    </xf>
    <xf numFmtId="49" fontId="47" fillId="0" borderId="137" xfId="2" applyNumberFormat="1" applyFont="1" applyBorder="1" applyAlignment="1" applyProtection="1">
      <alignment horizontal="center" vertical="center"/>
      <protection locked="0"/>
    </xf>
    <xf numFmtId="49" fontId="46" fillId="0" borderId="82" xfId="2" applyNumberFormat="1" applyFont="1" applyBorder="1" applyAlignment="1">
      <alignment horizontal="right" vertical="center"/>
    </xf>
    <xf numFmtId="49" fontId="46" fillId="0" borderId="31" xfId="2" applyNumberFormat="1" applyFont="1" applyBorder="1" applyAlignment="1">
      <alignment horizontal="right" vertical="center"/>
    </xf>
    <xf numFmtId="0" fontId="46" fillId="0" borderId="132" xfId="2" applyFont="1" applyBorder="1">
      <alignment vertical="center"/>
    </xf>
    <xf numFmtId="0" fontId="46" fillId="0" borderId="136" xfId="2" applyFont="1" applyBorder="1">
      <alignment vertical="center"/>
    </xf>
    <xf numFmtId="0" fontId="46" fillId="0" borderId="82" xfId="2" applyFont="1" applyBorder="1" applyAlignment="1" applyProtection="1">
      <alignment horizontal="center" vertical="center"/>
      <protection locked="0"/>
    </xf>
    <xf numFmtId="0" fontId="46" fillId="0" borderId="31" xfId="2" applyFont="1" applyBorder="1" applyAlignment="1" applyProtection="1">
      <alignment horizontal="center" vertical="center"/>
      <protection locked="0"/>
    </xf>
    <xf numFmtId="0" fontId="46" fillId="0" borderId="39" xfId="2" applyFont="1" applyBorder="1" applyAlignment="1">
      <alignment horizontal="center" vertical="center" wrapText="1"/>
    </xf>
    <xf numFmtId="0" fontId="46" fillId="0" borderId="85" xfId="2" applyFont="1" applyBorder="1" applyAlignment="1">
      <alignment horizontal="center" vertical="center" wrapText="1"/>
    </xf>
    <xf numFmtId="0" fontId="46" fillId="0" borderId="32" xfId="2" applyFont="1" applyBorder="1" applyAlignment="1">
      <alignment horizontal="center" vertical="center" wrapText="1"/>
    </xf>
    <xf numFmtId="0" fontId="1" fillId="7" borderId="39" xfId="2" applyFill="1" applyBorder="1" applyAlignment="1">
      <alignment horizontal="center" vertical="center" wrapText="1"/>
    </xf>
    <xf numFmtId="0" fontId="46" fillId="7" borderId="40" xfId="2" applyFont="1" applyFill="1" applyBorder="1" applyAlignment="1">
      <alignment horizontal="center" vertical="center"/>
    </xf>
    <xf numFmtId="0" fontId="1" fillId="7" borderId="1" xfId="2" applyFill="1" applyBorder="1" applyAlignment="1">
      <alignment horizontal="center" vertical="center" wrapText="1"/>
    </xf>
    <xf numFmtId="0" fontId="1" fillId="7" borderId="2" xfId="2" applyFill="1" applyBorder="1" applyAlignment="1">
      <alignment horizontal="center" vertical="center" wrapText="1"/>
    </xf>
    <xf numFmtId="0" fontId="46" fillId="7" borderId="138" xfId="2" applyFont="1" applyFill="1" applyBorder="1" applyAlignment="1">
      <alignment horizontal="center" vertical="center"/>
    </xf>
    <xf numFmtId="0" fontId="46" fillId="0" borderId="132" xfId="2" applyFont="1" applyBorder="1" applyAlignment="1">
      <alignment vertical="center" wrapText="1"/>
    </xf>
    <xf numFmtId="0" fontId="46" fillId="0" borderId="136" xfId="2" applyFont="1" applyBorder="1" applyAlignment="1">
      <alignment vertical="center" wrapText="1"/>
    </xf>
    <xf numFmtId="0" fontId="46" fillId="0" borderId="132" xfId="6" applyFont="1" applyBorder="1" applyAlignment="1">
      <alignment horizontal="left" vertical="center" wrapText="1"/>
    </xf>
    <xf numFmtId="0" fontId="46" fillId="0" borderId="136" xfId="6" applyFont="1" applyBorder="1" applyAlignment="1">
      <alignment horizontal="left" vertical="center" wrapText="1"/>
    </xf>
    <xf numFmtId="0" fontId="46" fillId="0" borderId="10" xfId="2" applyFont="1" applyBorder="1" applyAlignment="1">
      <alignment horizontal="center" vertical="center"/>
    </xf>
    <xf numFmtId="0" fontId="46" fillId="0" borderId="60" xfId="6" applyFont="1" applyBorder="1" applyAlignment="1">
      <alignment horizontal="left" vertical="center" wrapText="1"/>
    </xf>
    <xf numFmtId="0" fontId="46" fillId="0" borderId="134" xfId="6" applyFont="1" applyBorder="1" applyAlignment="1">
      <alignment horizontal="left" vertical="center" wrapText="1"/>
    </xf>
    <xf numFmtId="49" fontId="46" fillId="0" borderId="82" xfId="2" applyNumberFormat="1" applyFont="1" applyBorder="1" applyAlignment="1">
      <alignment horizontal="center" vertical="center"/>
    </xf>
    <xf numFmtId="49" fontId="46" fillId="0" borderId="31" xfId="2" applyNumberFormat="1" applyFont="1" applyBorder="1" applyAlignment="1">
      <alignment horizontal="center" vertical="center"/>
    </xf>
    <xf numFmtId="0" fontId="46" fillId="0" borderId="132" xfId="6" applyFont="1" applyBorder="1" applyAlignment="1">
      <alignment horizontal="left" vertical="center"/>
    </xf>
    <xf numFmtId="0" fontId="46" fillId="0" borderId="136" xfId="6" applyFont="1" applyBorder="1" applyAlignment="1">
      <alignment horizontal="left" vertical="center"/>
    </xf>
    <xf numFmtId="0" fontId="46" fillId="0" borderId="0" xfId="2" applyFont="1" applyAlignment="1" applyProtection="1">
      <alignment horizontal="left" vertical="center" wrapText="1"/>
      <protection locked="0"/>
    </xf>
    <xf numFmtId="0" fontId="46" fillId="0" borderId="0" xfId="2" applyFont="1" applyAlignment="1" applyProtection="1">
      <alignment horizontal="left" vertical="center"/>
      <protection locked="0"/>
    </xf>
    <xf numFmtId="0" fontId="46" fillId="0" borderId="82" xfId="2" applyFont="1" applyBorder="1" applyAlignment="1">
      <alignment horizontal="center" vertical="center" textRotation="255" wrapText="1"/>
    </xf>
    <xf numFmtId="0" fontId="46" fillId="0" borderId="104" xfId="2" applyFont="1" applyBorder="1" applyAlignment="1">
      <alignment horizontal="center" vertical="center" textRotation="255" wrapText="1"/>
    </xf>
    <xf numFmtId="0" fontId="46" fillId="0" borderId="31" xfId="2" applyFont="1" applyBorder="1" applyAlignment="1">
      <alignment horizontal="center" vertical="center" textRotation="255" wrapText="1"/>
    </xf>
    <xf numFmtId="49" fontId="47" fillId="0" borderId="139" xfId="2" applyNumberFormat="1" applyFont="1" applyBorder="1" applyAlignment="1" applyProtection="1">
      <alignment horizontal="center" vertical="center"/>
      <protection locked="0"/>
    </xf>
    <xf numFmtId="49" fontId="46" fillId="0" borderId="140" xfId="2" applyNumberFormat="1" applyFont="1" applyBorder="1" applyAlignment="1">
      <alignment horizontal="right" vertical="center"/>
    </xf>
    <xf numFmtId="0" fontId="46" fillId="0" borderId="141" xfId="2" applyFont="1" applyBorder="1">
      <alignment vertical="center"/>
    </xf>
    <xf numFmtId="0" fontId="1" fillId="0" borderId="0" xfId="2" applyAlignment="1">
      <alignment horizontal="left" vertical="center"/>
    </xf>
    <xf numFmtId="0" fontId="89" fillId="0" borderId="0" xfId="8" applyFont="1" applyAlignment="1">
      <alignment horizontal="center" vertical="center"/>
    </xf>
    <xf numFmtId="0" fontId="7" fillId="0" borderId="0" xfId="8" applyFont="1">
      <alignment vertical="center"/>
    </xf>
    <xf numFmtId="0" fontId="74" fillId="0" borderId="0" xfId="8" applyFont="1" applyAlignment="1">
      <alignment horizontal="center" vertical="center"/>
    </xf>
    <xf numFmtId="0" fontId="75" fillId="0" borderId="0" xfId="8" applyFont="1" applyAlignment="1">
      <alignment horizontal="center" vertical="center"/>
    </xf>
    <xf numFmtId="0" fontId="7" fillId="0" borderId="0" xfId="8" applyFont="1" applyAlignment="1">
      <alignment vertical="center" wrapText="1"/>
    </xf>
    <xf numFmtId="0" fontId="7" fillId="0" borderId="0" xfId="8" applyFont="1" applyAlignment="1">
      <alignment horizontal="center" vertical="center"/>
    </xf>
    <xf numFmtId="0" fontId="7" fillId="0" borderId="0" xfId="8" applyFont="1" applyAlignment="1">
      <alignment horizontal="right" vertical="center" shrinkToFit="1"/>
    </xf>
    <xf numFmtId="0" fontId="10" fillId="0" borderId="0" xfId="8" applyFont="1" applyAlignment="1">
      <alignment horizontal="center" vertical="center" shrinkToFit="1"/>
    </xf>
    <xf numFmtId="0" fontId="9" fillId="0" borderId="0" xfId="8" applyFont="1">
      <alignment vertical="center"/>
    </xf>
    <xf numFmtId="0" fontId="2" fillId="0" borderId="0" xfId="8" applyAlignment="1">
      <alignment horizontal="distributed" vertical="center"/>
    </xf>
    <xf numFmtId="0" fontId="76" fillId="0" borderId="0" xfId="8" applyFont="1" applyAlignment="1">
      <alignment horizontal="distributed" vertical="center"/>
    </xf>
    <xf numFmtId="0" fontId="9" fillId="0" borderId="0" xfId="8" applyFont="1" applyAlignment="1" applyProtection="1">
      <alignment vertical="center" shrinkToFit="1"/>
      <protection locked="0"/>
    </xf>
    <xf numFmtId="0" fontId="16" fillId="0" borderId="0" xfId="8" applyFont="1" applyAlignment="1" applyProtection="1">
      <alignment horizontal="center" vertical="center" shrinkToFit="1"/>
      <protection locked="0"/>
    </xf>
    <xf numFmtId="0" fontId="89" fillId="0" borderId="0" xfId="9" applyFont="1" applyAlignment="1">
      <alignment horizontal="center" vertical="center"/>
    </xf>
    <xf numFmtId="0" fontId="78" fillId="0" borderId="0" xfId="9" applyFont="1" applyAlignment="1">
      <alignment horizontal="center" vertical="center"/>
    </xf>
    <xf numFmtId="0" fontId="9" fillId="0" borderId="0" xfId="9" applyFont="1" applyAlignment="1">
      <alignment horizontal="right" vertical="center"/>
    </xf>
    <xf numFmtId="0" fontId="88" fillId="0" borderId="174" xfId="9" applyFont="1" applyBorder="1" applyAlignment="1">
      <alignment horizontal="center" vertical="center"/>
    </xf>
    <xf numFmtId="0" fontId="88" fillId="0" borderId="175" xfId="9" applyFont="1" applyBorder="1" applyAlignment="1">
      <alignment horizontal="center" vertical="center"/>
    </xf>
    <xf numFmtId="0" fontId="88" fillId="0" borderId="176" xfId="9" applyFont="1" applyBorder="1" applyAlignment="1">
      <alignment horizontal="center" vertical="center"/>
    </xf>
    <xf numFmtId="0" fontId="6" fillId="0" borderId="174" xfId="9" applyFont="1" applyBorder="1" applyAlignment="1">
      <alignment horizontal="center" vertical="center"/>
    </xf>
    <xf numFmtId="0" fontId="6" fillId="0" borderId="175" xfId="9" applyFont="1" applyBorder="1" applyAlignment="1">
      <alignment horizontal="center" vertical="center"/>
    </xf>
    <xf numFmtId="0" fontId="6" fillId="0" borderId="176" xfId="9" applyFont="1" applyBorder="1" applyAlignment="1">
      <alignment horizontal="center" vertical="center"/>
    </xf>
    <xf numFmtId="0" fontId="9" fillId="0" borderId="0" xfId="9" applyFont="1" applyAlignment="1">
      <alignment horizontal="distributed" vertical="center" justifyLastLine="1"/>
    </xf>
    <xf numFmtId="0" fontId="80" fillId="0" borderId="71" xfId="9" applyFont="1" applyBorder="1" applyAlignment="1">
      <alignment horizontal="left" vertical="top" wrapText="1"/>
    </xf>
    <xf numFmtId="0" fontId="80" fillId="0" borderId="72" xfId="9" applyFont="1" applyBorder="1" applyAlignment="1">
      <alignment horizontal="left" vertical="top" wrapText="1"/>
    </xf>
    <xf numFmtId="0" fontId="80" fillId="0" borderId="73" xfId="9" applyFont="1" applyBorder="1" applyAlignment="1">
      <alignment horizontal="left" vertical="top" wrapText="1"/>
    </xf>
    <xf numFmtId="0" fontId="80" fillId="0" borderId="74" xfId="9" applyFont="1" applyBorder="1" applyAlignment="1">
      <alignment horizontal="left" vertical="top" wrapText="1"/>
    </xf>
    <xf numFmtId="0" fontId="80" fillId="0" borderId="0" xfId="9" applyFont="1" applyAlignment="1">
      <alignment horizontal="left" vertical="top" wrapText="1"/>
    </xf>
    <xf numFmtId="0" fontId="80" fillId="0" borderId="75" xfId="9" applyFont="1" applyBorder="1" applyAlignment="1">
      <alignment horizontal="left" vertical="top" wrapText="1"/>
    </xf>
    <xf numFmtId="0" fontId="80" fillId="0" borderId="76" xfId="9" applyFont="1" applyBorder="1" applyAlignment="1">
      <alignment horizontal="left" vertical="top" wrapText="1"/>
    </xf>
    <xf numFmtId="0" fontId="80" fillId="0" borderId="77" xfId="9" applyFont="1" applyBorder="1" applyAlignment="1">
      <alignment horizontal="left" vertical="top" wrapText="1"/>
    </xf>
    <xf numFmtId="0" fontId="80" fillId="0" borderId="78" xfId="9" applyFont="1" applyBorder="1" applyAlignment="1">
      <alignment horizontal="left" vertical="top" wrapText="1"/>
    </xf>
    <xf numFmtId="0" fontId="12" fillId="0" borderId="142" xfId="10" applyFont="1" applyBorder="1" applyAlignment="1">
      <alignment horizontal="distributed" vertical="center"/>
    </xf>
    <xf numFmtId="0" fontId="12" fillId="0" borderId="181" xfId="10" applyFont="1" applyBorder="1" applyAlignment="1">
      <alignment horizontal="distributed" vertical="center"/>
    </xf>
    <xf numFmtId="177" fontId="9" fillId="0" borderId="13" xfId="10" applyNumberFormat="1" applyFont="1" applyBorder="1" applyAlignment="1">
      <alignment vertical="center" shrinkToFit="1"/>
    </xf>
    <xf numFmtId="177" fontId="9" fillId="0" borderId="14" xfId="10" applyNumberFormat="1" applyFont="1" applyBorder="1" applyAlignment="1">
      <alignment vertical="center" shrinkToFit="1"/>
    </xf>
    <xf numFmtId="177" fontId="9" fillId="0" borderId="121" xfId="10" applyNumberFormat="1" applyFont="1" applyBorder="1" applyAlignment="1">
      <alignment vertical="center" shrinkToFit="1"/>
    </xf>
    <xf numFmtId="177" fontId="9" fillId="0" borderId="182" xfId="10" applyNumberFormat="1" applyFont="1" applyBorder="1" applyAlignment="1">
      <alignment vertical="center" shrinkToFit="1"/>
    </xf>
    <xf numFmtId="177" fontId="9" fillId="0" borderId="77" xfId="10" applyNumberFormat="1" applyFont="1" applyBorder="1" applyAlignment="1">
      <alignment vertical="center" shrinkToFit="1"/>
    </xf>
    <xf numFmtId="177" fontId="9" fillId="0" borderId="78" xfId="10" applyNumberFormat="1" applyFont="1" applyBorder="1" applyAlignment="1">
      <alignment vertical="center" shrinkToFit="1"/>
    </xf>
    <xf numFmtId="0" fontId="9" fillId="0" borderId="0" xfId="9" applyFont="1" applyAlignment="1">
      <alignment horizontal="center" vertical="center" justifyLastLine="1"/>
    </xf>
    <xf numFmtId="0" fontId="9" fillId="0" borderId="0" xfId="9" applyFont="1" applyAlignment="1">
      <alignment horizontal="left" vertical="center" wrapText="1"/>
    </xf>
    <xf numFmtId="0" fontId="13" fillId="0" borderId="0" xfId="9" applyFont="1" applyAlignment="1">
      <alignment horizontal="center" vertical="center"/>
    </xf>
    <xf numFmtId="0" fontId="9" fillId="0" borderId="71" xfId="10" applyFont="1" applyBorder="1" applyAlignment="1">
      <alignment horizontal="center" vertical="center"/>
    </xf>
    <xf numFmtId="0" fontId="9" fillId="0" borderId="72" xfId="10" applyFont="1" applyBorder="1" applyAlignment="1">
      <alignment horizontal="center" vertical="center"/>
    </xf>
    <xf numFmtId="0" fontId="9" fillId="0" borderId="74" xfId="10" applyFont="1" applyBorder="1" applyAlignment="1">
      <alignment horizontal="center" vertical="center"/>
    </xf>
    <xf numFmtId="0" fontId="9" fillId="0" borderId="0" xfId="10" applyFont="1" applyAlignment="1">
      <alignment horizontal="center" vertical="center"/>
    </xf>
    <xf numFmtId="0" fontId="9" fillId="0" borderId="76" xfId="10" applyFont="1" applyBorder="1" applyAlignment="1">
      <alignment horizontal="center" vertical="center"/>
    </xf>
    <xf numFmtId="0" fontId="9" fillId="0" borderId="77" xfId="10" applyFont="1" applyBorder="1" applyAlignment="1">
      <alignment horizontal="center" vertical="center"/>
    </xf>
    <xf numFmtId="0" fontId="12" fillId="0" borderId="178" xfId="10" applyFont="1" applyBorder="1" applyAlignment="1">
      <alignment horizontal="distributed" vertical="center"/>
    </xf>
    <xf numFmtId="0" fontId="9" fillId="0" borderId="179" xfId="10" applyNumberFormat="1" applyFont="1" applyBorder="1" applyAlignment="1">
      <alignment vertical="center" shrinkToFit="1"/>
    </xf>
    <xf numFmtId="0" fontId="9" fillId="0" borderId="72" xfId="10" applyNumberFormat="1" applyFont="1" applyBorder="1" applyAlignment="1">
      <alignment vertical="center" shrinkToFit="1"/>
    </xf>
    <xf numFmtId="0" fontId="9" fillId="0" borderId="73" xfId="10" applyNumberFormat="1" applyFont="1" applyBorder="1" applyAlignment="1">
      <alignment vertical="center" shrinkToFit="1"/>
    </xf>
    <xf numFmtId="0" fontId="9" fillId="0" borderId="180" xfId="10" applyNumberFormat="1" applyFont="1" applyBorder="1" applyAlignment="1">
      <alignment vertical="center" shrinkToFit="1"/>
    </xf>
    <xf numFmtId="0" fontId="9" fillId="0" borderId="42" xfId="10" applyNumberFormat="1" applyFont="1" applyBorder="1" applyAlignment="1">
      <alignment vertical="center" shrinkToFit="1"/>
    </xf>
    <xf numFmtId="0" fontId="9" fillId="0" borderId="118" xfId="10" applyNumberFormat="1" applyFont="1" applyBorder="1" applyAlignment="1">
      <alignment vertical="center" shrinkToFit="1"/>
    </xf>
    <xf numFmtId="177" fontId="9" fillId="0" borderId="180" xfId="10" applyNumberFormat="1" applyFont="1" applyBorder="1" applyAlignment="1">
      <alignment vertical="center" shrinkToFit="1"/>
    </xf>
    <xf numFmtId="177" fontId="9" fillId="0" borderId="42" xfId="10" applyNumberFormat="1" applyFont="1" applyBorder="1" applyAlignment="1">
      <alignment vertical="center" shrinkToFit="1"/>
    </xf>
    <xf numFmtId="177" fontId="9" fillId="0" borderId="118" xfId="10" applyNumberFormat="1" applyFont="1" applyBorder="1" applyAlignment="1">
      <alignment vertical="center" shrinkToFit="1"/>
    </xf>
    <xf numFmtId="0" fontId="2" fillId="0" borderId="0" xfId="11">
      <alignment vertical="center"/>
    </xf>
    <xf numFmtId="0" fontId="6" fillId="0" borderId="110" xfId="11" applyFont="1" applyBorder="1" applyAlignment="1">
      <alignment horizontal="distributed" vertical="center"/>
    </xf>
    <xf numFmtId="0" fontId="6" fillId="0" borderId="111" xfId="11" applyFont="1" applyBorder="1" applyAlignment="1">
      <alignment horizontal="distributed" vertical="center"/>
    </xf>
    <xf numFmtId="0" fontId="6" fillId="0" borderId="183" xfId="11" applyFont="1" applyBorder="1" applyAlignment="1">
      <alignment horizontal="distributed" vertical="center"/>
    </xf>
    <xf numFmtId="0" fontId="9" fillId="0" borderId="184" xfId="11" applyFont="1" applyBorder="1" applyAlignment="1" applyProtection="1">
      <alignment horizontal="left" vertical="center" shrinkToFit="1"/>
      <protection locked="0"/>
    </xf>
    <xf numFmtId="0" fontId="9" fillId="0" borderId="111" xfId="11" applyFont="1" applyBorder="1" applyAlignment="1" applyProtection="1">
      <alignment horizontal="left" vertical="center" shrinkToFit="1"/>
      <protection locked="0"/>
    </xf>
    <xf numFmtId="0" fontId="9" fillId="0" borderId="185" xfId="11" applyFont="1" applyBorder="1" applyAlignment="1" applyProtection="1">
      <alignment horizontal="left" vertical="center" shrinkToFit="1"/>
      <protection locked="0"/>
    </xf>
    <xf numFmtId="0" fontId="2" fillId="0" borderId="0" xfId="11" applyAlignment="1">
      <alignment vertical="top" wrapText="1"/>
    </xf>
    <xf numFmtId="0" fontId="6" fillId="0" borderId="186" xfId="11" applyFont="1" applyBorder="1" applyAlignment="1">
      <alignment horizontal="distributed" vertical="center"/>
    </xf>
    <xf numFmtId="0" fontId="6" fillId="0" borderId="187" xfId="11" applyFont="1" applyBorder="1" applyAlignment="1">
      <alignment horizontal="distributed" vertical="center"/>
    </xf>
    <xf numFmtId="0" fontId="6" fillId="0" borderId="188" xfId="11" applyFont="1" applyBorder="1" applyAlignment="1">
      <alignment horizontal="distributed" vertical="center"/>
    </xf>
    <xf numFmtId="0" fontId="9" fillId="0" borderId="189" xfId="11" applyFont="1" applyBorder="1" applyAlignment="1" applyProtection="1">
      <alignment horizontal="left" vertical="center" shrinkToFit="1"/>
      <protection locked="0"/>
    </xf>
    <xf numFmtId="0" fontId="9" fillId="0" borderId="187" xfId="11" applyFont="1" applyBorder="1" applyAlignment="1" applyProtection="1">
      <alignment horizontal="left" vertical="center" shrinkToFit="1"/>
      <protection locked="0"/>
    </xf>
    <xf numFmtId="0" fontId="9" fillId="0" borderId="190" xfId="11" applyFont="1" applyBorder="1" applyAlignment="1" applyProtection="1">
      <alignment horizontal="left" vertical="center" shrinkToFit="1"/>
      <protection locked="0"/>
    </xf>
    <xf numFmtId="0" fontId="6" fillId="0" borderId="0" xfId="11" applyFont="1">
      <alignment vertical="center"/>
    </xf>
    <xf numFmtId="0" fontId="6" fillId="0" borderId="110" xfId="11" applyFont="1" applyBorder="1" applyAlignment="1">
      <alignment horizontal="distributed" vertical="center" justifyLastLine="1"/>
    </xf>
    <xf numFmtId="0" fontId="6" fillId="0" borderId="111" xfId="11" applyFont="1" applyBorder="1" applyAlignment="1">
      <alignment horizontal="distributed" vertical="center" justifyLastLine="1"/>
    </xf>
    <xf numFmtId="0" fontId="6" fillId="0" borderId="183" xfId="11" applyFont="1" applyBorder="1" applyAlignment="1">
      <alignment horizontal="distributed" vertical="center" justifyLastLine="1"/>
    </xf>
    <xf numFmtId="0" fontId="6" fillId="0" borderId="184" xfId="11" applyFont="1" applyBorder="1" applyAlignment="1">
      <alignment horizontal="distributed" vertical="center" justifyLastLine="1"/>
    </xf>
    <xf numFmtId="0" fontId="6" fillId="0" borderId="185" xfId="11" applyFont="1" applyBorder="1" applyAlignment="1">
      <alignment horizontal="distributed" vertical="center" justifyLastLine="1"/>
    </xf>
    <xf numFmtId="0" fontId="74" fillId="0" borderId="0" xfId="11" applyFont="1" applyAlignment="1">
      <alignment horizontal="center" vertical="center" wrapText="1"/>
    </xf>
    <xf numFmtId="0" fontId="6" fillId="0" borderId="77" xfId="11" applyFont="1" applyBorder="1">
      <alignment vertical="center"/>
    </xf>
    <xf numFmtId="178" fontId="6" fillId="0" borderId="51" xfId="11" applyNumberFormat="1" applyFont="1" applyBorder="1" applyAlignment="1" applyProtection="1">
      <alignment horizontal="right" vertical="center" shrinkToFit="1"/>
      <protection locked="0"/>
    </xf>
    <xf numFmtId="178" fontId="6" fillId="0" borderId="52" xfId="11" applyNumberFormat="1" applyFont="1" applyBorder="1" applyAlignment="1" applyProtection="1">
      <alignment horizontal="right" vertical="center" shrinkToFit="1"/>
      <protection locked="0"/>
    </xf>
    <xf numFmtId="178" fontId="6" fillId="0" borderId="52" xfId="11" applyNumberFormat="1" applyFont="1" applyBorder="1" applyAlignment="1">
      <alignment horizontal="center" vertical="center" shrinkToFit="1"/>
    </xf>
    <xf numFmtId="178" fontId="6" fillId="0" borderId="120" xfId="11" applyNumberFormat="1" applyFont="1" applyBorder="1" applyAlignment="1">
      <alignment horizontal="center" vertical="center" shrinkToFit="1"/>
    </xf>
    <xf numFmtId="0" fontId="6" fillId="0" borderId="119" xfId="11" applyFont="1" applyBorder="1" applyAlignment="1">
      <alignment horizontal="center" vertical="center"/>
    </xf>
    <xf numFmtId="0" fontId="6" fillId="0" borderId="52" xfId="11" applyFont="1" applyBorder="1" applyAlignment="1">
      <alignment horizontal="center" vertical="center"/>
    </xf>
    <xf numFmtId="0" fontId="6" fillId="0" borderId="191" xfId="11" applyFont="1" applyBorder="1" applyAlignment="1">
      <alignment horizontal="center" vertical="center"/>
    </xf>
    <xf numFmtId="0" fontId="1" fillId="0" borderId="52" xfId="2" applyBorder="1" applyAlignment="1">
      <alignment horizontal="center" vertical="center"/>
    </xf>
    <xf numFmtId="0" fontId="1" fillId="0" borderId="191" xfId="2" applyBorder="1" applyAlignment="1">
      <alignment horizontal="center" vertical="center"/>
    </xf>
    <xf numFmtId="0" fontId="9" fillId="0" borderId="51" xfId="11" applyFont="1" applyBorder="1" applyAlignment="1" applyProtection="1">
      <alignment horizontal="right" vertical="center" shrinkToFit="1"/>
      <protection locked="0"/>
    </xf>
    <xf numFmtId="0" fontId="1" fillId="0" borderId="52" xfId="2" applyBorder="1" applyAlignment="1" applyProtection="1">
      <alignment horizontal="right" vertical="center"/>
      <protection locked="0"/>
    </xf>
    <xf numFmtId="178" fontId="9" fillId="0" borderId="51" xfId="11" applyNumberFormat="1" applyFont="1" applyBorder="1" applyAlignment="1" applyProtection="1">
      <alignment horizontal="right" vertical="center" shrinkToFit="1"/>
      <protection locked="0"/>
    </xf>
    <xf numFmtId="178" fontId="9" fillId="0" borderId="52" xfId="11" applyNumberFormat="1" applyFont="1" applyBorder="1" applyAlignment="1" applyProtection="1">
      <alignment horizontal="right" vertical="center" shrinkToFit="1"/>
      <protection locked="0"/>
    </xf>
    <xf numFmtId="0" fontId="6" fillId="0" borderId="72" xfId="11" applyFont="1" applyBorder="1" applyAlignment="1">
      <alignment horizontal="center" vertical="center" wrapText="1"/>
    </xf>
    <xf numFmtId="0" fontId="6" fillId="0" borderId="192" xfId="11" applyFont="1" applyBorder="1" applyAlignment="1">
      <alignment horizontal="center" vertical="center" justifyLastLine="1"/>
    </xf>
    <xf numFmtId="0" fontId="6" fillId="0" borderId="178" xfId="11" applyFont="1" applyBorder="1" applyAlignment="1">
      <alignment horizontal="center" vertical="center" justifyLastLine="1"/>
    </xf>
    <xf numFmtId="0" fontId="2" fillId="0" borderId="184" xfId="11" applyBorder="1" applyAlignment="1">
      <alignment horizontal="distributed" vertical="center" justifyLastLine="1"/>
    </xf>
    <xf numFmtId="0" fontId="2" fillId="0" borderId="111" xfId="11" applyBorder="1" applyAlignment="1">
      <alignment horizontal="distributed" vertical="center" justifyLastLine="1"/>
    </xf>
    <xf numFmtId="0" fontId="2" fillId="0" borderId="183" xfId="11" applyBorder="1" applyAlignment="1">
      <alignment horizontal="distributed" vertical="center" justifyLastLine="1"/>
    </xf>
    <xf numFmtId="0" fontId="6" fillId="0" borderId="186" xfId="11" applyFont="1" applyBorder="1" applyAlignment="1">
      <alignment horizontal="center" vertical="center"/>
    </xf>
    <xf numFmtId="0" fontId="6" fillId="0" borderId="187" xfId="11" applyFont="1" applyBorder="1" applyAlignment="1">
      <alignment horizontal="center" vertical="center"/>
    </xf>
    <xf numFmtId="0" fontId="6" fillId="0" borderId="188" xfId="11" applyFont="1" applyBorder="1" applyAlignment="1">
      <alignment horizontal="center" vertical="center"/>
    </xf>
    <xf numFmtId="178" fontId="9" fillId="0" borderId="189" xfId="11" applyNumberFormat="1" applyFont="1" applyBorder="1" applyAlignment="1" applyProtection="1">
      <alignment horizontal="right" vertical="center" shrinkToFit="1"/>
      <protection locked="0"/>
    </xf>
    <xf numFmtId="178" fontId="9" fillId="0" borderId="187" xfId="11" applyNumberFormat="1" applyFont="1" applyBorder="1" applyAlignment="1" applyProtection="1">
      <alignment horizontal="right" vertical="center" shrinkToFit="1"/>
      <protection locked="0"/>
    </xf>
    <xf numFmtId="178" fontId="6" fillId="0" borderId="187" xfId="11" applyNumberFormat="1" applyFont="1" applyBorder="1" applyAlignment="1">
      <alignment horizontal="center" vertical="center" shrinkToFit="1"/>
    </xf>
    <xf numFmtId="178" fontId="6" fillId="0" borderId="190" xfId="11" applyNumberFormat="1" applyFont="1" applyBorder="1" applyAlignment="1">
      <alignment horizontal="center" vertical="center" shrinkToFit="1"/>
    </xf>
    <xf numFmtId="0" fontId="9" fillId="0" borderId="193" xfId="11" applyFont="1" applyBorder="1" applyAlignment="1" applyProtection="1">
      <alignment horizontal="left" vertical="center" shrinkToFit="1"/>
      <protection locked="0"/>
    </xf>
    <xf numFmtId="0" fontId="9" fillId="0" borderId="142" xfId="11" applyFont="1" applyBorder="1" applyAlignment="1" applyProtection="1">
      <alignment horizontal="left" vertical="center" shrinkToFit="1"/>
      <protection locked="0"/>
    </xf>
    <xf numFmtId="0" fontId="9" fillId="0" borderId="51" xfId="11" applyFont="1" applyBorder="1" applyAlignment="1" applyProtection="1">
      <alignment horizontal="left" vertical="center" shrinkToFit="1"/>
      <protection locked="0"/>
    </xf>
    <xf numFmtId="0" fontId="9" fillId="0" borderId="52" xfId="11" applyFont="1" applyBorder="1" applyAlignment="1" applyProtection="1">
      <alignment horizontal="left" vertical="center" shrinkToFit="1"/>
      <protection locked="0"/>
    </xf>
    <xf numFmtId="0" fontId="9" fillId="0" borderId="191" xfId="11" applyFont="1" applyBorder="1" applyAlignment="1" applyProtection="1">
      <alignment horizontal="left" vertical="center" shrinkToFit="1"/>
      <protection locked="0"/>
    </xf>
    <xf numFmtId="0" fontId="2" fillId="0" borderId="51" xfId="11" applyBorder="1" applyProtection="1">
      <alignment vertical="center"/>
      <protection locked="0"/>
    </xf>
    <xf numFmtId="0" fontId="1" fillId="0" borderId="52" xfId="2" applyBorder="1" applyProtection="1">
      <alignment vertical="center"/>
      <protection locked="0"/>
    </xf>
    <xf numFmtId="178" fontId="9" fillId="0" borderId="51" xfId="11" applyNumberFormat="1" applyFont="1" applyBorder="1" applyAlignment="1" applyProtection="1">
      <alignment horizontal="center" vertical="center" shrinkToFit="1"/>
      <protection locked="0"/>
    </xf>
    <xf numFmtId="178" fontId="9" fillId="0" borderId="52" xfId="11" applyNumberFormat="1" applyFont="1" applyBorder="1" applyAlignment="1" applyProtection="1">
      <alignment horizontal="center" vertical="center" shrinkToFit="1"/>
      <protection locked="0"/>
    </xf>
    <xf numFmtId="178" fontId="9" fillId="0" borderId="191" xfId="11" applyNumberFormat="1" applyFont="1" applyBorder="1" applyAlignment="1" applyProtection="1">
      <alignment horizontal="center" vertical="center" shrinkToFit="1"/>
      <protection locked="0"/>
    </xf>
    <xf numFmtId="0" fontId="9" fillId="0" borderId="51" xfId="11" applyFont="1" applyBorder="1" applyAlignment="1" applyProtection="1">
      <alignment vertical="center" shrinkToFit="1"/>
      <protection locked="0"/>
    </xf>
    <xf numFmtId="0" fontId="9" fillId="0" borderId="52" xfId="11" applyFont="1" applyBorder="1" applyAlignment="1" applyProtection="1">
      <alignment vertical="center" shrinkToFit="1"/>
      <protection locked="0"/>
    </xf>
    <xf numFmtId="0" fontId="9" fillId="0" borderId="120" xfId="11" applyFont="1" applyBorder="1" applyAlignment="1" applyProtection="1">
      <alignment vertical="center" shrinkToFit="1"/>
      <protection locked="0"/>
    </xf>
    <xf numFmtId="0" fontId="6" fillId="0" borderId="72" xfId="11" applyFont="1" applyBorder="1">
      <alignment vertical="center"/>
    </xf>
    <xf numFmtId="0" fontId="0" fillId="0" borderId="75" xfId="12" applyFont="1" applyBorder="1" applyAlignment="1">
      <alignment vertical="center" wrapText="1"/>
    </xf>
    <xf numFmtId="0" fontId="1" fillId="0" borderId="75" xfId="2" applyBorder="1" applyAlignment="1">
      <alignment vertical="center" wrapText="1"/>
    </xf>
    <xf numFmtId="0" fontId="47" fillId="0" borderId="0" xfId="2" applyFont="1" applyAlignment="1">
      <alignment horizontal="right" vertical="center"/>
    </xf>
    <xf numFmtId="0" fontId="38" fillId="0" borderId="0" xfId="2" applyFont="1">
      <alignment vertical="center"/>
    </xf>
    <xf numFmtId="0" fontId="82" fillId="0" borderId="0" xfId="12" applyFont="1" applyAlignment="1">
      <alignment horizontal="center" vertical="center"/>
    </xf>
    <xf numFmtId="0" fontId="1" fillId="9" borderId="194" xfId="12" applyFont="1" applyFill="1" applyBorder="1" applyAlignment="1">
      <alignment horizontal="distributed" vertical="center" justifyLastLine="1"/>
    </xf>
    <xf numFmtId="0" fontId="1" fillId="9" borderId="195" xfId="12" applyFont="1" applyFill="1" applyBorder="1" applyAlignment="1">
      <alignment horizontal="distributed" vertical="center" justifyLastLine="1"/>
    </xf>
    <xf numFmtId="0" fontId="1" fillId="9" borderId="196" xfId="12" applyFont="1" applyFill="1" applyBorder="1" applyAlignment="1">
      <alignment horizontal="center" vertical="center"/>
    </xf>
    <xf numFmtId="0" fontId="1" fillId="9" borderId="195" xfId="12" applyFont="1" applyFill="1" applyBorder="1" applyAlignment="1">
      <alignment horizontal="center" vertical="center"/>
    </xf>
    <xf numFmtId="0" fontId="1" fillId="9" borderId="197" xfId="2" applyFill="1" applyBorder="1" applyAlignment="1">
      <alignment horizontal="center" vertical="center"/>
    </xf>
    <xf numFmtId="0" fontId="9" fillId="0" borderId="39" xfId="12" applyFont="1" applyBorder="1" applyAlignment="1">
      <alignment horizontal="distributed" vertical="center" justifyLastLine="1"/>
    </xf>
    <xf numFmtId="0" fontId="9" fillId="0" borderId="85" xfId="12" applyFont="1" applyBorder="1" applyAlignment="1">
      <alignment horizontal="distributed" vertical="center" justifyLastLine="1"/>
    </xf>
    <xf numFmtId="0" fontId="9" fillId="0" borderId="39" xfId="12" applyFont="1" applyBorder="1" applyAlignment="1">
      <alignment horizontal="center" vertical="center"/>
    </xf>
    <xf numFmtId="0" fontId="9" fillId="0" borderId="30" xfId="12" applyFont="1" applyBorder="1" applyAlignment="1">
      <alignment horizontal="center" vertical="center"/>
    </xf>
    <xf numFmtId="0" fontId="9" fillId="0" borderId="85" xfId="12" applyFont="1" applyBorder="1" applyAlignment="1">
      <alignment horizontal="center" vertical="center"/>
    </xf>
    <xf numFmtId="0" fontId="9" fillId="0" borderId="0" xfId="12" applyFont="1" applyAlignment="1">
      <alignment horizontal="center" vertical="center"/>
    </xf>
    <xf numFmtId="0" fontId="9" fillId="0" borderId="101" xfId="12" applyFont="1" applyBorder="1" applyAlignment="1">
      <alignment horizontal="distributed" vertical="center" justifyLastLine="1"/>
    </xf>
    <xf numFmtId="0" fontId="9" fillId="0" borderId="27" xfId="12" applyFont="1" applyBorder="1" applyAlignment="1">
      <alignment horizontal="distributed" vertical="center" justifyLastLine="1"/>
    </xf>
    <xf numFmtId="0" fontId="9" fillId="0" borderId="10" xfId="12" applyFont="1" applyBorder="1" applyAlignment="1">
      <alignment horizontal="distributed" vertical="center" wrapText="1" indent="1"/>
    </xf>
    <xf numFmtId="0" fontId="9" fillId="0" borderId="30" xfId="12" applyFont="1" applyBorder="1" applyAlignment="1">
      <alignment horizontal="justify" vertical="center" wrapText="1"/>
    </xf>
    <xf numFmtId="0" fontId="9" fillId="0" borderId="33" xfId="12" applyFont="1" applyBorder="1" applyAlignment="1">
      <alignment horizontal="justify" vertical="center" wrapText="1"/>
    </xf>
    <xf numFmtId="49" fontId="47" fillId="0" borderId="85" xfId="2" applyNumberFormat="1" applyFont="1" applyBorder="1" applyAlignment="1" applyProtection="1">
      <alignment horizontal="center" vertical="center"/>
      <protection locked="0"/>
    </xf>
    <xf numFmtId="0" fontId="1" fillId="0" borderId="85" xfId="2" applyBorder="1" applyAlignment="1" applyProtection="1">
      <alignment horizontal="center" vertical="center"/>
      <protection locked="0"/>
    </xf>
    <xf numFmtId="0" fontId="9" fillId="0" borderId="0" xfId="12" applyFont="1" applyAlignment="1">
      <alignment vertical="center" wrapText="1"/>
    </xf>
    <xf numFmtId="0" fontId="9" fillId="0" borderId="115" xfId="12" applyFont="1" applyBorder="1" applyAlignment="1">
      <alignment horizontal="distributed" vertical="center" justifyLastLine="1"/>
    </xf>
    <xf numFmtId="0" fontId="9" fillId="0" borderId="30" xfId="12" applyFont="1" applyBorder="1" applyAlignment="1">
      <alignment horizontal="distributed" vertical="center" justifyLastLine="1"/>
    </xf>
    <xf numFmtId="0" fontId="9" fillId="0" borderId="99" xfId="12" applyFont="1" applyBorder="1" applyAlignment="1">
      <alignment horizontal="distributed" vertical="center" justifyLastLine="1"/>
    </xf>
    <xf numFmtId="0" fontId="9" fillId="0" borderId="33" xfId="12" applyFont="1" applyBorder="1" applyAlignment="1">
      <alignment horizontal="distributed" vertical="center" justifyLastLine="1"/>
    </xf>
    <xf numFmtId="0" fontId="9" fillId="0" borderId="79" xfId="12" applyFont="1" applyBorder="1" applyAlignment="1">
      <alignment horizontal="center" vertical="center" wrapText="1"/>
    </xf>
    <xf numFmtId="0" fontId="9" fillId="0" borderId="81" xfId="12" applyFont="1" applyBorder="1" applyAlignment="1">
      <alignment horizontal="center" vertical="center" wrapText="1"/>
    </xf>
    <xf numFmtId="0" fontId="9" fillId="0" borderId="123" xfId="12" applyFont="1" applyBorder="1" applyAlignment="1">
      <alignment horizontal="center" vertical="center" wrapText="1"/>
    </xf>
    <xf numFmtId="0" fontId="9" fillId="0" borderId="77" xfId="12" applyFont="1" applyBorder="1" applyAlignment="1">
      <alignment horizontal="center" vertical="center" wrapText="1"/>
    </xf>
    <xf numFmtId="0" fontId="0" fillId="0" borderId="206" xfId="12" applyFont="1" applyBorder="1" applyAlignment="1">
      <alignment vertical="center" wrapText="1"/>
    </xf>
    <xf numFmtId="0" fontId="1" fillId="0" borderId="207" xfId="2" applyBorder="1" applyAlignment="1">
      <alignment vertical="center" wrapText="1"/>
    </xf>
    <xf numFmtId="0" fontId="9" fillId="0" borderId="0" xfId="12" applyFont="1" applyAlignment="1">
      <alignment horizontal="justify" vertical="center" wrapText="1"/>
    </xf>
    <xf numFmtId="0" fontId="6" fillId="0" borderId="85" xfId="12" applyBorder="1" applyAlignment="1">
      <alignment horizontal="center" vertical="center" wrapText="1"/>
    </xf>
    <xf numFmtId="0" fontId="0" fillId="0" borderId="85" xfId="12" applyFont="1" applyBorder="1" applyAlignment="1" applyProtection="1">
      <alignment horizontal="center" vertical="top" wrapText="1"/>
      <protection locked="0"/>
    </xf>
    <xf numFmtId="0" fontId="1" fillId="0" borderId="75" xfId="2" applyBorder="1" applyAlignment="1" applyProtection="1">
      <alignment vertical="center" wrapText="1"/>
      <protection locked="0"/>
    </xf>
    <xf numFmtId="0" fontId="9" fillId="0" borderId="200" xfId="12" applyFont="1" applyBorder="1" applyAlignment="1">
      <alignment horizontal="distributed" vertical="center" justifyLastLine="1"/>
    </xf>
    <xf numFmtId="0" fontId="9" fillId="0" borderId="201" xfId="12" applyFont="1" applyBorder="1" applyAlignment="1">
      <alignment horizontal="distributed" vertical="center" justifyLastLine="1"/>
    </xf>
    <xf numFmtId="0" fontId="9" fillId="0" borderId="101" xfId="12" applyFont="1" applyBorder="1" applyAlignment="1">
      <alignment horizontal="distributed" vertical="center" wrapText="1" justifyLastLine="1"/>
    </xf>
    <xf numFmtId="0" fontId="9" fillId="0" borderId="27" xfId="12" applyFont="1" applyBorder="1" applyAlignment="1">
      <alignment horizontal="distributed" vertical="center" wrapText="1" justifyLastLine="1"/>
    </xf>
    <xf numFmtId="0" fontId="9" fillId="0" borderId="76" xfId="12" applyFont="1" applyBorder="1" applyAlignment="1">
      <alignment horizontal="distributed" vertical="center" wrapText="1" justifyLastLine="1"/>
    </xf>
    <xf numFmtId="0" fontId="9" fillId="0" borderId="77" xfId="12" applyFont="1" applyBorder="1" applyAlignment="1">
      <alignment horizontal="distributed" vertical="center" wrapText="1" justifyLastLine="1"/>
    </xf>
    <xf numFmtId="0" fontId="9" fillId="0" borderId="200" xfId="12" applyFont="1" applyBorder="1" applyAlignment="1">
      <alignment horizontal="distributed" vertical="center" wrapText="1" justifyLastLine="1"/>
    </xf>
    <xf numFmtId="0" fontId="9" fillId="0" borderId="74" xfId="12" applyFont="1" applyBorder="1" applyAlignment="1">
      <alignment horizontal="distributed" vertical="center" justifyLastLine="1"/>
    </xf>
    <xf numFmtId="0" fontId="9" fillId="0" borderId="76" xfId="12" applyFont="1" applyBorder="1" applyAlignment="1">
      <alignment horizontal="distributed" vertical="center" justifyLastLine="1"/>
    </xf>
    <xf numFmtId="0" fontId="9" fillId="0" borderId="204" xfId="12" applyFont="1" applyBorder="1" applyAlignment="1">
      <alignment horizontal="distributed" vertical="center" justifyLastLine="1"/>
    </xf>
    <xf numFmtId="0" fontId="9" fillId="0" borderId="104" xfId="12" applyFont="1" applyBorder="1" applyAlignment="1">
      <alignment horizontal="distributed" vertical="center" justifyLastLine="1"/>
    </xf>
    <xf numFmtId="0" fontId="9" fillId="0" borderId="201" xfId="12" applyFont="1" applyBorder="1" applyAlignment="1">
      <alignment horizontal="center" vertical="center"/>
    </xf>
    <xf numFmtId="0" fontId="9" fillId="0" borderId="201" xfId="12" applyFont="1" applyBorder="1" applyAlignment="1">
      <alignment horizontal="justify" vertical="center" wrapText="1"/>
    </xf>
    <xf numFmtId="49" fontId="47" fillId="0" borderId="205" xfId="2" applyNumberFormat="1" applyFont="1" applyBorder="1" applyAlignment="1" applyProtection="1">
      <alignment horizontal="center" vertical="center"/>
      <protection locked="0"/>
    </xf>
    <xf numFmtId="0" fontId="1" fillId="0" borderId="198" xfId="2" applyBorder="1" applyAlignment="1" applyProtection="1">
      <alignment horizontal="center" vertical="center"/>
      <protection locked="0"/>
    </xf>
    <xf numFmtId="0" fontId="89" fillId="0" borderId="0" xfId="11" applyFont="1" applyAlignment="1">
      <alignment horizontal="center" vertical="center"/>
    </xf>
    <xf numFmtId="0" fontId="10" fillId="0" borderId="0" xfId="2" applyFont="1" applyAlignment="1">
      <alignment horizontal="left" vertical="distributed" wrapText="1"/>
    </xf>
    <xf numFmtId="0" fontId="6" fillId="0" borderId="0" xfId="11" applyFont="1" applyAlignment="1">
      <alignment horizontal="center" vertical="center"/>
    </xf>
    <xf numFmtId="0" fontId="10" fillId="0" borderId="0" xfId="2" applyFont="1" applyAlignment="1">
      <alignment horizontal="center" vertical="distributed" wrapText="1"/>
    </xf>
    <xf numFmtId="0" fontId="10" fillId="0" borderId="0" xfId="11" applyFont="1" applyAlignment="1" applyProtection="1">
      <alignment horizontal="left"/>
      <protection locked="0"/>
    </xf>
    <xf numFmtId="0" fontId="10" fillId="0" borderId="42" xfId="11" applyFont="1" applyBorder="1" applyAlignment="1" applyProtection="1">
      <alignment horizontal="left"/>
      <protection locked="0"/>
    </xf>
    <xf numFmtId="0" fontId="10" fillId="0" borderId="42" xfId="11" applyFont="1" applyBorder="1" applyAlignment="1">
      <alignment horizontal="center" vertical="center" shrinkToFit="1"/>
    </xf>
    <xf numFmtId="0" fontId="10" fillId="0" borderId="0" xfId="11" applyFont="1" applyAlignment="1" applyProtection="1">
      <alignment horizontal="left" wrapText="1" shrinkToFit="1"/>
      <protection locked="0"/>
    </xf>
    <xf numFmtId="0" fontId="10" fillId="0" borderId="42" xfId="11" applyFont="1" applyBorder="1" applyAlignment="1" applyProtection="1">
      <alignment horizontal="left" wrapText="1" shrinkToFit="1"/>
      <protection locked="0"/>
    </xf>
    <xf numFmtId="0" fontId="10" fillId="0" borderId="0" xfId="2" applyFont="1" applyAlignment="1">
      <alignment horizontal="right" vertical="center"/>
    </xf>
    <xf numFmtId="0" fontId="9" fillId="0" borderId="0" xfId="11" applyFont="1" applyAlignment="1" applyProtection="1">
      <alignment horizontal="left"/>
      <protection locked="0"/>
    </xf>
    <xf numFmtId="0" fontId="9" fillId="0" borderId="42" xfId="11" applyFont="1" applyBorder="1" applyAlignment="1" applyProtection="1">
      <alignment horizontal="left"/>
      <protection locked="0"/>
    </xf>
    <xf numFmtId="0" fontId="10" fillId="0" borderId="42" xfId="11" applyFont="1" applyBorder="1" applyAlignment="1">
      <alignment horizontal="distributed" vertical="center"/>
    </xf>
    <xf numFmtId="177" fontId="9" fillId="0" borderId="179" xfId="10" applyNumberFormat="1" applyFont="1" applyBorder="1" applyAlignment="1">
      <alignment vertical="center" shrinkToFit="1"/>
    </xf>
    <xf numFmtId="177" fontId="9" fillId="0" borderId="72" xfId="10" applyNumberFormat="1" applyFont="1" applyBorder="1" applyAlignment="1">
      <alignment vertical="center" shrinkToFit="1"/>
    </xf>
    <xf numFmtId="177" fontId="9" fillId="0" borderId="73" xfId="10" applyNumberFormat="1" applyFont="1" applyBorder="1" applyAlignment="1">
      <alignment vertical="center" shrinkToFit="1"/>
    </xf>
    <xf numFmtId="177" fontId="9" fillId="0" borderId="13" xfId="10" applyNumberFormat="1" applyFont="1" applyBorder="1" applyAlignment="1">
      <alignment horizontal="left" vertical="center" shrinkToFit="1"/>
    </xf>
    <xf numFmtId="177" fontId="9" fillId="0" borderId="14" xfId="10" applyNumberFormat="1" applyFont="1" applyBorder="1" applyAlignment="1">
      <alignment horizontal="left" vertical="center" shrinkToFit="1"/>
    </xf>
    <xf numFmtId="177" fontId="9" fillId="0" borderId="121" xfId="10" applyNumberFormat="1" applyFont="1" applyBorder="1" applyAlignment="1">
      <alignment horizontal="left" vertical="center" shrinkToFit="1"/>
    </xf>
    <xf numFmtId="177" fontId="9" fillId="0" borderId="182" xfId="10" applyNumberFormat="1" applyFont="1" applyBorder="1" applyAlignment="1">
      <alignment horizontal="left" vertical="center" shrinkToFit="1"/>
    </xf>
    <xf numFmtId="177" fontId="9" fillId="0" borderId="77" xfId="10" applyNumberFormat="1" applyFont="1" applyBorder="1" applyAlignment="1">
      <alignment horizontal="left" vertical="center" shrinkToFit="1"/>
    </xf>
    <xf numFmtId="177" fontId="9" fillId="0" borderId="78" xfId="10" applyNumberFormat="1" applyFont="1" applyBorder="1" applyAlignment="1">
      <alignment horizontal="left" vertical="center" shrinkToFit="1"/>
    </xf>
    <xf numFmtId="0" fontId="96" fillId="0" borderId="0" xfId="9" applyFont="1" applyAlignment="1">
      <alignment horizontal="center" vertical="center"/>
    </xf>
    <xf numFmtId="0" fontId="10" fillId="0" borderId="0" xfId="2" applyFont="1" applyAlignment="1">
      <alignment horizontal="center" vertical="center"/>
    </xf>
    <xf numFmtId="0" fontId="74" fillId="0" borderId="0" xfId="9" applyFont="1" applyAlignment="1">
      <alignment horizontal="center" vertical="center"/>
    </xf>
    <xf numFmtId="0" fontId="1" fillId="0" borderId="13" xfId="9" applyBorder="1" applyAlignment="1">
      <alignment horizontal="center" vertical="center"/>
    </xf>
    <xf numFmtId="0" fontId="1" fillId="0" borderId="14" xfId="9" applyBorder="1" applyAlignment="1">
      <alignment horizontal="center" vertical="center"/>
    </xf>
    <xf numFmtId="0" fontId="1" fillId="0" borderId="50" xfId="9" applyBorder="1" applyAlignment="1">
      <alignment horizontal="center" vertical="center"/>
    </xf>
    <xf numFmtId="0" fontId="1" fillId="0" borderId="51" xfId="9" applyBorder="1" applyAlignment="1">
      <alignment horizontal="center" vertical="center"/>
    </xf>
    <xf numFmtId="0" fontId="1" fillId="0" borderId="52" xfId="9" applyBorder="1" applyAlignment="1">
      <alignment horizontal="center" vertical="center"/>
    </xf>
    <xf numFmtId="0" fontId="1" fillId="0" borderId="191" xfId="9" applyBorder="1" applyAlignment="1">
      <alignment horizontal="center" vertical="center"/>
    </xf>
    <xf numFmtId="0" fontId="1" fillId="0" borderId="51" xfId="9" applyBorder="1" applyAlignment="1">
      <alignment horizontal="center" vertical="center" wrapText="1"/>
    </xf>
    <xf numFmtId="0" fontId="1" fillId="0" borderId="52" xfId="9" applyBorder="1" applyAlignment="1">
      <alignment horizontal="center" vertical="center" wrapText="1"/>
    </xf>
    <xf numFmtId="0" fontId="1" fillId="0" borderId="191" xfId="9" applyBorder="1" applyAlignment="1">
      <alignment horizontal="center" vertical="center" wrapText="1"/>
    </xf>
    <xf numFmtId="0" fontId="9" fillId="0" borderId="51" xfId="9" applyFont="1" applyBorder="1" applyAlignment="1">
      <alignment horizontal="center" vertical="center"/>
    </xf>
    <xf numFmtId="0" fontId="9" fillId="0" borderId="52" xfId="9" applyFont="1" applyBorder="1" applyAlignment="1">
      <alignment horizontal="center" vertical="center"/>
    </xf>
    <xf numFmtId="0" fontId="9" fillId="0" borderId="191" xfId="9" applyFont="1" applyBorder="1" applyAlignment="1">
      <alignment horizontal="center" vertical="center"/>
    </xf>
  </cellXfs>
  <cellStyles count="13">
    <cellStyle name="ハイパーリンク" xfId="4" builtinId="8"/>
    <cellStyle name="ハイパーリンク 2" xfId="7" xr:uid="{78C6AC38-68AA-44B4-BBAB-9E17E04843C2}"/>
    <cellStyle name="桁区切り 2" xfId="5" xr:uid="{640288F4-E3CB-4824-B98F-9C0A5DA203B1}"/>
    <cellStyle name="通貨 2" xfId="3" xr:uid="{419557EC-61ED-4772-BD99-6F04ADDCDEBA}"/>
    <cellStyle name="標準" xfId="0" builtinId="0"/>
    <cellStyle name="標準 2" xfId="2" xr:uid="{C9CD72F9-0656-4361-9FD0-8E53052AF077}"/>
    <cellStyle name="標準 2 2" xfId="9" xr:uid="{6E108148-C9DF-4F17-B4B4-3DE61081D740}"/>
    <cellStyle name="標準_【試作１】申請書" xfId="8" xr:uid="{C7DEFE92-E89C-474C-8299-25F57285DAB3}"/>
    <cellStyle name="標準_005_部門別品目分類表" xfId="6" xr:uid="{B8F450C3-D4D8-46BA-9BFB-B3F855C821FD}"/>
    <cellStyle name="標準_bsinsei_yoshiki" xfId="1" xr:uid="{FB4FF11E-433F-4EEC-B66E-7B2E1E41DD84}"/>
    <cellStyle name="標準_H18競争入札参加資格者審査申請書類様式" xfId="11" xr:uid="{83BFE040-8760-4721-802D-049591C89137}"/>
    <cellStyle name="標準_印刷物件別発注基準" xfId="12" xr:uid="{314CD95E-7300-4742-8B04-2711CD483A40}"/>
    <cellStyle name="標準_様式９　社会貢献証明書" xfId="10" xr:uid="{0D099E93-386F-4EF3-8A3E-6FC4EA6BF598}"/>
  </cellStyles>
  <dxfs count="61">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fill>
    </dxf>
    <dxf>
      <fill>
        <patternFill>
          <bgColor rgb="FFFF0000"/>
        </patternFill>
      </fill>
    </dxf>
    <dxf>
      <fill>
        <patternFill patternType="gray125">
          <bgColor indexed="65"/>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ont>
        <b/>
        <i val="0"/>
        <color rgb="FFFF0000"/>
      </font>
      <fill>
        <patternFill patternType="none">
          <bgColor indexed="65"/>
        </patternFill>
      </fill>
    </dxf>
    <dxf>
      <font>
        <b/>
        <i val="0"/>
        <color rgb="FFFF0000"/>
      </font>
    </dxf>
    <dxf>
      <font>
        <b/>
        <i val="0"/>
        <color rgb="FFFF000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ndense val="0"/>
        <extend val="0"/>
        <color indexed="10"/>
      </font>
    </dxf>
    <dxf>
      <font>
        <b/>
        <i val="0"/>
        <condense val="0"/>
        <extend val="0"/>
        <color indexed="10"/>
      </font>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0" tint="-0.34998626667073579"/>
        </patternFill>
      </fill>
    </dxf>
  </dxfs>
  <tableStyles count="0" defaultTableStyle="TableStyleMedium2" defaultPivotStyle="PivotStyleLight16"/>
  <colors>
    <mruColors>
      <color rgb="FF01A4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fmlaLink="$AA$20" lockText="1" noThreeD="1"/>
</file>

<file path=xl/ctrlProps/ctrlProp119.xml><?xml version="1.0" encoding="utf-8"?>
<formControlPr xmlns="http://schemas.microsoft.com/office/spreadsheetml/2009/9/main" objectType="CheckBox" fmlaLink="$AA$63"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AA$64" lockText="1" noThreeD="1"/>
</file>

<file path=xl/ctrlProps/ctrlProp121.xml><?xml version="1.0" encoding="utf-8"?>
<formControlPr xmlns="http://schemas.microsoft.com/office/spreadsheetml/2009/9/main" objectType="CheckBox" fmlaLink="$AA$65" lockText="1" noThreeD="1"/>
</file>

<file path=xl/ctrlProps/ctrlProp122.xml><?xml version="1.0" encoding="utf-8"?>
<formControlPr xmlns="http://schemas.microsoft.com/office/spreadsheetml/2009/9/main" objectType="CheckBox" fmlaLink="$AA$66" lockText="1" noThreeD="1"/>
</file>

<file path=xl/ctrlProps/ctrlProp123.xml><?xml version="1.0" encoding="utf-8"?>
<formControlPr xmlns="http://schemas.microsoft.com/office/spreadsheetml/2009/9/main" objectType="CheckBox" fmlaLink="$AA$67" lockText="1" noThreeD="1"/>
</file>

<file path=xl/ctrlProps/ctrlProp124.xml><?xml version="1.0" encoding="utf-8"?>
<formControlPr xmlns="http://schemas.microsoft.com/office/spreadsheetml/2009/9/main" objectType="CheckBox" checked="Checked" fmlaLink="$AA$68" lockText="1" noThreeD="1"/>
</file>

<file path=xl/ctrlProps/ctrlProp125.xml><?xml version="1.0" encoding="utf-8"?>
<formControlPr xmlns="http://schemas.microsoft.com/office/spreadsheetml/2009/9/main" objectType="CheckBox" fmlaLink="$AA$69"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fmlaLink="$AA$59" lockText="1" noThreeD="1"/>
</file>

<file path=xl/ctrlProps/ctrlProp155.xml><?xml version="1.0" encoding="utf-8"?>
<formControlPr xmlns="http://schemas.microsoft.com/office/spreadsheetml/2009/9/main" objectType="CheckBox" fmlaLink="$AB$59" lockText="1" noThreeD="1"/>
</file>

<file path=xl/ctrlProps/ctrlProp156.xml><?xml version="1.0" encoding="utf-8"?>
<formControlPr xmlns="http://schemas.microsoft.com/office/spreadsheetml/2009/9/main" objectType="CheckBox" fmlaLink="$AA$74" lockText="1" noThreeD="1"/>
</file>

<file path=xl/ctrlProps/ctrlProp157.xml><?xml version="1.0" encoding="utf-8"?>
<formControlPr xmlns="http://schemas.microsoft.com/office/spreadsheetml/2009/9/main" objectType="CheckBox" checked="Checked" fmlaLink="$AA$75" lockText="1" noThreeD="1"/>
</file>

<file path=xl/ctrlProps/ctrlProp158.xml><?xml version="1.0" encoding="utf-8"?>
<formControlPr xmlns="http://schemas.microsoft.com/office/spreadsheetml/2009/9/main" objectType="CheckBox" fmlaLink="$AA$76" lockText="1" noThreeD="1"/>
</file>

<file path=xl/ctrlProps/ctrlProp159.xml><?xml version="1.0" encoding="utf-8"?>
<formControlPr xmlns="http://schemas.microsoft.com/office/spreadsheetml/2009/9/main" objectType="CheckBox" checked="Checked" fmlaLink="$AB$75"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AB$80" lockText="1" noThreeD="1"/>
</file>

<file path=xl/ctrlProps/ctrlProp161.xml><?xml version="1.0" encoding="utf-8"?>
<formControlPr xmlns="http://schemas.microsoft.com/office/spreadsheetml/2009/9/main" objectType="CheckBox" fmlaLink="$AA$14" lockText="1" noThreeD="1"/>
</file>

<file path=xl/ctrlProps/ctrlProp162.xml><?xml version="1.0" encoding="utf-8"?>
<formControlPr xmlns="http://schemas.microsoft.com/office/spreadsheetml/2009/9/main" objectType="CheckBox" checked="Checked" fmlaLink="$AA$43" lockText="1" noThreeD="1"/>
</file>

<file path=xl/ctrlProps/ctrlProp163.xml><?xml version="1.0" encoding="utf-8"?>
<formControlPr xmlns="http://schemas.microsoft.com/office/spreadsheetml/2009/9/main" objectType="CheckBox" fmlaLink="$AA$44" lockText="1" noThreeD="1"/>
</file>

<file path=xl/ctrlProps/ctrlProp164.xml><?xml version="1.0" encoding="utf-8"?>
<formControlPr xmlns="http://schemas.microsoft.com/office/spreadsheetml/2009/9/main" objectType="CheckBox" fmlaLink="$AA$51" lockText="1" noThreeD="1"/>
</file>

<file path=xl/ctrlProps/ctrlProp165.xml><?xml version="1.0" encoding="utf-8"?>
<formControlPr xmlns="http://schemas.microsoft.com/office/spreadsheetml/2009/9/main" objectType="CheckBox" checked="Checked" fmlaLink="$AB$51" lockText="1" noThreeD="1"/>
</file>

<file path=xl/ctrlProps/ctrlProp166.xml><?xml version="1.0" encoding="utf-8"?>
<formControlPr xmlns="http://schemas.microsoft.com/office/spreadsheetml/2009/9/main" objectType="CheckBox" checked="Checked" fmlaLink="$AA$80" lockText="1" noThreeD="1"/>
</file>

<file path=xl/ctrlProps/ctrlProp167.xml><?xml version="1.0" encoding="utf-8"?>
<formControlPr xmlns="http://schemas.microsoft.com/office/spreadsheetml/2009/9/main" objectType="CheckBox" checked="Checked" fmlaLink="$AA$80" lockText="1" noThreeD="1"/>
</file>

<file path=xl/ctrlProps/ctrlProp168.xml><?xml version="1.0" encoding="utf-8"?>
<formControlPr xmlns="http://schemas.microsoft.com/office/spreadsheetml/2009/9/main" objectType="CheckBox" checked="Checked" fmlaLink="$AA$89" lockText="1" noThreeD="1"/>
</file>

<file path=xl/ctrlProps/ctrlProp169.xml><?xml version="1.0" encoding="utf-8"?>
<formControlPr xmlns="http://schemas.microsoft.com/office/spreadsheetml/2009/9/main" objectType="CheckBox" fmlaLink="$AA$90"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fmlaLink="$AB$89" lockText="1" noThreeD="1"/>
</file>

<file path=xl/ctrlProps/ctrlProp171.xml><?xml version="1.0" encoding="utf-8"?>
<formControlPr xmlns="http://schemas.microsoft.com/office/spreadsheetml/2009/9/main" objectType="CheckBox" fmlaLink="$AB$90" lockText="1" noThreeD="1"/>
</file>

<file path=xl/ctrlProps/ctrlProp172.xml><?xml version="1.0" encoding="utf-8"?>
<formControlPr xmlns="http://schemas.microsoft.com/office/spreadsheetml/2009/9/main" objectType="CheckBox" checked="Checked" fmlaLink="$AA$91" lockText="1" noThreeD="1"/>
</file>

<file path=xl/ctrlProps/ctrlProp173.xml><?xml version="1.0" encoding="utf-8"?>
<formControlPr xmlns="http://schemas.microsoft.com/office/spreadsheetml/2009/9/main" objectType="CheckBox" checked="Checked" fmlaLink="$AA$91" lockText="1" noThreeD="1"/>
</file>

<file path=xl/ctrlProps/ctrlProp174.xml><?xml version="1.0" encoding="utf-8"?>
<formControlPr xmlns="http://schemas.microsoft.com/office/spreadsheetml/2009/9/main" objectType="CheckBox" fmlaLink="$AB$91" lockText="1" noThreeD="1"/>
</file>

<file path=xl/ctrlProps/ctrlProp175.xml><?xml version="1.0" encoding="utf-8"?>
<formControlPr xmlns="http://schemas.microsoft.com/office/spreadsheetml/2009/9/main" objectType="CheckBox" fmlaLink="$AB$91" lockText="1" noThreeD="1"/>
</file>

<file path=xl/ctrlProps/ctrlProp176.xml><?xml version="1.0" encoding="utf-8"?>
<formControlPr xmlns="http://schemas.microsoft.com/office/spreadsheetml/2009/9/main" objectType="CheckBox" fmlaLink="$AC$91" lockText="1" noThreeD="1"/>
</file>

<file path=xl/ctrlProps/ctrlProp177.xml><?xml version="1.0" encoding="utf-8"?>
<formControlPr xmlns="http://schemas.microsoft.com/office/spreadsheetml/2009/9/main" objectType="CheckBox" fmlaLink="$AC$91" lockText="1" noThreeD="1"/>
</file>

<file path=xl/ctrlProps/ctrlProp178.xml><?xml version="1.0" encoding="utf-8"?>
<formControlPr xmlns="http://schemas.microsoft.com/office/spreadsheetml/2009/9/main" objectType="CheckBox" checked="Checked" fmlaLink="$AA$94" lockText="1" noThreeD="1"/>
</file>

<file path=xl/ctrlProps/ctrlProp179.xml><?xml version="1.0" encoding="utf-8"?>
<formControlPr xmlns="http://schemas.microsoft.com/office/spreadsheetml/2009/9/main" objectType="CheckBox" fmlaLink="$AA$96"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AA$96" lockText="1" noThreeD="1"/>
</file>

<file path=xl/ctrlProps/ctrlProp181.xml><?xml version="1.0" encoding="utf-8"?>
<formControlPr xmlns="http://schemas.microsoft.com/office/spreadsheetml/2009/9/main" objectType="CheckBox" fmlaLink="$AB$95" lockText="1" noThreeD="1"/>
</file>

<file path=xl/ctrlProps/ctrlProp182.xml><?xml version="1.0" encoding="utf-8"?>
<formControlPr xmlns="http://schemas.microsoft.com/office/spreadsheetml/2009/9/main" objectType="CheckBox" fmlaLink="$AB$96" lockText="1" noThreeD="1"/>
</file>

<file path=xl/ctrlProps/ctrlProp183.xml><?xml version="1.0" encoding="utf-8"?>
<formControlPr xmlns="http://schemas.microsoft.com/office/spreadsheetml/2009/9/main" objectType="CheckBox" fmlaLink="$AB$97" lockText="1" noThreeD="1"/>
</file>

<file path=xl/ctrlProps/ctrlProp184.xml><?xml version="1.0" encoding="utf-8"?>
<formControlPr xmlns="http://schemas.microsoft.com/office/spreadsheetml/2009/9/main" objectType="CheckBox" checked="Checked" fmlaLink="$AA$100" lockText="1" noThreeD="1"/>
</file>

<file path=xl/ctrlProps/ctrlProp185.xml><?xml version="1.0" encoding="utf-8"?>
<formControlPr xmlns="http://schemas.microsoft.com/office/spreadsheetml/2009/9/main" objectType="CheckBox" fmlaLink="$AA$101" lockText="1" noThreeD="1"/>
</file>

<file path=xl/ctrlProps/ctrlProp186.xml><?xml version="1.0" encoding="utf-8"?>
<formControlPr xmlns="http://schemas.microsoft.com/office/spreadsheetml/2009/9/main" objectType="CheckBox" fmlaLink="$AA$103" lockText="1" noThreeD="1"/>
</file>

<file path=xl/ctrlProps/ctrlProp187.xml><?xml version="1.0" encoding="utf-8"?>
<formControlPr xmlns="http://schemas.microsoft.com/office/spreadsheetml/2009/9/main" objectType="CheckBox" fmlaLink="$AA$101" lockText="1" noThreeD="1"/>
</file>

<file path=xl/ctrlProps/ctrlProp188.xml><?xml version="1.0" encoding="utf-8"?>
<formControlPr xmlns="http://schemas.microsoft.com/office/spreadsheetml/2009/9/main" objectType="CheckBox" fmlaLink="$AA$103" lockText="1" noThreeD="1"/>
</file>

<file path=xl/ctrlProps/ctrlProp189.xml><?xml version="1.0" encoding="utf-8"?>
<formControlPr xmlns="http://schemas.microsoft.com/office/spreadsheetml/2009/9/main" objectType="CheckBox" fmlaLink="$AB$101"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AB$102" lockText="1" noThreeD="1"/>
</file>

<file path=xl/ctrlProps/ctrlProp191.xml><?xml version="1.0" encoding="utf-8"?>
<formControlPr xmlns="http://schemas.microsoft.com/office/spreadsheetml/2009/9/main" objectType="CheckBox" fmlaLink="$AB$101" lockText="1" noThreeD="1"/>
</file>

<file path=xl/ctrlProps/ctrlProp192.xml><?xml version="1.0" encoding="utf-8"?>
<formControlPr xmlns="http://schemas.microsoft.com/office/spreadsheetml/2009/9/main" objectType="CheckBox" fmlaLink="$AB$102" lockText="1" noThreeD="1"/>
</file>

<file path=xl/ctrlProps/ctrlProp193.xml><?xml version="1.0" encoding="utf-8"?>
<formControlPr xmlns="http://schemas.microsoft.com/office/spreadsheetml/2009/9/main" objectType="CheckBox" fmlaLink="$AA$77" lockText="1" noThreeD="1"/>
</file>

<file path=xl/ctrlProps/ctrlProp194.xml><?xml version="1.0" encoding="utf-8"?>
<formControlPr xmlns="http://schemas.microsoft.com/office/spreadsheetml/2009/9/main" objectType="CheckBox" fmlaLink="$AA$70" lockText="1" noThreeD="1"/>
</file>

<file path=xl/ctrlProps/ctrlProp195.xml><?xml version="1.0" encoding="utf-8"?>
<formControlPr xmlns="http://schemas.microsoft.com/office/spreadsheetml/2009/9/main" objectType="CheckBox" fmlaLink="$AA$71" lockText="1" noThreeD="1"/>
</file>

<file path=xl/ctrlProps/ctrlProp196.xml><?xml version="1.0" encoding="utf-8"?>
<formControlPr xmlns="http://schemas.microsoft.com/office/spreadsheetml/2009/9/main" objectType="CheckBox" fmlaLink="$AA$13" lockText="1" noThreeD="1"/>
</file>

<file path=xl/ctrlProps/ctrlProp197.xml><?xml version="1.0" encoding="utf-8"?>
<formControlPr xmlns="http://schemas.microsoft.com/office/spreadsheetml/2009/9/main" objectType="CheckBox" fmlaLink="$AB$13" lockText="1" noThreeD="1"/>
</file>

<file path=xl/ctrlProps/ctrlProp198.xml><?xml version="1.0" encoding="utf-8"?>
<formControlPr xmlns="http://schemas.microsoft.com/office/spreadsheetml/2009/9/main" objectType="CheckBox" fmlaLink="$AB$14" lockText="1" noThreeD="1"/>
</file>

<file path=xl/ctrlProps/ctrlProp199.xml><?xml version="1.0" encoding="utf-8"?>
<formControlPr xmlns="http://schemas.microsoft.com/office/spreadsheetml/2009/9/main" objectType="CheckBox" fmlaLink="$AA$15"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AB$15" lockText="1" noThreeD="1"/>
</file>

<file path=xl/ctrlProps/ctrlProp201.xml><?xml version="1.0" encoding="utf-8"?>
<formControlPr xmlns="http://schemas.microsoft.com/office/spreadsheetml/2009/9/main" objectType="CheckBox" fmlaLink="$I$11" lockText="1" noThreeD="1"/>
</file>

<file path=xl/ctrlProps/ctrlProp202.xml><?xml version="1.0" encoding="utf-8"?>
<formControlPr xmlns="http://schemas.microsoft.com/office/spreadsheetml/2009/9/main" objectType="CheckBox" checked="Checked" fmlaLink="$I$12" lockText="1" noThreeD="1"/>
</file>

<file path=xl/ctrlProps/ctrlProp203.xml><?xml version="1.0" encoding="utf-8"?>
<formControlPr xmlns="http://schemas.microsoft.com/office/spreadsheetml/2009/9/main" objectType="CheckBox" fmlaLink="$I$13" lockText="1" noThreeD="1"/>
</file>

<file path=xl/ctrlProps/ctrlProp204.xml><?xml version="1.0" encoding="utf-8"?>
<formControlPr xmlns="http://schemas.microsoft.com/office/spreadsheetml/2009/9/main" objectType="CheckBox" fmlaLink="$I$14" lockText="1" noThreeD="1"/>
</file>

<file path=xl/ctrlProps/ctrlProp205.xml><?xml version="1.0" encoding="utf-8"?>
<formControlPr xmlns="http://schemas.microsoft.com/office/spreadsheetml/2009/9/main" objectType="CheckBox" fmlaLink="$I$16" lockText="1" noThreeD="1"/>
</file>

<file path=xl/ctrlProps/ctrlProp206.xml><?xml version="1.0" encoding="utf-8"?>
<formControlPr xmlns="http://schemas.microsoft.com/office/spreadsheetml/2009/9/main" objectType="CheckBox" fmlaLink="$I$17" lockText="1" noThreeD="1"/>
</file>

<file path=xl/ctrlProps/ctrlProp207.xml><?xml version="1.0" encoding="utf-8"?>
<formControlPr xmlns="http://schemas.microsoft.com/office/spreadsheetml/2009/9/main" objectType="CheckBox" checked="Checked" fmlaLink="$I$18" lockText="1" noThreeD="1"/>
</file>

<file path=xl/ctrlProps/ctrlProp208.xml><?xml version="1.0" encoding="utf-8"?>
<formControlPr xmlns="http://schemas.microsoft.com/office/spreadsheetml/2009/9/main" objectType="CheckBox" checked="Checked" fmlaLink="$I$19" lockText="1" noThreeD="1"/>
</file>

<file path=xl/ctrlProps/ctrlProp209.xml><?xml version="1.0" encoding="utf-8"?>
<formControlPr xmlns="http://schemas.microsoft.com/office/spreadsheetml/2009/9/main" objectType="CheckBox" fmlaLink="$I$20"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I$21" lockText="1" noThreeD="1"/>
</file>

<file path=xl/ctrlProps/ctrlProp211.xml><?xml version="1.0" encoding="utf-8"?>
<formControlPr xmlns="http://schemas.microsoft.com/office/spreadsheetml/2009/9/main" objectType="CheckBox" fmlaLink="$I$22" lockText="1" noThreeD="1"/>
</file>

<file path=xl/ctrlProps/ctrlProp212.xml><?xml version="1.0" encoding="utf-8"?>
<formControlPr xmlns="http://schemas.microsoft.com/office/spreadsheetml/2009/9/main" objectType="CheckBox" checked="Checked" fmlaLink="$I$23" lockText="1" noThreeD="1"/>
</file>

<file path=xl/ctrlProps/ctrlProp213.xml><?xml version="1.0" encoding="utf-8"?>
<formControlPr xmlns="http://schemas.microsoft.com/office/spreadsheetml/2009/9/main" objectType="CheckBox" fmlaLink="$I$25" lockText="1" noThreeD="1"/>
</file>

<file path=xl/ctrlProps/ctrlProp214.xml><?xml version="1.0" encoding="utf-8"?>
<formControlPr xmlns="http://schemas.microsoft.com/office/spreadsheetml/2009/9/main" objectType="CheckBox" fmlaLink="$I$26" lockText="1" noThreeD="1"/>
</file>

<file path=xl/ctrlProps/ctrlProp215.xml><?xml version="1.0" encoding="utf-8"?>
<formControlPr xmlns="http://schemas.microsoft.com/office/spreadsheetml/2009/9/main" objectType="CheckBox" fmlaLink="$I$27" lockText="1" noThreeD="1"/>
</file>

<file path=xl/ctrlProps/ctrlProp216.xml><?xml version="1.0" encoding="utf-8"?>
<formControlPr xmlns="http://schemas.microsoft.com/office/spreadsheetml/2009/9/main" objectType="CheckBox" fmlaLink="$I$28" lockText="1" noThreeD="1"/>
</file>

<file path=xl/ctrlProps/ctrlProp217.xml><?xml version="1.0" encoding="utf-8"?>
<formControlPr xmlns="http://schemas.microsoft.com/office/spreadsheetml/2009/9/main" objectType="CheckBox" fmlaLink="$I$29" lockText="1" noThreeD="1"/>
</file>

<file path=xl/ctrlProps/ctrlProp218.xml><?xml version="1.0" encoding="utf-8"?>
<formControlPr xmlns="http://schemas.microsoft.com/office/spreadsheetml/2009/9/main" objectType="CheckBox" fmlaLink="$I$30" lockText="1" noThreeD="1"/>
</file>

<file path=xl/ctrlProps/ctrlProp219.xml><?xml version="1.0" encoding="utf-8"?>
<formControlPr xmlns="http://schemas.microsoft.com/office/spreadsheetml/2009/9/main" objectType="CheckBox" fmlaLink="$I$31"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checked="Checked" fmlaLink="$I$32" lockText="1" noThreeD="1"/>
</file>

<file path=xl/ctrlProps/ctrlProp221.xml><?xml version="1.0" encoding="utf-8"?>
<formControlPr xmlns="http://schemas.microsoft.com/office/spreadsheetml/2009/9/main" objectType="CheckBox" fmlaLink="$I$33" lockText="1" noThreeD="1"/>
</file>

<file path=xl/ctrlProps/ctrlProp222.xml><?xml version="1.0" encoding="utf-8"?>
<formControlPr xmlns="http://schemas.microsoft.com/office/spreadsheetml/2009/9/main" objectType="CheckBox" fmlaLink="$I$34" lockText="1" noThreeD="1"/>
</file>

<file path=xl/ctrlProps/ctrlProp223.xml><?xml version="1.0" encoding="utf-8"?>
<formControlPr xmlns="http://schemas.microsoft.com/office/spreadsheetml/2009/9/main" objectType="CheckBox" fmlaLink="$I$35" lockText="1" noThreeD="1"/>
</file>

<file path=xl/ctrlProps/ctrlProp224.xml><?xml version="1.0" encoding="utf-8"?>
<formControlPr xmlns="http://schemas.microsoft.com/office/spreadsheetml/2009/9/main" objectType="CheckBox" fmlaLink="$I$36" lockText="1" noThreeD="1"/>
</file>

<file path=xl/ctrlProps/ctrlProp225.xml><?xml version="1.0" encoding="utf-8"?>
<formControlPr xmlns="http://schemas.microsoft.com/office/spreadsheetml/2009/9/main" objectType="CheckBox" fmlaLink="$I$37" lockText="1" noThreeD="1"/>
</file>

<file path=xl/ctrlProps/ctrlProp226.xml><?xml version="1.0" encoding="utf-8"?>
<formControlPr xmlns="http://schemas.microsoft.com/office/spreadsheetml/2009/9/main" objectType="CheckBox" fmlaLink="$I$39" lockText="1" noThreeD="1"/>
</file>

<file path=xl/ctrlProps/ctrlProp227.xml><?xml version="1.0" encoding="utf-8"?>
<formControlPr xmlns="http://schemas.microsoft.com/office/spreadsheetml/2009/9/main" objectType="CheckBox" checked="Checked" fmlaLink="$I$40" lockText="1" noThreeD="1"/>
</file>

<file path=xl/ctrlProps/ctrlProp228.xml><?xml version="1.0" encoding="utf-8"?>
<formControlPr xmlns="http://schemas.microsoft.com/office/spreadsheetml/2009/9/main" objectType="CheckBox" fmlaLink="$I$41" lockText="1" noThreeD="1"/>
</file>

<file path=xl/ctrlProps/ctrlProp229.xml><?xml version="1.0" encoding="utf-8"?>
<formControlPr xmlns="http://schemas.microsoft.com/office/spreadsheetml/2009/9/main" objectType="CheckBox" fmlaLink="$I$46"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I$47" lockText="1" noThreeD="1"/>
</file>

<file path=xl/ctrlProps/ctrlProp231.xml><?xml version="1.0" encoding="utf-8"?>
<formControlPr xmlns="http://schemas.microsoft.com/office/spreadsheetml/2009/9/main" objectType="CheckBox" fmlaLink="$I$48" lockText="1" noThreeD="1"/>
</file>

<file path=xl/ctrlProps/ctrlProp232.xml><?xml version="1.0" encoding="utf-8"?>
<formControlPr xmlns="http://schemas.microsoft.com/office/spreadsheetml/2009/9/main" objectType="CheckBox" fmlaLink="$I$49" lockText="1" noThreeD="1"/>
</file>

<file path=xl/ctrlProps/ctrlProp233.xml><?xml version="1.0" encoding="utf-8"?>
<formControlPr xmlns="http://schemas.microsoft.com/office/spreadsheetml/2009/9/main" objectType="CheckBox" fmlaLink="$I$50" lockText="1" noThreeD="1"/>
</file>

<file path=xl/ctrlProps/ctrlProp234.xml><?xml version="1.0" encoding="utf-8"?>
<formControlPr xmlns="http://schemas.microsoft.com/office/spreadsheetml/2009/9/main" objectType="CheckBox" fmlaLink="$I$51" lockText="1" noThreeD="1"/>
</file>

<file path=xl/ctrlProps/ctrlProp235.xml><?xml version="1.0" encoding="utf-8"?>
<formControlPr xmlns="http://schemas.microsoft.com/office/spreadsheetml/2009/9/main" objectType="CheckBox" checked="Checked" fmlaLink="$I$53" lockText="1" noThreeD="1"/>
</file>

<file path=xl/ctrlProps/ctrlProp236.xml><?xml version="1.0" encoding="utf-8"?>
<formControlPr xmlns="http://schemas.microsoft.com/office/spreadsheetml/2009/9/main" objectType="CheckBox" fmlaLink="$I$54" lockText="1" noThreeD="1"/>
</file>

<file path=xl/ctrlProps/ctrlProp237.xml><?xml version="1.0" encoding="utf-8"?>
<formControlPr xmlns="http://schemas.microsoft.com/office/spreadsheetml/2009/9/main" objectType="CheckBox" fmlaLink="$I$55" lockText="1" noThreeD="1"/>
</file>

<file path=xl/ctrlProps/ctrlProp238.xml><?xml version="1.0" encoding="utf-8"?>
<formControlPr xmlns="http://schemas.microsoft.com/office/spreadsheetml/2009/9/main" objectType="CheckBox" fmlaLink="$I$56" lockText="1" noThreeD="1"/>
</file>

<file path=xl/ctrlProps/ctrlProp239.xml><?xml version="1.0" encoding="utf-8"?>
<formControlPr xmlns="http://schemas.microsoft.com/office/spreadsheetml/2009/9/main" objectType="CheckBox" fmlaLink="$I$57"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fmlaLink="$I$59" lockText="1" noThreeD="1"/>
</file>

<file path=xl/ctrlProps/ctrlProp241.xml><?xml version="1.0" encoding="utf-8"?>
<formControlPr xmlns="http://schemas.microsoft.com/office/spreadsheetml/2009/9/main" objectType="CheckBox" fmlaLink="$I$60" lockText="1" noThreeD="1"/>
</file>

<file path=xl/ctrlProps/ctrlProp242.xml><?xml version="1.0" encoding="utf-8"?>
<formControlPr xmlns="http://schemas.microsoft.com/office/spreadsheetml/2009/9/main" objectType="CheckBox" fmlaLink="$I$61" lockText="1" noThreeD="1"/>
</file>

<file path=xl/ctrlProps/ctrlProp243.xml><?xml version="1.0" encoding="utf-8"?>
<formControlPr xmlns="http://schemas.microsoft.com/office/spreadsheetml/2009/9/main" objectType="CheckBox" fmlaLink="$I$62" lockText="1" noThreeD="1"/>
</file>

<file path=xl/ctrlProps/ctrlProp244.xml><?xml version="1.0" encoding="utf-8"?>
<formControlPr xmlns="http://schemas.microsoft.com/office/spreadsheetml/2009/9/main" objectType="CheckBox" fmlaLink="$I$63" lockText="1" noThreeD="1"/>
</file>

<file path=xl/ctrlProps/ctrlProp245.xml><?xml version="1.0" encoding="utf-8"?>
<formControlPr xmlns="http://schemas.microsoft.com/office/spreadsheetml/2009/9/main" objectType="CheckBox" fmlaLink="$I$64" lockText="1" noThreeD="1"/>
</file>

<file path=xl/ctrlProps/ctrlProp246.xml><?xml version="1.0" encoding="utf-8"?>
<formControlPr xmlns="http://schemas.microsoft.com/office/spreadsheetml/2009/9/main" objectType="CheckBox" fmlaLink="$I$66" lockText="1" noThreeD="1"/>
</file>

<file path=xl/ctrlProps/ctrlProp247.xml><?xml version="1.0" encoding="utf-8"?>
<formControlPr xmlns="http://schemas.microsoft.com/office/spreadsheetml/2009/9/main" objectType="CheckBox" fmlaLink="$I$67" lockText="1" noThreeD="1"/>
</file>

<file path=xl/ctrlProps/ctrlProp248.xml><?xml version="1.0" encoding="utf-8"?>
<formControlPr xmlns="http://schemas.microsoft.com/office/spreadsheetml/2009/9/main" objectType="CheckBox" fmlaLink="$I$68" lockText="1" noThreeD="1"/>
</file>

<file path=xl/ctrlProps/ctrlProp249.xml><?xml version="1.0" encoding="utf-8"?>
<formControlPr xmlns="http://schemas.microsoft.com/office/spreadsheetml/2009/9/main" objectType="CheckBox" fmlaLink="$I$69"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fmlaLink="$I$71" lockText="1" noThreeD="1"/>
</file>

<file path=xl/ctrlProps/ctrlProp251.xml><?xml version="1.0" encoding="utf-8"?>
<formControlPr xmlns="http://schemas.microsoft.com/office/spreadsheetml/2009/9/main" objectType="CheckBox" fmlaLink="$I$72" lockText="1" noThreeD="1"/>
</file>

<file path=xl/ctrlProps/ctrlProp252.xml><?xml version="1.0" encoding="utf-8"?>
<formControlPr xmlns="http://schemas.microsoft.com/office/spreadsheetml/2009/9/main" objectType="CheckBox" fmlaLink="$I$73" lockText="1" noThreeD="1"/>
</file>

<file path=xl/ctrlProps/ctrlProp253.xml><?xml version="1.0" encoding="utf-8"?>
<formControlPr xmlns="http://schemas.microsoft.com/office/spreadsheetml/2009/9/main" objectType="CheckBox" fmlaLink="$I$74" lockText="1" noThreeD="1"/>
</file>

<file path=xl/ctrlProps/ctrlProp254.xml><?xml version="1.0" encoding="utf-8"?>
<formControlPr xmlns="http://schemas.microsoft.com/office/spreadsheetml/2009/9/main" objectType="CheckBox" fmlaLink="$I$75" lockText="1" noThreeD="1"/>
</file>

<file path=xl/ctrlProps/ctrlProp255.xml><?xml version="1.0" encoding="utf-8"?>
<formControlPr xmlns="http://schemas.microsoft.com/office/spreadsheetml/2009/9/main" objectType="CheckBox" fmlaLink="$I$77" lockText="1" noThreeD="1"/>
</file>

<file path=xl/ctrlProps/ctrlProp256.xml><?xml version="1.0" encoding="utf-8"?>
<formControlPr xmlns="http://schemas.microsoft.com/office/spreadsheetml/2009/9/main" objectType="CheckBox" fmlaLink="$I$78" lockText="1" noThreeD="1"/>
</file>

<file path=xl/ctrlProps/ctrlProp257.xml><?xml version="1.0" encoding="utf-8"?>
<formControlPr xmlns="http://schemas.microsoft.com/office/spreadsheetml/2009/9/main" objectType="CheckBox" fmlaLink="$I$79" lockText="1" noThreeD="1"/>
</file>

<file path=xl/ctrlProps/ctrlProp258.xml><?xml version="1.0" encoding="utf-8"?>
<formControlPr xmlns="http://schemas.microsoft.com/office/spreadsheetml/2009/9/main" objectType="CheckBox" fmlaLink="$I$80" lockText="1" noThreeD="1"/>
</file>

<file path=xl/ctrlProps/ctrlProp259.xml><?xml version="1.0" encoding="utf-8"?>
<formControlPr xmlns="http://schemas.microsoft.com/office/spreadsheetml/2009/9/main" objectType="CheckBox" fmlaLink="$I$82"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fmlaLink="$I$83" lockText="1" noThreeD="1"/>
</file>

<file path=xl/ctrlProps/ctrlProp261.xml><?xml version="1.0" encoding="utf-8"?>
<formControlPr xmlns="http://schemas.microsoft.com/office/spreadsheetml/2009/9/main" objectType="CheckBox" fmlaLink="$I$84" lockText="1" noThreeD="1"/>
</file>

<file path=xl/ctrlProps/ctrlProp262.xml><?xml version="1.0" encoding="utf-8"?>
<formControlPr xmlns="http://schemas.microsoft.com/office/spreadsheetml/2009/9/main" objectType="CheckBox" fmlaLink="$I$89" lockText="1" noThreeD="1"/>
</file>

<file path=xl/ctrlProps/ctrlProp263.xml><?xml version="1.0" encoding="utf-8"?>
<formControlPr xmlns="http://schemas.microsoft.com/office/spreadsheetml/2009/9/main" objectType="CheckBox" fmlaLink="$I$90" lockText="1" noThreeD="1"/>
</file>

<file path=xl/ctrlProps/ctrlProp264.xml><?xml version="1.0" encoding="utf-8"?>
<formControlPr xmlns="http://schemas.microsoft.com/office/spreadsheetml/2009/9/main" objectType="CheckBox" fmlaLink="$I$91" lockText="1" noThreeD="1"/>
</file>

<file path=xl/ctrlProps/ctrlProp265.xml><?xml version="1.0" encoding="utf-8"?>
<formControlPr xmlns="http://schemas.microsoft.com/office/spreadsheetml/2009/9/main" objectType="CheckBox" fmlaLink="$I$92" lockText="1" noThreeD="1"/>
</file>

<file path=xl/ctrlProps/ctrlProp266.xml><?xml version="1.0" encoding="utf-8"?>
<formControlPr xmlns="http://schemas.microsoft.com/office/spreadsheetml/2009/9/main" objectType="CheckBox" fmlaLink="$I$93" lockText="1" noThreeD="1"/>
</file>

<file path=xl/ctrlProps/ctrlProp267.xml><?xml version="1.0" encoding="utf-8"?>
<formControlPr xmlns="http://schemas.microsoft.com/office/spreadsheetml/2009/9/main" objectType="CheckBox" fmlaLink="$I$95" lockText="1" noThreeD="1"/>
</file>

<file path=xl/ctrlProps/ctrlProp268.xml><?xml version="1.0" encoding="utf-8"?>
<formControlPr xmlns="http://schemas.microsoft.com/office/spreadsheetml/2009/9/main" objectType="CheckBox" fmlaLink="$I$96" lockText="1" noThreeD="1"/>
</file>

<file path=xl/ctrlProps/ctrlProp269.xml><?xml version="1.0" encoding="utf-8"?>
<formControlPr xmlns="http://schemas.microsoft.com/office/spreadsheetml/2009/9/main" objectType="CheckBox" fmlaLink="$I$97"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fmlaLink="$I$98" lockText="1" noThreeD="1"/>
</file>

<file path=xl/ctrlProps/ctrlProp271.xml><?xml version="1.0" encoding="utf-8"?>
<formControlPr xmlns="http://schemas.microsoft.com/office/spreadsheetml/2009/9/main" objectType="CheckBox" fmlaLink="$I$99" lockText="1" noThreeD="1"/>
</file>

<file path=xl/ctrlProps/ctrlProp272.xml><?xml version="1.0" encoding="utf-8"?>
<formControlPr xmlns="http://schemas.microsoft.com/office/spreadsheetml/2009/9/main" objectType="CheckBox" fmlaLink="$I$100" lockText="1" noThreeD="1"/>
</file>

<file path=xl/ctrlProps/ctrlProp273.xml><?xml version="1.0" encoding="utf-8"?>
<formControlPr xmlns="http://schemas.microsoft.com/office/spreadsheetml/2009/9/main" objectType="CheckBox" fmlaLink="$I$102" lockText="1" noThreeD="1"/>
</file>

<file path=xl/ctrlProps/ctrlProp274.xml><?xml version="1.0" encoding="utf-8"?>
<formControlPr xmlns="http://schemas.microsoft.com/office/spreadsheetml/2009/9/main" objectType="CheckBox" fmlaLink="$I$103" lockText="1" noThreeD="1"/>
</file>

<file path=xl/ctrlProps/ctrlProp275.xml><?xml version="1.0" encoding="utf-8"?>
<formControlPr xmlns="http://schemas.microsoft.com/office/spreadsheetml/2009/9/main" objectType="CheckBox" fmlaLink="$I$104" lockText="1" noThreeD="1"/>
</file>

<file path=xl/ctrlProps/ctrlProp276.xml><?xml version="1.0" encoding="utf-8"?>
<formControlPr xmlns="http://schemas.microsoft.com/office/spreadsheetml/2009/9/main" objectType="CheckBox" fmlaLink="$I$105" lockText="1" noThreeD="1"/>
</file>

<file path=xl/ctrlProps/ctrlProp277.xml><?xml version="1.0" encoding="utf-8"?>
<formControlPr xmlns="http://schemas.microsoft.com/office/spreadsheetml/2009/9/main" objectType="CheckBox" fmlaLink="$I$107" lockText="1" noThreeD="1"/>
</file>

<file path=xl/ctrlProps/ctrlProp278.xml><?xml version="1.0" encoding="utf-8"?>
<formControlPr xmlns="http://schemas.microsoft.com/office/spreadsheetml/2009/9/main" objectType="CheckBox" fmlaLink="$I$108" lockText="1" noThreeD="1"/>
</file>

<file path=xl/ctrlProps/ctrlProp279.xml><?xml version="1.0" encoding="utf-8"?>
<formControlPr xmlns="http://schemas.microsoft.com/office/spreadsheetml/2009/9/main" objectType="CheckBox" fmlaLink="$I$109"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fmlaLink="$I$111" lockText="1" noThreeD="1"/>
</file>

<file path=xl/ctrlProps/ctrlProp281.xml><?xml version="1.0" encoding="utf-8"?>
<formControlPr xmlns="http://schemas.microsoft.com/office/spreadsheetml/2009/9/main" objectType="CheckBox" fmlaLink="$I$112" lockText="1" noThreeD="1"/>
</file>

<file path=xl/ctrlProps/ctrlProp282.xml><?xml version="1.0" encoding="utf-8"?>
<formControlPr xmlns="http://schemas.microsoft.com/office/spreadsheetml/2009/9/main" objectType="CheckBox" fmlaLink="$I$113" lockText="1" noThreeD="1"/>
</file>

<file path=xl/ctrlProps/ctrlProp283.xml><?xml version="1.0" encoding="utf-8"?>
<formControlPr xmlns="http://schemas.microsoft.com/office/spreadsheetml/2009/9/main" objectType="CheckBox" fmlaLink="$I$114" lockText="1" noThreeD="1"/>
</file>

<file path=xl/ctrlProps/ctrlProp284.xml><?xml version="1.0" encoding="utf-8"?>
<formControlPr xmlns="http://schemas.microsoft.com/office/spreadsheetml/2009/9/main" objectType="CheckBox" fmlaLink="$I$116" lockText="1" noThreeD="1"/>
</file>

<file path=xl/ctrlProps/ctrlProp285.xml><?xml version="1.0" encoding="utf-8"?>
<formControlPr xmlns="http://schemas.microsoft.com/office/spreadsheetml/2009/9/main" objectType="CheckBox" fmlaLink="$I$117" lockText="1" noThreeD="1"/>
</file>

<file path=xl/ctrlProps/ctrlProp286.xml><?xml version="1.0" encoding="utf-8"?>
<formControlPr xmlns="http://schemas.microsoft.com/office/spreadsheetml/2009/9/main" objectType="CheckBox" fmlaLink="$I$118" lockText="1" noThreeD="1"/>
</file>

<file path=xl/ctrlProps/ctrlProp287.xml><?xml version="1.0" encoding="utf-8"?>
<formControlPr xmlns="http://schemas.microsoft.com/office/spreadsheetml/2009/9/main" objectType="CheckBox" fmlaLink="$I$119" lockText="1" noThreeD="1"/>
</file>

<file path=xl/ctrlProps/ctrlProp288.xml><?xml version="1.0" encoding="utf-8"?>
<formControlPr xmlns="http://schemas.microsoft.com/office/spreadsheetml/2009/9/main" objectType="CheckBox" fmlaLink="$I$121" lockText="1" noThreeD="1"/>
</file>

<file path=xl/ctrlProps/ctrlProp289.xml><?xml version="1.0" encoding="utf-8"?>
<formControlPr xmlns="http://schemas.microsoft.com/office/spreadsheetml/2009/9/main" objectType="CheckBox" fmlaLink="$I$122"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I$123" lockText="1" noThreeD="1"/>
</file>

<file path=xl/ctrlProps/ctrlProp291.xml><?xml version="1.0" encoding="utf-8"?>
<formControlPr xmlns="http://schemas.microsoft.com/office/spreadsheetml/2009/9/main" objectType="CheckBox" fmlaLink="$I$124" lockText="1" noThreeD="1"/>
</file>

<file path=xl/ctrlProps/ctrlProp292.xml><?xml version="1.0" encoding="utf-8"?>
<formControlPr xmlns="http://schemas.microsoft.com/office/spreadsheetml/2009/9/main" objectType="CheckBox" fmlaLink="$I$125" lockText="1" noThreeD="1"/>
</file>

<file path=xl/ctrlProps/ctrlProp293.xml><?xml version="1.0" encoding="utf-8"?>
<formControlPr xmlns="http://schemas.microsoft.com/office/spreadsheetml/2009/9/main" objectType="CheckBox" fmlaLink="$I$130" lockText="1" noThreeD="1"/>
</file>

<file path=xl/ctrlProps/ctrlProp294.xml><?xml version="1.0" encoding="utf-8"?>
<formControlPr xmlns="http://schemas.microsoft.com/office/spreadsheetml/2009/9/main" objectType="CheckBox" fmlaLink="$I$131" lockText="1" noThreeD="1"/>
</file>

<file path=xl/ctrlProps/ctrlProp295.xml><?xml version="1.0" encoding="utf-8"?>
<formControlPr xmlns="http://schemas.microsoft.com/office/spreadsheetml/2009/9/main" objectType="CheckBox" fmlaLink="$I$132" lockText="1" noThreeD="1"/>
</file>

<file path=xl/ctrlProps/ctrlProp296.xml><?xml version="1.0" encoding="utf-8"?>
<formControlPr xmlns="http://schemas.microsoft.com/office/spreadsheetml/2009/9/main" objectType="CheckBox" fmlaLink="$I$133" lockText="1" noThreeD="1"/>
</file>

<file path=xl/ctrlProps/ctrlProp297.xml><?xml version="1.0" encoding="utf-8"?>
<formControlPr xmlns="http://schemas.microsoft.com/office/spreadsheetml/2009/9/main" objectType="CheckBox" fmlaLink="$I$134" lockText="1" noThreeD="1"/>
</file>

<file path=xl/ctrlProps/ctrlProp298.xml><?xml version="1.0" encoding="utf-8"?>
<formControlPr xmlns="http://schemas.microsoft.com/office/spreadsheetml/2009/9/main" objectType="CheckBox" fmlaLink="$I$136" lockText="1" noThreeD="1"/>
</file>

<file path=xl/ctrlProps/ctrlProp299.xml><?xml version="1.0" encoding="utf-8"?>
<formControlPr xmlns="http://schemas.microsoft.com/office/spreadsheetml/2009/9/main" objectType="CheckBox" fmlaLink="$I$137"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fmlaLink="$I$138" lockText="1" noThreeD="1"/>
</file>

<file path=xl/ctrlProps/ctrlProp301.xml><?xml version="1.0" encoding="utf-8"?>
<formControlPr xmlns="http://schemas.microsoft.com/office/spreadsheetml/2009/9/main" objectType="CheckBox" fmlaLink="$I$139" lockText="1" noThreeD="1"/>
</file>

<file path=xl/ctrlProps/ctrlProp302.xml><?xml version="1.0" encoding="utf-8"?>
<formControlPr xmlns="http://schemas.microsoft.com/office/spreadsheetml/2009/9/main" objectType="CheckBox" fmlaLink="$I$140" lockText="1" noThreeD="1"/>
</file>

<file path=xl/ctrlProps/ctrlProp303.xml><?xml version="1.0" encoding="utf-8"?>
<formControlPr xmlns="http://schemas.microsoft.com/office/spreadsheetml/2009/9/main" objectType="CheckBox" fmlaLink="$I$141" lockText="1" noThreeD="1"/>
</file>

<file path=xl/ctrlProps/ctrlProp304.xml><?xml version="1.0" encoding="utf-8"?>
<formControlPr xmlns="http://schemas.microsoft.com/office/spreadsheetml/2009/9/main" objectType="CheckBox" fmlaLink="$I$143" lockText="1" noThreeD="1"/>
</file>

<file path=xl/ctrlProps/ctrlProp305.xml><?xml version="1.0" encoding="utf-8"?>
<formControlPr xmlns="http://schemas.microsoft.com/office/spreadsheetml/2009/9/main" objectType="CheckBox" fmlaLink="$I$144" lockText="1" noThreeD="1"/>
</file>

<file path=xl/ctrlProps/ctrlProp306.xml><?xml version="1.0" encoding="utf-8"?>
<formControlPr xmlns="http://schemas.microsoft.com/office/spreadsheetml/2009/9/main" objectType="CheckBox" fmlaLink="$I$145" lockText="1" noThreeD="1"/>
</file>

<file path=xl/ctrlProps/ctrlProp307.xml><?xml version="1.0" encoding="utf-8"?>
<formControlPr xmlns="http://schemas.microsoft.com/office/spreadsheetml/2009/9/main" objectType="CheckBox" fmlaLink="$I$146" lockText="1" noThreeD="1"/>
</file>

<file path=xl/ctrlProps/ctrlProp308.xml><?xml version="1.0" encoding="utf-8"?>
<formControlPr xmlns="http://schemas.microsoft.com/office/spreadsheetml/2009/9/main" objectType="CheckBox" fmlaLink="$I$147" lockText="1" noThreeD="1"/>
</file>

<file path=xl/ctrlProps/ctrlProp309.xml><?xml version="1.0" encoding="utf-8"?>
<formControlPr xmlns="http://schemas.microsoft.com/office/spreadsheetml/2009/9/main" objectType="CheckBox" fmlaLink="$I$149"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fmlaLink="$I$150" lockText="1" noThreeD="1"/>
</file>

<file path=xl/ctrlProps/ctrlProp311.xml><?xml version="1.0" encoding="utf-8"?>
<formControlPr xmlns="http://schemas.microsoft.com/office/spreadsheetml/2009/9/main" objectType="CheckBox" fmlaLink="$I$151" lockText="1" noThreeD="1"/>
</file>

<file path=xl/ctrlProps/ctrlProp312.xml><?xml version="1.0" encoding="utf-8"?>
<formControlPr xmlns="http://schemas.microsoft.com/office/spreadsheetml/2009/9/main" objectType="CheckBox" fmlaLink="$I$152" lockText="1" noThreeD="1"/>
</file>

<file path=xl/ctrlProps/ctrlProp313.xml><?xml version="1.0" encoding="utf-8"?>
<formControlPr xmlns="http://schemas.microsoft.com/office/spreadsheetml/2009/9/main" objectType="CheckBox" fmlaLink="$I$154" lockText="1" noThreeD="1"/>
</file>

<file path=xl/ctrlProps/ctrlProp314.xml><?xml version="1.0" encoding="utf-8"?>
<formControlPr xmlns="http://schemas.microsoft.com/office/spreadsheetml/2009/9/main" objectType="CheckBox" fmlaLink="$I$155" lockText="1" noThreeD="1"/>
</file>

<file path=xl/ctrlProps/ctrlProp315.xml><?xml version="1.0" encoding="utf-8"?>
<formControlPr xmlns="http://schemas.microsoft.com/office/spreadsheetml/2009/9/main" objectType="CheckBox" fmlaLink="$I$156" lockText="1" noThreeD="1"/>
</file>

<file path=xl/ctrlProps/ctrlProp316.xml><?xml version="1.0" encoding="utf-8"?>
<formControlPr xmlns="http://schemas.microsoft.com/office/spreadsheetml/2009/9/main" objectType="CheckBox" fmlaLink="$I$158" lockText="1" noThreeD="1"/>
</file>

<file path=xl/ctrlProps/ctrlProp317.xml><?xml version="1.0" encoding="utf-8"?>
<formControlPr xmlns="http://schemas.microsoft.com/office/spreadsheetml/2009/9/main" objectType="CheckBox" fmlaLink="$I$159" lockText="1" noThreeD="1"/>
</file>

<file path=xl/ctrlProps/ctrlProp318.xml><?xml version="1.0" encoding="utf-8"?>
<formControlPr xmlns="http://schemas.microsoft.com/office/spreadsheetml/2009/9/main" objectType="CheckBox" fmlaLink="$I$160" lockText="1" noThreeD="1"/>
</file>

<file path=xl/ctrlProps/ctrlProp319.xml><?xml version="1.0" encoding="utf-8"?>
<formControlPr xmlns="http://schemas.microsoft.com/office/spreadsheetml/2009/9/main" objectType="CheckBox" fmlaLink="$I$16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fmlaLink="$I$163" lockText="1" noThreeD="1"/>
</file>

<file path=xl/ctrlProps/ctrlProp321.xml><?xml version="1.0" encoding="utf-8"?>
<formControlPr xmlns="http://schemas.microsoft.com/office/spreadsheetml/2009/9/main" objectType="CheckBox" fmlaLink="$I$164" lockText="1" noThreeD="1"/>
</file>

<file path=xl/ctrlProps/ctrlProp322.xml><?xml version="1.0" encoding="utf-8"?>
<formControlPr xmlns="http://schemas.microsoft.com/office/spreadsheetml/2009/9/main" objectType="CheckBox" fmlaLink="$I$165" lockText="1" noThreeD="1"/>
</file>

<file path=xl/ctrlProps/ctrlProp323.xml><?xml version="1.0" encoding="utf-8"?>
<formControlPr xmlns="http://schemas.microsoft.com/office/spreadsheetml/2009/9/main" objectType="CheckBox" fmlaLink="$I$170" lockText="1" noThreeD="1"/>
</file>

<file path=xl/ctrlProps/ctrlProp324.xml><?xml version="1.0" encoding="utf-8"?>
<formControlPr xmlns="http://schemas.microsoft.com/office/spreadsheetml/2009/9/main" objectType="CheckBox" fmlaLink="$I$171" lockText="1" noThreeD="1"/>
</file>

<file path=xl/ctrlProps/ctrlProp325.xml><?xml version="1.0" encoding="utf-8"?>
<formControlPr xmlns="http://schemas.microsoft.com/office/spreadsheetml/2009/9/main" objectType="CheckBox" fmlaLink="$I$172" lockText="1" noThreeD="1"/>
</file>

<file path=xl/ctrlProps/ctrlProp326.xml><?xml version="1.0" encoding="utf-8"?>
<formControlPr xmlns="http://schemas.microsoft.com/office/spreadsheetml/2009/9/main" objectType="CheckBox" fmlaLink="$I$173" lockText="1" noThreeD="1"/>
</file>

<file path=xl/ctrlProps/ctrlProp327.xml><?xml version="1.0" encoding="utf-8"?>
<formControlPr xmlns="http://schemas.microsoft.com/office/spreadsheetml/2009/9/main" objectType="CheckBox" fmlaLink="$I$174" lockText="1" noThreeD="1"/>
</file>

<file path=xl/ctrlProps/ctrlProp328.xml><?xml version="1.0" encoding="utf-8"?>
<formControlPr xmlns="http://schemas.microsoft.com/office/spreadsheetml/2009/9/main" objectType="CheckBox" fmlaLink="$I$175" lockText="1" noThreeD="1"/>
</file>

<file path=xl/ctrlProps/ctrlProp329.xml><?xml version="1.0" encoding="utf-8"?>
<formControlPr xmlns="http://schemas.microsoft.com/office/spreadsheetml/2009/9/main" objectType="CheckBox" fmlaLink="$I$177"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fmlaLink="$I$178" lockText="1" noThreeD="1"/>
</file>

<file path=xl/ctrlProps/ctrlProp331.xml><?xml version="1.0" encoding="utf-8"?>
<formControlPr xmlns="http://schemas.microsoft.com/office/spreadsheetml/2009/9/main" objectType="CheckBox" fmlaLink="$I$179" lockText="1" noThreeD="1"/>
</file>

<file path=xl/ctrlProps/ctrlProp332.xml><?xml version="1.0" encoding="utf-8"?>
<formControlPr xmlns="http://schemas.microsoft.com/office/spreadsheetml/2009/9/main" objectType="CheckBox" fmlaLink="$I$180" lockText="1" noThreeD="1"/>
</file>

<file path=xl/ctrlProps/ctrlProp333.xml><?xml version="1.0" encoding="utf-8"?>
<formControlPr xmlns="http://schemas.microsoft.com/office/spreadsheetml/2009/9/main" objectType="CheckBox" fmlaLink="$I$182" lockText="1" noThreeD="1"/>
</file>

<file path=xl/ctrlProps/ctrlProp334.xml><?xml version="1.0" encoding="utf-8"?>
<formControlPr xmlns="http://schemas.microsoft.com/office/spreadsheetml/2009/9/main" objectType="CheckBox" fmlaLink="$I$183" lockText="1" noThreeD="1"/>
</file>

<file path=xl/ctrlProps/ctrlProp335.xml><?xml version="1.0" encoding="utf-8"?>
<formControlPr xmlns="http://schemas.microsoft.com/office/spreadsheetml/2009/9/main" objectType="CheckBox" fmlaLink="$I$184" lockText="1" noThreeD="1"/>
</file>

<file path=xl/ctrlProps/ctrlProp336.xml><?xml version="1.0" encoding="utf-8"?>
<formControlPr xmlns="http://schemas.microsoft.com/office/spreadsheetml/2009/9/main" objectType="CheckBox" fmlaLink="$I$185" lockText="1" noThreeD="1"/>
</file>

<file path=xl/ctrlProps/ctrlProp337.xml><?xml version="1.0" encoding="utf-8"?>
<formControlPr xmlns="http://schemas.microsoft.com/office/spreadsheetml/2009/9/main" objectType="CheckBox" fmlaLink="$I$186" lockText="1" noThreeD="1"/>
</file>

<file path=xl/ctrlProps/ctrlProp338.xml><?xml version="1.0" encoding="utf-8"?>
<formControlPr xmlns="http://schemas.microsoft.com/office/spreadsheetml/2009/9/main" objectType="CheckBox" fmlaLink="$I$187" lockText="1" noThreeD="1"/>
</file>

<file path=xl/ctrlProps/ctrlProp339.xml><?xml version="1.0" encoding="utf-8"?>
<formControlPr xmlns="http://schemas.microsoft.com/office/spreadsheetml/2009/9/main" objectType="CheckBox" fmlaLink="$I$188"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I$189" lockText="1" noThreeD="1"/>
</file>

<file path=xl/ctrlProps/ctrlProp341.xml><?xml version="1.0" encoding="utf-8"?>
<formControlPr xmlns="http://schemas.microsoft.com/office/spreadsheetml/2009/9/main" objectType="CheckBox" fmlaLink="$I$190" lockText="1" noThreeD="1"/>
</file>

<file path=xl/ctrlProps/ctrlProp342.xml><?xml version="1.0" encoding="utf-8"?>
<formControlPr xmlns="http://schemas.microsoft.com/office/spreadsheetml/2009/9/main" objectType="CheckBox" fmlaLink="$I$191" lockText="1" noThreeD="1"/>
</file>

<file path=xl/ctrlProps/ctrlProp343.xml><?xml version="1.0" encoding="utf-8"?>
<formControlPr xmlns="http://schemas.microsoft.com/office/spreadsheetml/2009/9/main" objectType="CheckBox" fmlaLink="$I$192" lockText="1" noThreeD="1"/>
</file>

<file path=xl/ctrlProps/ctrlProp344.xml><?xml version="1.0" encoding="utf-8"?>
<formControlPr xmlns="http://schemas.microsoft.com/office/spreadsheetml/2009/9/main" objectType="CheckBox" fmlaLink="$I$193" lockText="1" noThreeD="1"/>
</file>

<file path=xl/ctrlProps/ctrlProp345.xml><?xml version="1.0" encoding="utf-8"?>
<formControlPr xmlns="http://schemas.microsoft.com/office/spreadsheetml/2009/9/main" objectType="CheckBox" fmlaLink="$I$194" lockText="1" noThreeD="1"/>
</file>

<file path=xl/ctrlProps/ctrlProp346.xml><?xml version="1.0" encoding="utf-8"?>
<formControlPr xmlns="http://schemas.microsoft.com/office/spreadsheetml/2009/9/main" objectType="CheckBox" fmlaLink="$I$195" lockText="1" noThreeD="1"/>
</file>

<file path=xl/ctrlProps/ctrlProp347.xml><?xml version="1.0" encoding="utf-8"?>
<formControlPr xmlns="http://schemas.microsoft.com/office/spreadsheetml/2009/9/main" objectType="CheckBox" fmlaLink="$I$196" lockText="1" noThreeD="1"/>
</file>

<file path=xl/ctrlProps/ctrlProp348.xml><?xml version="1.0" encoding="utf-8"?>
<formControlPr xmlns="http://schemas.microsoft.com/office/spreadsheetml/2009/9/main" objectType="CheckBox" fmlaLink="$I$198" lockText="1" noThreeD="1"/>
</file>

<file path=xl/ctrlProps/ctrlProp349.xml><?xml version="1.0" encoding="utf-8"?>
<formControlPr xmlns="http://schemas.microsoft.com/office/spreadsheetml/2009/9/main" objectType="CheckBox" fmlaLink="$I$199"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fmlaLink="$I$200" lockText="1" noThreeD="1"/>
</file>

<file path=xl/ctrlProps/ctrlProp351.xml><?xml version="1.0" encoding="utf-8"?>
<formControlPr xmlns="http://schemas.microsoft.com/office/spreadsheetml/2009/9/main" objectType="CheckBox" fmlaLink="$J$11" lockText="1" noThreeD="1"/>
</file>

<file path=xl/ctrlProps/ctrlProp352.xml><?xml version="1.0" encoding="utf-8"?>
<formControlPr xmlns="http://schemas.microsoft.com/office/spreadsheetml/2009/9/main" objectType="CheckBox" checked="Checked" fmlaLink="$J$12" lockText="1" noThreeD="1"/>
</file>

<file path=xl/ctrlProps/ctrlProp353.xml><?xml version="1.0" encoding="utf-8"?>
<formControlPr xmlns="http://schemas.microsoft.com/office/spreadsheetml/2009/9/main" objectType="CheckBox" fmlaLink="$J$13" lockText="1" noThreeD="1"/>
</file>

<file path=xl/ctrlProps/ctrlProp354.xml><?xml version="1.0" encoding="utf-8"?>
<formControlPr xmlns="http://schemas.microsoft.com/office/spreadsheetml/2009/9/main" objectType="CheckBox" fmlaLink="$J$14" lockText="1" noThreeD="1"/>
</file>

<file path=xl/ctrlProps/ctrlProp355.xml><?xml version="1.0" encoding="utf-8"?>
<formControlPr xmlns="http://schemas.microsoft.com/office/spreadsheetml/2009/9/main" objectType="CheckBox" fmlaLink="$J$16" lockText="1" noThreeD="1"/>
</file>

<file path=xl/ctrlProps/ctrlProp356.xml><?xml version="1.0" encoding="utf-8"?>
<formControlPr xmlns="http://schemas.microsoft.com/office/spreadsheetml/2009/9/main" objectType="CheckBox" fmlaLink="$J$17" lockText="1" noThreeD="1"/>
</file>

<file path=xl/ctrlProps/ctrlProp357.xml><?xml version="1.0" encoding="utf-8"?>
<formControlPr xmlns="http://schemas.microsoft.com/office/spreadsheetml/2009/9/main" objectType="CheckBox" fmlaLink="$J$18" lockText="1" noThreeD="1"/>
</file>

<file path=xl/ctrlProps/ctrlProp358.xml><?xml version="1.0" encoding="utf-8"?>
<formControlPr xmlns="http://schemas.microsoft.com/office/spreadsheetml/2009/9/main" objectType="CheckBox" fmlaLink="$J$19" lockText="1" noThreeD="1"/>
</file>

<file path=xl/ctrlProps/ctrlProp359.xml><?xml version="1.0" encoding="utf-8"?>
<formControlPr xmlns="http://schemas.microsoft.com/office/spreadsheetml/2009/9/main" objectType="CheckBox" fmlaLink="$J$20"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fmlaLink="$J$21" lockText="1" noThreeD="1"/>
</file>

<file path=xl/ctrlProps/ctrlProp361.xml><?xml version="1.0" encoding="utf-8"?>
<formControlPr xmlns="http://schemas.microsoft.com/office/spreadsheetml/2009/9/main" objectType="CheckBox" fmlaLink="$J$22" lockText="1" noThreeD="1"/>
</file>

<file path=xl/ctrlProps/ctrlProp362.xml><?xml version="1.0" encoding="utf-8"?>
<formControlPr xmlns="http://schemas.microsoft.com/office/spreadsheetml/2009/9/main" objectType="CheckBox" fmlaLink="$J$23" lockText="1" noThreeD="1"/>
</file>

<file path=xl/ctrlProps/ctrlProp363.xml><?xml version="1.0" encoding="utf-8"?>
<formControlPr xmlns="http://schemas.microsoft.com/office/spreadsheetml/2009/9/main" objectType="CheckBox" fmlaLink="$J$25" lockText="1" noThreeD="1"/>
</file>

<file path=xl/ctrlProps/ctrlProp364.xml><?xml version="1.0" encoding="utf-8"?>
<formControlPr xmlns="http://schemas.microsoft.com/office/spreadsheetml/2009/9/main" objectType="CheckBox" fmlaLink="$J$26" lockText="1" noThreeD="1"/>
</file>

<file path=xl/ctrlProps/ctrlProp365.xml><?xml version="1.0" encoding="utf-8"?>
<formControlPr xmlns="http://schemas.microsoft.com/office/spreadsheetml/2009/9/main" objectType="CheckBox" fmlaLink="$J$27" lockText="1" noThreeD="1"/>
</file>

<file path=xl/ctrlProps/ctrlProp366.xml><?xml version="1.0" encoding="utf-8"?>
<formControlPr xmlns="http://schemas.microsoft.com/office/spreadsheetml/2009/9/main" objectType="CheckBox" fmlaLink="$J$28" lockText="1" noThreeD="1"/>
</file>

<file path=xl/ctrlProps/ctrlProp367.xml><?xml version="1.0" encoding="utf-8"?>
<formControlPr xmlns="http://schemas.microsoft.com/office/spreadsheetml/2009/9/main" objectType="CheckBox" fmlaLink="$J$29" lockText="1" noThreeD="1"/>
</file>

<file path=xl/ctrlProps/ctrlProp368.xml><?xml version="1.0" encoding="utf-8"?>
<formControlPr xmlns="http://schemas.microsoft.com/office/spreadsheetml/2009/9/main" objectType="CheckBox" fmlaLink="$J$30" lockText="1" noThreeD="1"/>
</file>

<file path=xl/ctrlProps/ctrlProp369.xml><?xml version="1.0" encoding="utf-8"?>
<formControlPr xmlns="http://schemas.microsoft.com/office/spreadsheetml/2009/9/main" objectType="CheckBox" fmlaLink="$J$31"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fmlaLink="$J$32" lockText="1" noThreeD="1"/>
</file>

<file path=xl/ctrlProps/ctrlProp371.xml><?xml version="1.0" encoding="utf-8"?>
<formControlPr xmlns="http://schemas.microsoft.com/office/spreadsheetml/2009/9/main" objectType="CheckBox" fmlaLink="$J$33" lockText="1" noThreeD="1"/>
</file>

<file path=xl/ctrlProps/ctrlProp372.xml><?xml version="1.0" encoding="utf-8"?>
<formControlPr xmlns="http://schemas.microsoft.com/office/spreadsheetml/2009/9/main" objectType="CheckBox" fmlaLink="$J$34" lockText="1" noThreeD="1"/>
</file>

<file path=xl/ctrlProps/ctrlProp373.xml><?xml version="1.0" encoding="utf-8"?>
<formControlPr xmlns="http://schemas.microsoft.com/office/spreadsheetml/2009/9/main" objectType="CheckBox" fmlaLink="$J$35" lockText="1" noThreeD="1"/>
</file>

<file path=xl/ctrlProps/ctrlProp374.xml><?xml version="1.0" encoding="utf-8"?>
<formControlPr xmlns="http://schemas.microsoft.com/office/spreadsheetml/2009/9/main" objectType="CheckBox" fmlaLink="$J$36" lockText="1" noThreeD="1"/>
</file>

<file path=xl/ctrlProps/ctrlProp375.xml><?xml version="1.0" encoding="utf-8"?>
<formControlPr xmlns="http://schemas.microsoft.com/office/spreadsheetml/2009/9/main" objectType="CheckBox" fmlaLink="$J$37" lockText="1" noThreeD="1"/>
</file>

<file path=xl/ctrlProps/ctrlProp376.xml><?xml version="1.0" encoding="utf-8"?>
<formControlPr xmlns="http://schemas.microsoft.com/office/spreadsheetml/2009/9/main" objectType="CheckBox" fmlaLink="$J$39" lockText="1" noThreeD="1"/>
</file>

<file path=xl/ctrlProps/ctrlProp377.xml><?xml version="1.0" encoding="utf-8"?>
<formControlPr xmlns="http://schemas.microsoft.com/office/spreadsheetml/2009/9/main" objectType="CheckBox" fmlaLink="$J$40" lockText="1" noThreeD="1"/>
</file>

<file path=xl/ctrlProps/ctrlProp378.xml><?xml version="1.0" encoding="utf-8"?>
<formControlPr xmlns="http://schemas.microsoft.com/office/spreadsheetml/2009/9/main" objectType="CheckBox" fmlaLink="$J$41" lockText="1" noThreeD="1"/>
</file>

<file path=xl/ctrlProps/ctrlProp379.xml><?xml version="1.0" encoding="utf-8"?>
<formControlPr xmlns="http://schemas.microsoft.com/office/spreadsheetml/2009/9/main" objectType="CheckBox" fmlaLink="$J$46"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J$47" lockText="1" noThreeD="1"/>
</file>

<file path=xl/ctrlProps/ctrlProp381.xml><?xml version="1.0" encoding="utf-8"?>
<formControlPr xmlns="http://schemas.microsoft.com/office/spreadsheetml/2009/9/main" objectType="CheckBox" fmlaLink="$J$48" lockText="1" noThreeD="1"/>
</file>

<file path=xl/ctrlProps/ctrlProp382.xml><?xml version="1.0" encoding="utf-8"?>
<formControlPr xmlns="http://schemas.microsoft.com/office/spreadsheetml/2009/9/main" objectType="CheckBox" fmlaLink="$J$49" lockText="1" noThreeD="1"/>
</file>

<file path=xl/ctrlProps/ctrlProp383.xml><?xml version="1.0" encoding="utf-8"?>
<formControlPr xmlns="http://schemas.microsoft.com/office/spreadsheetml/2009/9/main" objectType="CheckBox" fmlaLink="$J$50" lockText="1" noThreeD="1"/>
</file>

<file path=xl/ctrlProps/ctrlProp384.xml><?xml version="1.0" encoding="utf-8"?>
<formControlPr xmlns="http://schemas.microsoft.com/office/spreadsheetml/2009/9/main" objectType="CheckBox" fmlaLink="$J$51" lockText="1" noThreeD="1"/>
</file>

<file path=xl/ctrlProps/ctrlProp385.xml><?xml version="1.0" encoding="utf-8"?>
<formControlPr xmlns="http://schemas.microsoft.com/office/spreadsheetml/2009/9/main" objectType="CheckBox" checked="Checked" fmlaLink="$J$53" lockText="1" noThreeD="1"/>
</file>

<file path=xl/ctrlProps/ctrlProp386.xml><?xml version="1.0" encoding="utf-8"?>
<formControlPr xmlns="http://schemas.microsoft.com/office/spreadsheetml/2009/9/main" objectType="CheckBox" fmlaLink="$J$54" lockText="1" noThreeD="1"/>
</file>

<file path=xl/ctrlProps/ctrlProp387.xml><?xml version="1.0" encoding="utf-8"?>
<formControlPr xmlns="http://schemas.microsoft.com/office/spreadsheetml/2009/9/main" objectType="CheckBox" fmlaLink="$J$55" lockText="1" noThreeD="1"/>
</file>

<file path=xl/ctrlProps/ctrlProp388.xml><?xml version="1.0" encoding="utf-8"?>
<formControlPr xmlns="http://schemas.microsoft.com/office/spreadsheetml/2009/9/main" objectType="CheckBox" fmlaLink="$J$56" lockText="1" noThreeD="1"/>
</file>

<file path=xl/ctrlProps/ctrlProp389.xml><?xml version="1.0" encoding="utf-8"?>
<formControlPr xmlns="http://schemas.microsoft.com/office/spreadsheetml/2009/9/main" objectType="CheckBox" fmlaLink="$J$57"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J$59" lockText="1" noThreeD="1"/>
</file>

<file path=xl/ctrlProps/ctrlProp391.xml><?xml version="1.0" encoding="utf-8"?>
<formControlPr xmlns="http://schemas.microsoft.com/office/spreadsheetml/2009/9/main" objectType="CheckBox" fmlaLink="$J$60" lockText="1" noThreeD="1"/>
</file>

<file path=xl/ctrlProps/ctrlProp392.xml><?xml version="1.0" encoding="utf-8"?>
<formControlPr xmlns="http://schemas.microsoft.com/office/spreadsheetml/2009/9/main" objectType="CheckBox" fmlaLink="$J$61" lockText="1" noThreeD="1"/>
</file>

<file path=xl/ctrlProps/ctrlProp393.xml><?xml version="1.0" encoding="utf-8"?>
<formControlPr xmlns="http://schemas.microsoft.com/office/spreadsheetml/2009/9/main" objectType="CheckBox" fmlaLink="$J$62" lockText="1" noThreeD="1"/>
</file>

<file path=xl/ctrlProps/ctrlProp394.xml><?xml version="1.0" encoding="utf-8"?>
<formControlPr xmlns="http://schemas.microsoft.com/office/spreadsheetml/2009/9/main" objectType="CheckBox" fmlaLink="$J$63" lockText="1" noThreeD="1"/>
</file>

<file path=xl/ctrlProps/ctrlProp395.xml><?xml version="1.0" encoding="utf-8"?>
<formControlPr xmlns="http://schemas.microsoft.com/office/spreadsheetml/2009/9/main" objectType="CheckBox" fmlaLink="$J$64" lockText="1" noThreeD="1"/>
</file>

<file path=xl/ctrlProps/ctrlProp396.xml><?xml version="1.0" encoding="utf-8"?>
<formControlPr xmlns="http://schemas.microsoft.com/office/spreadsheetml/2009/9/main" objectType="CheckBox" fmlaLink="$J$66" lockText="1" noThreeD="1"/>
</file>

<file path=xl/ctrlProps/ctrlProp397.xml><?xml version="1.0" encoding="utf-8"?>
<formControlPr xmlns="http://schemas.microsoft.com/office/spreadsheetml/2009/9/main" objectType="CheckBox" fmlaLink="$J$67" lockText="1" noThreeD="1"/>
</file>

<file path=xl/ctrlProps/ctrlProp398.xml><?xml version="1.0" encoding="utf-8"?>
<formControlPr xmlns="http://schemas.microsoft.com/office/spreadsheetml/2009/9/main" objectType="CheckBox" fmlaLink="$J$68" lockText="1" noThreeD="1"/>
</file>

<file path=xl/ctrlProps/ctrlProp399.xml><?xml version="1.0" encoding="utf-8"?>
<formControlPr xmlns="http://schemas.microsoft.com/office/spreadsheetml/2009/9/main" objectType="CheckBox" fmlaLink="$J$69"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00.xml><?xml version="1.0" encoding="utf-8"?>
<formControlPr xmlns="http://schemas.microsoft.com/office/spreadsheetml/2009/9/main" objectType="CheckBox" fmlaLink="$J$71" lockText="1" noThreeD="1"/>
</file>

<file path=xl/ctrlProps/ctrlProp401.xml><?xml version="1.0" encoding="utf-8"?>
<formControlPr xmlns="http://schemas.microsoft.com/office/spreadsheetml/2009/9/main" objectType="CheckBox" fmlaLink="$J$72" lockText="1" noThreeD="1"/>
</file>

<file path=xl/ctrlProps/ctrlProp402.xml><?xml version="1.0" encoding="utf-8"?>
<formControlPr xmlns="http://schemas.microsoft.com/office/spreadsheetml/2009/9/main" objectType="CheckBox" fmlaLink="$J$73" lockText="1" noThreeD="1"/>
</file>

<file path=xl/ctrlProps/ctrlProp403.xml><?xml version="1.0" encoding="utf-8"?>
<formControlPr xmlns="http://schemas.microsoft.com/office/spreadsheetml/2009/9/main" objectType="CheckBox" fmlaLink="$J$74" lockText="1" noThreeD="1"/>
</file>

<file path=xl/ctrlProps/ctrlProp404.xml><?xml version="1.0" encoding="utf-8"?>
<formControlPr xmlns="http://schemas.microsoft.com/office/spreadsheetml/2009/9/main" objectType="CheckBox" fmlaLink="$J$75" lockText="1" noThreeD="1"/>
</file>

<file path=xl/ctrlProps/ctrlProp405.xml><?xml version="1.0" encoding="utf-8"?>
<formControlPr xmlns="http://schemas.microsoft.com/office/spreadsheetml/2009/9/main" objectType="CheckBox" fmlaLink="$J$77" lockText="1" noThreeD="1"/>
</file>

<file path=xl/ctrlProps/ctrlProp406.xml><?xml version="1.0" encoding="utf-8"?>
<formControlPr xmlns="http://schemas.microsoft.com/office/spreadsheetml/2009/9/main" objectType="CheckBox" fmlaLink="$J$78" lockText="1" noThreeD="1"/>
</file>

<file path=xl/ctrlProps/ctrlProp407.xml><?xml version="1.0" encoding="utf-8"?>
<formControlPr xmlns="http://schemas.microsoft.com/office/spreadsheetml/2009/9/main" objectType="CheckBox" fmlaLink="$J$80" lockText="1" noThreeD="1"/>
</file>

<file path=xl/ctrlProps/ctrlProp408.xml><?xml version="1.0" encoding="utf-8"?>
<formControlPr xmlns="http://schemas.microsoft.com/office/spreadsheetml/2009/9/main" objectType="CheckBox" fmlaLink="$J$79" lockText="1" noThreeD="1"/>
</file>

<file path=xl/ctrlProps/ctrlProp409.xml><?xml version="1.0" encoding="utf-8"?>
<formControlPr xmlns="http://schemas.microsoft.com/office/spreadsheetml/2009/9/main" objectType="CheckBox" fmlaLink="$J$82"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fmlaLink="$J$83" lockText="1" noThreeD="1"/>
</file>

<file path=xl/ctrlProps/ctrlProp411.xml><?xml version="1.0" encoding="utf-8"?>
<formControlPr xmlns="http://schemas.microsoft.com/office/spreadsheetml/2009/9/main" objectType="CheckBox" fmlaLink="$J$84" lockText="1" noThreeD="1"/>
</file>

<file path=xl/ctrlProps/ctrlProp412.xml><?xml version="1.0" encoding="utf-8"?>
<formControlPr xmlns="http://schemas.microsoft.com/office/spreadsheetml/2009/9/main" objectType="CheckBox" fmlaLink="$J$89" lockText="1" noThreeD="1"/>
</file>

<file path=xl/ctrlProps/ctrlProp413.xml><?xml version="1.0" encoding="utf-8"?>
<formControlPr xmlns="http://schemas.microsoft.com/office/spreadsheetml/2009/9/main" objectType="CheckBox" fmlaLink="$J$90" lockText="1" noThreeD="1"/>
</file>

<file path=xl/ctrlProps/ctrlProp414.xml><?xml version="1.0" encoding="utf-8"?>
<formControlPr xmlns="http://schemas.microsoft.com/office/spreadsheetml/2009/9/main" objectType="CheckBox" fmlaLink="$J$91" lockText="1" noThreeD="1"/>
</file>

<file path=xl/ctrlProps/ctrlProp415.xml><?xml version="1.0" encoding="utf-8"?>
<formControlPr xmlns="http://schemas.microsoft.com/office/spreadsheetml/2009/9/main" objectType="CheckBox" fmlaLink="$J$92" lockText="1" noThreeD="1"/>
</file>

<file path=xl/ctrlProps/ctrlProp416.xml><?xml version="1.0" encoding="utf-8"?>
<formControlPr xmlns="http://schemas.microsoft.com/office/spreadsheetml/2009/9/main" objectType="CheckBox" fmlaLink="$J$93" lockText="1" noThreeD="1"/>
</file>

<file path=xl/ctrlProps/ctrlProp417.xml><?xml version="1.0" encoding="utf-8"?>
<formControlPr xmlns="http://schemas.microsoft.com/office/spreadsheetml/2009/9/main" objectType="CheckBox" fmlaLink="$J$95" lockText="1" noThreeD="1"/>
</file>

<file path=xl/ctrlProps/ctrlProp418.xml><?xml version="1.0" encoding="utf-8"?>
<formControlPr xmlns="http://schemas.microsoft.com/office/spreadsheetml/2009/9/main" objectType="CheckBox" fmlaLink="$J$96" lockText="1" noThreeD="1"/>
</file>

<file path=xl/ctrlProps/ctrlProp419.xml><?xml version="1.0" encoding="utf-8"?>
<formControlPr xmlns="http://schemas.microsoft.com/office/spreadsheetml/2009/9/main" objectType="CheckBox" fmlaLink="$J$97"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J$98" lockText="1" noThreeD="1"/>
</file>

<file path=xl/ctrlProps/ctrlProp421.xml><?xml version="1.0" encoding="utf-8"?>
<formControlPr xmlns="http://schemas.microsoft.com/office/spreadsheetml/2009/9/main" objectType="CheckBox" fmlaLink="$J$99" lockText="1" noThreeD="1"/>
</file>

<file path=xl/ctrlProps/ctrlProp422.xml><?xml version="1.0" encoding="utf-8"?>
<formControlPr xmlns="http://schemas.microsoft.com/office/spreadsheetml/2009/9/main" objectType="CheckBox" fmlaLink="$J$100" lockText="1" noThreeD="1"/>
</file>

<file path=xl/ctrlProps/ctrlProp423.xml><?xml version="1.0" encoding="utf-8"?>
<formControlPr xmlns="http://schemas.microsoft.com/office/spreadsheetml/2009/9/main" objectType="CheckBox" fmlaLink="$J$102" lockText="1" noThreeD="1"/>
</file>

<file path=xl/ctrlProps/ctrlProp424.xml><?xml version="1.0" encoding="utf-8"?>
<formControlPr xmlns="http://schemas.microsoft.com/office/spreadsheetml/2009/9/main" objectType="CheckBox" fmlaLink="$J$103" lockText="1" noThreeD="1"/>
</file>

<file path=xl/ctrlProps/ctrlProp425.xml><?xml version="1.0" encoding="utf-8"?>
<formControlPr xmlns="http://schemas.microsoft.com/office/spreadsheetml/2009/9/main" objectType="CheckBox" fmlaLink="$J$104" lockText="1" noThreeD="1"/>
</file>

<file path=xl/ctrlProps/ctrlProp426.xml><?xml version="1.0" encoding="utf-8"?>
<formControlPr xmlns="http://schemas.microsoft.com/office/spreadsheetml/2009/9/main" objectType="CheckBox" fmlaLink="$J$105" lockText="1" noThreeD="1"/>
</file>

<file path=xl/ctrlProps/ctrlProp427.xml><?xml version="1.0" encoding="utf-8"?>
<formControlPr xmlns="http://schemas.microsoft.com/office/spreadsheetml/2009/9/main" objectType="CheckBox" fmlaLink="$J$107" lockText="1" noThreeD="1"/>
</file>

<file path=xl/ctrlProps/ctrlProp428.xml><?xml version="1.0" encoding="utf-8"?>
<formControlPr xmlns="http://schemas.microsoft.com/office/spreadsheetml/2009/9/main" objectType="CheckBox" fmlaLink="$J$108" lockText="1" noThreeD="1"/>
</file>

<file path=xl/ctrlProps/ctrlProp429.xml><?xml version="1.0" encoding="utf-8"?>
<formControlPr xmlns="http://schemas.microsoft.com/office/spreadsheetml/2009/9/main" objectType="CheckBox" fmlaLink="$J$109"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J$111" lockText="1" noThreeD="1"/>
</file>

<file path=xl/ctrlProps/ctrlProp431.xml><?xml version="1.0" encoding="utf-8"?>
<formControlPr xmlns="http://schemas.microsoft.com/office/spreadsheetml/2009/9/main" objectType="CheckBox" fmlaLink="$J$112" lockText="1" noThreeD="1"/>
</file>

<file path=xl/ctrlProps/ctrlProp432.xml><?xml version="1.0" encoding="utf-8"?>
<formControlPr xmlns="http://schemas.microsoft.com/office/spreadsheetml/2009/9/main" objectType="CheckBox" fmlaLink="$J$113" lockText="1" noThreeD="1"/>
</file>

<file path=xl/ctrlProps/ctrlProp433.xml><?xml version="1.0" encoding="utf-8"?>
<formControlPr xmlns="http://schemas.microsoft.com/office/spreadsheetml/2009/9/main" objectType="CheckBox" fmlaLink="$J$114" lockText="1" noThreeD="1"/>
</file>

<file path=xl/ctrlProps/ctrlProp434.xml><?xml version="1.0" encoding="utf-8"?>
<formControlPr xmlns="http://schemas.microsoft.com/office/spreadsheetml/2009/9/main" objectType="CheckBox" fmlaLink="$J$116" lockText="1" noThreeD="1"/>
</file>

<file path=xl/ctrlProps/ctrlProp435.xml><?xml version="1.0" encoding="utf-8"?>
<formControlPr xmlns="http://schemas.microsoft.com/office/spreadsheetml/2009/9/main" objectType="CheckBox" fmlaLink="$J$117" lockText="1" noThreeD="1"/>
</file>

<file path=xl/ctrlProps/ctrlProp436.xml><?xml version="1.0" encoding="utf-8"?>
<formControlPr xmlns="http://schemas.microsoft.com/office/spreadsheetml/2009/9/main" objectType="CheckBox" fmlaLink="$J$119" lockText="1" noThreeD="1"/>
</file>

<file path=xl/ctrlProps/ctrlProp437.xml><?xml version="1.0" encoding="utf-8"?>
<formControlPr xmlns="http://schemas.microsoft.com/office/spreadsheetml/2009/9/main" objectType="CheckBox" fmlaLink="$J$118" lockText="1" noThreeD="1"/>
</file>

<file path=xl/ctrlProps/ctrlProp438.xml><?xml version="1.0" encoding="utf-8"?>
<formControlPr xmlns="http://schemas.microsoft.com/office/spreadsheetml/2009/9/main" objectType="CheckBox" fmlaLink="$J$121" lockText="1" noThreeD="1"/>
</file>

<file path=xl/ctrlProps/ctrlProp439.xml><?xml version="1.0" encoding="utf-8"?>
<formControlPr xmlns="http://schemas.microsoft.com/office/spreadsheetml/2009/9/main" objectType="CheckBox" fmlaLink="$J$122" lockText="1" noThreeD="1"/>
</file>

<file path=xl/ctrlProps/ctrlProp44.xml><?xml version="1.0" encoding="utf-8"?>
<formControlPr xmlns="http://schemas.microsoft.com/office/spreadsheetml/2009/9/main" objectType="CheckBox" checked="Checked" lockText="1" noThreeD="1"/>
</file>

<file path=xl/ctrlProps/ctrlProp440.xml><?xml version="1.0" encoding="utf-8"?>
<formControlPr xmlns="http://schemas.microsoft.com/office/spreadsheetml/2009/9/main" objectType="CheckBox" fmlaLink="$J$124" lockText="1" noThreeD="1"/>
</file>

<file path=xl/ctrlProps/ctrlProp441.xml><?xml version="1.0" encoding="utf-8"?>
<formControlPr xmlns="http://schemas.microsoft.com/office/spreadsheetml/2009/9/main" objectType="CheckBox" fmlaLink="$J$123" lockText="1" noThreeD="1"/>
</file>

<file path=xl/ctrlProps/ctrlProp442.xml><?xml version="1.0" encoding="utf-8"?>
<formControlPr xmlns="http://schemas.microsoft.com/office/spreadsheetml/2009/9/main" objectType="CheckBox" fmlaLink="$J$125" lockText="1" noThreeD="1"/>
</file>

<file path=xl/ctrlProps/ctrlProp443.xml><?xml version="1.0" encoding="utf-8"?>
<formControlPr xmlns="http://schemas.microsoft.com/office/spreadsheetml/2009/9/main" objectType="CheckBox" fmlaLink="$J$130" lockText="1" noThreeD="1"/>
</file>

<file path=xl/ctrlProps/ctrlProp444.xml><?xml version="1.0" encoding="utf-8"?>
<formControlPr xmlns="http://schemas.microsoft.com/office/spreadsheetml/2009/9/main" objectType="CheckBox" fmlaLink="$J$131" lockText="1" noThreeD="1"/>
</file>

<file path=xl/ctrlProps/ctrlProp445.xml><?xml version="1.0" encoding="utf-8"?>
<formControlPr xmlns="http://schemas.microsoft.com/office/spreadsheetml/2009/9/main" objectType="CheckBox" fmlaLink="$J$132" lockText="1" noThreeD="1"/>
</file>

<file path=xl/ctrlProps/ctrlProp446.xml><?xml version="1.0" encoding="utf-8"?>
<formControlPr xmlns="http://schemas.microsoft.com/office/spreadsheetml/2009/9/main" objectType="CheckBox" fmlaLink="$J$133" lockText="1" noThreeD="1"/>
</file>

<file path=xl/ctrlProps/ctrlProp447.xml><?xml version="1.0" encoding="utf-8"?>
<formControlPr xmlns="http://schemas.microsoft.com/office/spreadsheetml/2009/9/main" objectType="CheckBox" fmlaLink="$J$134" lockText="1" noThreeD="1"/>
</file>

<file path=xl/ctrlProps/ctrlProp448.xml><?xml version="1.0" encoding="utf-8"?>
<formControlPr xmlns="http://schemas.microsoft.com/office/spreadsheetml/2009/9/main" objectType="CheckBox" fmlaLink="$J$136" lockText="1" noThreeD="1"/>
</file>

<file path=xl/ctrlProps/ctrlProp449.xml><?xml version="1.0" encoding="utf-8"?>
<formControlPr xmlns="http://schemas.microsoft.com/office/spreadsheetml/2009/9/main" objectType="CheckBox" fmlaLink="$J$137"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fmlaLink="$J$138" lockText="1" noThreeD="1"/>
</file>

<file path=xl/ctrlProps/ctrlProp451.xml><?xml version="1.0" encoding="utf-8"?>
<formControlPr xmlns="http://schemas.microsoft.com/office/spreadsheetml/2009/9/main" objectType="CheckBox" fmlaLink="$J$139" lockText="1" noThreeD="1"/>
</file>

<file path=xl/ctrlProps/ctrlProp452.xml><?xml version="1.0" encoding="utf-8"?>
<formControlPr xmlns="http://schemas.microsoft.com/office/spreadsheetml/2009/9/main" objectType="CheckBox" fmlaLink="$J$140" lockText="1" noThreeD="1"/>
</file>

<file path=xl/ctrlProps/ctrlProp453.xml><?xml version="1.0" encoding="utf-8"?>
<formControlPr xmlns="http://schemas.microsoft.com/office/spreadsheetml/2009/9/main" objectType="CheckBox" fmlaLink="$J$141" lockText="1" noThreeD="1"/>
</file>

<file path=xl/ctrlProps/ctrlProp454.xml><?xml version="1.0" encoding="utf-8"?>
<formControlPr xmlns="http://schemas.microsoft.com/office/spreadsheetml/2009/9/main" objectType="CheckBox" fmlaLink="$J$143" lockText="1" noThreeD="1"/>
</file>

<file path=xl/ctrlProps/ctrlProp455.xml><?xml version="1.0" encoding="utf-8"?>
<formControlPr xmlns="http://schemas.microsoft.com/office/spreadsheetml/2009/9/main" objectType="CheckBox" fmlaLink="$J$144" lockText="1" noThreeD="1"/>
</file>

<file path=xl/ctrlProps/ctrlProp456.xml><?xml version="1.0" encoding="utf-8"?>
<formControlPr xmlns="http://schemas.microsoft.com/office/spreadsheetml/2009/9/main" objectType="CheckBox" fmlaLink="$J$145" lockText="1" noThreeD="1"/>
</file>

<file path=xl/ctrlProps/ctrlProp457.xml><?xml version="1.0" encoding="utf-8"?>
<formControlPr xmlns="http://schemas.microsoft.com/office/spreadsheetml/2009/9/main" objectType="CheckBox" fmlaLink="$J$146" lockText="1" noThreeD="1"/>
</file>

<file path=xl/ctrlProps/ctrlProp458.xml><?xml version="1.0" encoding="utf-8"?>
<formControlPr xmlns="http://schemas.microsoft.com/office/spreadsheetml/2009/9/main" objectType="CheckBox" fmlaLink="$J$147" lockText="1" noThreeD="1"/>
</file>

<file path=xl/ctrlProps/ctrlProp459.xml><?xml version="1.0" encoding="utf-8"?>
<formControlPr xmlns="http://schemas.microsoft.com/office/spreadsheetml/2009/9/main" objectType="CheckBox" fmlaLink="$J$149"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J$150" lockText="1" noThreeD="1"/>
</file>

<file path=xl/ctrlProps/ctrlProp461.xml><?xml version="1.0" encoding="utf-8"?>
<formControlPr xmlns="http://schemas.microsoft.com/office/spreadsheetml/2009/9/main" objectType="CheckBox" fmlaLink="$J$151" lockText="1" noThreeD="1"/>
</file>

<file path=xl/ctrlProps/ctrlProp462.xml><?xml version="1.0" encoding="utf-8"?>
<formControlPr xmlns="http://schemas.microsoft.com/office/spreadsheetml/2009/9/main" objectType="CheckBox" fmlaLink="$J$152" lockText="1" noThreeD="1"/>
</file>

<file path=xl/ctrlProps/ctrlProp463.xml><?xml version="1.0" encoding="utf-8"?>
<formControlPr xmlns="http://schemas.microsoft.com/office/spreadsheetml/2009/9/main" objectType="CheckBox" fmlaLink="$J$154" lockText="1" noThreeD="1"/>
</file>

<file path=xl/ctrlProps/ctrlProp464.xml><?xml version="1.0" encoding="utf-8"?>
<formControlPr xmlns="http://schemas.microsoft.com/office/spreadsheetml/2009/9/main" objectType="CheckBox" fmlaLink="$J$155" lockText="1" noThreeD="1"/>
</file>

<file path=xl/ctrlProps/ctrlProp465.xml><?xml version="1.0" encoding="utf-8"?>
<formControlPr xmlns="http://schemas.microsoft.com/office/spreadsheetml/2009/9/main" objectType="CheckBox" fmlaLink="$J$156" lockText="1" noThreeD="1"/>
</file>

<file path=xl/ctrlProps/ctrlProp466.xml><?xml version="1.0" encoding="utf-8"?>
<formControlPr xmlns="http://schemas.microsoft.com/office/spreadsheetml/2009/9/main" objectType="CheckBox" fmlaLink="$J$158" lockText="1" noThreeD="1"/>
</file>

<file path=xl/ctrlProps/ctrlProp467.xml><?xml version="1.0" encoding="utf-8"?>
<formControlPr xmlns="http://schemas.microsoft.com/office/spreadsheetml/2009/9/main" objectType="CheckBox" fmlaLink="$J$159" lockText="1" noThreeD="1"/>
</file>

<file path=xl/ctrlProps/ctrlProp468.xml><?xml version="1.0" encoding="utf-8"?>
<formControlPr xmlns="http://schemas.microsoft.com/office/spreadsheetml/2009/9/main" objectType="CheckBox" fmlaLink="$J$160" lockText="1" noThreeD="1"/>
</file>

<file path=xl/ctrlProps/ctrlProp469.xml><?xml version="1.0" encoding="utf-8"?>
<formControlPr xmlns="http://schemas.microsoft.com/office/spreadsheetml/2009/9/main" objectType="CheckBox" fmlaLink="$J$161"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J$163" lockText="1" noThreeD="1"/>
</file>

<file path=xl/ctrlProps/ctrlProp471.xml><?xml version="1.0" encoding="utf-8"?>
<formControlPr xmlns="http://schemas.microsoft.com/office/spreadsheetml/2009/9/main" objectType="CheckBox" fmlaLink="$J$164" lockText="1" noThreeD="1"/>
</file>

<file path=xl/ctrlProps/ctrlProp472.xml><?xml version="1.0" encoding="utf-8"?>
<formControlPr xmlns="http://schemas.microsoft.com/office/spreadsheetml/2009/9/main" objectType="CheckBox" fmlaLink="$J$165" lockText="1" noThreeD="1"/>
</file>

<file path=xl/ctrlProps/ctrlProp473.xml><?xml version="1.0" encoding="utf-8"?>
<formControlPr xmlns="http://schemas.microsoft.com/office/spreadsheetml/2009/9/main" objectType="CheckBox" fmlaLink="$J$170" lockText="1" noThreeD="1"/>
</file>

<file path=xl/ctrlProps/ctrlProp474.xml><?xml version="1.0" encoding="utf-8"?>
<formControlPr xmlns="http://schemas.microsoft.com/office/spreadsheetml/2009/9/main" objectType="CheckBox" fmlaLink="$J$171" lockText="1" noThreeD="1"/>
</file>

<file path=xl/ctrlProps/ctrlProp475.xml><?xml version="1.0" encoding="utf-8"?>
<formControlPr xmlns="http://schemas.microsoft.com/office/spreadsheetml/2009/9/main" objectType="CheckBox" fmlaLink="$J$172" lockText="1" noThreeD="1"/>
</file>

<file path=xl/ctrlProps/ctrlProp476.xml><?xml version="1.0" encoding="utf-8"?>
<formControlPr xmlns="http://schemas.microsoft.com/office/spreadsheetml/2009/9/main" objectType="CheckBox" fmlaLink="$J$173" lockText="1" noThreeD="1"/>
</file>

<file path=xl/ctrlProps/ctrlProp477.xml><?xml version="1.0" encoding="utf-8"?>
<formControlPr xmlns="http://schemas.microsoft.com/office/spreadsheetml/2009/9/main" objectType="CheckBox" fmlaLink="$J$174" lockText="1" noThreeD="1"/>
</file>

<file path=xl/ctrlProps/ctrlProp478.xml><?xml version="1.0" encoding="utf-8"?>
<formControlPr xmlns="http://schemas.microsoft.com/office/spreadsheetml/2009/9/main" objectType="CheckBox" fmlaLink="$J$175" lockText="1" noThreeD="1"/>
</file>

<file path=xl/ctrlProps/ctrlProp479.xml><?xml version="1.0" encoding="utf-8"?>
<formControlPr xmlns="http://schemas.microsoft.com/office/spreadsheetml/2009/9/main" objectType="CheckBox" fmlaLink="$J$177"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fmlaLink="$J$178" lockText="1" noThreeD="1"/>
</file>

<file path=xl/ctrlProps/ctrlProp481.xml><?xml version="1.0" encoding="utf-8"?>
<formControlPr xmlns="http://schemas.microsoft.com/office/spreadsheetml/2009/9/main" objectType="CheckBox" fmlaLink="$J$179" lockText="1" noThreeD="1"/>
</file>

<file path=xl/ctrlProps/ctrlProp482.xml><?xml version="1.0" encoding="utf-8"?>
<formControlPr xmlns="http://schemas.microsoft.com/office/spreadsheetml/2009/9/main" objectType="CheckBox" fmlaLink="$J$180" lockText="1" noThreeD="1"/>
</file>

<file path=xl/ctrlProps/ctrlProp483.xml><?xml version="1.0" encoding="utf-8"?>
<formControlPr xmlns="http://schemas.microsoft.com/office/spreadsheetml/2009/9/main" objectType="CheckBox" fmlaLink="$J$182" lockText="1" noThreeD="1"/>
</file>

<file path=xl/ctrlProps/ctrlProp484.xml><?xml version="1.0" encoding="utf-8"?>
<formControlPr xmlns="http://schemas.microsoft.com/office/spreadsheetml/2009/9/main" objectType="CheckBox" fmlaLink="$J$183" lockText="1" noThreeD="1"/>
</file>

<file path=xl/ctrlProps/ctrlProp485.xml><?xml version="1.0" encoding="utf-8"?>
<formControlPr xmlns="http://schemas.microsoft.com/office/spreadsheetml/2009/9/main" objectType="CheckBox" fmlaLink="$J$184" lockText="1" noThreeD="1"/>
</file>

<file path=xl/ctrlProps/ctrlProp486.xml><?xml version="1.0" encoding="utf-8"?>
<formControlPr xmlns="http://schemas.microsoft.com/office/spreadsheetml/2009/9/main" objectType="CheckBox" fmlaLink="$J$185" lockText="1" noThreeD="1"/>
</file>

<file path=xl/ctrlProps/ctrlProp487.xml><?xml version="1.0" encoding="utf-8"?>
<formControlPr xmlns="http://schemas.microsoft.com/office/spreadsheetml/2009/9/main" objectType="CheckBox" fmlaLink="$J$186" lockText="1" noThreeD="1"/>
</file>

<file path=xl/ctrlProps/ctrlProp488.xml><?xml version="1.0" encoding="utf-8"?>
<formControlPr xmlns="http://schemas.microsoft.com/office/spreadsheetml/2009/9/main" objectType="CheckBox" fmlaLink="$J$187" lockText="1" noThreeD="1"/>
</file>

<file path=xl/ctrlProps/ctrlProp489.xml><?xml version="1.0" encoding="utf-8"?>
<formControlPr xmlns="http://schemas.microsoft.com/office/spreadsheetml/2009/9/main" objectType="CheckBox" fmlaLink="$J$188"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fmlaLink="$J$189" lockText="1" noThreeD="1"/>
</file>

<file path=xl/ctrlProps/ctrlProp491.xml><?xml version="1.0" encoding="utf-8"?>
<formControlPr xmlns="http://schemas.microsoft.com/office/spreadsheetml/2009/9/main" objectType="CheckBox" fmlaLink="$J$190" lockText="1" noThreeD="1"/>
</file>

<file path=xl/ctrlProps/ctrlProp492.xml><?xml version="1.0" encoding="utf-8"?>
<formControlPr xmlns="http://schemas.microsoft.com/office/spreadsheetml/2009/9/main" objectType="CheckBox" fmlaLink="$J$191" lockText="1" noThreeD="1"/>
</file>

<file path=xl/ctrlProps/ctrlProp493.xml><?xml version="1.0" encoding="utf-8"?>
<formControlPr xmlns="http://schemas.microsoft.com/office/spreadsheetml/2009/9/main" objectType="CheckBox" fmlaLink="$J$192" lockText="1" noThreeD="1"/>
</file>

<file path=xl/ctrlProps/ctrlProp494.xml><?xml version="1.0" encoding="utf-8"?>
<formControlPr xmlns="http://schemas.microsoft.com/office/spreadsheetml/2009/9/main" objectType="CheckBox" fmlaLink="$J$193" lockText="1" noThreeD="1"/>
</file>

<file path=xl/ctrlProps/ctrlProp495.xml><?xml version="1.0" encoding="utf-8"?>
<formControlPr xmlns="http://schemas.microsoft.com/office/spreadsheetml/2009/9/main" objectType="CheckBox" fmlaLink="$J$194" lockText="1" noThreeD="1"/>
</file>

<file path=xl/ctrlProps/ctrlProp496.xml><?xml version="1.0" encoding="utf-8"?>
<formControlPr xmlns="http://schemas.microsoft.com/office/spreadsheetml/2009/9/main" objectType="CheckBox" fmlaLink="$J$195" lockText="1" noThreeD="1"/>
</file>

<file path=xl/ctrlProps/ctrlProp497.xml><?xml version="1.0" encoding="utf-8"?>
<formControlPr xmlns="http://schemas.microsoft.com/office/spreadsheetml/2009/9/main" objectType="CheckBox" fmlaLink="$J$196" lockText="1" noThreeD="1"/>
</file>

<file path=xl/ctrlProps/ctrlProp498.xml><?xml version="1.0" encoding="utf-8"?>
<formControlPr xmlns="http://schemas.microsoft.com/office/spreadsheetml/2009/9/main" objectType="CheckBox" fmlaLink="$J$198" lockText="1" noThreeD="1"/>
</file>

<file path=xl/ctrlProps/ctrlProp499.xml><?xml version="1.0" encoding="utf-8"?>
<formControlPr xmlns="http://schemas.microsoft.com/office/spreadsheetml/2009/9/main" objectType="CheckBox" fmlaLink="$J$199"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fmlaLink="$J$200" lockText="1" noThreeD="1"/>
</file>

<file path=xl/ctrlProps/ctrlProp501.xml><?xml version="1.0" encoding="utf-8"?>
<formControlPr xmlns="http://schemas.microsoft.com/office/spreadsheetml/2009/9/main" objectType="CheckBox" checked="Checked"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fmlaLink="$F$2" lockText="1" noThreeD="1"/>
</file>

<file path=xl/ctrlProps/ctrlProp504.xml><?xml version="1.0" encoding="utf-8"?>
<formControlPr xmlns="http://schemas.microsoft.com/office/spreadsheetml/2009/9/main" objectType="CheckBox" fmlaLink="$F$3" lockText="1" noThreeD="1"/>
</file>

<file path=xl/ctrlProps/ctrlProp505.xml><?xml version="1.0" encoding="utf-8"?>
<formControlPr xmlns="http://schemas.microsoft.com/office/spreadsheetml/2009/9/main" objectType="CheckBox" fmlaLink="$F$4" lockText="1" noThreeD="1"/>
</file>

<file path=xl/ctrlProps/ctrlProp506.xml><?xml version="1.0" encoding="utf-8"?>
<formControlPr xmlns="http://schemas.microsoft.com/office/spreadsheetml/2009/9/main" objectType="CheckBox" fmlaLink="$F$5" lockText="1" noThreeD="1"/>
</file>

<file path=xl/ctrlProps/ctrlProp507.xml><?xml version="1.0" encoding="utf-8"?>
<formControlPr xmlns="http://schemas.microsoft.com/office/spreadsheetml/2009/9/main" objectType="CheckBox" fmlaLink="$F$6" lockText="1" noThreeD="1"/>
</file>

<file path=xl/ctrlProps/ctrlProp508.xml><?xml version="1.0" encoding="utf-8"?>
<formControlPr xmlns="http://schemas.microsoft.com/office/spreadsheetml/2009/9/main" objectType="CheckBox" fmlaLink="$F$7" lockText="1" noThreeD="1"/>
</file>

<file path=xl/ctrlProps/ctrlProp509.xml><?xml version="1.0" encoding="utf-8"?>
<formControlPr xmlns="http://schemas.microsoft.com/office/spreadsheetml/2009/9/main" objectType="CheckBox" fmlaLink="$F$8"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fmlaLink="$F$9" lockText="1" noThreeD="1"/>
</file>

<file path=xl/ctrlProps/ctrlProp511.xml><?xml version="1.0" encoding="utf-8"?>
<formControlPr xmlns="http://schemas.microsoft.com/office/spreadsheetml/2009/9/main" objectType="CheckBox" fmlaLink="$F$10" lockText="1" noThreeD="1"/>
</file>

<file path=xl/ctrlProps/ctrlProp512.xml><?xml version="1.0" encoding="utf-8"?>
<formControlPr xmlns="http://schemas.microsoft.com/office/spreadsheetml/2009/9/main" objectType="CheckBox" fmlaLink="$F$11" lockText="1" noThreeD="1"/>
</file>

<file path=xl/ctrlProps/ctrlProp513.xml><?xml version="1.0" encoding="utf-8"?>
<formControlPr xmlns="http://schemas.microsoft.com/office/spreadsheetml/2009/9/main" objectType="CheckBox" fmlaLink="$F$12" lockText="1" noThreeD="1"/>
</file>

<file path=xl/ctrlProps/ctrlProp514.xml><?xml version="1.0" encoding="utf-8"?>
<formControlPr xmlns="http://schemas.microsoft.com/office/spreadsheetml/2009/9/main" objectType="CheckBox" fmlaLink="$F$13" lockText="1" noThreeD="1"/>
</file>

<file path=xl/ctrlProps/ctrlProp515.xml><?xml version="1.0" encoding="utf-8"?>
<formControlPr xmlns="http://schemas.microsoft.com/office/spreadsheetml/2009/9/main" objectType="CheckBox" fmlaLink="$F$14" lockText="1" noThreeD="1"/>
</file>

<file path=xl/ctrlProps/ctrlProp516.xml><?xml version="1.0" encoding="utf-8"?>
<formControlPr xmlns="http://schemas.microsoft.com/office/spreadsheetml/2009/9/main" objectType="CheckBox" fmlaLink="$F$15" lockText="1" noThreeD="1"/>
</file>

<file path=xl/ctrlProps/ctrlProp517.xml><?xml version="1.0" encoding="utf-8"?>
<formControlPr xmlns="http://schemas.microsoft.com/office/spreadsheetml/2009/9/main" objectType="CheckBox" fmlaLink="$F$16" lockText="1" noThreeD="1"/>
</file>

<file path=xl/ctrlProps/ctrlProp518.xml><?xml version="1.0" encoding="utf-8"?>
<formControlPr xmlns="http://schemas.microsoft.com/office/spreadsheetml/2009/9/main" objectType="CheckBox" fmlaLink="$F$17" lockText="1" noThreeD="1"/>
</file>

<file path=xl/ctrlProps/ctrlProp519.xml><?xml version="1.0" encoding="utf-8"?>
<formControlPr xmlns="http://schemas.microsoft.com/office/spreadsheetml/2009/9/main" objectType="CheckBox" fmlaLink="$F$18"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F$19" lockText="1" noThreeD="1"/>
</file>

<file path=xl/ctrlProps/ctrlProp521.xml><?xml version="1.0" encoding="utf-8"?>
<formControlPr xmlns="http://schemas.microsoft.com/office/spreadsheetml/2009/9/main" objectType="CheckBox" fmlaLink="$F$20" lockText="1" noThreeD="1"/>
</file>

<file path=xl/ctrlProps/ctrlProp522.xml><?xml version="1.0" encoding="utf-8"?>
<formControlPr xmlns="http://schemas.microsoft.com/office/spreadsheetml/2009/9/main" objectType="CheckBox" fmlaLink="$F$21" lockText="1" noThreeD="1"/>
</file>

<file path=xl/ctrlProps/ctrlProp523.xml><?xml version="1.0" encoding="utf-8"?>
<formControlPr xmlns="http://schemas.microsoft.com/office/spreadsheetml/2009/9/main" objectType="CheckBox" fmlaLink="$F$22" lockText="1" noThreeD="1"/>
</file>

<file path=xl/ctrlProps/ctrlProp524.xml><?xml version="1.0" encoding="utf-8"?>
<formControlPr xmlns="http://schemas.microsoft.com/office/spreadsheetml/2009/9/main" objectType="CheckBox" fmlaLink="$F$23" lockText="1" noThreeD="1"/>
</file>

<file path=xl/ctrlProps/ctrlProp525.xml><?xml version="1.0" encoding="utf-8"?>
<formControlPr xmlns="http://schemas.microsoft.com/office/spreadsheetml/2009/9/main" objectType="CheckBox" fmlaLink="$F$24" lockText="1" noThreeD="1"/>
</file>

<file path=xl/ctrlProps/ctrlProp526.xml><?xml version="1.0" encoding="utf-8"?>
<formControlPr xmlns="http://schemas.microsoft.com/office/spreadsheetml/2009/9/main" objectType="CheckBox" fmlaLink="$F$25" lockText="1" noThreeD="1"/>
</file>

<file path=xl/ctrlProps/ctrlProp527.xml><?xml version="1.0" encoding="utf-8"?>
<formControlPr xmlns="http://schemas.microsoft.com/office/spreadsheetml/2009/9/main" objectType="CheckBox" fmlaLink="$F$26" lockText="1" noThreeD="1"/>
</file>

<file path=xl/ctrlProps/ctrlProp528.xml><?xml version="1.0" encoding="utf-8"?>
<formControlPr xmlns="http://schemas.microsoft.com/office/spreadsheetml/2009/9/main" objectType="CheckBox" fmlaLink="$F$27" lockText="1" noThreeD="1"/>
</file>

<file path=xl/ctrlProps/ctrlProp529.xml><?xml version="1.0" encoding="utf-8"?>
<formControlPr xmlns="http://schemas.microsoft.com/office/spreadsheetml/2009/9/main" objectType="CheckBox" fmlaLink="$F$28"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F$29" lockText="1" noThreeD="1"/>
</file>

<file path=xl/ctrlProps/ctrlProp531.xml><?xml version="1.0" encoding="utf-8"?>
<formControlPr xmlns="http://schemas.microsoft.com/office/spreadsheetml/2009/9/main" objectType="CheckBox" fmlaLink="$F$30" lockText="1" noThreeD="1"/>
</file>

<file path=xl/ctrlProps/ctrlProp532.xml><?xml version="1.0" encoding="utf-8"?>
<formControlPr xmlns="http://schemas.microsoft.com/office/spreadsheetml/2009/9/main" objectType="CheckBox" fmlaLink="$F$31" lockText="1" noThreeD="1"/>
</file>

<file path=xl/ctrlProps/ctrlProp533.xml><?xml version="1.0" encoding="utf-8"?>
<formControlPr xmlns="http://schemas.microsoft.com/office/spreadsheetml/2009/9/main" objectType="CheckBox" fmlaLink="$F$32" lockText="1" noThreeD="1"/>
</file>

<file path=xl/ctrlProps/ctrlProp534.xml><?xml version="1.0" encoding="utf-8"?>
<formControlPr xmlns="http://schemas.microsoft.com/office/spreadsheetml/2009/9/main" objectType="CheckBox" fmlaLink="$F$33" lockText="1" noThreeD="1"/>
</file>

<file path=xl/ctrlProps/ctrlProp535.xml><?xml version="1.0" encoding="utf-8"?>
<formControlPr xmlns="http://schemas.microsoft.com/office/spreadsheetml/2009/9/main" objectType="CheckBox" fmlaLink="$F$34" lockText="1" noThreeD="1"/>
</file>

<file path=xl/ctrlProps/ctrlProp536.xml><?xml version="1.0" encoding="utf-8"?>
<formControlPr xmlns="http://schemas.microsoft.com/office/spreadsheetml/2009/9/main" objectType="CheckBox" fmlaLink="$F$35" lockText="1" noThreeD="1"/>
</file>

<file path=xl/ctrlProps/ctrlProp537.xml><?xml version="1.0" encoding="utf-8"?>
<formControlPr xmlns="http://schemas.microsoft.com/office/spreadsheetml/2009/9/main" objectType="CheckBox" fmlaLink="$F$36" lockText="1" noThreeD="1"/>
</file>

<file path=xl/ctrlProps/ctrlProp538.xml><?xml version="1.0" encoding="utf-8"?>
<formControlPr xmlns="http://schemas.microsoft.com/office/spreadsheetml/2009/9/main" objectType="CheckBox" fmlaLink="$F$37" lockText="1" noThreeD="1"/>
</file>

<file path=xl/ctrlProps/ctrlProp539.xml><?xml version="1.0" encoding="utf-8"?>
<formControlPr xmlns="http://schemas.microsoft.com/office/spreadsheetml/2009/9/main" objectType="CheckBox" fmlaLink="$F$3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F$39" lockText="1" noThreeD="1"/>
</file>

<file path=xl/ctrlProps/ctrlProp541.xml><?xml version="1.0" encoding="utf-8"?>
<formControlPr xmlns="http://schemas.microsoft.com/office/spreadsheetml/2009/9/main" objectType="CheckBox" fmlaLink="$F$40" lockText="1" noThreeD="1"/>
</file>

<file path=xl/ctrlProps/ctrlProp542.xml><?xml version="1.0" encoding="utf-8"?>
<formControlPr xmlns="http://schemas.microsoft.com/office/spreadsheetml/2009/9/main" objectType="CheckBox" fmlaLink="$F$41" lockText="1" noThreeD="1"/>
</file>

<file path=xl/ctrlProps/ctrlProp543.xml><?xml version="1.0" encoding="utf-8"?>
<formControlPr xmlns="http://schemas.microsoft.com/office/spreadsheetml/2009/9/main" objectType="CheckBox" fmlaLink="$F$42" lockText="1" noThreeD="1"/>
</file>

<file path=xl/ctrlProps/ctrlProp544.xml><?xml version="1.0" encoding="utf-8"?>
<formControlPr xmlns="http://schemas.microsoft.com/office/spreadsheetml/2009/9/main" objectType="CheckBox" fmlaLink="$F$43" lockText="1" noThreeD="1"/>
</file>

<file path=xl/ctrlProps/ctrlProp545.xml><?xml version="1.0" encoding="utf-8"?>
<formControlPr xmlns="http://schemas.microsoft.com/office/spreadsheetml/2009/9/main" objectType="CheckBox" fmlaLink="$F$44" lockText="1" noThreeD="1"/>
</file>

<file path=xl/ctrlProps/ctrlProp546.xml><?xml version="1.0" encoding="utf-8"?>
<formControlPr xmlns="http://schemas.microsoft.com/office/spreadsheetml/2009/9/main" objectType="CheckBox" fmlaLink="$F$45" lockText="1" noThreeD="1"/>
</file>

<file path=xl/ctrlProps/ctrlProp547.xml><?xml version="1.0" encoding="utf-8"?>
<formControlPr xmlns="http://schemas.microsoft.com/office/spreadsheetml/2009/9/main" objectType="CheckBox" fmlaLink="$F$46" lockText="1" noThreeD="1"/>
</file>

<file path=xl/ctrlProps/ctrlProp548.xml><?xml version="1.0" encoding="utf-8"?>
<formControlPr xmlns="http://schemas.microsoft.com/office/spreadsheetml/2009/9/main" objectType="CheckBox" fmlaLink="$F$47" lockText="1" noThreeD="1"/>
</file>

<file path=xl/ctrlProps/ctrlProp549.xml><?xml version="1.0" encoding="utf-8"?>
<formControlPr xmlns="http://schemas.microsoft.com/office/spreadsheetml/2009/9/main" objectType="CheckBox" fmlaLink="$F$48"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F$49" lockText="1" noThreeD="1"/>
</file>

<file path=xl/ctrlProps/ctrlProp551.xml><?xml version="1.0" encoding="utf-8"?>
<formControlPr xmlns="http://schemas.microsoft.com/office/spreadsheetml/2009/9/main" objectType="CheckBox" fmlaLink="$F$50" lockText="1" noThreeD="1"/>
</file>

<file path=xl/ctrlProps/ctrlProp552.xml><?xml version="1.0" encoding="utf-8"?>
<formControlPr xmlns="http://schemas.microsoft.com/office/spreadsheetml/2009/9/main" objectType="CheckBox" fmlaLink="$F$51" lockText="1" noThreeD="1"/>
</file>

<file path=xl/ctrlProps/ctrlProp553.xml><?xml version="1.0" encoding="utf-8"?>
<formControlPr xmlns="http://schemas.microsoft.com/office/spreadsheetml/2009/9/main" objectType="CheckBox" fmlaLink="$F$52" lockText="1" noThreeD="1"/>
</file>

<file path=xl/ctrlProps/ctrlProp554.xml><?xml version="1.0" encoding="utf-8"?>
<formControlPr xmlns="http://schemas.microsoft.com/office/spreadsheetml/2009/9/main" objectType="CheckBox" fmlaLink="$F$53" lockText="1" noThreeD="1"/>
</file>

<file path=xl/ctrlProps/ctrlProp555.xml><?xml version="1.0" encoding="utf-8"?>
<formControlPr xmlns="http://schemas.microsoft.com/office/spreadsheetml/2009/9/main" objectType="CheckBox" fmlaLink="$F$54" lockText="1" noThreeD="1"/>
</file>

<file path=xl/ctrlProps/ctrlProp556.xml><?xml version="1.0" encoding="utf-8"?>
<formControlPr xmlns="http://schemas.microsoft.com/office/spreadsheetml/2009/9/main" objectType="CheckBox" fmlaLink="$F$55" lockText="1" noThreeD="1"/>
</file>

<file path=xl/ctrlProps/ctrlProp557.xml><?xml version="1.0" encoding="utf-8"?>
<formControlPr xmlns="http://schemas.microsoft.com/office/spreadsheetml/2009/9/main" objectType="CheckBox" fmlaLink="$F$56" lockText="1" noThreeD="1"/>
</file>

<file path=xl/ctrlProps/ctrlProp558.xml><?xml version="1.0" encoding="utf-8"?>
<formControlPr xmlns="http://schemas.microsoft.com/office/spreadsheetml/2009/9/main" objectType="CheckBox" fmlaLink="$F$57" lockText="1" noThreeD="1"/>
</file>

<file path=xl/ctrlProps/ctrlProp559.xml><?xml version="1.0" encoding="utf-8"?>
<formControlPr xmlns="http://schemas.microsoft.com/office/spreadsheetml/2009/9/main" objectType="CheckBox" fmlaLink="$F$58"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fmlaLink="$F$59" lockText="1" noThreeD="1"/>
</file>

<file path=xl/ctrlProps/ctrlProp561.xml><?xml version="1.0" encoding="utf-8"?>
<formControlPr xmlns="http://schemas.microsoft.com/office/spreadsheetml/2009/9/main" objectType="CheckBox" fmlaLink="$F$60" lockText="1" noThreeD="1"/>
</file>

<file path=xl/ctrlProps/ctrlProp562.xml><?xml version="1.0" encoding="utf-8"?>
<formControlPr xmlns="http://schemas.microsoft.com/office/spreadsheetml/2009/9/main" objectType="CheckBox" fmlaLink="$F$61" lockText="1" noThreeD="1"/>
</file>

<file path=xl/ctrlProps/ctrlProp563.xml><?xml version="1.0" encoding="utf-8"?>
<formControlPr xmlns="http://schemas.microsoft.com/office/spreadsheetml/2009/9/main" objectType="CheckBox" fmlaLink="$F$62" lockText="1" noThreeD="1"/>
</file>

<file path=xl/ctrlProps/ctrlProp564.xml><?xml version="1.0" encoding="utf-8"?>
<formControlPr xmlns="http://schemas.microsoft.com/office/spreadsheetml/2009/9/main" objectType="CheckBox" fmlaLink="$F$63" lockText="1" noThreeD="1"/>
</file>

<file path=xl/ctrlProps/ctrlProp565.xml><?xml version="1.0" encoding="utf-8"?>
<formControlPr xmlns="http://schemas.microsoft.com/office/spreadsheetml/2009/9/main" objectType="CheckBox" fmlaLink="$F$64" lockText="1" noThreeD="1"/>
</file>

<file path=xl/ctrlProps/ctrlProp566.xml><?xml version="1.0" encoding="utf-8"?>
<formControlPr xmlns="http://schemas.microsoft.com/office/spreadsheetml/2009/9/main" objectType="CheckBox" fmlaLink="$F$65" lockText="1" noThreeD="1"/>
</file>

<file path=xl/ctrlProps/ctrlProp567.xml><?xml version="1.0" encoding="utf-8"?>
<formControlPr xmlns="http://schemas.microsoft.com/office/spreadsheetml/2009/9/main" objectType="CheckBox" fmlaLink="$F$66" lockText="1" noThreeD="1"/>
</file>

<file path=xl/ctrlProps/ctrlProp568.xml><?xml version="1.0" encoding="utf-8"?>
<formControlPr xmlns="http://schemas.microsoft.com/office/spreadsheetml/2009/9/main" objectType="CheckBox" fmlaLink="$F$67" lockText="1" noThreeD="1"/>
</file>

<file path=xl/ctrlProps/ctrlProp569.xml><?xml version="1.0" encoding="utf-8"?>
<formControlPr xmlns="http://schemas.microsoft.com/office/spreadsheetml/2009/9/main" objectType="CheckBox" fmlaLink="$F$68"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F$69" lockText="1" noThreeD="1"/>
</file>

<file path=xl/ctrlProps/ctrlProp571.xml><?xml version="1.0" encoding="utf-8"?>
<formControlPr xmlns="http://schemas.microsoft.com/office/spreadsheetml/2009/9/main" objectType="CheckBox" fmlaLink="$F$70" lockText="1" noThreeD="1"/>
</file>

<file path=xl/ctrlProps/ctrlProp572.xml><?xml version="1.0" encoding="utf-8"?>
<formControlPr xmlns="http://schemas.microsoft.com/office/spreadsheetml/2009/9/main" objectType="CheckBox" fmlaLink="$F$71" lockText="1" noThreeD="1"/>
</file>

<file path=xl/ctrlProps/ctrlProp573.xml><?xml version="1.0" encoding="utf-8"?>
<formControlPr xmlns="http://schemas.microsoft.com/office/spreadsheetml/2009/9/main" objectType="CheckBox" fmlaLink="$F$72" lockText="1" noThreeD="1"/>
</file>

<file path=xl/ctrlProps/ctrlProp574.xml><?xml version="1.0" encoding="utf-8"?>
<formControlPr xmlns="http://schemas.microsoft.com/office/spreadsheetml/2009/9/main" objectType="CheckBox" fmlaLink="$F$73" lockText="1" noThreeD="1"/>
</file>

<file path=xl/ctrlProps/ctrlProp575.xml><?xml version="1.0" encoding="utf-8"?>
<formControlPr xmlns="http://schemas.microsoft.com/office/spreadsheetml/2009/9/main" objectType="CheckBox" fmlaLink="$F$74" lockText="1" noThreeD="1"/>
</file>

<file path=xl/ctrlProps/ctrlProp576.xml><?xml version="1.0" encoding="utf-8"?>
<formControlPr xmlns="http://schemas.microsoft.com/office/spreadsheetml/2009/9/main" objectType="CheckBox" fmlaLink="$F$75" lockText="1" noThreeD="1"/>
</file>

<file path=xl/ctrlProps/ctrlProp577.xml><?xml version="1.0" encoding="utf-8"?>
<formControlPr xmlns="http://schemas.microsoft.com/office/spreadsheetml/2009/9/main" objectType="CheckBox" fmlaLink="$F$76" lockText="1" noThreeD="1"/>
</file>

<file path=xl/ctrlProps/ctrlProp578.xml><?xml version="1.0" encoding="utf-8"?>
<formControlPr xmlns="http://schemas.microsoft.com/office/spreadsheetml/2009/9/main" objectType="CheckBox" fmlaLink="$F$77" lockText="1" noThreeD="1"/>
</file>

<file path=xl/ctrlProps/ctrlProp579.xml><?xml version="1.0" encoding="utf-8"?>
<formControlPr xmlns="http://schemas.microsoft.com/office/spreadsheetml/2009/9/main" objectType="CheckBox" fmlaLink="$F$78"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fmlaLink="$F$79" lockText="1" noThreeD="1"/>
</file>

<file path=xl/ctrlProps/ctrlProp581.xml><?xml version="1.0" encoding="utf-8"?>
<formControlPr xmlns="http://schemas.microsoft.com/office/spreadsheetml/2009/9/main" objectType="CheckBox" fmlaLink="$F$80" lockText="1" noThreeD="1"/>
</file>

<file path=xl/ctrlProps/ctrlProp582.xml><?xml version="1.0" encoding="utf-8"?>
<formControlPr xmlns="http://schemas.microsoft.com/office/spreadsheetml/2009/9/main" objectType="CheckBox" fmlaLink="$F$81" lockText="1" noThreeD="1"/>
</file>

<file path=xl/ctrlProps/ctrlProp583.xml><?xml version="1.0" encoding="utf-8"?>
<formControlPr xmlns="http://schemas.microsoft.com/office/spreadsheetml/2009/9/main" objectType="CheckBox" fmlaLink="$F$82" lockText="1" noThreeD="1"/>
</file>

<file path=xl/ctrlProps/ctrlProp584.xml><?xml version="1.0" encoding="utf-8"?>
<formControlPr xmlns="http://schemas.microsoft.com/office/spreadsheetml/2009/9/main" objectType="CheckBox" fmlaLink="$F$83" lockText="1" noThreeD="1"/>
</file>

<file path=xl/ctrlProps/ctrlProp585.xml><?xml version="1.0" encoding="utf-8"?>
<formControlPr xmlns="http://schemas.microsoft.com/office/spreadsheetml/2009/9/main" objectType="CheckBox" fmlaLink="$F$84" lockText="1" noThreeD="1"/>
</file>

<file path=xl/ctrlProps/ctrlProp586.xml><?xml version="1.0" encoding="utf-8"?>
<formControlPr xmlns="http://schemas.microsoft.com/office/spreadsheetml/2009/9/main" objectType="CheckBox" fmlaLink="$F$85" lockText="1" noThreeD="1"/>
</file>

<file path=xl/ctrlProps/ctrlProp587.xml><?xml version="1.0" encoding="utf-8"?>
<formControlPr xmlns="http://schemas.microsoft.com/office/spreadsheetml/2009/9/main" objectType="CheckBox" fmlaLink="$F$86" lockText="1" noThreeD="1"/>
</file>

<file path=xl/ctrlProps/ctrlProp588.xml><?xml version="1.0" encoding="utf-8"?>
<formControlPr xmlns="http://schemas.microsoft.com/office/spreadsheetml/2009/9/main" objectType="CheckBox" fmlaLink="$F$87" lockText="1" noThreeD="1"/>
</file>

<file path=xl/ctrlProps/ctrlProp589.xml><?xml version="1.0" encoding="utf-8"?>
<formControlPr xmlns="http://schemas.microsoft.com/office/spreadsheetml/2009/9/main" objectType="CheckBox" fmlaLink="$F$88"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fmlaLink="$F$89" lockText="1" noThreeD="1"/>
</file>

<file path=xl/ctrlProps/ctrlProp591.xml><?xml version="1.0" encoding="utf-8"?>
<formControlPr xmlns="http://schemas.microsoft.com/office/spreadsheetml/2009/9/main" objectType="CheckBox" fmlaLink="$F$90" lockText="1" noThreeD="1"/>
</file>

<file path=xl/ctrlProps/ctrlProp592.xml><?xml version="1.0" encoding="utf-8"?>
<formControlPr xmlns="http://schemas.microsoft.com/office/spreadsheetml/2009/9/main" objectType="CheckBox" fmlaLink="$F$91" lockText="1" noThreeD="1"/>
</file>

<file path=xl/ctrlProps/ctrlProp593.xml><?xml version="1.0" encoding="utf-8"?>
<formControlPr xmlns="http://schemas.microsoft.com/office/spreadsheetml/2009/9/main" objectType="CheckBox" fmlaLink="$F$92" lockText="1" noThreeD="1"/>
</file>

<file path=xl/ctrlProps/ctrlProp594.xml><?xml version="1.0" encoding="utf-8"?>
<formControlPr xmlns="http://schemas.microsoft.com/office/spreadsheetml/2009/9/main" objectType="CheckBox" fmlaLink="$F$93" lockText="1" noThreeD="1"/>
</file>

<file path=xl/ctrlProps/ctrlProp595.xml><?xml version="1.0" encoding="utf-8"?>
<formControlPr xmlns="http://schemas.microsoft.com/office/spreadsheetml/2009/9/main" objectType="CheckBox" fmlaLink="$F$94" lockText="1" noThreeD="1"/>
</file>

<file path=xl/ctrlProps/ctrlProp596.xml><?xml version="1.0" encoding="utf-8"?>
<formControlPr xmlns="http://schemas.microsoft.com/office/spreadsheetml/2009/9/main" objectType="CheckBox" fmlaLink="$F$95" lockText="1" noThreeD="1"/>
</file>

<file path=xl/ctrlProps/ctrlProp597.xml><?xml version="1.0" encoding="utf-8"?>
<formControlPr xmlns="http://schemas.microsoft.com/office/spreadsheetml/2009/9/main" objectType="CheckBox" fmlaLink="$F$96" lockText="1" noThreeD="1"/>
</file>

<file path=xl/ctrlProps/ctrlProp598.xml><?xml version="1.0" encoding="utf-8"?>
<formControlPr xmlns="http://schemas.microsoft.com/office/spreadsheetml/2009/9/main" objectType="CheckBox" fmlaLink="$F$97" lockText="1" noThreeD="1"/>
</file>

<file path=xl/ctrlProps/ctrlProp599.xml><?xml version="1.0" encoding="utf-8"?>
<formControlPr xmlns="http://schemas.microsoft.com/office/spreadsheetml/2009/9/main" objectType="CheckBox" fmlaLink="$F$9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fmlaLink="$L$2" lockText="1" noThreeD="1"/>
</file>

<file path=xl/ctrlProps/ctrlProp601.xml><?xml version="1.0" encoding="utf-8"?>
<formControlPr xmlns="http://schemas.microsoft.com/office/spreadsheetml/2009/9/main" objectType="CheckBox" fmlaLink="$L$3" lockText="1" noThreeD="1"/>
</file>

<file path=xl/ctrlProps/ctrlProp602.xml><?xml version="1.0" encoding="utf-8"?>
<formControlPr xmlns="http://schemas.microsoft.com/office/spreadsheetml/2009/9/main" objectType="CheckBox" fmlaLink="$L$4" lockText="1" noThreeD="1"/>
</file>

<file path=xl/ctrlProps/ctrlProp603.xml><?xml version="1.0" encoding="utf-8"?>
<formControlPr xmlns="http://schemas.microsoft.com/office/spreadsheetml/2009/9/main" objectType="CheckBox" fmlaLink="$L$5" lockText="1" noThreeD="1"/>
</file>

<file path=xl/ctrlProps/ctrlProp604.xml><?xml version="1.0" encoding="utf-8"?>
<formControlPr xmlns="http://schemas.microsoft.com/office/spreadsheetml/2009/9/main" objectType="CheckBox" fmlaLink="$L$6" lockText="1" noThreeD="1"/>
</file>

<file path=xl/ctrlProps/ctrlProp605.xml><?xml version="1.0" encoding="utf-8"?>
<formControlPr xmlns="http://schemas.microsoft.com/office/spreadsheetml/2009/9/main" objectType="CheckBox" fmlaLink="$L$7" lockText="1" noThreeD="1"/>
</file>

<file path=xl/ctrlProps/ctrlProp606.xml><?xml version="1.0" encoding="utf-8"?>
<formControlPr xmlns="http://schemas.microsoft.com/office/spreadsheetml/2009/9/main" objectType="CheckBox" fmlaLink="$L$8" lockText="1" noThreeD="1"/>
</file>

<file path=xl/ctrlProps/ctrlProp607.xml><?xml version="1.0" encoding="utf-8"?>
<formControlPr xmlns="http://schemas.microsoft.com/office/spreadsheetml/2009/9/main" objectType="CheckBox" fmlaLink="$L$9" lockText="1" noThreeD="1"/>
</file>

<file path=xl/ctrlProps/ctrlProp608.xml><?xml version="1.0" encoding="utf-8"?>
<formControlPr xmlns="http://schemas.microsoft.com/office/spreadsheetml/2009/9/main" objectType="CheckBox" fmlaLink="$L$10" lockText="1" noThreeD="1"/>
</file>

<file path=xl/ctrlProps/ctrlProp609.xml><?xml version="1.0" encoding="utf-8"?>
<formControlPr xmlns="http://schemas.microsoft.com/office/spreadsheetml/2009/9/main" objectType="CheckBox" fmlaLink="$L$11"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fmlaLink="$L$12" lockText="1" noThreeD="1"/>
</file>

<file path=xl/ctrlProps/ctrlProp611.xml><?xml version="1.0" encoding="utf-8"?>
<formControlPr xmlns="http://schemas.microsoft.com/office/spreadsheetml/2009/9/main" objectType="CheckBox" fmlaLink="$L$13" lockText="1" noThreeD="1"/>
</file>

<file path=xl/ctrlProps/ctrlProp612.xml><?xml version="1.0" encoding="utf-8"?>
<formControlPr xmlns="http://schemas.microsoft.com/office/spreadsheetml/2009/9/main" objectType="CheckBox" fmlaLink="$L$14" lockText="1" noThreeD="1"/>
</file>

<file path=xl/ctrlProps/ctrlProp613.xml><?xml version="1.0" encoding="utf-8"?>
<formControlPr xmlns="http://schemas.microsoft.com/office/spreadsheetml/2009/9/main" objectType="CheckBox" fmlaLink="$L$15" lockText="1" noThreeD="1"/>
</file>

<file path=xl/ctrlProps/ctrlProp614.xml><?xml version="1.0" encoding="utf-8"?>
<formControlPr xmlns="http://schemas.microsoft.com/office/spreadsheetml/2009/9/main" objectType="CheckBox" fmlaLink="$L$16" lockText="1" noThreeD="1"/>
</file>

<file path=xl/ctrlProps/ctrlProp615.xml><?xml version="1.0" encoding="utf-8"?>
<formControlPr xmlns="http://schemas.microsoft.com/office/spreadsheetml/2009/9/main" objectType="CheckBox" fmlaLink="$L$17" lockText="1" noThreeD="1"/>
</file>

<file path=xl/ctrlProps/ctrlProp616.xml><?xml version="1.0" encoding="utf-8"?>
<formControlPr xmlns="http://schemas.microsoft.com/office/spreadsheetml/2009/9/main" objectType="CheckBox" fmlaLink="$L$18" lockText="1" noThreeD="1"/>
</file>

<file path=xl/ctrlProps/ctrlProp617.xml><?xml version="1.0" encoding="utf-8"?>
<formControlPr xmlns="http://schemas.microsoft.com/office/spreadsheetml/2009/9/main" objectType="CheckBox" fmlaLink="$L$19" lockText="1" noThreeD="1"/>
</file>

<file path=xl/ctrlProps/ctrlProp618.xml><?xml version="1.0" encoding="utf-8"?>
<formControlPr xmlns="http://schemas.microsoft.com/office/spreadsheetml/2009/9/main" objectType="CheckBox" fmlaLink="$L$20" lockText="1" noThreeD="1"/>
</file>

<file path=xl/ctrlProps/ctrlProp619.xml><?xml version="1.0" encoding="utf-8"?>
<formControlPr xmlns="http://schemas.microsoft.com/office/spreadsheetml/2009/9/main" objectType="CheckBox" fmlaLink="$L$21"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fmlaLink="$L$22" lockText="1" noThreeD="1"/>
</file>

<file path=xl/ctrlProps/ctrlProp621.xml><?xml version="1.0" encoding="utf-8"?>
<formControlPr xmlns="http://schemas.microsoft.com/office/spreadsheetml/2009/9/main" objectType="CheckBox" fmlaLink="$L$23" lockText="1" noThreeD="1"/>
</file>

<file path=xl/ctrlProps/ctrlProp622.xml><?xml version="1.0" encoding="utf-8"?>
<formControlPr xmlns="http://schemas.microsoft.com/office/spreadsheetml/2009/9/main" objectType="CheckBox" fmlaLink="$L$24" lockText="1" noThreeD="1"/>
</file>

<file path=xl/ctrlProps/ctrlProp623.xml><?xml version="1.0" encoding="utf-8"?>
<formControlPr xmlns="http://schemas.microsoft.com/office/spreadsheetml/2009/9/main" objectType="CheckBox" fmlaLink="$L$25" lockText="1" noThreeD="1"/>
</file>

<file path=xl/ctrlProps/ctrlProp624.xml><?xml version="1.0" encoding="utf-8"?>
<formControlPr xmlns="http://schemas.microsoft.com/office/spreadsheetml/2009/9/main" objectType="CheckBox" fmlaLink="$L$26" lockText="1" noThreeD="1"/>
</file>

<file path=xl/ctrlProps/ctrlProp625.xml><?xml version="1.0" encoding="utf-8"?>
<formControlPr xmlns="http://schemas.microsoft.com/office/spreadsheetml/2009/9/main" objectType="CheckBox" fmlaLink="$L$27" lockText="1" noThreeD="1"/>
</file>

<file path=xl/ctrlProps/ctrlProp626.xml><?xml version="1.0" encoding="utf-8"?>
<formControlPr xmlns="http://schemas.microsoft.com/office/spreadsheetml/2009/9/main" objectType="CheckBox" fmlaLink="$L$28" lockText="1" noThreeD="1"/>
</file>

<file path=xl/ctrlProps/ctrlProp627.xml><?xml version="1.0" encoding="utf-8"?>
<formControlPr xmlns="http://schemas.microsoft.com/office/spreadsheetml/2009/9/main" objectType="CheckBox" fmlaLink="$L$29" lockText="1" noThreeD="1"/>
</file>

<file path=xl/ctrlProps/ctrlProp628.xml><?xml version="1.0" encoding="utf-8"?>
<formControlPr xmlns="http://schemas.microsoft.com/office/spreadsheetml/2009/9/main" objectType="CheckBox" fmlaLink="$L$30" lockText="1" noThreeD="1"/>
</file>

<file path=xl/ctrlProps/ctrlProp629.xml><?xml version="1.0" encoding="utf-8"?>
<formControlPr xmlns="http://schemas.microsoft.com/office/spreadsheetml/2009/9/main" objectType="CheckBox" fmlaLink="$L$31"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fmlaLink="$L$32" lockText="1" noThreeD="1"/>
</file>

<file path=xl/ctrlProps/ctrlProp631.xml><?xml version="1.0" encoding="utf-8"?>
<formControlPr xmlns="http://schemas.microsoft.com/office/spreadsheetml/2009/9/main" objectType="CheckBox" fmlaLink="$L$33" lockText="1" noThreeD="1"/>
</file>

<file path=xl/ctrlProps/ctrlProp632.xml><?xml version="1.0" encoding="utf-8"?>
<formControlPr xmlns="http://schemas.microsoft.com/office/spreadsheetml/2009/9/main" objectType="CheckBox" fmlaLink="$L$34" lockText="1" noThreeD="1"/>
</file>

<file path=xl/ctrlProps/ctrlProp633.xml><?xml version="1.0" encoding="utf-8"?>
<formControlPr xmlns="http://schemas.microsoft.com/office/spreadsheetml/2009/9/main" objectType="CheckBox" fmlaLink="$L$35" lockText="1" noThreeD="1"/>
</file>

<file path=xl/ctrlProps/ctrlProp634.xml><?xml version="1.0" encoding="utf-8"?>
<formControlPr xmlns="http://schemas.microsoft.com/office/spreadsheetml/2009/9/main" objectType="CheckBox" fmlaLink="$L$36" lockText="1" noThreeD="1"/>
</file>

<file path=xl/ctrlProps/ctrlProp635.xml><?xml version="1.0" encoding="utf-8"?>
<formControlPr xmlns="http://schemas.microsoft.com/office/spreadsheetml/2009/9/main" objectType="CheckBox" fmlaLink="$L$37" lockText="1" noThreeD="1"/>
</file>

<file path=xl/ctrlProps/ctrlProp636.xml><?xml version="1.0" encoding="utf-8"?>
<formControlPr xmlns="http://schemas.microsoft.com/office/spreadsheetml/2009/9/main" objectType="CheckBox" fmlaLink="$L$38" lockText="1" noThreeD="1"/>
</file>

<file path=xl/ctrlProps/ctrlProp637.xml><?xml version="1.0" encoding="utf-8"?>
<formControlPr xmlns="http://schemas.microsoft.com/office/spreadsheetml/2009/9/main" objectType="CheckBox" fmlaLink="$L$39" lockText="1" noThreeD="1"/>
</file>

<file path=xl/ctrlProps/ctrlProp638.xml><?xml version="1.0" encoding="utf-8"?>
<formControlPr xmlns="http://schemas.microsoft.com/office/spreadsheetml/2009/9/main" objectType="CheckBox" fmlaLink="$L$40" lockText="1" noThreeD="1"/>
</file>

<file path=xl/ctrlProps/ctrlProp639.xml><?xml version="1.0" encoding="utf-8"?>
<formControlPr xmlns="http://schemas.microsoft.com/office/spreadsheetml/2009/9/main" objectType="CheckBox" fmlaLink="$L$41"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fmlaLink="$L$42" lockText="1" noThreeD="1"/>
</file>

<file path=xl/ctrlProps/ctrlProp641.xml><?xml version="1.0" encoding="utf-8"?>
<formControlPr xmlns="http://schemas.microsoft.com/office/spreadsheetml/2009/9/main" objectType="CheckBox" fmlaLink="$L$43" lockText="1" noThreeD="1"/>
</file>

<file path=xl/ctrlProps/ctrlProp642.xml><?xml version="1.0" encoding="utf-8"?>
<formControlPr xmlns="http://schemas.microsoft.com/office/spreadsheetml/2009/9/main" objectType="CheckBox" fmlaLink="$L$44" lockText="1" noThreeD="1"/>
</file>

<file path=xl/ctrlProps/ctrlProp643.xml><?xml version="1.0" encoding="utf-8"?>
<formControlPr xmlns="http://schemas.microsoft.com/office/spreadsheetml/2009/9/main" objectType="CheckBox" fmlaLink="$L$45" lockText="1" noThreeD="1"/>
</file>

<file path=xl/ctrlProps/ctrlProp644.xml><?xml version="1.0" encoding="utf-8"?>
<formControlPr xmlns="http://schemas.microsoft.com/office/spreadsheetml/2009/9/main" objectType="CheckBox" fmlaLink="$L$46" lockText="1" noThreeD="1"/>
</file>

<file path=xl/ctrlProps/ctrlProp645.xml><?xml version="1.0" encoding="utf-8"?>
<formControlPr xmlns="http://schemas.microsoft.com/office/spreadsheetml/2009/9/main" objectType="CheckBox" fmlaLink="$L$47" lockText="1" noThreeD="1"/>
</file>

<file path=xl/ctrlProps/ctrlProp646.xml><?xml version="1.0" encoding="utf-8"?>
<formControlPr xmlns="http://schemas.microsoft.com/office/spreadsheetml/2009/9/main" objectType="CheckBox" fmlaLink="$L$48" lockText="1" noThreeD="1"/>
</file>

<file path=xl/ctrlProps/ctrlProp647.xml><?xml version="1.0" encoding="utf-8"?>
<formControlPr xmlns="http://schemas.microsoft.com/office/spreadsheetml/2009/9/main" objectType="CheckBox" fmlaLink="$L$49" lockText="1" noThreeD="1"/>
</file>

<file path=xl/ctrlProps/ctrlProp648.xml><?xml version="1.0" encoding="utf-8"?>
<formControlPr xmlns="http://schemas.microsoft.com/office/spreadsheetml/2009/9/main" objectType="CheckBox" fmlaLink="$L$50" lockText="1" noThreeD="1"/>
</file>

<file path=xl/ctrlProps/ctrlProp649.xml><?xml version="1.0" encoding="utf-8"?>
<formControlPr xmlns="http://schemas.microsoft.com/office/spreadsheetml/2009/9/main" objectType="CheckBox" fmlaLink="$L$51"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fmlaLink="$L$52" lockText="1" noThreeD="1"/>
</file>

<file path=xl/ctrlProps/ctrlProp651.xml><?xml version="1.0" encoding="utf-8"?>
<formControlPr xmlns="http://schemas.microsoft.com/office/spreadsheetml/2009/9/main" objectType="CheckBox" fmlaLink="$L$53" lockText="1" noThreeD="1"/>
</file>

<file path=xl/ctrlProps/ctrlProp652.xml><?xml version="1.0" encoding="utf-8"?>
<formControlPr xmlns="http://schemas.microsoft.com/office/spreadsheetml/2009/9/main" objectType="CheckBox" fmlaLink="$L$54" lockText="1" noThreeD="1"/>
</file>

<file path=xl/ctrlProps/ctrlProp653.xml><?xml version="1.0" encoding="utf-8"?>
<formControlPr xmlns="http://schemas.microsoft.com/office/spreadsheetml/2009/9/main" objectType="CheckBox" fmlaLink="$L$55" lockText="1" noThreeD="1"/>
</file>

<file path=xl/ctrlProps/ctrlProp654.xml><?xml version="1.0" encoding="utf-8"?>
<formControlPr xmlns="http://schemas.microsoft.com/office/spreadsheetml/2009/9/main" objectType="CheckBox" fmlaLink="$L$56" lockText="1" noThreeD="1"/>
</file>

<file path=xl/ctrlProps/ctrlProp655.xml><?xml version="1.0" encoding="utf-8"?>
<formControlPr xmlns="http://schemas.microsoft.com/office/spreadsheetml/2009/9/main" objectType="CheckBox" fmlaLink="$L$57" lockText="1" noThreeD="1"/>
</file>

<file path=xl/ctrlProps/ctrlProp656.xml><?xml version="1.0" encoding="utf-8"?>
<formControlPr xmlns="http://schemas.microsoft.com/office/spreadsheetml/2009/9/main" objectType="CheckBox" fmlaLink="$L$58" lockText="1" noThreeD="1"/>
</file>

<file path=xl/ctrlProps/ctrlProp657.xml><?xml version="1.0" encoding="utf-8"?>
<formControlPr xmlns="http://schemas.microsoft.com/office/spreadsheetml/2009/9/main" objectType="CheckBox" fmlaLink="$L$59" lockText="1" noThreeD="1"/>
</file>

<file path=xl/ctrlProps/ctrlProp658.xml><?xml version="1.0" encoding="utf-8"?>
<formControlPr xmlns="http://schemas.microsoft.com/office/spreadsheetml/2009/9/main" objectType="CheckBox" fmlaLink="$L$60" lockText="1" noThreeD="1"/>
</file>

<file path=xl/ctrlProps/ctrlProp659.xml><?xml version="1.0" encoding="utf-8"?>
<formControlPr xmlns="http://schemas.microsoft.com/office/spreadsheetml/2009/9/main" objectType="CheckBox" fmlaLink="$L$61"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fmlaLink="$L$62" lockText="1" noThreeD="1"/>
</file>

<file path=xl/ctrlProps/ctrlProp661.xml><?xml version="1.0" encoding="utf-8"?>
<formControlPr xmlns="http://schemas.microsoft.com/office/spreadsheetml/2009/9/main" objectType="CheckBox" fmlaLink="$L$63" lockText="1" noThreeD="1"/>
</file>

<file path=xl/ctrlProps/ctrlProp662.xml><?xml version="1.0" encoding="utf-8"?>
<formControlPr xmlns="http://schemas.microsoft.com/office/spreadsheetml/2009/9/main" objectType="CheckBox" fmlaLink="$L$64" lockText="1" noThreeD="1"/>
</file>

<file path=xl/ctrlProps/ctrlProp663.xml><?xml version="1.0" encoding="utf-8"?>
<formControlPr xmlns="http://schemas.microsoft.com/office/spreadsheetml/2009/9/main" objectType="CheckBox" fmlaLink="$L$65" lockText="1" noThreeD="1"/>
</file>

<file path=xl/ctrlProps/ctrlProp664.xml><?xml version="1.0" encoding="utf-8"?>
<formControlPr xmlns="http://schemas.microsoft.com/office/spreadsheetml/2009/9/main" objectType="CheckBox" fmlaLink="$L$66" lockText="1" noThreeD="1"/>
</file>

<file path=xl/ctrlProps/ctrlProp665.xml><?xml version="1.0" encoding="utf-8"?>
<formControlPr xmlns="http://schemas.microsoft.com/office/spreadsheetml/2009/9/main" objectType="CheckBox" fmlaLink="$L$67" lockText="1" noThreeD="1"/>
</file>

<file path=xl/ctrlProps/ctrlProp666.xml><?xml version="1.0" encoding="utf-8"?>
<formControlPr xmlns="http://schemas.microsoft.com/office/spreadsheetml/2009/9/main" objectType="CheckBox" fmlaLink="$L$68" lockText="1" noThreeD="1"/>
</file>

<file path=xl/ctrlProps/ctrlProp667.xml><?xml version="1.0" encoding="utf-8"?>
<formControlPr xmlns="http://schemas.microsoft.com/office/spreadsheetml/2009/9/main" objectType="CheckBox" fmlaLink="$L$69" lockText="1" noThreeD="1"/>
</file>

<file path=xl/ctrlProps/ctrlProp668.xml><?xml version="1.0" encoding="utf-8"?>
<formControlPr xmlns="http://schemas.microsoft.com/office/spreadsheetml/2009/9/main" objectType="CheckBox" fmlaLink="$L$70" lockText="1" noThreeD="1"/>
</file>

<file path=xl/ctrlProps/ctrlProp669.xml><?xml version="1.0" encoding="utf-8"?>
<formControlPr xmlns="http://schemas.microsoft.com/office/spreadsheetml/2009/9/main" objectType="CheckBox" fmlaLink="$L$71"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fmlaLink="$L$72" lockText="1" noThreeD="1"/>
</file>

<file path=xl/ctrlProps/ctrlProp671.xml><?xml version="1.0" encoding="utf-8"?>
<formControlPr xmlns="http://schemas.microsoft.com/office/spreadsheetml/2009/9/main" objectType="CheckBox" fmlaLink="$L$73" lockText="1" noThreeD="1"/>
</file>

<file path=xl/ctrlProps/ctrlProp672.xml><?xml version="1.0" encoding="utf-8"?>
<formControlPr xmlns="http://schemas.microsoft.com/office/spreadsheetml/2009/9/main" objectType="CheckBox" fmlaLink="$L$74" lockText="1" noThreeD="1"/>
</file>

<file path=xl/ctrlProps/ctrlProp673.xml><?xml version="1.0" encoding="utf-8"?>
<formControlPr xmlns="http://schemas.microsoft.com/office/spreadsheetml/2009/9/main" objectType="CheckBox" fmlaLink="$L$75" lockText="1" noThreeD="1"/>
</file>

<file path=xl/ctrlProps/ctrlProp674.xml><?xml version="1.0" encoding="utf-8"?>
<formControlPr xmlns="http://schemas.microsoft.com/office/spreadsheetml/2009/9/main" objectType="CheckBox" fmlaLink="$L$76" lockText="1" noThreeD="1"/>
</file>

<file path=xl/ctrlProps/ctrlProp675.xml><?xml version="1.0" encoding="utf-8"?>
<formControlPr xmlns="http://schemas.microsoft.com/office/spreadsheetml/2009/9/main" objectType="CheckBox" fmlaLink="$L$77" lockText="1" noThreeD="1"/>
</file>

<file path=xl/ctrlProps/ctrlProp676.xml><?xml version="1.0" encoding="utf-8"?>
<formControlPr xmlns="http://schemas.microsoft.com/office/spreadsheetml/2009/9/main" objectType="CheckBox" fmlaLink="$L$78" lockText="1" noThreeD="1"/>
</file>

<file path=xl/ctrlProps/ctrlProp677.xml><?xml version="1.0" encoding="utf-8"?>
<formControlPr xmlns="http://schemas.microsoft.com/office/spreadsheetml/2009/9/main" objectType="CheckBox" fmlaLink="$L$79" lockText="1" noThreeD="1"/>
</file>

<file path=xl/ctrlProps/ctrlProp678.xml><?xml version="1.0" encoding="utf-8"?>
<formControlPr xmlns="http://schemas.microsoft.com/office/spreadsheetml/2009/9/main" objectType="CheckBox" fmlaLink="$L$80" lockText="1" noThreeD="1"/>
</file>

<file path=xl/ctrlProps/ctrlProp679.xml><?xml version="1.0" encoding="utf-8"?>
<formControlPr xmlns="http://schemas.microsoft.com/office/spreadsheetml/2009/9/main" objectType="CheckBox" fmlaLink="$L$81"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fmlaLink="$L$82" lockText="1" noThreeD="1"/>
</file>

<file path=xl/ctrlProps/ctrlProp681.xml><?xml version="1.0" encoding="utf-8"?>
<formControlPr xmlns="http://schemas.microsoft.com/office/spreadsheetml/2009/9/main" objectType="CheckBox" fmlaLink="$L$83" lockText="1" noThreeD="1"/>
</file>

<file path=xl/ctrlProps/ctrlProp682.xml><?xml version="1.0" encoding="utf-8"?>
<formControlPr xmlns="http://schemas.microsoft.com/office/spreadsheetml/2009/9/main" objectType="CheckBox" fmlaLink="$L$84" lockText="1" noThreeD="1"/>
</file>

<file path=xl/ctrlProps/ctrlProp683.xml><?xml version="1.0" encoding="utf-8"?>
<formControlPr xmlns="http://schemas.microsoft.com/office/spreadsheetml/2009/9/main" objectType="CheckBox" fmlaLink="$L$85" lockText="1" noThreeD="1"/>
</file>

<file path=xl/ctrlProps/ctrlProp684.xml><?xml version="1.0" encoding="utf-8"?>
<formControlPr xmlns="http://schemas.microsoft.com/office/spreadsheetml/2009/9/main" objectType="CheckBox" fmlaLink="$L$86" lockText="1" noThreeD="1"/>
</file>

<file path=xl/ctrlProps/ctrlProp685.xml><?xml version="1.0" encoding="utf-8"?>
<formControlPr xmlns="http://schemas.microsoft.com/office/spreadsheetml/2009/9/main" objectType="CheckBox" fmlaLink="$L$87" lockText="1" noThreeD="1"/>
</file>

<file path=xl/ctrlProps/ctrlProp686.xml><?xml version="1.0" encoding="utf-8"?>
<formControlPr xmlns="http://schemas.microsoft.com/office/spreadsheetml/2009/9/main" objectType="CheckBox" fmlaLink="$L$88" lockText="1" noThreeD="1"/>
</file>

<file path=xl/ctrlProps/ctrlProp687.xml><?xml version="1.0" encoding="utf-8"?>
<formControlPr xmlns="http://schemas.microsoft.com/office/spreadsheetml/2009/9/main" objectType="CheckBox" fmlaLink="$L$89" lockText="1" noThreeD="1"/>
</file>

<file path=xl/ctrlProps/ctrlProp688.xml><?xml version="1.0" encoding="utf-8"?>
<formControlPr xmlns="http://schemas.microsoft.com/office/spreadsheetml/2009/9/main" objectType="CheckBox" fmlaLink="$L$90" lockText="1" noThreeD="1"/>
</file>

<file path=xl/ctrlProps/ctrlProp689.xml><?xml version="1.0" encoding="utf-8"?>
<formControlPr xmlns="http://schemas.microsoft.com/office/spreadsheetml/2009/9/main" objectType="CheckBox" fmlaLink="$L$91"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fmlaLink="$L$92" lockText="1" noThreeD="1"/>
</file>

<file path=xl/ctrlProps/ctrlProp691.xml><?xml version="1.0" encoding="utf-8"?>
<formControlPr xmlns="http://schemas.microsoft.com/office/spreadsheetml/2009/9/main" objectType="CheckBox" fmlaLink="$L$93" lockText="1" noThreeD="1"/>
</file>

<file path=xl/ctrlProps/ctrlProp692.xml><?xml version="1.0" encoding="utf-8"?>
<formControlPr xmlns="http://schemas.microsoft.com/office/spreadsheetml/2009/9/main" objectType="CheckBox" fmlaLink="$L$94" lockText="1" noThreeD="1"/>
</file>

<file path=xl/ctrlProps/ctrlProp693.xml><?xml version="1.0" encoding="utf-8"?>
<formControlPr xmlns="http://schemas.microsoft.com/office/spreadsheetml/2009/9/main" objectType="CheckBox" fmlaLink="$L$95" lockText="1" noThreeD="1"/>
</file>

<file path=xl/ctrlProps/ctrlProp694.xml><?xml version="1.0" encoding="utf-8"?>
<formControlPr xmlns="http://schemas.microsoft.com/office/spreadsheetml/2009/9/main" objectType="CheckBox" fmlaLink="$L$96" lockText="1" noThreeD="1"/>
</file>

<file path=xl/ctrlProps/ctrlProp695.xml><?xml version="1.0" encoding="utf-8"?>
<formControlPr xmlns="http://schemas.microsoft.com/office/spreadsheetml/2009/9/main" objectType="CheckBox" fmlaLink="$L$97" lockText="1" noThreeD="1"/>
</file>

<file path=xl/ctrlProps/ctrlProp696.xml><?xml version="1.0" encoding="utf-8"?>
<formControlPr xmlns="http://schemas.microsoft.com/office/spreadsheetml/2009/9/main" objectType="CheckBox" fmlaLink="$L$98"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95250</xdr:colOff>
          <xdr:row>13</xdr:row>
          <xdr:rowOff>266700</xdr:rowOff>
        </xdr:from>
        <xdr:to>
          <xdr:col>23</xdr:col>
          <xdr:colOff>85725</xdr:colOff>
          <xdr:row>15</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0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0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0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0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0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0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0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0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0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0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0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0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0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0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0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0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0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0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0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0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0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0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0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14</xdr:row>
          <xdr:rowOff>9525</xdr:rowOff>
        </xdr:from>
        <xdr:to>
          <xdr:col>24</xdr:col>
          <xdr:colOff>9525</xdr:colOff>
          <xdr:row>15</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0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14</xdr:row>
          <xdr:rowOff>266700</xdr:rowOff>
        </xdr:from>
        <xdr:to>
          <xdr:col>23</xdr:col>
          <xdr:colOff>85725</xdr:colOff>
          <xdr:row>15</xdr:row>
          <xdr:rowOff>266700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0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0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15</xdr:row>
          <xdr:rowOff>9525</xdr:rowOff>
        </xdr:from>
        <xdr:to>
          <xdr:col>24</xdr:col>
          <xdr:colOff>9525</xdr:colOff>
          <xdr:row>16</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0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15</xdr:row>
          <xdr:rowOff>266700</xdr:rowOff>
        </xdr:from>
        <xdr:to>
          <xdr:col>23</xdr:col>
          <xdr:colOff>85725</xdr:colOff>
          <xdr:row>16</xdr:row>
          <xdr:rowOff>276225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0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0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16</xdr:row>
          <xdr:rowOff>9525</xdr:rowOff>
        </xdr:from>
        <xdr:to>
          <xdr:col>24</xdr:col>
          <xdr:colOff>9525</xdr:colOff>
          <xdr:row>17</xdr:row>
          <xdr:rowOff>9525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0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0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266700</xdr:rowOff>
        </xdr:from>
        <xdr:to>
          <xdr:col>23</xdr:col>
          <xdr:colOff>85725</xdr:colOff>
          <xdr:row>17</xdr:row>
          <xdr:rowOff>276225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0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0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9525</xdr:rowOff>
        </xdr:from>
        <xdr:to>
          <xdr:col>24</xdr:col>
          <xdr:colOff>9525</xdr:colOff>
          <xdr:row>18</xdr:row>
          <xdr:rowOff>9525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0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0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17</xdr:row>
          <xdr:rowOff>266700</xdr:rowOff>
        </xdr:from>
        <xdr:to>
          <xdr:col>23</xdr:col>
          <xdr:colOff>85725</xdr:colOff>
          <xdr:row>18</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0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0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9525</xdr:rowOff>
        </xdr:from>
        <xdr:to>
          <xdr:col>24</xdr:col>
          <xdr:colOff>9525</xdr:colOff>
          <xdr:row>20</xdr:row>
          <xdr:rowOff>9525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0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0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19</xdr:row>
          <xdr:rowOff>266700</xdr:rowOff>
        </xdr:from>
        <xdr:to>
          <xdr:col>23</xdr:col>
          <xdr:colOff>85725</xdr:colOff>
          <xdr:row>20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0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0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9525</xdr:rowOff>
        </xdr:from>
        <xdr:to>
          <xdr:col>24</xdr:col>
          <xdr:colOff>9525</xdr:colOff>
          <xdr:row>21</xdr:row>
          <xdr:rowOff>9525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0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0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20</xdr:row>
          <xdr:rowOff>266700</xdr:rowOff>
        </xdr:from>
        <xdr:to>
          <xdr:col>23</xdr:col>
          <xdr:colOff>85725</xdr:colOff>
          <xdr:row>21</xdr:row>
          <xdr:rowOff>276225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0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0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9525</xdr:rowOff>
        </xdr:from>
        <xdr:to>
          <xdr:col>24</xdr:col>
          <xdr:colOff>9525</xdr:colOff>
          <xdr:row>22</xdr:row>
          <xdr:rowOff>9525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0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0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21</xdr:row>
          <xdr:rowOff>266700</xdr:rowOff>
        </xdr:from>
        <xdr:to>
          <xdr:col>23</xdr:col>
          <xdr:colOff>85725</xdr:colOff>
          <xdr:row>22</xdr:row>
          <xdr:rowOff>276225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0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0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9525</xdr:rowOff>
        </xdr:from>
        <xdr:to>
          <xdr:col>24</xdr:col>
          <xdr:colOff>9525</xdr:colOff>
          <xdr:row>23</xdr:row>
          <xdr:rowOff>295275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0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0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266700</xdr:rowOff>
        </xdr:from>
        <xdr:to>
          <xdr:col>23</xdr:col>
          <xdr:colOff>85725</xdr:colOff>
          <xdr:row>24</xdr:row>
          <xdr:rowOff>257175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0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0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9525</xdr:rowOff>
        </xdr:from>
        <xdr:to>
          <xdr:col>24</xdr:col>
          <xdr:colOff>9525</xdr:colOff>
          <xdr:row>25</xdr:row>
          <xdr:rowOff>9525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0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0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24</xdr:row>
          <xdr:rowOff>266700</xdr:rowOff>
        </xdr:from>
        <xdr:to>
          <xdr:col>23</xdr:col>
          <xdr:colOff>85725</xdr:colOff>
          <xdr:row>25</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0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0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9525</xdr:rowOff>
        </xdr:from>
        <xdr:to>
          <xdr:col>24</xdr:col>
          <xdr:colOff>9525</xdr:colOff>
          <xdr:row>25</xdr:row>
          <xdr:rowOff>295275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0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0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25</xdr:row>
          <xdr:rowOff>266700</xdr:rowOff>
        </xdr:from>
        <xdr:to>
          <xdr:col>23</xdr:col>
          <xdr:colOff>85725</xdr:colOff>
          <xdr:row>26</xdr:row>
          <xdr:rowOff>257175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0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0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26</xdr:row>
          <xdr:rowOff>9525</xdr:rowOff>
        </xdr:from>
        <xdr:to>
          <xdr:col>24</xdr:col>
          <xdr:colOff>9525</xdr:colOff>
          <xdr:row>27</xdr:row>
          <xdr:rowOff>9525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0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0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26</xdr:row>
          <xdr:rowOff>266700</xdr:rowOff>
        </xdr:from>
        <xdr:to>
          <xdr:col>23</xdr:col>
          <xdr:colOff>85725</xdr:colOff>
          <xdr:row>27</xdr:row>
          <xdr:rowOff>276225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0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0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27</xdr:row>
          <xdr:rowOff>9525</xdr:rowOff>
        </xdr:from>
        <xdr:to>
          <xdr:col>24</xdr:col>
          <xdr:colOff>9525</xdr:colOff>
          <xdr:row>28</xdr:row>
          <xdr:rowOff>9525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0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0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27</xdr:row>
          <xdr:rowOff>266700</xdr:rowOff>
        </xdr:from>
        <xdr:to>
          <xdr:col>23</xdr:col>
          <xdr:colOff>85725</xdr:colOff>
          <xdr:row>28</xdr:row>
          <xdr:rowOff>276225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0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0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28</xdr:row>
          <xdr:rowOff>9525</xdr:rowOff>
        </xdr:from>
        <xdr:to>
          <xdr:col>24</xdr:col>
          <xdr:colOff>9525</xdr:colOff>
          <xdr:row>28</xdr:row>
          <xdr:rowOff>295275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0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0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28</xdr:row>
          <xdr:rowOff>266700</xdr:rowOff>
        </xdr:from>
        <xdr:to>
          <xdr:col>23</xdr:col>
          <xdr:colOff>85725</xdr:colOff>
          <xdr:row>29</xdr:row>
          <xdr:rowOff>257175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0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0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29</xdr:row>
          <xdr:rowOff>9525</xdr:rowOff>
        </xdr:from>
        <xdr:to>
          <xdr:col>24</xdr:col>
          <xdr:colOff>9525</xdr:colOff>
          <xdr:row>29</xdr:row>
          <xdr:rowOff>295275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0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0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29</xdr:row>
          <xdr:rowOff>266700</xdr:rowOff>
        </xdr:from>
        <xdr:to>
          <xdr:col>23</xdr:col>
          <xdr:colOff>85725</xdr:colOff>
          <xdr:row>30</xdr:row>
          <xdr:rowOff>257175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0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0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30</xdr:row>
          <xdr:rowOff>9525</xdr:rowOff>
        </xdr:from>
        <xdr:to>
          <xdr:col>24</xdr:col>
          <xdr:colOff>9525</xdr:colOff>
          <xdr:row>31</xdr:row>
          <xdr:rowOff>9525</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0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0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30</xdr:row>
          <xdr:rowOff>266700</xdr:rowOff>
        </xdr:from>
        <xdr:to>
          <xdr:col>23</xdr:col>
          <xdr:colOff>85725</xdr:colOff>
          <xdr:row>31</xdr:row>
          <xdr:rowOff>276225</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0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0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9525</xdr:rowOff>
        </xdr:from>
        <xdr:to>
          <xdr:col>24</xdr:col>
          <xdr:colOff>9525</xdr:colOff>
          <xdr:row>32</xdr:row>
          <xdr:rowOff>9525</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0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0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31</xdr:row>
          <xdr:rowOff>266700</xdr:rowOff>
        </xdr:from>
        <xdr:to>
          <xdr:col>23</xdr:col>
          <xdr:colOff>85725</xdr:colOff>
          <xdr:row>32</xdr:row>
          <xdr:rowOff>276225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0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0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32</xdr:row>
          <xdr:rowOff>9525</xdr:rowOff>
        </xdr:from>
        <xdr:to>
          <xdr:col>24</xdr:col>
          <xdr:colOff>9525</xdr:colOff>
          <xdr:row>33</xdr:row>
          <xdr:rowOff>9525</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0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0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32</xdr:row>
          <xdr:rowOff>266700</xdr:rowOff>
        </xdr:from>
        <xdr:to>
          <xdr:col>23</xdr:col>
          <xdr:colOff>85725</xdr:colOff>
          <xdr:row>33</xdr:row>
          <xdr:rowOff>276225</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0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0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9525</xdr:rowOff>
        </xdr:from>
        <xdr:to>
          <xdr:col>24</xdr:col>
          <xdr:colOff>9525</xdr:colOff>
          <xdr:row>34</xdr:row>
          <xdr:rowOff>9525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0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0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33</xdr:row>
          <xdr:rowOff>266700</xdr:rowOff>
        </xdr:from>
        <xdr:to>
          <xdr:col>23</xdr:col>
          <xdr:colOff>85725</xdr:colOff>
          <xdr:row>34</xdr:row>
          <xdr:rowOff>276225</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0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9525</xdr:rowOff>
        </xdr:from>
        <xdr:to>
          <xdr:col>24</xdr:col>
          <xdr:colOff>9525</xdr:colOff>
          <xdr:row>35</xdr:row>
          <xdr:rowOff>9525</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0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0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0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0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9525</xdr:rowOff>
        </xdr:from>
        <xdr:to>
          <xdr:col>24</xdr:col>
          <xdr:colOff>9525</xdr:colOff>
          <xdr:row>19</xdr:row>
          <xdr:rowOff>9525</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0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0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266700</xdr:rowOff>
        </xdr:from>
        <xdr:to>
          <xdr:col>23</xdr:col>
          <xdr:colOff>85725</xdr:colOff>
          <xdr:row>19</xdr:row>
          <xdr:rowOff>276225</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0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47626</xdr:colOff>
      <xdr:row>4</xdr:row>
      <xdr:rowOff>142874</xdr:rowOff>
    </xdr:from>
    <xdr:to>
      <xdr:col>20</xdr:col>
      <xdr:colOff>133351</xdr:colOff>
      <xdr:row>8</xdr:row>
      <xdr:rowOff>95250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048001" y="1038224"/>
          <a:ext cx="2362200" cy="885826"/>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申請書等について問い合わせをする場合がありますので、担当部署（行政書士）をご記入ください</a:t>
          </a:r>
          <a:r>
            <a:rPr kumimoji="1" lang="ja-JP" altLang="en-US" sz="1050">
              <a:solidFill>
                <a:schemeClr val="tx1"/>
              </a:solidFill>
            </a:rPr>
            <a:t>。</a:t>
          </a:r>
          <a:endParaRPr kumimoji="1" lang="en-US" altLang="ja-JP" sz="105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0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0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0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9525</xdr:rowOff>
        </xdr:from>
        <xdr:to>
          <xdr:col>24</xdr:col>
          <xdr:colOff>9525</xdr:colOff>
          <xdr:row>22</xdr:row>
          <xdr:rowOff>295275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0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0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266700</xdr:rowOff>
        </xdr:from>
        <xdr:to>
          <xdr:col>23</xdr:col>
          <xdr:colOff>85725</xdr:colOff>
          <xdr:row>23</xdr:row>
          <xdr:rowOff>257175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0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xdr:row>
          <xdr:rowOff>0</xdr:rowOff>
        </xdr:from>
        <xdr:to>
          <xdr:col>4</xdr:col>
          <xdr:colOff>285750</xdr:colOff>
          <xdr:row>1</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E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xdr:row>
          <xdr:rowOff>0</xdr:rowOff>
        </xdr:from>
        <xdr:to>
          <xdr:col>4</xdr:col>
          <xdr:colOff>285750</xdr:colOff>
          <xdr:row>2</xdr:row>
          <xdr:rowOff>200025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E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xdr:row>
          <xdr:rowOff>0</xdr:rowOff>
        </xdr:from>
        <xdr:to>
          <xdr:col>4</xdr:col>
          <xdr:colOff>285750</xdr:colOff>
          <xdr:row>3</xdr:row>
          <xdr:rowOff>200025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E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0</xdr:rowOff>
        </xdr:from>
        <xdr:to>
          <xdr:col>4</xdr:col>
          <xdr:colOff>285750</xdr:colOff>
          <xdr:row>4</xdr:row>
          <xdr:rowOff>200025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E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4</xdr:col>
          <xdr:colOff>285750</xdr:colOff>
          <xdr:row>5</xdr:row>
          <xdr:rowOff>200025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4</xdr:col>
          <xdr:colOff>285750</xdr:colOff>
          <xdr:row>6</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E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0</xdr:rowOff>
        </xdr:from>
        <xdr:to>
          <xdr:col>4</xdr:col>
          <xdr:colOff>285750</xdr:colOff>
          <xdr:row>7</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E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0</xdr:rowOff>
        </xdr:from>
        <xdr:to>
          <xdr:col>4</xdr:col>
          <xdr:colOff>285750</xdr:colOff>
          <xdr:row>8</xdr:row>
          <xdr:rowOff>200025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E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0</xdr:rowOff>
        </xdr:from>
        <xdr:to>
          <xdr:col>4</xdr:col>
          <xdr:colOff>285750</xdr:colOff>
          <xdr:row>9</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E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0</xdr:rowOff>
        </xdr:from>
        <xdr:to>
          <xdr:col>4</xdr:col>
          <xdr:colOff>285750</xdr:colOff>
          <xdr:row>10</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E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11</xdr:row>
          <xdr:rowOff>0</xdr:rowOff>
        </xdr:from>
        <xdr:to>
          <xdr:col>4</xdr:col>
          <xdr:colOff>285750</xdr:colOff>
          <xdr:row>11</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E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12</xdr:row>
          <xdr:rowOff>0</xdr:rowOff>
        </xdr:from>
        <xdr:to>
          <xdr:col>4</xdr:col>
          <xdr:colOff>285750</xdr:colOff>
          <xdr:row>12</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E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0</xdr:rowOff>
        </xdr:from>
        <xdr:to>
          <xdr:col>4</xdr:col>
          <xdr:colOff>285750</xdr:colOff>
          <xdr:row>13</xdr:row>
          <xdr:rowOff>200025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E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0</xdr:rowOff>
        </xdr:from>
        <xdr:to>
          <xdr:col>4</xdr:col>
          <xdr:colOff>285750</xdr:colOff>
          <xdr:row>14</xdr:row>
          <xdr:rowOff>200025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E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15</xdr:row>
          <xdr:rowOff>0</xdr:rowOff>
        </xdr:from>
        <xdr:to>
          <xdr:col>4</xdr:col>
          <xdr:colOff>285750</xdr:colOff>
          <xdr:row>15</xdr:row>
          <xdr:rowOff>200025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E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0</xdr:rowOff>
        </xdr:from>
        <xdr:to>
          <xdr:col>4</xdr:col>
          <xdr:colOff>285750</xdr:colOff>
          <xdr:row>16</xdr:row>
          <xdr:rowOff>200025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E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0</xdr:rowOff>
        </xdr:from>
        <xdr:to>
          <xdr:col>4</xdr:col>
          <xdr:colOff>285750</xdr:colOff>
          <xdr:row>17</xdr:row>
          <xdr:rowOff>200025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E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4</xdr:col>
          <xdr:colOff>285750</xdr:colOff>
          <xdr:row>18</xdr:row>
          <xdr:rowOff>200025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E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0</xdr:rowOff>
        </xdr:from>
        <xdr:to>
          <xdr:col>4</xdr:col>
          <xdr:colOff>285750</xdr:colOff>
          <xdr:row>19</xdr:row>
          <xdr:rowOff>200025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E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0</xdr:rowOff>
        </xdr:from>
        <xdr:to>
          <xdr:col>4</xdr:col>
          <xdr:colOff>285750</xdr:colOff>
          <xdr:row>20</xdr:row>
          <xdr:rowOff>200025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E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0</xdr:rowOff>
        </xdr:from>
        <xdr:to>
          <xdr:col>4</xdr:col>
          <xdr:colOff>285750</xdr:colOff>
          <xdr:row>21</xdr:row>
          <xdr:rowOff>200025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E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22</xdr:row>
          <xdr:rowOff>0</xdr:rowOff>
        </xdr:from>
        <xdr:to>
          <xdr:col>4</xdr:col>
          <xdr:colOff>285750</xdr:colOff>
          <xdr:row>22</xdr:row>
          <xdr:rowOff>200025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E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23</xdr:row>
          <xdr:rowOff>0</xdr:rowOff>
        </xdr:from>
        <xdr:to>
          <xdr:col>4</xdr:col>
          <xdr:colOff>285750</xdr:colOff>
          <xdr:row>23</xdr:row>
          <xdr:rowOff>200025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E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24</xdr:row>
          <xdr:rowOff>0</xdr:rowOff>
        </xdr:from>
        <xdr:to>
          <xdr:col>4</xdr:col>
          <xdr:colOff>285750</xdr:colOff>
          <xdr:row>24</xdr:row>
          <xdr:rowOff>200025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E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0</xdr:rowOff>
        </xdr:from>
        <xdr:to>
          <xdr:col>4</xdr:col>
          <xdr:colOff>285750</xdr:colOff>
          <xdr:row>25</xdr:row>
          <xdr:rowOff>200025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E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0</xdr:rowOff>
        </xdr:from>
        <xdr:to>
          <xdr:col>4</xdr:col>
          <xdr:colOff>285750</xdr:colOff>
          <xdr:row>26</xdr:row>
          <xdr:rowOff>200025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E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0</xdr:rowOff>
        </xdr:from>
        <xdr:to>
          <xdr:col>4</xdr:col>
          <xdr:colOff>285750</xdr:colOff>
          <xdr:row>27</xdr:row>
          <xdr:rowOff>200025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E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0</xdr:rowOff>
        </xdr:from>
        <xdr:to>
          <xdr:col>4</xdr:col>
          <xdr:colOff>285750</xdr:colOff>
          <xdr:row>28</xdr:row>
          <xdr:rowOff>200025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E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0</xdr:rowOff>
        </xdr:from>
        <xdr:to>
          <xdr:col>4</xdr:col>
          <xdr:colOff>285750</xdr:colOff>
          <xdr:row>29</xdr:row>
          <xdr:rowOff>200025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E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4</xdr:col>
          <xdr:colOff>285750</xdr:colOff>
          <xdr:row>30</xdr:row>
          <xdr:rowOff>200025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E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0</xdr:rowOff>
        </xdr:from>
        <xdr:to>
          <xdr:col>4</xdr:col>
          <xdr:colOff>285750</xdr:colOff>
          <xdr:row>31</xdr:row>
          <xdr:rowOff>200025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E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32</xdr:row>
          <xdr:rowOff>0</xdr:rowOff>
        </xdr:from>
        <xdr:to>
          <xdr:col>4</xdr:col>
          <xdr:colOff>285750</xdr:colOff>
          <xdr:row>32</xdr:row>
          <xdr:rowOff>200025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E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0</xdr:rowOff>
        </xdr:from>
        <xdr:to>
          <xdr:col>4</xdr:col>
          <xdr:colOff>285750</xdr:colOff>
          <xdr:row>33</xdr:row>
          <xdr:rowOff>200025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E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0</xdr:rowOff>
        </xdr:from>
        <xdr:to>
          <xdr:col>4</xdr:col>
          <xdr:colOff>285750</xdr:colOff>
          <xdr:row>34</xdr:row>
          <xdr:rowOff>200025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E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35</xdr:row>
          <xdr:rowOff>0</xdr:rowOff>
        </xdr:from>
        <xdr:to>
          <xdr:col>4</xdr:col>
          <xdr:colOff>285750</xdr:colOff>
          <xdr:row>35</xdr:row>
          <xdr:rowOff>200025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E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0</xdr:rowOff>
        </xdr:from>
        <xdr:to>
          <xdr:col>4</xdr:col>
          <xdr:colOff>285750</xdr:colOff>
          <xdr:row>36</xdr:row>
          <xdr:rowOff>200025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E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0</xdr:rowOff>
        </xdr:from>
        <xdr:to>
          <xdr:col>4</xdr:col>
          <xdr:colOff>285750</xdr:colOff>
          <xdr:row>37</xdr:row>
          <xdr:rowOff>200025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E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0</xdr:rowOff>
        </xdr:from>
        <xdr:to>
          <xdr:col>4</xdr:col>
          <xdr:colOff>285750</xdr:colOff>
          <xdr:row>38</xdr:row>
          <xdr:rowOff>200025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E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0</xdr:rowOff>
        </xdr:from>
        <xdr:to>
          <xdr:col>4</xdr:col>
          <xdr:colOff>285750</xdr:colOff>
          <xdr:row>39</xdr:row>
          <xdr:rowOff>200025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E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0</xdr:rowOff>
        </xdr:from>
        <xdr:to>
          <xdr:col>4</xdr:col>
          <xdr:colOff>285750</xdr:colOff>
          <xdr:row>40</xdr:row>
          <xdr:rowOff>200025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E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0</xdr:rowOff>
        </xdr:from>
        <xdr:to>
          <xdr:col>4</xdr:col>
          <xdr:colOff>285750</xdr:colOff>
          <xdr:row>41</xdr:row>
          <xdr:rowOff>200025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E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0</xdr:rowOff>
        </xdr:from>
        <xdr:to>
          <xdr:col>4</xdr:col>
          <xdr:colOff>285750</xdr:colOff>
          <xdr:row>42</xdr:row>
          <xdr:rowOff>200025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E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0</xdr:rowOff>
        </xdr:from>
        <xdr:to>
          <xdr:col>4</xdr:col>
          <xdr:colOff>285750</xdr:colOff>
          <xdr:row>43</xdr:row>
          <xdr:rowOff>200025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E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0</xdr:rowOff>
        </xdr:from>
        <xdr:to>
          <xdr:col>4</xdr:col>
          <xdr:colOff>285750</xdr:colOff>
          <xdr:row>44</xdr:row>
          <xdr:rowOff>200025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E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0</xdr:rowOff>
        </xdr:from>
        <xdr:to>
          <xdr:col>4</xdr:col>
          <xdr:colOff>285750</xdr:colOff>
          <xdr:row>45</xdr:row>
          <xdr:rowOff>200025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E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200025</xdr:rowOff>
        </xdr:from>
        <xdr:to>
          <xdr:col>4</xdr:col>
          <xdr:colOff>285750</xdr:colOff>
          <xdr:row>46</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E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0</xdr:rowOff>
        </xdr:from>
        <xdr:to>
          <xdr:col>4</xdr:col>
          <xdr:colOff>285750</xdr:colOff>
          <xdr:row>47</xdr:row>
          <xdr:rowOff>200025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E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0</xdr:rowOff>
        </xdr:from>
        <xdr:to>
          <xdr:col>4</xdr:col>
          <xdr:colOff>285750</xdr:colOff>
          <xdr:row>48</xdr:row>
          <xdr:rowOff>200025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E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0</xdr:rowOff>
        </xdr:from>
        <xdr:to>
          <xdr:col>4</xdr:col>
          <xdr:colOff>285750</xdr:colOff>
          <xdr:row>49</xdr:row>
          <xdr:rowOff>200025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E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0</xdr:rowOff>
        </xdr:from>
        <xdr:to>
          <xdr:col>4</xdr:col>
          <xdr:colOff>285750</xdr:colOff>
          <xdr:row>50</xdr:row>
          <xdr:rowOff>200025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E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0</xdr:rowOff>
        </xdr:from>
        <xdr:to>
          <xdr:col>4</xdr:col>
          <xdr:colOff>285750</xdr:colOff>
          <xdr:row>51</xdr:row>
          <xdr:rowOff>200025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E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0</xdr:rowOff>
        </xdr:from>
        <xdr:to>
          <xdr:col>4</xdr:col>
          <xdr:colOff>285750</xdr:colOff>
          <xdr:row>52</xdr:row>
          <xdr:rowOff>200025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E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4</xdr:col>
          <xdr:colOff>285750</xdr:colOff>
          <xdr:row>53</xdr:row>
          <xdr:rowOff>200025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E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0</xdr:rowOff>
        </xdr:from>
        <xdr:to>
          <xdr:col>4</xdr:col>
          <xdr:colOff>285750</xdr:colOff>
          <xdr:row>54</xdr:row>
          <xdr:rowOff>200025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E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0</xdr:rowOff>
        </xdr:from>
        <xdr:to>
          <xdr:col>4</xdr:col>
          <xdr:colOff>285750</xdr:colOff>
          <xdr:row>55</xdr:row>
          <xdr:rowOff>200025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E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0</xdr:rowOff>
        </xdr:from>
        <xdr:to>
          <xdr:col>4</xdr:col>
          <xdr:colOff>285750</xdr:colOff>
          <xdr:row>56</xdr:row>
          <xdr:rowOff>200025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E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57</xdr:row>
          <xdr:rowOff>0</xdr:rowOff>
        </xdr:from>
        <xdr:to>
          <xdr:col>4</xdr:col>
          <xdr:colOff>285750</xdr:colOff>
          <xdr:row>57</xdr:row>
          <xdr:rowOff>200025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E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58</xdr:row>
          <xdr:rowOff>0</xdr:rowOff>
        </xdr:from>
        <xdr:to>
          <xdr:col>4</xdr:col>
          <xdr:colOff>285750</xdr:colOff>
          <xdr:row>58</xdr:row>
          <xdr:rowOff>200025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E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0</xdr:rowOff>
        </xdr:from>
        <xdr:to>
          <xdr:col>4</xdr:col>
          <xdr:colOff>285750</xdr:colOff>
          <xdr:row>59</xdr:row>
          <xdr:rowOff>200025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E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4</xdr:col>
          <xdr:colOff>285750</xdr:colOff>
          <xdr:row>60</xdr:row>
          <xdr:rowOff>200025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E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61</xdr:row>
          <xdr:rowOff>0</xdr:rowOff>
        </xdr:from>
        <xdr:to>
          <xdr:col>4</xdr:col>
          <xdr:colOff>285750</xdr:colOff>
          <xdr:row>61</xdr:row>
          <xdr:rowOff>200025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E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0</xdr:rowOff>
        </xdr:from>
        <xdr:to>
          <xdr:col>4</xdr:col>
          <xdr:colOff>285750</xdr:colOff>
          <xdr:row>62</xdr:row>
          <xdr:rowOff>200025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E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63</xdr:row>
          <xdr:rowOff>0</xdr:rowOff>
        </xdr:from>
        <xdr:to>
          <xdr:col>4</xdr:col>
          <xdr:colOff>285750</xdr:colOff>
          <xdr:row>63</xdr:row>
          <xdr:rowOff>200025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E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64</xdr:row>
          <xdr:rowOff>0</xdr:rowOff>
        </xdr:from>
        <xdr:to>
          <xdr:col>4</xdr:col>
          <xdr:colOff>285750</xdr:colOff>
          <xdr:row>64</xdr:row>
          <xdr:rowOff>200025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E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65</xdr:row>
          <xdr:rowOff>0</xdr:rowOff>
        </xdr:from>
        <xdr:to>
          <xdr:col>4</xdr:col>
          <xdr:colOff>285750</xdr:colOff>
          <xdr:row>65</xdr:row>
          <xdr:rowOff>200025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E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4</xdr:col>
          <xdr:colOff>285750</xdr:colOff>
          <xdr:row>66</xdr:row>
          <xdr:rowOff>200025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E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67</xdr:row>
          <xdr:rowOff>0</xdr:rowOff>
        </xdr:from>
        <xdr:to>
          <xdr:col>4</xdr:col>
          <xdr:colOff>285750</xdr:colOff>
          <xdr:row>67</xdr:row>
          <xdr:rowOff>200025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E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68</xdr:row>
          <xdr:rowOff>0</xdr:rowOff>
        </xdr:from>
        <xdr:to>
          <xdr:col>4</xdr:col>
          <xdr:colOff>285750</xdr:colOff>
          <xdr:row>68</xdr:row>
          <xdr:rowOff>200025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E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69</xdr:row>
          <xdr:rowOff>0</xdr:rowOff>
        </xdr:from>
        <xdr:to>
          <xdr:col>4</xdr:col>
          <xdr:colOff>285750</xdr:colOff>
          <xdr:row>69</xdr:row>
          <xdr:rowOff>200025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E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70</xdr:row>
          <xdr:rowOff>0</xdr:rowOff>
        </xdr:from>
        <xdr:to>
          <xdr:col>4</xdr:col>
          <xdr:colOff>285750</xdr:colOff>
          <xdr:row>70</xdr:row>
          <xdr:rowOff>200025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E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71</xdr:row>
          <xdr:rowOff>0</xdr:rowOff>
        </xdr:from>
        <xdr:to>
          <xdr:col>4</xdr:col>
          <xdr:colOff>285750</xdr:colOff>
          <xdr:row>71</xdr:row>
          <xdr:rowOff>200025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E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72</xdr:row>
          <xdr:rowOff>0</xdr:rowOff>
        </xdr:from>
        <xdr:to>
          <xdr:col>4</xdr:col>
          <xdr:colOff>285750</xdr:colOff>
          <xdr:row>72</xdr:row>
          <xdr:rowOff>200025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E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73</xdr:row>
          <xdr:rowOff>0</xdr:rowOff>
        </xdr:from>
        <xdr:to>
          <xdr:col>4</xdr:col>
          <xdr:colOff>285750</xdr:colOff>
          <xdr:row>73</xdr:row>
          <xdr:rowOff>200025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E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74</xdr:row>
          <xdr:rowOff>0</xdr:rowOff>
        </xdr:from>
        <xdr:to>
          <xdr:col>4</xdr:col>
          <xdr:colOff>285750</xdr:colOff>
          <xdr:row>74</xdr:row>
          <xdr:rowOff>200025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E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75</xdr:row>
          <xdr:rowOff>0</xdr:rowOff>
        </xdr:from>
        <xdr:to>
          <xdr:col>4</xdr:col>
          <xdr:colOff>285750</xdr:colOff>
          <xdr:row>75</xdr:row>
          <xdr:rowOff>200025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E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76</xdr:row>
          <xdr:rowOff>0</xdr:rowOff>
        </xdr:from>
        <xdr:to>
          <xdr:col>4</xdr:col>
          <xdr:colOff>285750</xdr:colOff>
          <xdr:row>76</xdr:row>
          <xdr:rowOff>200025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E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77</xdr:row>
          <xdr:rowOff>0</xdr:rowOff>
        </xdr:from>
        <xdr:to>
          <xdr:col>4</xdr:col>
          <xdr:colOff>285750</xdr:colOff>
          <xdr:row>77</xdr:row>
          <xdr:rowOff>200025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E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78</xdr:row>
          <xdr:rowOff>0</xdr:rowOff>
        </xdr:from>
        <xdr:to>
          <xdr:col>4</xdr:col>
          <xdr:colOff>285750</xdr:colOff>
          <xdr:row>78</xdr:row>
          <xdr:rowOff>200025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E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79</xdr:row>
          <xdr:rowOff>0</xdr:rowOff>
        </xdr:from>
        <xdr:to>
          <xdr:col>4</xdr:col>
          <xdr:colOff>285750</xdr:colOff>
          <xdr:row>79</xdr:row>
          <xdr:rowOff>200025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E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80</xdr:row>
          <xdr:rowOff>0</xdr:rowOff>
        </xdr:from>
        <xdr:to>
          <xdr:col>4</xdr:col>
          <xdr:colOff>285750</xdr:colOff>
          <xdr:row>80</xdr:row>
          <xdr:rowOff>200025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E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81</xdr:row>
          <xdr:rowOff>0</xdr:rowOff>
        </xdr:from>
        <xdr:to>
          <xdr:col>4</xdr:col>
          <xdr:colOff>285750</xdr:colOff>
          <xdr:row>81</xdr:row>
          <xdr:rowOff>200025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E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82</xdr:row>
          <xdr:rowOff>0</xdr:rowOff>
        </xdr:from>
        <xdr:to>
          <xdr:col>4</xdr:col>
          <xdr:colOff>285750</xdr:colOff>
          <xdr:row>82</xdr:row>
          <xdr:rowOff>200025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E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83</xdr:row>
          <xdr:rowOff>0</xdr:rowOff>
        </xdr:from>
        <xdr:to>
          <xdr:col>4</xdr:col>
          <xdr:colOff>285750</xdr:colOff>
          <xdr:row>83</xdr:row>
          <xdr:rowOff>200025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E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84</xdr:row>
          <xdr:rowOff>0</xdr:rowOff>
        </xdr:from>
        <xdr:to>
          <xdr:col>4</xdr:col>
          <xdr:colOff>285750</xdr:colOff>
          <xdr:row>84</xdr:row>
          <xdr:rowOff>200025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E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85</xdr:row>
          <xdr:rowOff>0</xdr:rowOff>
        </xdr:from>
        <xdr:to>
          <xdr:col>4</xdr:col>
          <xdr:colOff>285750</xdr:colOff>
          <xdr:row>85</xdr:row>
          <xdr:rowOff>200025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E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86</xdr:row>
          <xdr:rowOff>0</xdr:rowOff>
        </xdr:from>
        <xdr:to>
          <xdr:col>4</xdr:col>
          <xdr:colOff>285750</xdr:colOff>
          <xdr:row>86</xdr:row>
          <xdr:rowOff>200025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E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87</xdr:row>
          <xdr:rowOff>0</xdr:rowOff>
        </xdr:from>
        <xdr:to>
          <xdr:col>4</xdr:col>
          <xdr:colOff>285750</xdr:colOff>
          <xdr:row>87</xdr:row>
          <xdr:rowOff>200025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E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88</xdr:row>
          <xdr:rowOff>0</xdr:rowOff>
        </xdr:from>
        <xdr:to>
          <xdr:col>4</xdr:col>
          <xdr:colOff>285750</xdr:colOff>
          <xdr:row>88</xdr:row>
          <xdr:rowOff>200025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E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89</xdr:row>
          <xdr:rowOff>0</xdr:rowOff>
        </xdr:from>
        <xdr:to>
          <xdr:col>4</xdr:col>
          <xdr:colOff>285750</xdr:colOff>
          <xdr:row>89</xdr:row>
          <xdr:rowOff>200025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E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90</xdr:row>
          <xdr:rowOff>0</xdr:rowOff>
        </xdr:from>
        <xdr:to>
          <xdr:col>4</xdr:col>
          <xdr:colOff>285750</xdr:colOff>
          <xdr:row>90</xdr:row>
          <xdr:rowOff>200025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E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91</xdr:row>
          <xdr:rowOff>0</xdr:rowOff>
        </xdr:from>
        <xdr:to>
          <xdr:col>4</xdr:col>
          <xdr:colOff>285750</xdr:colOff>
          <xdr:row>91</xdr:row>
          <xdr:rowOff>200025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E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92</xdr:row>
          <xdr:rowOff>0</xdr:rowOff>
        </xdr:from>
        <xdr:to>
          <xdr:col>4</xdr:col>
          <xdr:colOff>285750</xdr:colOff>
          <xdr:row>92</xdr:row>
          <xdr:rowOff>200025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E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93</xdr:row>
          <xdr:rowOff>0</xdr:rowOff>
        </xdr:from>
        <xdr:to>
          <xdr:col>4</xdr:col>
          <xdr:colOff>285750</xdr:colOff>
          <xdr:row>93</xdr:row>
          <xdr:rowOff>200025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E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94</xdr:row>
          <xdr:rowOff>0</xdr:rowOff>
        </xdr:from>
        <xdr:to>
          <xdr:col>4</xdr:col>
          <xdr:colOff>285750</xdr:colOff>
          <xdr:row>94</xdr:row>
          <xdr:rowOff>200025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E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95</xdr:row>
          <xdr:rowOff>0</xdr:rowOff>
        </xdr:from>
        <xdr:to>
          <xdr:col>4</xdr:col>
          <xdr:colOff>285750</xdr:colOff>
          <xdr:row>95</xdr:row>
          <xdr:rowOff>200025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E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96</xdr:row>
          <xdr:rowOff>0</xdr:rowOff>
        </xdr:from>
        <xdr:to>
          <xdr:col>4</xdr:col>
          <xdr:colOff>285750</xdr:colOff>
          <xdr:row>96</xdr:row>
          <xdr:rowOff>200025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E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0</xdr:rowOff>
        </xdr:from>
        <xdr:to>
          <xdr:col>4</xdr:col>
          <xdr:colOff>285750</xdr:colOff>
          <xdr:row>97</xdr:row>
          <xdr:rowOff>200025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E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285750</xdr:colOff>
          <xdr:row>1</xdr:row>
          <xdr:rowOff>200025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E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xdr:row>
          <xdr:rowOff>0</xdr:rowOff>
        </xdr:from>
        <xdr:to>
          <xdr:col>10</xdr:col>
          <xdr:colOff>285750</xdr:colOff>
          <xdr:row>2</xdr:row>
          <xdr:rowOff>200025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E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xdr:row>
          <xdr:rowOff>0</xdr:rowOff>
        </xdr:from>
        <xdr:to>
          <xdr:col>10</xdr:col>
          <xdr:colOff>285750</xdr:colOff>
          <xdr:row>3</xdr:row>
          <xdr:rowOff>200025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E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0</xdr:rowOff>
        </xdr:from>
        <xdr:to>
          <xdr:col>10</xdr:col>
          <xdr:colOff>285750</xdr:colOff>
          <xdr:row>4</xdr:row>
          <xdr:rowOff>200025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E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0</xdr:rowOff>
        </xdr:from>
        <xdr:to>
          <xdr:col>10</xdr:col>
          <xdr:colOff>285750</xdr:colOff>
          <xdr:row>5</xdr:row>
          <xdr:rowOff>200025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E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0</xdr:rowOff>
        </xdr:from>
        <xdr:to>
          <xdr:col>10</xdr:col>
          <xdr:colOff>285750</xdr:colOff>
          <xdr:row>6</xdr:row>
          <xdr:rowOff>200025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E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0</xdr:rowOff>
        </xdr:from>
        <xdr:to>
          <xdr:col>10</xdr:col>
          <xdr:colOff>285750</xdr:colOff>
          <xdr:row>7</xdr:row>
          <xdr:rowOff>200025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E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xdr:row>
          <xdr:rowOff>0</xdr:rowOff>
        </xdr:from>
        <xdr:to>
          <xdr:col>10</xdr:col>
          <xdr:colOff>285750</xdr:colOff>
          <xdr:row>8</xdr:row>
          <xdr:rowOff>200025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E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xdr:row>
          <xdr:rowOff>0</xdr:rowOff>
        </xdr:from>
        <xdr:to>
          <xdr:col>10</xdr:col>
          <xdr:colOff>285750</xdr:colOff>
          <xdr:row>9</xdr:row>
          <xdr:rowOff>200025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E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10</xdr:row>
          <xdr:rowOff>0</xdr:rowOff>
        </xdr:from>
        <xdr:to>
          <xdr:col>10</xdr:col>
          <xdr:colOff>285750</xdr:colOff>
          <xdr:row>10</xdr:row>
          <xdr:rowOff>200025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E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xdr:row>
          <xdr:rowOff>0</xdr:rowOff>
        </xdr:from>
        <xdr:to>
          <xdr:col>10</xdr:col>
          <xdr:colOff>285750</xdr:colOff>
          <xdr:row>11</xdr:row>
          <xdr:rowOff>200025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E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xdr:row>
          <xdr:rowOff>0</xdr:rowOff>
        </xdr:from>
        <xdr:to>
          <xdr:col>10</xdr:col>
          <xdr:colOff>285750</xdr:colOff>
          <xdr:row>12</xdr:row>
          <xdr:rowOff>200025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E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xdr:row>
          <xdr:rowOff>0</xdr:rowOff>
        </xdr:from>
        <xdr:to>
          <xdr:col>10</xdr:col>
          <xdr:colOff>285750</xdr:colOff>
          <xdr:row>13</xdr:row>
          <xdr:rowOff>200025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E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xdr:row>
          <xdr:rowOff>0</xdr:rowOff>
        </xdr:from>
        <xdr:to>
          <xdr:col>10</xdr:col>
          <xdr:colOff>285750</xdr:colOff>
          <xdr:row>14</xdr:row>
          <xdr:rowOff>200025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E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0</xdr:rowOff>
        </xdr:from>
        <xdr:to>
          <xdr:col>10</xdr:col>
          <xdr:colOff>285750</xdr:colOff>
          <xdr:row>15</xdr:row>
          <xdr:rowOff>200025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E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0</xdr:rowOff>
        </xdr:from>
        <xdr:to>
          <xdr:col>10</xdr:col>
          <xdr:colOff>285750</xdr:colOff>
          <xdr:row>16</xdr:row>
          <xdr:rowOff>200025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E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17</xdr:row>
          <xdr:rowOff>0</xdr:rowOff>
        </xdr:from>
        <xdr:to>
          <xdr:col>10</xdr:col>
          <xdr:colOff>285750</xdr:colOff>
          <xdr:row>17</xdr:row>
          <xdr:rowOff>200025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E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18</xdr:row>
          <xdr:rowOff>0</xdr:rowOff>
        </xdr:from>
        <xdr:to>
          <xdr:col>10</xdr:col>
          <xdr:colOff>285750</xdr:colOff>
          <xdr:row>18</xdr:row>
          <xdr:rowOff>200025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E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19</xdr:row>
          <xdr:rowOff>0</xdr:rowOff>
        </xdr:from>
        <xdr:to>
          <xdr:col>10</xdr:col>
          <xdr:colOff>285750</xdr:colOff>
          <xdr:row>19</xdr:row>
          <xdr:rowOff>200025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E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20</xdr:row>
          <xdr:rowOff>0</xdr:rowOff>
        </xdr:from>
        <xdr:to>
          <xdr:col>10</xdr:col>
          <xdr:colOff>285750</xdr:colOff>
          <xdr:row>20</xdr:row>
          <xdr:rowOff>200025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E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10</xdr:col>
          <xdr:colOff>285750</xdr:colOff>
          <xdr:row>21</xdr:row>
          <xdr:rowOff>200025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E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22</xdr:row>
          <xdr:rowOff>0</xdr:rowOff>
        </xdr:from>
        <xdr:to>
          <xdr:col>10</xdr:col>
          <xdr:colOff>285750</xdr:colOff>
          <xdr:row>22</xdr:row>
          <xdr:rowOff>200025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E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23</xdr:row>
          <xdr:rowOff>0</xdr:rowOff>
        </xdr:from>
        <xdr:to>
          <xdr:col>10</xdr:col>
          <xdr:colOff>285750</xdr:colOff>
          <xdr:row>23</xdr:row>
          <xdr:rowOff>200025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E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24</xdr:row>
          <xdr:rowOff>0</xdr:rowOff>
        </xdr:from>
        <xdr:to>
          <xdr:col>10</xdr:col>
          <xdr:colOff>285750</xdr:colOff>
          <xdr:row>24</xdr:row>
          <xdr:rowOff>200025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E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0</xdr:rowOff>
        </xdr:from>
        <xdr:to>
          <xdr:col>10</xdr:col>
          <xdr:colOff>285750</xdr:colOff>
          <xdr:row>25</xdr:row>
          <xdr:rowOff>200025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E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0</xdr:rowOff>
        </xdr:from>
        <xdr:to>
          <xdr:col>10</xdr:col>
          <xdr:colOff>285750</xdr:colOff>
          <xdr:row>26</xdr:row>
          <xdr:rowOff>200025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E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0</xdr:rowOff>
        </xdr:from>
        <xdr:to>
          <xdr:col>10</xdr:col>
          <xdr:colOff>285750</xdr:colOff>
          <xdr:row>27</xdr:row>
          <xdr:rowOff>200025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E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0</xdr:rowOff>
        </xdr:from>
        <xdr:to>
          <xdr:col>10</xdr:col>
          <xdr:colOff>285750</xdr:colOff>
          <xdr:row>28</xdr:row>
          <xdr:rowOff>200025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E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0</xdr:rowOff>
        </xdr:from>
        <xdr:to>
          <xdr:col>10</xdr:col>
          <xdr:colOff>285750</xdr:colOff>
          <xdr:row>29</xdr:row>
          <xdr:rowOff>200025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E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0</xdr:rowOff>
        </xdr:from>
        <xdr:to>
          <xdr:col>10</xdr:col>
          <xdr:colOff>285750</xdr:colOff>
          <xdr:row>30</xdr:row>
          <xdr:rowOff>200025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E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0</xdr:rowOff>
        </xdr:from>
        <xdr:to>
          <xdr:col>10</xdr:col>
          <xdr:colOff>285750</xdr:colOff>
          <xdr:row>31</xdr:row>
          <xdr:rowOff>200025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E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0</xdr:rowOff>
        </xdr:from>
        <xdr:to>
          <xdr:col>10</xdr:col>
          <xdr:colOff>285750</xdr:colOff>
          <xdr:row>32</xdr:row>
          <xdr:rowOff>200025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E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285750</xdr:colOff>
          <xdr:row>33</xdr:row>
          <xdr:rowOff>200025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E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10</xdr:col>
          <xdr:colOff>285750</xdr:colOff>
          <xdr:row>34</xdr:row>
          <xdr:rowOff>200025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E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285750</xdr:colOff>
          <xdr:row>35</xdr:row>
          <xdr:rowOff>200025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E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10</xdr:col>
          <xdr:colOff>285750</xdr:colOff>
          <xdr:row>36</xdr:row>
          <xdr:rowOff>200025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E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285750</xdr:colOff>
          <xdr:row>37</xdr:row>
          <xdr:rowOff>200025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E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38</xdr:row>
          <xdr:rowOff>0</xdr:rowOff>
        </xdr:from>
        <xdr:to>
          <xdr:col>10</xdr:col>
          <xdr:colOff>285750</xdr:colOff>
          <xdr:row>38</xdr:row>
          <xdr:rowOff>200025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E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285750</xdr:colOff>
          <xdr:row>39</xdr:row>
          <xdr:rowOff>200025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E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40</xdr:row>
          <xdr:rowOff>0</xdr:rowOff>
        </xdr:from>
        <xdr:to>
          <xdr:col>10</xdr:col>
          <xdr:colOff>285750</xdr:colOff>
          <xdr:row>40</xdr:row>
          <xdr:rowOff>200025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E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285750</xdr:colOff>
          <xdr:row>41</xdr:row>
          <xdr:rowOff>200025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E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42</xdr:row>
          <xdr:rowOff>0</xdr:rowOff>
        </xdr:from>
        <xdr:to>
          <xdr:col>10</xdr:col>
          <xdr:colOff>285750</xdr:colOff>
          <xdr:row>42</xdr:row>
          <xdr:rowOff>200025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E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285750</xdr:colOff>
          <xdr:row>43</xdr:row>
          <xdr:rowOff>200025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E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0</xdr:rowOff>
        </xdr:from>
        <xdr:to>
          <xdr:col>10</xdr:col>
          <xdr:colOff>285750</xdr:colOff>
          <xdr:row>44</xdr:row>
          <xdr:rowOff>200025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E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285750</xdr:colOff>
          <xdr:row>45</xdr:row>
          <xdr:rowOff>200025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E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46</xdr:row>
          <xdr:rowOff>0</xdr:rowOff>
        </xdr:from>
        <xdr:to>
          <xdr:col>10</xdr:col>
          <xdr:colOff>285750</xdr:colOff>
          <xdr:row>46</xdr:row>
          <xdr:rowOff>200025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E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285750</xdr:colOff>
          <xdr:row>47</xdr:row>
          <xdr:rowOff>200025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E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48</xdr:row>
          <xdr:rowOff>0</xdr:rowOff>
        </xdr:from>
        <xdr:to>
          <xdr:col>10</xdr:col>
          <xdr:colOff>285750</xdr:colOff>
          <xdr:row>48</xdr:row>
          <xdr:rowOff>200025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E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49</xdr:row>
          <xdr:rowOff>0</xdr:rowOff>
        </xdr:from>
        <xdr:to>
          <xdr:col>10</xdr:col>
          <xdr:colOff>285750</xdr:colOff>
          <xdr:row>49</xdr:row>
          <xdr:rowOff>200025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E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0</xdr:rowOff>
        </xdr:from>
        <xdr:to>
          <xdr:col>10</xdr:col>
          <xdr:colOff>285750</xdr:colOff>
          <xdr:row>50</xdr:row>
          <xdr:rowOff>200025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E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51</xdr:row>
          <xdr:rowOff>0</xdr:rowOff>
        </xdr:from>
        <xdr:to>
          <xdr:col>10</xdr:col>
          <xdr:colOff>285750</xdr:colOff>
          <xdr:row>51</xdr:row>
          <xdr:rowOff>200025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E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52</xdr:row>
          <xdr:rowOff>0</xdr:rowOff>
        </xdr:from>
        <xdr:to>
          <xdr:col>10</xdr:col>
          <xdr:colOff>285750</xdr:colOff>
          <xdr:row>52</xdr:row>
          <xdr:rowOff>200025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E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53</xdr:row>
          <xdr:rowOff>0</xdr:rowOff>
        </xdr:from>
        <xdr:to>
          <xdr:col>10</xdr:col>
          <xdr:colOff>285750</xdr:colOff>
          <xdr:row>53</xdr:row>
          <xdr:rowOff>200025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E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54</xdr:row>
          <xdr:rowOff>0</xdr:rowOff>
        </xdr:from>
        <xdr:to>
          <xdr:col>10</xdr:col>
          <xdr:colOff>285750</xdr:colOff>
          <xdr:row>54</xdr:row>
          <xdr:rowOff>200025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E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285750</xdr:colOff>
          <xdr:row>55</xdr:row>
          <xdr:rowOff>200025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E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56</xdr:row>
          <xdr:rowOff>0</xdr:rowOff>
        </xdr:from>
        <xdr:to>
          <xdr:col>10</xdr:col>
          <xdr:colOff>285750</xdr:colOff>
          <xdr:row>56</xdr:row>
          <xdr:rowOff>200025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E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285750</xdr:colOff>
          <xdr:row>57</xdr:row>
          <xdr:rowOff>200025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E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58</xdr:row>
          <xdr:rowOff>0</xdr:rowOff>
        </xdr:from>
        <xdr:to>
          <xdr:col>10</xdr:col>
          <xdr:colOff>285750</xdr:colOff>
          <xdr:row>58</xdr:row>
          <xdr:rowOff>200025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E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285750</xdr:colOff>
          <xdr:row>59</xdr:row>
          <xdr:rowOff>200025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E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60</xdr:row>
          <xdr:rowOff>0</xdr:rowOff>
        </xdr:from>
        <xdr:to>
          <xdr:col>10</xdr:col>
          <xdr:colOff>285750</xdr:colOff>
          <xdr:row>60</xdr:row>
          <xdr:rowOff>200025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E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285750</xdr:colOff>
          <xdr:row>61</xdr:row>
          <xdr:rowOff>200025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E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62</xdr:row>
          <xdr:rowOff>0</xdr:rowOff>
        </xdr:from>
        <xdr:to>
          <xdr:col>10</xdr:col>
          <xdr:colOff>285750</xdr:colOff>
          <xdr:row>62</xdr:row>
          <xdr:rowOff>200025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E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285750</xdr:colOff>
          <xdr:row>63</xdr:row>
          <xdr:rowOff>200025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E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64</xdr:row>
          <xdr:rowOff>0</xdr:rowOff>
        </xdr:from>
        <xdr:to>
          <xdr:col>10</xdr:col>
          <xdr:colOff>285750</xdr:colOff>
          <xdr:row>64</xdr:row>
          <xdr:rowOff>200025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E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285750</xdr:colOff>
          <xdr:row>65</xdr:row>
          <xdr:rowOff>200025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E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66</xdr:row>
          <xdr:rowOff>0</xdr:rowOff>
        </xdr:from>
        <xdr:to>
          <xdr:col>10</xdr:col>
          <xdr:colOff>285750</xdr:colOff>
          <xdr:row>66</xdr:row>
          <xdr:rowOff>200025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E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285750</xdr:colOff>
          <xdr:row>67</xdr:row>
          <xdr:rowOff>200025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E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68</xdr:row>
          <xdr:rowOff>0</xdr:rowOff>
        </xdr:from>
        <xdr:to>
          <xdr:col>10</xdr:col>
          <xdr:colOff>285750</xdr:colOff>
          <xdr:row>68</xdr:row>
          <xdr:rowOff>200025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E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285750</xdr:colOff>
          <xdr:row>69</xdr:row>
          <xdr:rowOff>200025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E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70</xdr:row>
          <xdr:rowOff>0</xdr:rowOff>
        </xdr:from>
        <xdr:to>
          <xdr:col>10</xdr:col>
          <xdr:colOff>285750</xdr:colOff>
          <xdr:row>70</xdr:row>
          <xdr:rowOff>200025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E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71</xdr:row>
          <xdr:rowOff>0</xdr:rowOff>
        </xdr:from>
        <xdr:to>
          <xdr:col>10</xdr:col>
          <xdr:colOff>285750</xdr:colOff>
          <xdr:row>71</xdr:row>
          <xdr:rowOff>200025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E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72</xdr:row>
          <xdr:rowOff>0</xdr:rowOff>
        </xdr:from>
        <xdr:to>
          <xdr:col>10</xdr:col>
          <xdr:colOff>285750</xdr:colOff>
          <xdr:row>72</xdr:row>
          <xdr:rowOff>200025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E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73</xdr:row>
          <xdr:rowOff>0</xdr:rowOff>
        </xdr:from>
        <xdr:to>
          <xdr:col>10</xdr:col>
          <xdr:colOff>285750</xdr:colOff>
          <xdr:row>73</xdr:row>
          <xdr:rowOff>200025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E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0</xdr:rowOff>
        </xdr:from>
        <xdr:to>
          <xdr:col>10</xdr:col>
          <xdr:colOff>285750</xdr:colOff>
          <xdr:row>74</xdr:row>
          <xdr:rowOff>200025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E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75</xdr:row>
          <xdr:rowOff>0</xdr:rowOff>
        </xdr:from>
        <xdr:to>
          <xdr:col>10</xdr:col>
          <xdr:colOff>285750</xdr:colOff>
          <xdr:row>75</xdr:row>
          <xdr:rowOff>200025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E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10</xdr:col>
          <xdr:colOff>285750</xdr:colOff>
          <xdr:row>76</xdr:row>
          <xdr:rowOff>200025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E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10</xdr:col>
          <xdr:colOff>285750</xdr:colOff>
          <xdr:row>77</xdr:row>
          <xdr:rowOff>200025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E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10</xdr:col>
          <xdr:colOff>285750</xdr:colOff>
          <xdr:row>78</xdr:row>
          <xdr:rowOff>200025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E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10</xdr:col>
          <xdr:colOff>285750</xdr:colOff>
          <xdr:row>79</xdr:row>
          <xdr:rowOff>200025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E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80</xdr:row>
          <xdr:rowOff>0</xdr:rowOff>
        </xdr:from>
        <xdr:to>
          <xdr:col>10</xdr:col>
          <xdr:colOff>285750</xdr:colOff>
          <xdr:row>80</xdr:row>
          <xdr:rowOff>200025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E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81</xdr:row>
          <xdr:rowOff>0</xdr:rowOff>
        </xdr:from>
        <xdr:to>
          <xdr:col>10</xdr:col>
          <xdr:colOff>285750</xdr:colOff>
          <xdr:row>81</xdr:row>
          <xdr:rowOff>200025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E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82</xdr:row>
          <xdr:rowOff>0</xdr:rowOff>
        </xdr:from>
        <xdr:to>
          <xdr:col>10</xdr:col>
          <xdr:colOff>285750</xdr:colOff>
          <xdr:row>82</xdr:row>
          <xdr:rowOff>200025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E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83</xdr:row>
          <xdr:rowOff>0</xdr:rowOff>
        </xdr:from>
        <xdr:to>
          <xdr:col>10</xdr:col>
          <xdr:colOff>285750</xdr:colOff>
          <xdr:row>83</xdr:row>
          <xdr:rowOff>200025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E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84</xdr:row>
          <xdr:rowOff>0</xdr:rowOff>
        </xdr:from>
        <xdr:to>
          <xdr:col>10</xdr:col>
          <xdr:colOff>285750</xdr:colOff>
          <xdr:row>84</xdr:row>
          <xdr:rowOff>200025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E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85</xdr:row>
          <xdr:rowOff>0</xdr:rowOff>
        </xdr:from>
        <xdr:to>
          <xdr:col>10</xdr:col>
          <xdr:colOff>285750</xdr:colOff>
          <xdr:row>85</xdr:row>
          <xdr:rowOff>200025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E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86</xdr:row>
          <xdr:rowOff>0</xdr:rowOff>
        </xdr:from>
        <xdr:to>
          <xdr:col>10</xdr:col>
          <xdr:colOff>285750</xdr:colOff>
          <xdr:row>86</xdr:row>
          <xdr:rowOff>200025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E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87</xdr:row>
          <xdr:rowOff>0</xdr:rowOff>
        </xdr:from>
        <xdr:to>
          <xdr:col>10</xdr:col>
          <xdr:colOff>285750</xdr:colOff>
          <xdr:row>87</xdr:row>
          <xdr:rowOff>200025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E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88</xdr:row>
          <xdr:rowOff>0</xdr:rowOff>
        </xdr:from>
        <xdr:to>
          <xdr:col>10</xdr:col>
          <xdr:colOff>285750</xdr:colOff>
          <xdr:row>88</xdr:row>
          <xdr:rowOff>200025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E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89</xdr:row>
          <xdr:rowOff>0</xdr:rowOff>
        </xdr:from>
        <xdr:to>
          <xdr:col>10</xdr:col>
          <xdr:colOff>285750</xdr:colOff>
          <xdr:row>89</xdr:row>
          <xdr:rowOff>200025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E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90</xdr:row>
          <xdr:rowOff>0</xdr:rowOff>
        </xdr:from>
        <xdr:to>
          <xdr:col>10</xdr:col>
          <xdr:colOff>285750</xdr:colOff>
          <xdr:row>90</xdr:row>
          <xdr:rowOff>200025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E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91</xdr:row>
          <xdr:rowOff>0</xdr:rowOff>
        </xdr:from>
        <xdr:to>
          <xdr:col>10</xdr:col>
          <xdr:colOff>285750</xdr:colOff>
          <xdr:row>91</xdr:row>
          <xdr:rowOff>200025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E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92</xdr:row>
          <xdr:rowOff>0</xdr:rowOff>
        </xdr:from>
        <xdr:to>
          <xdr:col>10</xdr:col>
          <xdr:colOff>285750</xdr:colOff>
          <xdr:row>92</xdr:row>
          <xdr:rowOff>200025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E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93</xdr:row>
          <xdr:rowOff>0</xdr:rowOff>
        </xdr:from>
        <xdr:to>
          <xdr:col>10</xdr:col>
          <xdr:colOff>285750</xdr:colOff>
          <xdr:row>93</xdr:row>
          <xdr:rowOff>200025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E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94</xdr:row>
          <xdr:rowOff>0</xdr:rowOff>
        </xdr:from>
        <xdr:to>
          <xdr:col>10</xdr:col>
          <xdr:colOff>285750</xdr:colOff>
          <xdr:row>94</xdr:row>
          <xdr:rowOff>200025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E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95</xdr:row>
          <xdr:rowOff>0</xdr:rowOff>
        </xdr:from>
        <xdr:to>
          <xdr:col>10</xdr:col>
          <xdr:colOff>285750</xdr:colOff>
          <xdr:row>95</xdr:row>
          <xdr:rowOff>200025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E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96</xdr:row>
          <xdr:rowOff>0</xdr:rowOff>
        </xdr:from>
        <xdr:to>
          <xdr:col>10</xdr:col>
          <xdr:colOff>285750</xdr:colOff>
          <xdr:row>96</xdr:row>
          <xdr:rowOff>200025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E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97</xdr:row>
          <xdr:rowOff>0</xdr:rowOff>
        </xdr:from>
        <xdr:to>
          <xdr:col>10</xdr:col>
          <xdr:colOff>285750</xdr:colOff>
          <xdr:row>97</xdr:row>
          <xdr:rowOff>200025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E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190500</xdr:colOff>
      <xdr:row>100</xdr:row>
      <xdr:rowOff>123825</xdr:rowOff>
    </xdr:from>
    <xdr:to>
      <xdr:col>12</xdr:col>
      <xdr:colOff>114300</xdr:colOff>
      <xdr:row>100</xdr:row>
      <xdr:rowOff>123826</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V="1">
          <a:off x="3019425" y="24174450"/>
          <a:ext cx="866775" cy="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171450</xdr:colOff>
      <xdr:row>100</xdr:row>
      <xdr:rowOff>123825</xdr:rowOff>
    </xdr:from>
    <xdr:to>
      <xdr:col>12</xdr:col>
      <xdr:colOff>133350</xdr:colOff>
      <xdr:row>101</xdr:row>
      <xdr:rowOff>152400</xdr:rowOff>
    </xdr:to>
    <xdr:cxnSp macro="">
      <xdr:nvCxnSpPr>
        <xdr:cNvPr id="4" name="カギ線コネクタ 3">
          <a:extLst>
            <a:ext uri="{FF2B5EF4-FFF2-40B4-BE49-F238E27FC236}">
              <a16:creationId xmlns:a16="http://schemas.microsoft.com/office/drawing/2014/main" id="{00000000-0008-0000-0100-000004000000}"/>
            </a:ext>
          </a:extLst>
        </xdr:cNvPr>
        <xdr:cNvCxnSpPr/>
      </xdr:nvCxnSpPr>
      <xdr:spPr>
        <a:xfrm>
          <a:off x="3000375" y="24174450"/>
          <a:ext cx="904875" cy="276225"/>
        </a:xfrm>
        <a:prstGeom prst="bent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257175</xdr:colOff>
      <xdr:row>95</xdr:row>
      <xdr:rowOff>164408</xdr:rowOff>
    </xdr:from>
    <xdr:to>
      <xdr:col>13</xdr:col>
      <xdr:colOff>0</xdr:colOff>
      <xdr:row>95</xdr:row>
      <xdr:rowOff>164408</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a:off x="3714750" y="22395758"/>
          <a:ext cx="3714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304800</xdr:colOff>
      <xdr:row>95</xdr:row>
      <xdr:rowOff>164408</xdr:rowOff>
    </xdr:from>
    <xdr:to>
      <xdr:col>12</xdr:col>
      <xdr:colOff>295275</xdr:colOff>
      <xdr:row>96</xdr:row>
      <xdr:rowOff>154884</xdr:rowOff>
    </xdr:to>
    <xdr:cxnSp macro="">
      <xdr:nvCxnSpPr>
        <xdr:cNvPr id="6" name="カギ線コネクタ 11">
          <a:extLst>
            <a:ext uri="{FF2B5EF4-FFF2-40B4-BE49-F238E27FC236}">
              <a16:creationId xmlns:a16="http://schemas.microsoft.com/office/drawing/2014/main" id="{00000000-0008-0000-0100-000006000000}"/>
            </a:ext>
          </a:extLst>
        </xdr:cNvPr>
        <xdr:cNvCxnSpPr/>
      </xdr:nvCxnSpPr>
      <xdr:spPr>
        <a:xfrm>
          <a:off x="3448050" y="22395758"/>
          <a:ext cx="619125" cy="295276"/>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295275</xdr:colOff>
      <xdr:row>94</xdr:row>
      <xdr:rowOff>176006</xdr:rowOff>
    </xdr:from>
    <xdr:to>
      <xdr:col>12</xdr:col>
      <xdr:colOff>304800</xdr:colOff>
      <xdr:row>95</xdr:row>
      <xdr:rowOff>164408</xdr:rowOff>
    </xdr:to>
    <xdr:cxnSp macro="">
      <xdr:nvCxnSpPr>
        <xdr:cNvPr id="7" name="カギ線コネクタ 21">
          <a:extLst>
            <a:ext uri="{FF2B5EF4-FFF2-40B4-BE49-F238E27FC236}">
              <a16:creationId xmlns:a16="http://schemas.microsoft.com/office/drawing/2014/main" id="{00000000-0008-0000-0100-000007000000}"/>
            </a:ext>
          </a:extLst>
        </xdr:cNvPr>
        <xdr:cNvCxnSpPr/>
      </xdr:nvCxnSpPr>
      <xdr:spPr>
        <a:xfrm flipV="1">
          <a:off x="3438525" y="22102556"/>
          <a:ext cx="638175" cy="293202"/>
        </a:xfrm>
        <a:prstGeom prst="bentConnector3">
          <a:avLst>
            <a:gd name="adj1" fmla="val 50000"/>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47625</xdr:colOff>
          <xdr:row>19</xdr:row>
          <xdr:rowOff>9525</xdr:rowOff>
        </xdr:from>
        <xdr:to>
          <xdr:col>10</xdr:col>
          <xdr:colOff>0</xdr:colOff>
          <xdr:row>20</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276225</xdr:colOff>
          <xdr:row>63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276225</xdr:colOff>
          <xdr:row>64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276225</xdr:colOff>
          <xdr:row>65</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276225</xdr:colOff>
          <xdr:row>66</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66</xdr:row>
          <xdr:rowOff>0</xdr:rowOff>
        </xdr:from>
        <xdr:to>
          <xdr:col>1</xdr:col>
          <xdr:colOff>276225</xdr:colOff>
          <xdr:row>67</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276225</xdr:colOff>
          <xdr:row>68</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276225</xdr:colOff>
          <xdr:row>69</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62</xdr:row>
          <xdr:rowOff>0</xdr:rowOff>
        </xdr:from>
        <xdr:to>
          <xdr:col>11</xdr:col>
          <xdr:colOff>276225</xdr:colOff>
          <xdr:row>63</xdr:row>
          <xdr:rowOff>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63</xdr:row>
          <xdr:rowOff>0</xdr:rowOff>
        </xdr:from>
        <xdr:to>
          <xdr:col>11</xdr:col>
          <xdr:colOff>276225</xdr:colOff>
          <xdr:row>64</xdr:row>
          <xdr:rowOff>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64</xdr:row>
          <xdr:rowOff>0</xdr:rowOff>
        </xdr:from>
        <xdr:to>
          <xdr:col>11</xdr:col>
          <xdr:colOff>276225</xdr:colOff>
          <xdr:row>65</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11</xdr:col>
          <xdr:colOff>276225</xdr:colOff>
          <xdr:row>66</xdr:row>
          <xdr:rowOff>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66</xdr:row>
          <xdr:rowOff>0</xdr:rowOff>
        </xdr:from>
        <xdr:to>
          <xdr:col>11</xdr:col>
          <xdr:colOff>276225</xdr:colOff>
          <xdr:row>67</xdr:row>
          <xdr:rowOff>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67</xdr:row>
          <xdr:rowOff>0</xdr:rowOff>
        </xdr:from>
        <xdr:to>
          <xdr:col>11</xdr:col>
          <xdr:colOff>276225</xdr:colOff>
          <xdr:row>68</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68</xdr:row>
          <xdr:rowOff>0</xdr:rowOff>
        </xdr:from>
        <xdr:to>
          <xdr:col>11</xdr:col>
          <xdr:colOff>276225</xdr:colOff>
          <xdr:row>69</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62</xdr:row>
          <xdr:rowOff>0</xdr:rowOff>
        </xdr:from>
        <xdr:to>
          <xdr:col>15</xdr:col>
          <xdr:colOff>276225</xdr:colOff>
          <xdr:row>63</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63</xdr:row>
          <xdr:rowOff>0</xdr:rowOff>
        </xdr:from>
        <xdr:to>
          <xdr:col>15</xdr:col>
          <xdr:colOff>276225</xdr:colOff>
          <xdr:row>64</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64</xdr:row>
          <xdr:rowOff>0</xdr:rowOff>
        </xdr:from>
        <xdr:to>
          <xdr:col>15</xdr:col>
          <xdr:colOff>276225</xdr:colOff>
          <xdr:row>65</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65</xdr:row>
          <xdr:rowOff>0</xdr:rowOff>
        </xdr:from>
        <xdr:to>
          <xdr:col>15</xdr:col>
          <xdr:colOff>276225</xdr:colOff>
          <xdr:row>66</xdr:row>
          <xdr:rowOff>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66</xdr:row>
          <xdr:rowOff>0</xdr:rowOff>
        </xdr:from>
        <xdr:to>
          <xdr:col>15</xdr:col>
          <xdr:colOff>276225</xdr:colOff>
          <xdr:row>67</xdr:row>
          <xdr:rowOff>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0</xdr:rowOff>
        </xdr:from>
        <xdr:to>
          <xdr:col>15</xdr:col>
          <xdr:colOff>276225</xdr:colOff>
          <xdr:row>68</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0</xdr:rowOff>
        </xdr:from>
        <xdr:to>
          <xdr:col>15</xdr:col>
          <xdr:colOff>276225</xdr:colOff>
          <xdr:row>69</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62</xdr:row>
          <xdr:rowOff>0</xdr:rowOff>
        </xdr:from>
        <xdr:to>
          <xdr:col>20</xdr:col>
          <xdr:colOff>276225</xdr:colOff>
          <xdr:row>63</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20</xdr:col>
          <xdr:colOff>276225</xdr:colOff>
          <xdr:row>64</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64</xdr:row>
          <xdr:rowOff>0</xdr:rowOff>
        </xdr:from>
        <xdr:to>
          <xdr:col>20</xdr:col>
          <xdr:colOff>276225</xdr:colOff>
          <xdr:row>65</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20</xdr:col>
          <xdr:colOff>276225</xdr:colOff>
          <xdr:row>66</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20</xdr:col>
          <xdr:colOff>276225</xdr:colOff>
          <xdr:row>67</xdr:row>
          <xdr:rowOff>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20</xdr:col>
          <xdr:colOff>276225</xdr:colOff>
          <xdr:row>68</xdr:row>
          <xdr:rowOff>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20</xdr:col>
          <xdr:colOff>276225</xdr:colOff>
          <xdr:row>69</xdr:row>
          <xdr:rowOff>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62</xdr:row>
          <xdr:rowOff>0</xdr:rowOff>
        </xdr:from>
        <xdr:to>
          <xdr:col>23</xdr:col>
          <xdr:colOff>276225</xdr:colOff>
          <xdr:row>63</xdr:row>
          <xdr:rowOff>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23</xdr:col>
          <xdr:colOff>276225</xdr:colOff>
          <xdr:row>64</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64</xdr:row>
          <xdr:rowOff>0</xdr:rowOff>
        </xdr:from>
        <xdr:to>
          <xdr:col>23</xdr:col>
          <xdr:colOff>276225</xdr:colOff>
          <xdr:row>65</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23</xdr:col>
          <xdr:colOff>276225</xdr:colOff>
          <xdr:row>66</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66</xdr:row>
          <xdr:rowOff>0</xdr:rowOff>
        </xdr:from>
        <xdr:to>
          <xdr:col>23</xdr:col>
          <xdr:colOff>276225</xdr:colOff>
          <xdr:row>67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23</xdr:col>
          <xdr:colOff>276225</xdr:colOff>
          <xdr:row>68</xdr:row>
          <xdr:rowOff>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23</xdr:col>
          <xdr:colOff>276225</xdr:colOff>
          <xdr:row>69</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58</xdr:row>
          <xdr:rowOff>0</xdr:rowOff>
        </xdr:from>
        <xdr:to>
          <xdr:col>3</xdr:col>
          <xdr:colOff>276225</xdr:colOff>
          <xdr:row>59</xdr:row>
          <xdr:rowOff>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58</xdr:row>
          <xdr:rowOff>0</xdr:rowOff>
        </xdr:from>
        <xdr:to>
          <xdr:col>8</xdr:col>
          <xdr:colOff>19050</xdr:colOff>
          <xdr:row>59</xdr:row>
          <xdr:rowOff>9525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190500</xdr:rowOff>
        </xdr:from>
        <xdr:to>
          <xdr:col>2</xdr:col>
          <xdr:colOff>0</xdr:colOff>
          <xdr:row>74</xdr:row>
          <xdr:rowOff>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190500</xdr:rowOff>
        </xdr:from>
        <xdr:to>
          <xdr:col>2</xdr:col>
          <xdr:colOff>0</xdr:colOff>
          <xdr:row>75</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190500</xdr:rowOff>
        </xdr:from>
        <xdr:to>
          <xdr:col>2</xdr:col>
          <xdr:colOff>0</xdr:colOff>
          <xdr:row>76</xdr:row>
          <xdr:rowOff>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73</xdr:row>
          <xdr:rowOff>9525</xdr:rowOff>
        </xdr:from>
        <xdr:to>
          <xdr:col>23</xdr:col>
          <xdr:colOff>0</xdr:colOff>
          <xdr:row>76</xdr:row>
          <xdr:rowOff>9525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142875</xdr:rowOff>
        </xdr:from>
        <xdr:to>
          <xdr:col>14</xdr:col>
          <xdr:colOff>19050</xdr:colOff>
          <xdr:row>80</xdr:row>
          <xdr:rowOff>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13</xdr:row>
          <xdr:rowOff>0</xdr:rowOff>
        </xdr:from>
        <xdr:to>
          <xdr:col>25</xdr:col>
          <xdr:colOff>0</xdr:colOff>
          <xdr:row>14</xdr:row>
          <xdr:rowOff>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5</xdr:col>
          <xdr:colOff>0</xdr:colOff>
          <xdr:row>43</xdr:row>
          <xdr:rowOff>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0</xdr:rowOff>
        </xdr:from>
        <xdr:to>
          <xdr:col>5</xdr:col>
          <xdr:colOff>0</xdr:colOff>
          <xdr:row>44</xdr:row>
          <xdr:rowOff>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6</xdr:col>
          <xdr:colOff>0</xdr:colOff>
          <xdr:row>50</xdr:row>
          <xdr:rowOff>247650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51</xdr:row>
          <xdr:rowOff>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0</xdr:rowOff>
        </xdr:from>
        <xdr:to>
          <xdr:col>7</xdr:col>
          <xdr:colOff>0</xdr:colOff>
          <xdr:row>80</xdr:row>
          <xdr:rowOff>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0</xdr:rowOff>
        </xdr:from>
        <xdr:to>
          <xdr:col>7</xdr:col>
          <xdr:colOff>0</xdr:colOff>
          <xdr:row>89</xdr:row>
          <xdr:rowOff>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0</xdr:rowOff>
        </xdr:from>
        <xdr:to>
          <xdr:col>7</xdr:col>
          <xdr:colOff>0</xdr:colOff>
          <xdr:row>90</xdr:row>
          <xdr:rowOff>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0</xdr:rowOff>
        </xdr:from>
        <xdr:to>
          <xdr:col>14</xdr:col>
          <xdr:colOff>0</xdr:colOff>
          <xdr:row>89</xdr:row>
          <xdr:rowOff>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14</xdr:col>
          <xdr:colOff>0</xdr:colOff>
          <xdr:row>90</xdr:row>
          <xdr:rowOff>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9525</xdr:colOff>
          <xdr:row>91</xdr:row>
          <xdr:rowOff>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90</xdr:row>
          <xdr:rowOff>0</xdr:rowOff>
        </xdr:from>
        <xdr:to>
          <xdr:col>13</xdr:col>
          <xdr:colOff>9525</xdr:colOff>
          <xdr:row>91</xdr:row>
          <xdr:rowOff>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90</xdr:row>
          <xdr:rowOff>0</xdr:rowOff>
        </xdr:from>
        <xdr:to>
          <xdr:col>20</xdr:col>
          <xdr:colOff>9525</xdr:colOff>
          <xdr:row>91</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0</xdr:rowOff>
        </xdr:from>
        <xdr:to>
          <xdr:col>7</xdr:col>
          <xdr:colOff>0</xdr:colOff>
          <xdr:row>94</xdr:row>
          <xdr:rowOff>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0</xdr:rowOff>
        </xdr:from>
        <xdr:to>
          <xdr:col>7</xdr:col>
          <xdr:colOff>0</xdr:colOff>
          <xdr:row>96</xdr:row>
          <xdr:rowOff>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0</xdr:rowOff>
        </xdr:from>
        <xdr:to>
          <xdr:col>14</xdr:col>
          <xdr:colOff>0</xdr:colOff>
          <xdr:row>95</xdr:row>
          <xdr:rowOff>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14</xdr:col>
          <xdr:colOff>0</xdr:colOff>
          <xdr:row>96</xdr:row>
          <xdr:rowOff>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96</xdr:row>
          <xdr:rowOff>0</xdr:rowOff>
        </xdr:from>
        <xdr:to>
          <xdr:col>14</xdr:col>
          <xdr:colOff>0</xdr:colOff>
          <xdr:row>97</xdr:row>
          <xdr:rowOff>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0</xdr:rowOff>
        </xdr:from>
        <xdr:to>
          <xdr:col>7</xdr:col>
          <xdr:colOff>0</xdr:colOff>
          <xdr:row>100</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100</xdr:row>
          <xdr:rowOff>0</xdr:rowOff>
        </xdr:from>
        <xdr:to>
          <xdr:col>7</xdr:col>
          <xdr:colOff>0</xdr:colOff>
          <xdr:row>101</xdr:row>
          <xdr:rowOff>9525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0</xdr:rowOff>
        </xdr:from>
        <xdr:to>
          <xdr:col>7</xdr:col>
          <xdr:colOff>0</xdr:colOff>
          <xdr:row>103</xdr:row>
          <xdr:rowOff>9525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100</xdr:row>
          <xdr:rowOff>0</xdr:rowOff>
        </xdr:from>
        <xdr:to>
          <xdr:col>14</xdr:col>
          <xdr:colOff>0</xdr:colOff>
          <xdr:row>101</xdr:row>
          <xdr:rowOff>9525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101</xdr:row>
          <xdr:rowOff>0</xdr:rowOff>
        </xdr:from>
        <xdr:to>
          <xdr:col>14</xdr:col>
          <xdr:colOff>0</xdr:colOff>
          <xdr:row>102</xdr:row>
          <xdr:rowOff>9525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76</xdr:row>
          <xdr:rowOff>0</xdr:rowOff>
        </xdr:from>
        <xdr:to>
          <xdr:col>25</xdr:col>
          <xdr:colOff>295275</xdr:colOff>
          <xdr:row>77</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69</xdr:row>
          <xdr:rowOff>19050</xdr:rowOff>
        </xdr:from>
        <xdr:to>
          <xdr:col>17</xdr:col>
          <xdr:colOff>0</xdr:colOff>
          <xdr:row>71</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68</xdr:row>
          <xdr:rowOff>180975</xdr:rowOff>
        </xdr:from>
        <xdr:to>
          <xdr:col>25</xdr:col>
          <xdr:colOff>295275</xdr:colOff>
          <xdr:row>71</xdr:row>
          <xdr:rowOff>9525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xdr:row>
          <xdr:rowOff>9525</xdr:rowOff>
        </xdr:from>
        <xdr:to>
          <xdr:col>25</xdr:col>
          <xdr:colOff>0</xdr:colOff>
          <xdr:row>13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12</xdr:row>
          <xdr:rowOff>0</xdr:rowOff>
        </xdr:from>
        <xdr:to>
          <xdr:col>25</xdr:col>
          <xdr:colOff>304800</xdr:colOff>
          <xdr:row>13</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13</xdr:row>
          <xdr:rowOff>0</xdr:rowOff>
        </xdr:from>
        <xdr:to>
          <xdr:col>25</xdr:col>
          <xdr:colOff>304800</xdr:colOff>
          <xdr:row>14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14</xdr:row>
          <xdr:rowOff>0</xdr:rowOff>
        </xdr:from>
        <xdr:to>
          <xdr:col>25</xdr:col>
          <xdr:colOff>0</xdr:colOff>
          <xdr:row>15</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0</xdr:rowOff>
        </xdr:from>
        <xdr:to>
          <xdr:col>25</xdr:col>
          <xdr:colOff>304800</xdr:colOff>
          <xdr:row>15</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314324</xdr:colOff>
      <xdr:row>50</xdr:row>
      <xdr:rowOff>57149</xdr:rowOff>
    </xdr:from>
    <xdr:to>
      <xdr:col>25</xdr:col>
      <xdr:colOff>180975</xdr:colOff>
      <xdr:row>53</xdr:row>
      <xdr:rowOff>114299</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6286499" y="11334749"/>
          <a:ext cx="1752601" cy="809625"/>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法人の場合、名義人欄に代表者役職と氏名は記載不要です。</a:t>
          </a:r>
        </a:p>
      </xdr:txBody>
    </xdr:sp>
    <xdr:clientData/>
  </xdr:twoCellAnchor>
  <xdr:twoCellAnchor>
    <xdr:from>
      <xdr:col>0</xdr:col>
      <xdr:colOff>190498</xdr:colOff>
      <xdr:row>76</xdr:row>
      <xdr:rowOff>47624</xdr:rowOff>
    </xdr:from>
    <xdr:to>
      <xdr:col>19</xdr:col>
      <xdr:colOff>57150</xdr:colOff>
      <xdr:row>77</xdr:row>
      <xdr:rowOff>180975</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90498" y="17164049"/>
          <a:ext cx="5838827" cy="3238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lang="ja-JP" altLang="ja-JP" sz="1100" b="0" i="0" baseline="0">
              <a:solidFill>
                <a:srgbClr val="FF0000"/>
              </a:solidFill>
              <a:effectLst/>
              <a:latin typeface="+mn-lt"/>
              <a:ea typeface="+mn-ea"/>
              <a:cs typeface="+mn-cs"/>
            </a:rPr>
            <a:t>大企業及び該当する項目のない中小企業者、個人事業主などについては記入を要しません。</a:t>
          </a:r>
          <a:endParaRPr lang="ja-JP" altLang="ja-JP">
            <a:solidFill>
              <a:srgbClr val="FF0000"/>
            </a:solidFill>
            <a:effectLst/>
          </a:endParaRPr>
        </a:p>
      </xdr:txBody>
    </xdr:sp>
    <xdr:clientData/>
  </xdr:twoCellAnchor>
  <xdr:twoCellAnchor>
    <xdr:from>
      <xdr:col>21</xdr:col>
      <xdr:colOff>285750</xdr:colOff>
      <xdr:row>4</xdr:row>
      <xdr:rowOff>66674</xdr:rowOff>
    </xdr:from>
    <xdr:to>
      <xdr:col>33</xdr:col>
      <xdr:colOff>0</xdr:colOff>
      <xdr:row>18</xdr:row>
      <xdr:rowOff>9524</xdr:rowOff>
    </xdr:to>
    <xdr:sp macro="" textlink="">
      <xdr:nvSpPr>
        <xdr:cNvPr id="94" name="AutoShape 61">
          <a:extLst>
            <a:ext uri="{FF2B5EF4-FFF2-40B4-BE49-F238E27FC236}">
              <a16:creationId xmlns:a16="http://schemas.microsoft.com/office/drawing/2014/main" id="{00000000-0008-0000-0100-00005E000000}"/>
            </a:ext>
          </a:extLst>
        </xdr:cNvPr>
        <xdr:cNvSpPr>
          <a:spLocks noChangeArrowheads="1"/>
        </xdr:cNvSpPr>
      </xdr:nvSpPr>
      <xdr:spPr bwMode="auto">
        <a:xfrm>
          <a:off x="6886575" y="1057274"/>
          <a:ext cx="1857375" cy="3248025"/>
        </a:xfrm>
        <a:prstGeom prst="wedgeRectCallout">
          <a:avLst>
            <a:gd name="adj1" fmla="val -81066"/>
            <a:gd name="adj2" fmla="val -25191"/>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en-US" altLang="ja-JP" sz="1100" b="0" i="0" u="none" strike="noStrike" baseline="0">
              <a:solidFill>
                <a:srgbClr val="000000"/>
              </a:solidFill>
              <a:latin typeface="HGｺﾞｼｯｸM" pitchFamily="49" charset="-128"/>
              <a:ea typeface="HGｺﾞｼｯｸM" pitchFamily="49" charset="-128"/>
            </a:rPr>
            <a:t>【</a:t>
          </a:r>
          <a:r>
            <a:rPr lang="ja-JP" altLang="en-US" sz="1100" b="0" i="0" u="none" strike="noStrike" baseline="0">
              <a:solidFill>
                <a:srgbClr val="000000"/>
              </a:solidFill>
              <a:latin typeface="HGｺﾞｼｯｸM" pitchFamily="49" charset="-128"/>
              <a:ea typeface="HGｺﾞｼｯｸM" pitchFamily="49" charset="-128"/>
            </a:rPr>
            <a:t>マイナンバー法に基づく法人番号</a:t>
          </a:r>
          <a:r>
            <a:rPr lang="en-US" altLang="ja-JP" sz="11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900" b="0" i="0" u="sng" strike="noStrike" baseline="0">
              <a:solidFill>
                <a:srgbClr val="FF0000"/>
              </a:solidFill>
              <a:latin typeface="HGPｺﾞｼｯｸM" pitchFamily="50" charset="-128"/>
              <a:ea typeface="HGPｺﾞｼｯｸM" pitchFamily="50" charset="-128"/>
            </a:rPr>
            <a:t>組合</a:t>
          </a:r>
          <a:r>
            <a:rPr lang="ja-JP" altLang="en-US" sz="900" b="0" i="0" u="none" strike="noStrike" baseline="0">
              <a:solidFill>
                <a:srgbClr val="FF0000"/>
              </a:solidFill>
              <a:latin typeface="HGPｺﾞｼｯｸM" pitchFamily="50" charset="-128"/>
              <a:ea typeface="HGPｺﾞｼｯｸM" pitchFamily="50" charset="-128"/>
            </a:rPr>
            <a:t>（企業組合、協業組合、事業協同組合、事業協同小組合、協同組合連合会、商工組合、商工組合連合会、商店街振興組合、商店街振興組合連合会）、</a:t>
          </a:r>
          <a:r>
            <a:rPr lang="ja-JP" altLang="en-US" sz="900" b="0" i="0" u="sng" strike="noStrike" baseline="0">
              <a:solidFill>
                <a:srgbClr val="FF0000"/>
              </a:solidFill>
              <a:latin typeface="HGPｺﾞｼｯｸM" pitchFamily="50" charset="-128"/>
              <a:ea typeface="HGPｺﾞｼｯｸM" pitchFamily="50" charset="-128"/>
            </a:rPr>
            <a:t>公益法人、会社</a:t>
          </a:r>
          <a:r>
            <a:rPr lang="ja-JP" altLang="en-US" sz="900" b="0" i="0" u="none" strike="noStrike" baseline="0">
              <a:solidFill>
                <a:srgbClr val="FF0000"/>
              </a:solidFill>
              <a:latin typeface="HGPｺﾞｼｯｸM" pitchFamily="50" charset="-128"/>
              <a:ea typeface="HGPｺﾞｼｯｸM" pitchFamily="50" charset="-128"/>
            </a:rPr>
            <a:t>（株式会社、有限会社、合資会社、合名会社、合同会社）及び</a:t>
          </a:r>
          <a:r>
            <a:rPr lang="ja-JP" altLang="en-US" sz="900" b="0" i="0" u="sng" strike="noStrike" baseline="0">
              <a:solidFill>
                <a:srgbClr val="FF0000"/>
              </a:solidFill>
              <a:latin typeface="HGPｺﾞｼｯｸM" pitchFamily="50" charset="-128"/>
              <a:ea typeface="HGPｺﾞｼｯｸM" pitchFamily="50" charset="-128"/>
            </a:rPr>
            <a:t>士業法人</a:t>
          </a:r>
          <a:r>
            <a:rPr lang="ja-JP" altLang="en-US" sz="900" b="0" i="0" u="none" strike="noStrike" baseline="0">
              <a:solidFill>
                <a:srgbClr val="FF0000"/>
              </a:solidFill>
              <a:latin typeface="HGPｺﾞｼｯｸM" pitchFamily="50" charset="-128"/>
              <a:ea typeface="HGPｺﾞｼｯｸM" pitchFamily="50" charset="-128"/>
            </a:rPr>
            <a:t>（弁護士法人、監査法人、税理士法人、行政書士法人、司法書士法人など）について、法人番号１３桁の記入を必須とします。</a:t>
          </a:r>
          <a:endParaRPr lang="en-US" altLang="ja-JP" sz="1100" b="0" i="0" u="none" strike="noStrike" baseline="0">
            <a:solidFill>
              <a:srgbClr val="000000"/>
            </a:solidFill>
            <a:latin typeface="HGPｺﾞｼｯｸM" pitchFamily="50" charset="-128"/>
            <a:ea typeface="HGPｺﾞｼｯｸM" pitchFamily="50" charset="-128"/>
          </a:endParaRPr>
        </a:p>
        <a:p>
          <a:pPr algn="l" rtl="0">
            <a:lnSpc>
              <a:spcPts val="1400"/>
            </a:lnSpc>
            <a:defRPr sz="1000"/>
          </a:pPr>
          <a:r>
            <a:rPr lang="ja-JP" altLang="en-US" sz="900" b="0" i="0" u="none" strike="noStrike" baseline="0">
              <a:solidFill>
                <a:srgbClr val="000000"/>
              </a:solidFill>
              <a:latin typeface="ＭＳ Ｐゴシック"/>
              <a:ea typeface="ＭＳ Ｐゴシック"/>
            </a:rPr>
            <a:t>　</a:t>
          </a:r>
          <a:r>
            <a:rPr lang="ja-JP" altLang="en-US" sz="1050" b="0" i="0" u="none" strike="noStrike" baseline="0">
              <a:solidFill>
                <a:srgbClr val="000000"/>
              </a:solidFill>
              <a:latin typeface="HGSｺﾞｼｯｸM" pitchFamily="50" charset="-128"/>
              <a:ea typeface="HGSｺﾞｼｯｸM" pitchFamily="50" charset="-128"/>
            </a:rPr>
            <a:t>法人番号がお判りにならない場合は、</a:t>
          </a:r>
          <a:r>
            <a:rPr lang="ja-JP" altLang="en-US" sz="1050" b="0" i="0" u="sng" strike="noStrike" baseline="0">
              <a:solidFill>
                <a:srgbClr val="000000"/>
              </a:solidFill>
              <a:latin typeface="HGSｺﾞｼｯｸM" pitchFamily="50" charset="-128"/>
              <a:ea typeface="HGSｺﾞｼｯｸM" pitchFamily="50" charset="-128"/>
            </a:rPr>
            <a:t>国税庁法人番号公表サイト</a:t>
          </a:r>
          <a:r>
            <a:rPr lang="ja-JP" altLang="en-US" sz="1050" b="0" i="0" u="none" strike="noStrike" baseline="0">
              <a:solidFill>
                <a:srgbClr val="000000"/>
              </a:solidFill>
              <a:latin typeface="HGSｺﾞｼｯｸM" pitchFamily="50" charset="-128"/>
              <a:ea typeface="HGSｺﾞｼｯｸM" pitchFamily="50" charset="-128"/>
            </a:rPr>
            <a:t>で検索できます。</a:t>
          </a:r>
          <a:endParaRPr lang="en-US" altLang="ja-JP" sz="1050" b="0" i="0" u="none" strike="noStrike" baseline="0">
            <a:solidFill>
              <a:srgbClr val="000000"/>
            </a:solidFill>
            <a:latin typeface="HGSｺﾞｼｯｸM" pitchFamily="50" charset="-128"/>
            <a:ea typeface="HGSｺﾞｼｯｸM" pitchFamily="50" charset="-128"/>
          </a:endParaRPr>
        </a:p>
        <a:p>
          <a:pPr algn="l" rtl="0">
            <a:lnSpc>
              <a:spcPts val="1300"/>
            </a:lnSpc>
            <a:defRPr sz="1000"/>
          </a:pPr>
          <a:r>
            <a:rPr lang="ja-JP" altLang="en-US" sz="900" b="0" i="0" u="none" strike="noStrike" baseline="0">
              <a:solidFill>
                <a:srgbClr val="000000"/>
              </a:solidFill>
              <a:latin typeface="HGSｺﾞｼｯｸM" pitchFamily="50" charset="-128"/>
              <a:ea typeface="HGSｺﾞｼｯｸM" pitchFamily="50" charset="-128"/>
            </a:rPr>
            <a:t>ＵＲＬ：</a:t>
          </a:r>
          <a:r>
            <a:rPr lang="en-US" altLang="ja-JP" sz="1000" b="0" i="0" u="none" strike="noStrike" baseline="0">
              <a:solidFill>
                <a:srgbClr val="000000"/>
              </a:solidFill>
              <a:latin typeface="+mn-ea"/>
              <a:ea typeface="+mn-ea"/>
            </a:rPr>
            <a:t>http://www.houjin-</a:t>
          </a:r>
          <a:r>
            <a:rPr lang="ja-JP" altLang="en-US" sz="1000" b="0" i="0" u="none" strike="noStrike" baseline="0">
              <a:solidFill>
                <a:srgbClr val="000000"/>
              </a:solidFill>
              <a:latin typeface="+mn-ea"/>
              <a:ea typeface="+mn-ea"/>
            </a:rPr>
            <a:t>ｂａ</a:t>
          </a:r>
          <a:r>
            <a:rPr lang="en-US" altLang="ja-JP" sz="1000" b="0" i="0" u="none" strike="noStrike" baseline="0">
              <a:solidFill>
                <a:srgbClr val="000000"/>
              </a:solidFill>
              <a:latin typeface="+mn-ea"/>
              <a:ea typeface="+mn-ea"/>
            </a:rPr>
            <a:t>ngou.nta.go.jp</a:t>
          </a:r>
          <a:endParaRPr lang="ja-JP" altLang="en-US" sz="1000" b="0" i="0" u="none" strike="noStrike" baseline="0">
            <a:solidFill>
              <a:srgbClr val="000000"/>
            </a:solidFill>
            <a:latin typeface="+mn-ea"/>
            <a:ea typeface="+mn-ea"/>
          </a:endParaRPr>
        </a:p>
      </xdr:txBody>
    </xdr:sp>
    <xdr:clientData/>
  </xdr:twoCellAnchor>
  <xdr:twoCellAnchor>
    <xdr:from>
      <xdr:col>20</xdr:col>
      <xdr:colOff>238125</xdr:colOff>
      <xdr:row>18</xdr:row>
      <xdr:rowOff>180975</xdr:rowOff>
    </xdr:from>
    <xdr:to>
      <xdr:col>51</xdr:col>
      <xdr:colOff>257175</xdr:colOff>
      <xdr:row>38</xdr:row>
      <xdr:rowOff>200025</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6524625" y="4476750"/>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22</xdr:col>
      <xdr:colOff>57149</xdr:colOff>
      <xdr:row>23</xdr:row>
      <xdr:rowOff>152400</xdr:rowOff>
    </xdr:from>
    <xdr:to>
      <xdr:col>42</xdr:col>
      <xdr:colOff>76199</xdr:colOff>
      <xdr:row>26</xdr:row>
      <xdr:rowOff>123825</xdr:rowOff>
    </xdr:to>
    <xdr:pic>
      <xdr:nvPicPr>
        <xdr:cNvPr id="96" name="図 95">
          <a:extLst>
            <a:ext uri="{FF2B5EF4-FFF2-40B4-BE49-F238E27FC236}">
              <a16:creationId xmlns:a16="http://schemas.microsoft.com/office/drawing/2014/main" id="{00000000-0008-0000-0100-00006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299" y="5753100"/>
          <a:ext cx="4333875" cy="714375"/>
        </a:xfrm>
        <a:prstGeom prst="rect">
          <a:avLst/>
        </a:prstGeom>
        <a:noFill/>
        <a:ln>
          <a:solidFill>
            <a:schemeClr val="tx1"/>
          </a:solidFill>
        </a:ln>
      </xdr:spPr>
    </xdr:pic>
    <xdr:clientData/>
  </xdr:twoCellAnchor>
  <xdr:twoCellAnchor editAs="oneCell">
    <xdr:from>
      <xdr:col>22</xdr:col>
      <xdr:colOff>85725</xdr:colOff>
      <xdr:row>29</xdr:row>
      <xdr:rowOff>95251</xdr:rowOff>
    </xdr:from>
    <xdr:to>
      <xdr:col>42</xdr:col>
      <xdr:colOff>95250</xdr:colOff>
      <xdr:row>32</xdr:row>
      <xdr:rowOff>57151</xdr:rowOff>
    </xdr:to>
    <xdr:pic>
      <xdr:nvPicPr>
        <xdr:cNvPr id="97" name="図 96">
          <a:extLst>
            <a:ext uri="{FF2B5EF4-FFF2-40B4-BE49-F238E27FC236}">
              <a16:creationId xmlns:a16="http://schemas.microsoft.com/office/drawing/2014/main" id="{00000000-0008-0000-0100-00006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7181851"/>
          <a:ext cx="4324350" cy="704850"/>
        </a:xfrm>
        <a:prstGeom prst="rect">
          <a:avLst/>
        </a:prstGeom>
        <a:noFill/>
        <a:ln>
          <a:solidFill>
            <a:schemeClr val="tx1"/>
          </a:solidFill>
        </a:ln>
      </xdr:spPr>
    </xdr:pic>
    <xdr:clientData/>
  </xdr:twoCellAnchor>
  <xdr:twoCellAnchor>
    <xdr:from>
      <xdr:col>32</xdr:col>
      <xdr:colOff>448235</xdr:colOff>
      <xdr:row>46</xdr:row>
      <xdr:rowOff>224118</xdr:rowOff>
    </xdr:from>
    <xdr:to>
      <xdr:col>51</xdr:col>
      <xdr:colOff>212911</xdr:colOff>
      <xdr:row>51</xdr:row>
      <xdr:rowOff>168088</xdr:rowOff>
    </xdr:to>
    <xdr:sp macro="" textlink="">
      <xdr:nvSpPr>
        <xdr:cNvPr id="98" name="AutoShape 61">
          <a:extLst>
            <a:ext uri="{FF2B5EF4-FFF2-40B4-BE49-F238E27FC236}">
              <a16:creationId xmlns:a16="http://schemas.microsoft.com/office/drawing/2014/main" id="{00000000-0008-0000-0100-000062000000}"/>
            </a:ext>
          </a:extLst>
        </xdr:cNvPr>
        <xdr:cNvSpPr>
          <a:spLocks noChangeArrowheads="1"/>
        </xdr:cNvSpPr>
      </xdr:nvSpPr>
      <xdr:spPr bwMode="auto">
        <a:xfrm>
          <a:off x="8606117" y="11093824"/>
          <a:ext cx="5378823" cy="818029"/>
        </a:xfrm>
        <a:prstGeom prst="wedgeRectCallout">
          <a:avLst>
            <a:gd name="adj1" fmla="val -58493"/>
            <a:gd name="adj2" fmla="val -24365"/>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HGｺﾞｼｯｸM" pitchFamily="49" charset="-128"/>
            <a:ea typeface="HGｺﾞｼｯｸM" pitchFamily="49" charset="-128"/>
          </a:endParaRPr>
        </a:p>
        <a:p>
          <a:pPr algn="l" rtl="0">
            <a:lnSpc>
              <a:spcPts val="1300"/>
            </a:lnSpc>
            <a:defRPr sz="1000"/>
          </a:pPr>
          <a:r>
            <a:rPr lang="ja-JP" altLang="en-US" sz="1050" b="0" i="0">
              <a:solidFill>
                <a:schemeClr val="dk1"/>
              </a:solidFill>
              <a:effectLst/>
              <a:latin typeface="+mn-lt"/>
              <a:ea typeface="+mn-ea"/>
              <a:cs typeface="+mn-cs"/>
            </a:rPr>
            <a:t>　</a:t>
          </a:r>
          <a:r>
            <a:rPr lang="en-US" altLang="ja-JP" sz="1050" b="0" i="0">
              <a:solidFill>
                <a:schemeClr val="dk1"/>
              </a:solidFill>
              <a:effectLst/>
              <a:latin typeface="+mn-lt"/>
              <a:ea typeface="+mn-ea"/>
              <a:cs typeface="+mn-cs"/>
            </a:rPr>
            <a:t>※</a:t>
          </a:r>
          <a:r>
            <a:rPr lang="ja-JP" altLang="en-US" sz="1050" b="0" i="0">
              <a:solidFill>
                <a:schemeClr val="dk1"/>
              </a:solidFill>
              <a:effectLst/>
              <a:latin typeface="+mn-lt"/>
              <a:ea typeface="+mn-ea"/>
              <a:cs typeface="+mn-cs"/>
            </a:rPr>
            <a:t>振込先金融機関については、釧路市の指定金融機関である北洋銀行と北洋銀行以外</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の金融機関とでは、釧路市が負担する振込手数料が異なることから、</a:t>
          </a:r>
          <a:endParaRPr lang="en-US" altLang="ja-JP" sz="1050" b="0" i="0">
            <a:solidFill>
              <a:schemeClr val="dk1"/>
            </a:solidFill>
            <a:effectLst/>
            <a:latin typeface="+mn-lt"/>
            <a:ea typeface="+mn-ea"/>
            <a:cs typeface="+mn-cs"/>
          </a:endParaRPr>
        </a:p>
        <a:p>
          <a:pPr algn="l" rtl="0">
            <a:lnSpc>
              <a:spcPts val="1300"/>
            </a:lnSpc>
            <a:defRPr sz="1000"/>
          </a:pPr>
          <a:r>
            <a:rPr lang="ja-JP" altLang="en-US" sz="1050" b="0" i="0">
              <a:solidFill>
                <a:schemeClr val="dk1"/>
              </a:solidFill>
              <a:effectLst/>
              <a:latin typeface="+mn-lt"/>
              <a:ea typeface="+mn-ea"/>
              <a:cs typeface="+mn-cs"/>
            </a:rPr>
            <a:t>　北洋銀行の口座をお持ちの場合は、北洋銀行の登録にご協力をお願いいたします。</a:t>
          </a:r>
          <a:endParaRPr lang="ja-JP" altLang="en-US" sz="1050" b="0" i="0" u="none" strike="noStrike" baseline="0">
            <a:solidFill>
              <a:srgbClr val="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0</xdr:row>
      <xdr:rowOff>219075</xdr:rowOff>
    </xdr:from>
    <xdr:to>
      <xdr:col>11</xdr:col>
      <xdr:colOff>238125</xdr:colOff>
      <xdr:row>22</xdr:row>
      <xdr:rowOff>19050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33375" y="219075"/>
          <a:ext cx="7448550" cy="5038725"/>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商号又は名称の入力セルは２つに分かれています。</a:t>
          </a:r>
          <a:endParaRPr kumimoji="1" lang="en-US" altLang="ja-JP" sz="1100">
            <a:solidFill>
              <a:schemeClr val="tx1"/>
            </a:solidFill>
          </a:endParaRPr>
        </a:p>
        <a:p>
          <a:pPr algn="l"/>
          <a:r>
            <a:rPr kumimoji="1" lang="ja-JP" altLang="en-US" sz="1100">
              <a:solidFill>
                <a:srgbClr val="FF0000"/>
              </a:solidFill>
            </a:rPr>
            <a:t>商号又は名称中の「株式会社」等の位置により。入力箇所が変わります</a:t>
          </a:r>
          <a:r>
            <a:rPr kumimoji="1" lang="ja-JP" altLang="en-US" sz="1100">
              <a:solidFill>
                <a:schemeClr val="tx1"/>
              </a:solidFill>
            </a:rPr>
            <a:t>。</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例①：「湿原物品株式会社」（商号の後ろに株式会社等がつく場合）</a:t>
          </a:r>
          <a:endParaRPr kumimoji="1" lang="en-US" altLang="ja-JP" sz="1100">
            <a:solidFill>
              <a:schemeClr val="tx1"/>
            </a:solidFill>
          </a:endParaRPr>
        </a:p>
        <a:p>
          <a:pPr algn="l"/>
          <a:r>
            <a:rPr kumimoji="1" lang="ja-JP" altLang="en-US" sz="1100">
              <a:solidFill>
                <a:schemeClr val="tx1"/>
              </a:solidFill>
            </a:rPr>
            <a:t>　　　後ろのセルに「株式会社」等を入力してください。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r>
            <a:rPr kumimoji="1" lang="ja-JP" altLang="en-US" sz="1100">
              <a:solidFill>
                <a:schemeClr val="tx1"/>
              </a:solidFill>
            </a:rPr>
            <a:t>例②：</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株式会社</a:t>
          </a:r>
          <a:r>
            <a:rPr kumimoji="1" lang="ja-JP" altLang="en-US" sz="1100">
              <a:solidFill>
                <a:schemeClr val="tx1"/>
              </a:solidFill>
              <a:effectLst/>
              <a:latin typeface="+mn-lt"/>
              <a:ea typeface="+mn-ea"/>
              <a:cs typeface="+mn-cs"/>
            </a:rPr>
            <a:t>湿原物品</a:t>
          </a:r>
          <a:r>
            <a:rPr kumimoji="1" lang="ja-JP" altLang="ja-JP" sz="1100">
              <a:solidFill>
                <a:schemeClr val="tx1"/>
              </a:solidFill>
              <a:effectLst/>
              <a:latin typeface="+mn-lt"/>
              <a:ea typeface="+mn-ea"/>
              <a:cs typeface="+mn-cs"/>
            </a:rPr>
            <a:t>」（商号の</a:t>
          </a:r>
          <a:r>
            <a:rPr kumimoji="1" lang="ja-JP" altLang="en-US" sz="1100">
              <a:solidFill>
                <a:schemeClr val="tx1"/>
              </a:solidFill>
              <a:effectLst/>
              <a:latin typeface="+mn-lt"/>
              <a:ea typeface="+mn-ea"/>
              <a:cs typeface="+mn-cs"/>
            </a:rPr>
            <a:t>頭</a:t>
          </a:r>
          <a:r>
            <a:rPr kumimoji="1" lang="ja-JP" altLang="ja-JP" sz="1100">
              <a:solidFill>
                <a:schemeClr val="tx1"/>
              </a:solidFill>
              <a:effectLst/>
              <a:latin typeface="+mn-lt"/>
              <a:ea typeface="+mn-ea"/>
              <a:cs typeface="+mn-cs"/>
            </a:rPr>
            <a:t>に株式会社等がつく場合）</a:t>
          </a:r>
          <a:endParaRPr lang="ja-JP" altLang="ja-JP">
            <a:solidFill>
              <a:schemeClr val="tx1"/>
            </a:solidFill>
            <a:effectLst/>
          </a:endParaRPr>
        </a:p>
        <a:p>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のセルに「株式会社」等を入力してください。</a:t>
          </a:r>
          <a:endParaRPr lang="ja-JP" altLang="ja-JP">
            <a:solidFill>
              <a:schemeClr val="tx1"/>
            </a:solidFill>
            <a:effectLst/>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個人事業者については前のセルにのみ、商号又は名称を入力してください。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受任者及び連絡先の商号又は名称は申請者の商号又は名称を入力いただくと自動で入力される設定になっています。　　　　　　　　　　　　　　　　　　　　　　　　　　　　　　　　　　　　　　　　　　　　　　　　　　　　　　　　　　　　　　　　　　　　　　　　　</a:t>
          </a:r>
          <a:endParaRPr kumimoji="1" lang="en-US" altLang="ja-JP" sz="1100">
            <a:solidFill>
              <a:schemeClr val="tx1"/>
            </a:solidFill>
          </a:endParaRPr>
        </a:p>
        <a:p>
          <a:pPr algn="l"/>
          <a:r>
            <a:rPr kumimoji="1" lang="ja-JP" altLang="en-US" sz="1100">
              <a:solidFill>
                <a:schemeClr val="tx1"/>
              </a:solidFill>
            </a:rPr>
            <a:t>　そのため</a:t>
          </a:r>
          <a:r>
            <a:rPr kumimoji="1" lang="ja-JP" altLang="en-US" sz="1100">
              <a:solidFill>
                <a:srgbClr val="FF0000"/>
              </a:solidFill>
            </a:rPr>
            <a:t>支店名等のみご記入</a:t>
          </a:r>
          <a:r>
            <a:rPr kumimoji="1" lang="ja-JP" altLang="en-US" sz="1100">
              <a:solidFill>
                <a:schemeClr val="tx1"/>
              </a:solidFill>
            </a:rPr>
            <a:t>ください。</a:t>
          </a:r>
        </a:p>
      </xdr:txBody>
    </xdr:sp>
    <xdr:clientData/>
  </xdr:twoCellAnchor>
  <xdr:twoCellAnchor editAs="oneCell">
    <xdr:from>
      <xdr:col>1</xdr:col>
      <xdr:colOff>95249</xdr:colOff>
      <xdr:row>6</xdr:row>
      <xdr:rowOff>66675</xdr:rowOff>
    </xdr:from>
    <xdr:to>
      <xdr:col>7</xdr:col>
      <xdr:colOff>314324</xdr:colOff>
      <xdr:row>9</xdr:row>
      <xdr:rowOff>66675</xdr:rowOff>
    </xdr:to>
    <xdr:pic>
      <xdr:nvPicPr>
        <xdr:cNvPr id="6" name="図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49" y="1495425"/>
          <a:ext cx="4333875" cy="714375"/>
        </a:xfrm>
        <a:prstGeom prst="rect">
          <a:avLst/>
        </a:prstGeom>
        <a:noFill/>
        <a:ln>
          <a:solidFill>
            <a:schemeClr val="tx1"/>
          </a:solidFill>
        </a:ln>
      </xdr:spPr>
    </xdr:pic>
    <xdr:clientData/>
  </xdr:twoCellAnchor>
  <xdr:twoCellAnchor editAs="oneCell">
    <xdr:from>
      <xdr:col>1</xdr:col>
      <xdr:colOff>123825</xdr:colOff>
      <xdr:row>12</xdr:row>
      <xdr:rowOff>66676</xdr:rowOff>
    </xdr:from>
    <xdr:to>
      <xdr:col>7</xdr:col>
      <xdr:colOff>333375</xdr:colOff>
      <xdr:row>15</xdr:row>
      <xdr:rowOff>57151</xdr:rowOff>
    </xdr:to>
    <xdr:pic>
      <xdr:nvPicPr>
        <xdr:cNvPr id="7" name="図 6">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 y="2924176"/>
          <a:ext cx="4324350" cy="704850"/>
        </a:xfrm>
        <a:prstGeom prst="rect">
          <a:avLst/>
        </a:prstGeom>
        <a:noFill/>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5</xdr:row>
      <xdr:rowOff>304800</xdr:rowOff>
    </xdr:from>
    <xdr:to>
      <xdr:col>2</xdr:col>
      <xdr:colOff>171450</xdr:colOff>
      <xdr:row>8</xdr:row>
      <xdr:rowOff>285750</xdr:rowOff>
    </xdr:to>
    <xdr:sp macro="" textlink="">
      <xdr:nvSpPr>
        <xdr:cNvPr id="2" name="AutoShape 46">
          <a:extLst>
            <a:ext uri="{FF2B5EF4-FFF2-40B4-BE49-F238E27FC236}">
              <a16:creationId xmlns:a16="http://schemas.microsoft.com/office/drawing/2014/main" id="{00000000-0008-0000-0300-000002000000}"/>
            </a:ext>
          </a:extLst>
        </xdr:cNvPr>
        <xdr:cNvSpPr>
          <a:spLocks noChangeArrowheads="1"/>
        </xdr:cNvSpPr>
      </xdr:nvSpPr>
      <xdr:spPr bwMode="auto">
        <a:xfrm>
          <a:off x="657225" y="1333500"/>
          <a:ext cx="104775" cy="923925"/>
        </a:xfrm>
        <a:prstGeom prst="upArrow">
          <a:avLst>
            <a:gd name="adj1" fmla="val 50000"/>
            <a:gd name="adj2" fmla="val 22045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66675</xdr:colOff>
          <xdr:row>9</xdr:row>
          <xdr:rowOff>314325</xdr:rowOff>
        </xdr:from>
        <xdr:to>
          <xdr:col>4</xdr:col>
          <xdr:colOff>9525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314325</xdr:rowOff>
        </xdr:from>
        <xdr:to>
          <xdr:col>4</xdr:col>
          <xdr:colOff>9525</xdr:colOff>
          <xdr:row>12</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xdr:row>
          <xdr:rowOff>314325</xdr:rowOff>
        </xdr:from>
        <xdr:to>
          <xdr:col>4</xdr:col>
          <xdr:colOff>9525</xdr:colOff>
          <xdr:row>13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xdr:row>
          <xdr:rowOff>114300</xdr:rowOff>
        </xdr:from>
        <xdr:to>
          <xdr:col>4</xdr:col>
          <xdr:colOff>9525</xdr:colOff>
          <xdr:row>14</xdr:row>
          <xdr:rowOff>123825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xdr:row>
          <xdr:rowOff>314325</xdr:rowOff>
        </xdr:from>
        <xdr:to>
          <xdr:col>4</xdr:col>
          <xdr:colOff>9525</xdr:colOff>
          <xdr:row>16</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314325</xdr:rowOff>
        </xdr:from>
        <xdr:to>
          <xdr:col>4</xdr:col>
          <xdr:colOff>9525</xdr:colOff>
          <xdr:row>17</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314325</xdr:rowOff>
        </xdr:from>
        <xdr:to>
          <xdr:col>4</xdr:col>
          <xdr:colOff>9525</xdr:colOff>
          <xdr:row>18</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314325</xdr:rowOff>
        </xdr:from>
        <xdr:to>
          <xdr:col>4</xdr:col>
          <xdr:colOff>9525</xdr:colOff>
          <xdr:row>19</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xdr:row>
          <xdr:rowOff>314325</xdr:rowOff>
        </xdr:from>
        <xdr:to>
          <xdr:col>4</xdr:col>
          <xdr:colOff>9525</xdr:colOff>
          <xdr:row>20</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xdr:row>
          <xdr:rowOff>314325</xdr:rowOff>
        </xdr:from>
        <xdr:to>
          <xdr:col>4</xdr:col>
          <xdr:colOff>9525</xdr:colOff>
          <xdr:row>21</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314325</xdr:rowOff>
        </xdr:from>
        <xdr:to>
          <xdr:col>4</xdr:col>
          <xdr:colOff>9525</xdr:colOff>
          <xdr:row>22</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22</xdr:row>
          <xdr:rowOff>180975</xdr:rowOff>
        </xdr:from>
        <xdr:to>
          <xdr:col>4</xdr:col>
          <xdr:colOff>9525</xdr:colOff>
          <xdr:row>23</xdr:row>
          <xdr:rowOff>57150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314325</xdr:rowOff>
        </xdr:from>
        <xdr:to>
          <xdr:col>4</xdr:col>
          <xdr:colOff>9525</xdr:colOff>
          <xdr:row>25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24</xdr:row>
          <xdr:rowOff>314325</xdr:rowOff>
        </xdr:from>
        <xdr:to>
          <xdr:col>4</xdr:col>
          <xdr:colOff>9525</xdr:colOff>
          <xdr:row>26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25</xdr:row>
          <xdr:rowOff>314325</xdr:rowOff>
        </xdr:from>
        <xdr:to>
          <xdr:col>4</xdr:col>
          <xdr:colOff>9525</xdr:colOff>
          <xdr:row>27</xdr:row>
          <xdr:rowOff>9525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26</xdr:row>
          <xdr:rowOff>314325</xdr:rowOff>
        </xdr:from>
        <xdr:to>
          <xdr:col>4</xdr:col>
          <xdr:colOff>9525</xdr:colOff>
          <xdr:row>28</xdr:row>
          <xdr:rowOff>9525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27</xdr:row>
          <xdr:rowOff>314325</xdr:rowOff>
        </xdr:from>
        <xdr:to>
          <xdr:col>4</xdr:col>
          <xdr:colOff>9525</xdr:colOff>
          <xdr:row>29</xdr:row>
          <xdr:rowOff>9525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314325</xdr:rowOff>
        </xdr:from>
        <xdr:to>
          <xdr:col>4</xdr:col>
          <xdr:colOff>9525</xdr:colOff>
          <xdr:row>30</xdr:row>
          <xdr:rowOff>9525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314325</xdr:rowOff>
        </xdr:from>
        <xdr:to>
          <xdr:col>4</xdr:col>
          <xdr:colOff>9525</xdr:colOff>
          <xdr:row>31</xdr:row>
          <xdr:rowOff>9525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30</xdr:row>
          <xdr:rowOff>314325</xdr:rowOff>
        </xdr:from>
        <xdr:to>
          <xdr:col>4</xdr:col>
          <xdr:colOff>9525</xdr:colOff>
          <xdr:row>32</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31</xdr:row>
          <xdr:rowOff>314325</xdr:rowOff>
        </xdr:from>
        <xdr:to>
          <xdr:col>4</xdr:col>
          <xdr:colOff>9525</xdr:colOff>
          <xdr:row>33</xdr:row>
          <xdr:rowOff>9525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32</xdr:row>
          <xdr:rowOff>314325</xdr:rowOff>
        </xdr:from>
        <xdr:to>
          <xdr:col>4</xdr:col>
          <xdr:colOff>9525</xdr:colOff>
          <xdr:row>34</xdr:row>
          <xdr:rowOff>9525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33</xdr:row>
          <xdr:rowOff>314325</xdr:rowOff>
        </xdr:from>
        <xdr:to>
          <xdr:col>4</xdr:col>
          <xdr:colOff>9525</xdr:colOff>
          <xdr:row>35</xdr:row>
          <xdr:rowOff>9525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34</xdr:row>
          <xdr:rowOff>314325</xdr:rowOff>
        </xdr:from>
        <xdr:to>
          <xdr:col>4</xdr:col>
          <xdr:colOff>9525</xdr:colOff>
          <xdr:row>36</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36</xdr:row>
          <xdr:rowOff>171450</xdr:rowOff>
        </xdr:from>
        <xdr:to>
          <xdr:col>4</xdr:col>
          <xdr:colOff>9525</xdr:colOff>
          <xdr:row>37</xdr:row>
          <xdr:rowOff>47625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37</xdr:row>
          <xdr:rowOff>314325</xdr:rowOff>
        </xdr:from>
        <xdr:to>
          <xdr:col>4</xdr:col>
          <xdr:colOff>9525</xdr:colOff>
          <xdr:row>39</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38</xdr:row>
          <xdr:rowOff>314325</xdr:rowOff>
        </xdr:from>
        <xdr:to>
          <xdr:col>4</xdr:col>
          <xdr:colOff>9525</xdr:colOff>
          <xdr:row>40</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40</xdr:row>
          <xdr:rowOff>123825</xdr:rowOff>
        </xdr:from>
        <xdr:to>
          <xdr:col>4</xdr:col>
          <xdr:colOff>9525</xdr:colOff>
          <xdr:row>41</xdr:row>
          <xdr:rowOff>133350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45</xdr:row>
          <xdr:rowOff>0</xdr:rowOff>
        </xdr:from>
        <xdr:to>
          <xdr:col>4</xdr:col>
          <xdr:colOff>9525</xdr:colOff>
          <xdr:row>46</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0</xdr:rowOff>
        </xdr:from>
        <xdr:to>
          <xdr:col>4</xdr:col>
          <xdr:colOff>9525</xdr:colOff>
          <xdr:row>47</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47</xdr:row>
          <xdr:rowOff>0</xdr:rowOff>
        </xdr:from>
        <xdr:to>
          <xdr:col>4</xdr:col>
          <xdr:colOff>9525</xdr:colOff>
          <xdr:row>48</xdr:row>
          <xdr:rowOff>9525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48</xdr:row>
          <xdr:rowOff>0</xdr:rowOff>
        </xdr:from>
        <xdr:to>
          <xdr:col>4</xdr:col>
          <xdr:colOff>9525</xdr:colOff>
          <xdr:row>49</xdr:row>
          <xdr:rowOff>9525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49</xdr:row>
          <xdr:rowOff>0</xdr:rowOff>
        </xdr:from>
        <xdr:to>
          <xdr:col>4</xdr:col>
          <xdr:colOff>9525</xdr:colOff>
          <xdr:row>50</xdr:row>
          <xdr:rowOff>9525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50</xdr:row>
          <xdr:rowOff>38100</xdr:rowOff>
        </xdr:from>
        <xdr:to>
          <xdr:col>4</xdr:col>
          <xdr:colOff>9525</xdr:colOff>
          <xdr:row>51</xdr:row>
          <xdr:rowOff>190500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52</xdr:row>
          <xdr:rowOff>0</xdr:rowOff>
        </xdr:from>
        <xdr:to>
          <xdr:col>4</xdr:col>
          <xdr:colOff>9525</xdr:colOff>
          <xdr:row>53</xdr:row>
          <xdr:rowOff>9525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53</xdr:row>
          <xdr:rowOff>0</xdr:rowOff>
        </xdr:from>
        <xdr:to>
          <xdr:col>4</xdr:col>
          <xdr:colOff>9525</xdr:colOff>
          <xdr:row>54</xdr:row>
          <xdr:rowOff>9525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54</xdr:row>
          <xdr:rowOff>0</xdr:rowOff>
        </xdr:from>
        <xdr:to>
          <xdr:col>4</xdr:col>
          <xdr:colOff>9525</xdr:colOff>
          <xdr:row>55</xdr:row>
          <xdr:rowOff>9525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55</xdr:row>
          <xdr:rowOff>0</xdr:rowOff>
        </xdr:from>
        <xdr:to>
          <xdr:col>4</xdr:col>
          <xdr:colOff>9525</xdr:colOff>
          <xdr:row>56</xdr:row>
          <xdr:rowOff>9525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56</xdr:row>
          <xdr:rowOff>114300</xdr:rowOff>
        </xdr:from>
        <xdr:to>
          <xdr:col>4</xdr:col>
          <xdr:colOff>9525</xdr:colOff>
          <xdr:row>57</xdr:row>
          <xdr:rowOff>123825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58</xdr:row>
          <xdr:rowOff>0</xdr:rowOff>
        </xdr:from>
        <xdr:to>
          <xdr:col>4</xdr:col>
          <xdr:colOff>9525</xdr:colOff>
          <xdr:row>59</xdr:row>
          <xdr:rowOff>9525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59</xdr:row>
          <xdr:rowOff>57150</xdr:rowOff>
        </xdr:from>
        <xdr:to>
          <xdr:col>4</xdr:col>
          <xdr:colOff>9525</xdr:colOff>
          <xdr:row>59</xdr:row>
          <xdr:rowOff>352425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60</xdr:row>
          <xdr:rowOff>0</xdr:rowOff>
        </xdr:from>
        <xdr:to>
          <xdr:col>4</xdr:col>
          <xdr:colOff>9525</xdr:colOff>
          <xdr:row>61</xdr:row>
          <xdr:rowOff>9525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61</xdr:row>
          <xdr:rowOff>0</xdr:rowOff>
        </xdr:from>
        <xdr:to>
          <xdr:col>4</xdr:col>
          <xdr:colOff>9525</xdr:colOff>
          <xdr:row>62</xdr:row>
          <xdr:rowOff>9525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62</xdr:row>
          <xdr:rowOff>0</xdr:rowOff>
        </xdr:from>
        <xdr:to>
          <xdr:col>4</xdr:col>
          <xdr:colOff>9525</xdr:colOff>
          <xdr:row>63</xdr:row>
          <xdr:rowOff>9525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63</xdr:row>
          <xdr:rowOff>180975</xdr:rowOff>
        </xdr:from>
        <xdr:to>
          <xdr:col>4</xdr:col>
          <xdr:colOff>9525</xdr:colOff>
          <xdr:row>64</xdr:row>
          <xdr:rowOff>57150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65</xdr:row>
          <xdr:rowOff>0</xdr:rowOff>
        </xdr:from>
        <xdr:to>
          <xdr:col>4</xdr:col>
          <xdr:colOff>9525</xdr:colOff>
          <xdr:row>66</xdr:row>
          <xdr:rowOff>9525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66</xdr:row>
          <xdr:rowOff>0</xdr:rowOff>
        </xdr:from>
        <xdr:to>
          <xdr:col>4</xdr:col>
          <xdr:colOff>9525</xdr:colOff>
          <xdr:row>67</xdr:row>
          <xdr:rowOff>9525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67</xdr:row>
          <xdr:rowOff>0</xdr:rowOff>
        </xdr:from>
        <xdr:to>
          <xdr:col>4</xdr:col>
          <xdr:colOff>9525</xdr:colOff>
          <xdr:row>68</xdr:row>
          <xdr:rowOff>9525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68</xdr:row>
          <xdr:rowOff>38100</xdr:rowOff>
        </xdr:from>
        <xdr:to>
          <xdr:col>4</xdr:col>
          <xdr:colOff>9525</xdr:colOff>
          <xdr:row>69</xdr:row>
          <xdr:rowOff>190500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70</xdr:row>
          <xdr:rowOff>0</xdr:rowOff>
        </xdr:from>
        <xdr:to>
          <xdr:col>4</xdr:col>
          <xdr:colOff>9525</xdr:colOff>
          <xdr:row>71</xdr:row>
          <xdr:rowOff>9525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71</xdr:row>
          <xdr:rowOff>0</xdr:rowOff>
        </xdr:from>
        <xdr:to>
          <xdr:col>4</xdr:col>
          <xdr:colOff>9525</xdr:colOff>
          <xdr:row>72</xdr:row>
          <xdr:rowOff>9525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72</xdr:row>
          <xdr:rowOff>0</xdr:rowOff>
        </xdr:from>
        <xdr:to>
          <xdr:col>4</xdr:col>
          <xdr:colOff>9525</xdr:colOff>
          <xdr:row>73</xdr:row>
          <xdr:rowOff>9525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73</xdr:row>
          <xdr:rowOff>0</xdr:rowOff>
        </xdr:from>
        <xdr:to>
          <xdr:col>4</xdr:col>
          <xdr:colOff>9525</xdr:colOff>
          <xdr:row>74</xdr:row>
          <xdr:rowOff>9525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74</xdr:row>
          <xdr:rowOff>114300</xdr:rowOff>
        </xdr:from>
        <xdr:to>
          <xdr:col>4</xdr:col>
          <xdr:colOff>9525</xdr:colOff>
          <xdr:row>75</xdr:row>
          <xdr:rowOff>123825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76</xdr:row>
          <xdr:rowOff>0</xdr:rowOff>
        </xdr:from>
        <xdr:to>
          <xdr:col>4</xdr:col>
          <xdr:colOff>9525</xdr:colOff>
          <xdr:row>77</xdr:row>
          <xdr:rowOff>9525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77</xdr:row>
          <xdr:rowOff>0</xdr:rowOff>
        </xdr:from>
        <xdr:to>
          <xdr:col>4</xdr:col>
          <xdr:colOff>9525</xdr:colOff>
          <xdr:row>78</xdr:row>
          <xdr:rowOff>9525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78</xdr:row>
          <xdr:rowOff>0</xdr:rowOff>
        </xdr:from>
        <xdr:to>
          <xdr:col>4</xdr:col>
          <xdr:colOff>9525</xdr:colOff>
          <xdr:row>79</xdr:row>
          <xdr:rowOff>9525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79</xdr:row>
          <xdr:rowOff>114300</xdr:rowOff>
        </xdr:from>
        <xdr:to>
          <xdr:col>4</xdr:col>
          <xdr:colOff>9525</xdr:colOff>
          <xdr:row>80</xdr:row>
          <xdr:rowOff>123825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81</xdr:row>
          <xdr:rowOff>0</xdr:rowOff>
        </xdr:from>
        <xdr:to>
          <xdr:col>4</xdr:col>
          <xdr:colOff>9525</xdr:colOff>
          <xdr:row>82</xdr:row>
          <xdr:rowOff>9525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82</xdr:row>
          <xdr:rowOff>0</xdr:rowOff>
        </xdr:from>
        <xdr:to>
          <xdr:col>4</xdr:col>
          <xdr:colOff>9525</xdr:colOff>
          <xdr:row>83</xdr:row>
          <xdr:rowOff>9525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83</xdr:row>
          <xdr:rowOff>180975</xdr:rowOff>
        </xdr:from>
        <xdr:to>
          <xdr:col>4</xdr:col>
          <xdr:colOff>9525</xdr:colOff>
          <xdr:row>84</xdr:row>
          <xdr:rowOff>57150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88</xdr:row>
          <xdr:rowOff>0</xdr:rowOff>
        </xdr:from>
        <xdr:to>
          <xdr:col>4</xdr:col>
          <xdr:colOff>9525</xdr:colOff>
          <xdr:row>89</xdr:row>
          <xdr:rowOff>9525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89</xdr:row>
          <xdr:rowOff>0</xdr:rowOff>
        </xdr:from>
        <xdr:to>
          <xdr:col>4</xdr:col>
          <xdr:colOff>9525</xdr:colOff>
          <xdr:row>90</xdr:row>
          <xdr:rowOff>9525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90</xdr:row>
          <xdr:rowOff>0</xdr:rowOff>
        </xdr:from>
        <xdr:to>
          <xdr:col>4</xdr:col>
          <xdr:colOff>9525</xdr:colOff>
          <xdr:row>91</xdr:row>
          <xdr:rowOff>9525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91</xdr:row>
          <xdr:rowOff>0</xdr:rowOff>
        </xdr:from>
        <xdr:to>
          <xdr:col>4</xdr:col>
          <xdr:colOff>9525</xdr:colOff>
          <xdr:row>92</xdr:row>
          <xdr:rowOff>9525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92</xdr:row>
          <xdr:rowOff>38100</xdr:rowOff>
        </xdr:from>
        <xdr:to>
          <xdr:col>4</xdr:col>
          <xdr:colOff>9525</xdr:colOff>
          <xdr:row>93</xdr:row>
          <xdr:rowOff>190500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94</xdr:row>
          <xdr:rowOff>0</xdr:rowOff>
        </xdr:from>
        <xdr:to>
          <xdr:col>4</xdr:col>
          <xdr:colOff>9525</xdr:colOff>
          <xdr:row>95</xdr:row>
          <xdr:rowOff>9525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95</xdr:row>
          <xdr:rowOff>0</xdr:rowOff>
        </xdr:from>
        <xdr:to>
          <xdr:col>4</xdr:col>
          <xdr:colOff>9525</xdr:colOff>
          <xdr:row>96</xdr:row>
          <xdr:rowOff>9525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96</xdr:row>
          <xdr:rowOff>0</xdr:rowOff>
        </xdr:from>
        <xdr:to>
          <xdr:col>4</xdr:col>
          <xdr:colOff>9525</xdr:colOff>
          <xdr:row>97</xdr:row>
          <xdr:rowOff>9525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97</xdr:row>
          <xdr:rowOff>0</xdr:rowOff>
        </xdr:from>
        <xdr:to>
          <xdr:col>4</xdr:col>
          <xdr:colOff>9525</xdr:colOff>
          <xdr:row>98</xdr:row>
          <xdr:rowOff>9525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98</xdr:row>
          <xdr:rowOff>0</xdr:rowOff>
        </xdr:from>
        <xdr:to>
          <xdr:col>4</xdr:col>
          <xdr:colOff>9525</xdr:colOff>
          <xdr:row>99</xdr:row>
          <xdr:rowOff>9525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99</xdr:row>
          <xdr:rowOff>47625</xdr:rowOff>
        </xdr:from>
        <xdr:to>
          <xdr:col>4</xdr:col>
          <xdr:colOff>9525</xdr:colOff>
          <xdr:row>100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101</xdr:row>
          <xdr:rowOff>0</xdr:rowOff>
        </xdr:from>
        <xdr:to>
          <xdr:col>4</xdr:col>
          <xdr:colOff>9525</xdr:colOff>
          <xdr:row>102</xdr:row>
          <xdr:rowOff>9525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102</xdr:row>
          <xdr:rowOff>0</xdr:rowOff>
        </xdr:from>
        <xdr:to>
          <xdr:col>4</xdr:col>
          <xdr:colOff>9525</xdr:colOff>
          <xdr:row>103</xdr:row>
          <xdr:rowOff>9525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103</xdr:row>
          <xdr:rowOff>0</xdr:rowOff>
        </xdr:from>
        <xdr:to>
          <xdr:col>4</xdr:col>
          <xdr:colOff>9525</xdr:colOff>
          <xdr:row>104</xdr:row>
          <xdr:rowOff>9525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104</xdr:row>
          <xdr:rowOff>47625</xdr:rowOff>
        </xdr:from>
        <xdr:to>
          <xdr:col>4</xdr:col>
          <xdr:colOff>9525</xdr:colOff>
          <xdr:row>105</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106</xdr:row>
          <xdr:rowOff>0</xdr:rowOff>
        </xdr:from>
        <xdr:to>
          <xdr:col>4</xdr:col>
          <xdr:colOff>9525</xdr:colOff>
          <xdr:row>107</xdr:row>
          <xdr:rowOff>9525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107</xdr:row>
          <xdr:rowOff>0</xdr:rowOff>
        </xdr:from>
        <xdr:to>
          <xdr:col>4</xdr:col>
          <xdr:colOff>9525</xdr:colOff>
          <xdr:row>108</xdr:row>
          <xdr:rowOff>9525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108</xdr:row>
          <xdr:rowOff>114300</xdr:rowOff>
        </xdr:from>
        <xdr:to>
          <xdr:col>4</xdr:col>
          <xdr:colOff>9525</xdr:colOff>
          <xdr:row>109</xdr:row>
          <xdr:rowOff>123825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110</xdr:row>
          <xdr:rowOff>0</xdr:rowOff>
        </xdr:from>
        <xdr:to>
          <xdr:col>4</xdr:col>
          <xdr:colOff>9525</xdr:colOff>
          <xdr:row>111</xdr:row>
          <xdr:rowOff>9525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111</xdr:row>
          <xdr:rowOff>0</xdr:rowOff>
        </xdr:from>
        <xdr:to>
          <xdr:col>4</xdr:col>
          <xdr:colOff>9525</xdr:colOff>
          <xdr:row>112</xdr:row>
          <xdr:rowOff>9525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112</xdr:row>
          <xdr:rowOff>0</xdr:rowOff>
        </xdr:from>
        <xdr:to>
          <xdr:col>4</xdr:col>
          <xdr:colOff>9525</xdr:colOff>
          <xdr:row>113</xdr:row>
          <xdr:rowOff>9525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113</xdr:row>
          <xdr:rowOff>123825</xdr:rowOff>
        </xdr:from>
        <xdr:to>
          <xdr:col>4</xdr:col>
          <xdr:colOff>9525</xdr:colOff>
          <xdr:row>114</xdr:row>
          <xdr:rowOff>133350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115</xdr:row>
          <xdr:rowOff>0</xdr:rowOff>
        </xdr:from>
        <xdr:to>
          <xdr:col>4</xdr:col>
          <xdr:colOff>9525</xdr:colOff>
          <xdr:row>116</xdr:row>
          <xdr:rowOff>9525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116</xdr:row>
          <xdr:rowOff>0</xdr:rowOff>
        </xdr:from>
        <xdr:to>
          <xdr:col>4</xdr:col>
          <xdr:colOff>9525</xdr:colOff>
          <xdr:row>117</xdr:row>
          <xdr:rowOff>9525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117</xdr:row>
          <xdr:rowOff>0</xdr:rowOff>
        </xdr:from>
        <xdr:to>
          <xdr:col>4</xdr:col>
          <xdr:colOff>9525</xdr:colOff>
          <xdr:row>118</xdr:row>
          <xdr:rowOff>9525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118</xdr:row>
          <xdr:rowOff>38100</xdr:rowOff>
        </xdr:from>
        <xdr:to>
          <xdr:col>4</xdr:col>
          <xdr:colOff>9525</xdr:colOff>
          <xdr:row>119</xdr:row>
          <xdr:rowOff>190500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120</xdr:row>
          <xdr:rowOff>0</xdr:rowOff>
        </xdr:from>
        <xdr:to>
          <xdr:col>4</xdr:col>
          <xdr:colOff>9525</xdr:colOff>
          <xdr:row>121</xdr:row>
          <xdr:rowOff>9525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121</xdr:row>
          <xdr:rowOff>0</xdr:rowOff>
        </xdr:from>
        <xdr:to>
          <xdr:col>4</xdr:col>
          <xdr:colOff>9525</xdr:colOff>
          <xdr:row>122</xdr:row>
          <xdr:rowOff>9525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122</xdr:row>
          <xdr:rowOff>0</xdr:rowOff>
        </xdr:from>
        <xdr:to>
          <xdr:col>4</xdr:col>
          <xdr:colOff>9525</xdr:colOff>
          <xdr:row>123</xdr:row>
          <xdr:rowOff>9525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123</xdr:row>
          <xdr:rowOff>0</xdr:rowOff>
        </xdr:from>
        <xdr:to>
          <xdr:col>4</xdr:col>
          <xdr:colOff>9525</xdr:colOff>
          <xdr:row>124</xdr:row>
          <xdr:rowOff>9525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124</xdr:row>
          <xdr:rowOff>38100</xdr:rowOff>
        </xdr:from>
        <xdr:to>
          <xdr:col>4</xdr:col>
          <xdr:colOff>9525</xdr:colOff>
          <xdr:row>125</xdr:row>
          <xdr:rowOff>190500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129</xdr:row>
          <xdr:rowOff>0</xdr:rowOff>
        </xdr:from>
        <xdr:to>
          <xdr:col>4</xdr:col>
          <xdr:colOff>9525</xdr:colOff>
          <xdr:row>130</xdr:row>
          <xdr:rowOff>9525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130</xdr:row>
          <xdr:rowOff>0</xdr:rowOff>
        </xdr:from>
        <xdr:to>
          <xdr:col>4</xdr:col>
          <xdr:colOff>9525</xdr:colOff>
          <xdr:row>131</xdr:row>
          <xdr:rowOff>9525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131</xdr:row>
          <xdr:rowOff>0</xdr:rowOff>
        </xdr:from>
        <xdr:to>
          <xdr:col>4</xdr:col>
          <xdr:colOff>9525</xdr:colOff>
          <xdr:row>132</xdr:row>
          <xdr:rowOff>9525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132</xdr:row>
          <xdr:rowOff>0</xdr:rowOff>
        </xdr:from>
        <xdr:to>
          <xdr:col>4</xdr:col>
          <xdr:colOff>9525</xdr:colOff>
          <xdr:row>133</xdr:row>
          <xdr:rowOff>9525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133</xdr:row>
          <xdr:rowOff>47625</xdr:rowOff>
        </xdr:from>
        <xdr:to>
          <xdr:col>4</xdr:col>
          <xdr:colOff>9525</xdr:colOff>
          <xdr:row>134</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135</xdr:row>
          <xdr:rowOff>0</xdr:rowOff>
        </xdr:from>
        <xdr:to>
          <xdr:col>4</xdr:col>
          <xdr:colOff>9525</xdr:colOff>
          <xdr:row>136</xdr:row>
          <xdr:rowOff>9525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136</xdr:row>
          <xdr:rowOff>0</xdr:rowOff>
        </xdr:from>
        <xdr:to>
          <xdr:col>4</xdr:col>
          <xdr:colOff>9525</xdr:colOff>
          <xdr:row>137</xdr:row>
          <xdr:rowOff>9525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137</xdr:row>
          <xdr:rowOff>0</xdr:rowOff>
        </xdr:from>
        <xdr:to>
          <xdr:col>4</xdr:col>
          <xdr:colOff>9525</xdr:colOff>
          <xdr:row>138</xdr:row>
          <xdr:rowOff>9525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138</xdr:row>
          <xdr:rowOff>0</xdr:rowOff>
        </xdr:from>
        <xdr:to>
          <xdr:col>4</xdr:col>
          <xdr:colOff>9525</xdr:colOff>
          <xdr:row>139</xdr:row>
          <xdr:rowOff>9525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139</xdr:row>
          <xdr:rowOff>0</xdr:rowOff>
        </xdr:from>
        <xdr:to>
          <xdr:col>4</xdr:col>
          <xdr:colOff>9525</xdr:colOff>
          <xdr:row>140</xdr:row>
          <xdr:rowOff>9525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140</xdr:row>
          <xdr:rowOff>114300</xdr:rowOff>
        </xdr:from>
        <xdr:to>
          <xdr:col>4</xdr:col>
          <xdr:colOff>9525</xdr:colOff>
          <xdr:row>141</xdr:row>
          <xdr:rowOff>123825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142</xdr:row>
          <xdr:rowOff>0</xdr:rowOff>
        </xdr:from>
        <xdr:to>
          <xdr:col>4</xdr:col>
          <xdr:colOff>9525</xdr:colOff>
          <xdr:row>143</xdr:row>
          <xdr:rowOff>9525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143</xdr:row>
          <xdr:rowOff>0</xdr:rowOff>
        </xdr:from>
        <xdr:to>
          <xdr:col>4</xdr:col>
          <xdr:colOff>9525</xdr:colOff>
          <xdr:row>144</xdr:row>
          <xdr:rowOff>9525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144</xdr:row>
          <xdr:rowOff>0</xdr:rowOff>
        </xdr:from>
        <xdr:to>
          <xdr:col>4</xdr:col>
          <xdr:colOff>9525</xdr:colOff>
          <xdr:row>145</xdr:row>
          <xdr:rowOff>9525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145</xdr:row>
          <xdr:rowOff>0</xdr:rowOff>
        </xdr:from>
        <xdr:to>
          <xdr:col>4</xdr:col>
          <xdr:colOff>9525</xdr:colOff>
          <xdr:row>146</xdr:row>
          <xdr:rowOff>9525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146</xdr:row>
          <xdr:rowOff>123825</xdr:rowOff>
        </xdr:from>
        <xdr:to>
          <xdr:col>4</xdr:col>
          <xdr:colOff>9525</xdr:colOff>
          <xdr:row>147</xdr:row>
          <xdr:rowOff>133350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148</xdr:row>
          <xdr:rowOff>0</xdr:rowOff>
        </xdr:from>
        <xdr:to>
          <xdr:col>4</xdr:col>
          <xdr:colOff>9525</xdr:colOff>
          <xdr:row>149</xdr:row>
          <xdr:rowOff>9525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149</xdr:row>
          <xdr:rowOff>0</xdr:rowOff>
        </xdr:from>
        <xdr:to>
          <xdr:col>4</xdr:col>
          <xdr:colOff>9525</xdr:colOff>
          <xdr:row>150</xdr:row>
          <xdr:rowOff>9525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150</xdr:row>
          <xdr:rowOff>0</xdr:rowOff>
        </xdr:from>
        <xdr:to>
          <xdr:col>4</xdr:col>
          <xdr:colOff>9525</xdr:colOff>
          <xdr:row>151</xdr:row>
          <xdr:rowOff>9525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151</xdr:row>
          <xdr:rowOff>47625</xdr:rowOff>
        </xdr:from>
        <xdr:to>
          <xdr:col>4</xdr:col>
          <xdr:colOff>9525</xdr:colOff>
          <xdr:row>152</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153</xdr:row>
          <xdr:rowOff>0</xdr:rowOff>
        </xdr:from>
        <xdr:to>
          <xdr:col>4</xdr:col>
          <xdr:colOff>9525</xdr:colOff>
          <xdr:row>154</xdr:row>
          <xdr:rowOff>9525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154</xdr:row>
          <xdr:rowOff>0</xdr:rowOff>
        </xdr:from>
        <xdr:to>
          <xdr:col>4</xdr:col>
          <xdr:colOff>9525</xdr:colOff>
          <xdr:row>155</xdr:row>
          <xdr:rowOff>9525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155</xdr:row>
          <xdr:rowOff>47625</xdr:rowOff>
        </xdr:from>
        <xdr:to>
          <xdr:col>4</xdr:col>
          <xdr:colOff>9525</xdr:colOff>
          <xdr:row>156</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157</xdr:row>
          <xdr:rowOff>0</xdr:rowOff>
        </xdr:from>
        <xdr:to>
          <xdr:col>4</xdr:col>
          <xdr:colOff>9525</xdr:colOff>
          <xdr:row>158</xdr:row>
          <xdr:rowOff>9525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158</xdr:row>
          <xdr:rowOff>0</xdr:rowOff>
        </xdr:from>
        <xdr:to>
          <xdr:col>4</xdr:col>
          <xdr:colOff>9525</xdr:colOff>
          <xdr:row>159</xdr:row>
          <xdr:rowOff>9525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159</xdr:row>
          <xdr:rowOff>0</xdr:rowOff>
        </xdr:from>
        <xdr:to>
          <xdr:col>4</xdr:col>
          <xdr:colOff>9525</xdr:colOff>
          <xdr:row>160</xdr:row>
          <xdr:rowOff>9525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160</xdr:row>
          <xdr:rowOff>47625</xdr:rowOff>
        </xdr:from>
        <xdr:to>
          <xdr:col>4</xdr:col>
          <xdr:colOff>9525</xdr:colOff>
          <xdr:row>161</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162</xdr:row>
          <xdr:rowOff>0</xdr:rowOff>
        </xdr:from>
        <xdr:to>
          <xdr:col>4</xdr:col>
          <xdr:colOff>9525</xdr:colOff>
          <xdr:row>163</xdr:row>
          <xdr:rowOff>9525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163</xdr:row>
          <xdr:rowOff>0</xdr:rowOff>
        </xdr:from>
        <xdr:to>
          <xdr:col>4</xdr:col>
          <xdr:colOff>9525</xdr:colOff>
          <xdr:row>164</xdr:row>
          <xdr:rowOff>9525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164</xdr:row>
          <xdr:rowOff>47625</xdr:rowOff>
        </xdr:from>
        <xdr:to>
          <xdr:col>4</xdr:col>
          <xdr:colOff>9525</xdr:colOff>
          <xdr:row>165</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169</xdr:row>
          <xdr:rowOff>0</xdr:rowOff>
        </xdr:from>
        <xdr:to>
          <xdr:col>4</xdr:col>
          <xdr:colOff>9525</xdr:colOff>
          <xdr:row>170</xdr:row>
          <xdr:rowOff>9525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170</xdr:row>
          <xdr:rowOff>0</xdr:rowOff>
        </xdr:from>
        <xdr:to>
          <xdr:col>4</xdr:col>
          <xdr:colOff>9525</xdr:colOff>
          <xdr:row>171</xdr:row>
          <xdr:rowOff>9525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171</xdr:row>
          <xdr:rowOff>0</xdr:rowOff>
        </xdr:from>
        <xdr:to>
          <xdr:col>4</xdr:col>
          <xdr:colOff>9525</xdr:colOff>
          <xdr:row>172</xdr:row>
          <xdr:rowOff>9525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172</xdr:row>
          <xdr:rowOff>0</xdr:rowOff>
        </xdr:from>
        <xdr:to>
          <xdr:col>4</xdr:col>
          <xdr:colOff>9525</xdr:colOff>
          <xdr:row>173</xdr:row>
          <xdr:rowOff>9525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173</xdr:row>
          <xdr:rowOff>0</xdr:rowOff>
        </xdr:from>
        <xdr:to>
          <xdr:col>4</xdr:col>
          <xdr:colOff>9525</xdr:colOff>
          <xdr:row>174</xdr:row>
          <xdr:rowOff>9525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174</xdr:row>
          <xdr:rowOff>114300</xdr:rowOff>
        </xdr:from>
        <xdr:to>
          <xdr:col>4</xdr:col>
          <xdr:colOff>9525</xdr:colOff>
          <xdr:row>175</xdr:row>
          <xdr:rowOff>123825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176</xdr:row>
          <xdr:rowOff>0</xdr:rowOff>
        </xdr:from>
        <xdr:to>
          <xdr:col>4</xdr:col>
          <xdr:colOff>9525</xdr:colOff>
          <xdr:row>177</xdr:row>
          <xdr:rowOff>9525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177</xdr:row>
          <xdr:rowOff>0</xdr:rowOff>
        </xdr:from>
        <xdr:to>
          <xdr:col>4</xdr:col>
          <xdr:colOff>9525</xdr:colOff>
          <xdr:row>178</xdr:row>
          <xdr:rowOff>9525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178</xdr:row>
          <xdr:rowOff>0</xdr:rowOff>
        </xdr:from>
        <xdr:to>
          <xdr:col>4</xdr:col>
          <xdr:colOff>9525</xdr:colOff>
          <xdr:row>179</xdr:row>
          <xdr:rowOff>9525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179</xdr:row>
          <xdr:rowOff>171450</xdr:rowOff>
        </xdr:from>
        <xdr:to>
          <xdr:col>4</xdr:col>
          <xdr:colOff>9525</xdr:colOff>
          <xdr:row>180</xdr:row>
          <xdr:rowOff>47625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181</xdr:row>
          <xdr:rowOff>0</xdr:rowOff>
        </xdr:from>
        <xdr:to>
          <xdr:col>4</xdr:col>
          <xdr:colOff>9525</xdr:colOff>
          <xdr:row>182</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182</xdr:row>
          <xdr:rowOff>0</xdr:rowOff>
        </xdr:from>
        <xdr:to>
          <xdr:col>4</xdr:col>
          <xdr:colOff>9525</xdr:colOff>
          <xdr:row>183</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183</xdr:row>
          <xdr:rowOff>0</xdr:rowOff>
        </xdr:from>
        <xdr:to>
          <xdr:col>4</xdr:col>
          <xdr:colOff>9525</xdr:colOff>
          <xdr:row>184</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184</xdr:row>
          <xdr:rowOff>0</xdr:rowOff>
        </xdr:from>
        <xdr:to>
          <xdr:col>4</xdr:col>
          <xdr:colOff>9525</xdr:colOff>
          <xdr:row>185</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185</xdr:row>
          <xdr:rowOff>0</xdr:rowOff>
        </xdr:from>
        <xdr:to>
          <xdr:col>4</xdr:col>
          <xdr:colOff>9525</xdr:colOff>
          <xdr:row>186</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186</xdr:row>
          <xdr:rowOff>0</xdr:rowOff>
        </xdr:from>
        <xdr:to>
          <xdr:col>4</xdr:col>
          <xdr:colOff>9525</xdr:colOff>
          <xdr:row>187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187</xdr:row>
          <xdr:rowOff>0</xdr:rowOff>
        </xdr:from>
        <xdr:to>
          <xdr:col>4</xdr:col>
          <xdr:colOff>9525</xdr:colOff>
          <xdr:row>188</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188</xdr:row>
          <xdr:rowOff>0</xdr:rowOff>
        </xdr:from>
        <xdr:to>
          <xdr:col>4</xdr:col>
          <xdr:colOff>9525</xdr:colOff>
          <xdr:row>189</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189</xdr:row>
          <xdr:rowOff>0</xdr:rowOff>
        </xdr:from>
        <xdr:to>
          <xdr:col>4</xdr:col>
          <xdr:colOff>9525</xdr:colOff>
          <xdr:row>190</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190</xdr:row>
          <xdr:rowOff>0</xdr:rowOff>
        </xdr:from>
        <xdr:to>
          <xdr:col>4</xdr:col>
          <xdr:colOff>9525</xdr:colOff>
          <xdr:row>191</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191</xdr:row>
          <xdr:rowOff>0</xdr:rowOff>
        </xdr:from>
        <xdr:to>
          <xdr:col>4</xdr:col>
          <xdr:colOff>9525</xdr:colOff>
          <xdr:row>192</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192</xdr:row>
          <xdr:rowOff>0</xdr:rowOff>
        </xdr:from>
        <xdr:to>
          <xdr:col>4</xdr:col>
          <xdr:colOff>9525</xdr:colOff>
          <xdr:row>193</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193</xdr:row>
          <xdr:rowOff>0</xdr:rowOff>
        </xdr:from>
        <xdr:to>
          <xdr:col>4</xdr:col>
          <xdr:colOff>9525</xdr:colOff>
          <xdr:row>194</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194</xdr:row>
          <xdr:rowOff>0</xdr:rowOff>
        </xdr:from>
        <xdr:to>
          <xdr:col>4</xdr:col>
          <xdr:colOff>9525</xdr:colOff>
          <xdr:row>195</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195</xdr:row>
          <xdr:rowOff>47625</xdr:rowOff>
        </xdr:from>
        <xdr:to>
          <xdr:col>4</xdr:col>
          <xdr:colOff>9525</xdr:colOff>
          <xdr:row>196</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197</xdr:row>
          <xdr:rowOff>0</xdr:rowOff>
        </xdr:from>
        <xdr:to>
          <xdr:col>4</xdr:col>
          <xdr:colOff>9525</xdr:colOff>
          <xdr:row>198</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198</xdr:row>
          <xdr:rowOff>0</xdr:rowOff>
        </xdr:from>
        <xdr:to>
          <xdr:col>4</xdr:col>
          <xdr:colOff>9525</xdr:colOff>
          <xdr:row>199</xdr:row>
          <xdr:rowOff>9525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199</xdr:row>
          <xdr:rowOff>171450</xdr:rowOff>
        </xdr:from>
        <xdr:to>
          <xdr:col>4</xdr:col>
          <xdr:colOff>9525</xdr:colOff>
          <xdr:row>200</xdr:row>
          <xdr:rowOff>47625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0</xdr:rowOff>
        </xdr:from>
        <xdr:to>
          <xdr:col>10</xdr:col>
          <xdr:colOff>9525</xdr:colOff>
          <xdr:row>11</xdr:row>
          <xdr:rowOff>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11</xdr:row>
          <xdr:rowOff>0</xdr:rowOff>
        </xdr:from>
        <xdr:to>
          <xdr:col>10</xdr:col>
          <xdr:colOff>9525</xdr:colOff>
          <xdr:row>12</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12</xdr:row>
          <xdr:rowOff>0</xdr:rowOff>
        </xdr:from>
        <xdr:to>
          <xdr:col>10</xdr:col>
          <xdr:colOff>9525</xdr:colOff>
          <xdr:row>13</xdr:row>
          <xdr:rowOff>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13</xdr:row>
          <xdr:rowOff>123825</xdr:rowOff>
        </xdr:from>
        <xdr:to>
          <xdr:col>10</xdr:col>
          <xdr:colOff>9525</xdr:colOff>
          <xdr:row>14</xdr:row>
          <xdr:rowOff>123825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15</xdr:row>
          <xdr:rowOff>0</xdr:rowOff>
        </xdr:from>
        <xdr:to>
          <xdr:col>10</xdr:col>
          <xdr:colOff>9525</xdr:colOff>
          <xdr:row>16</xdr:row>
          <xdr:rowOff>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0</xdr:rowOff>
        </xdr:from>
        <xdr:to>
          <xdr:col>10</xdr:col>
          <xdr:colOff>9525</xdr:colOff>
          <xdr:row>17</xdr:row>
          <xdr:rowOff>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0</xdr:rowOff>
        </xdr:from>
        <xdr:to>
          <xdr:col>10</xdr:col>
          <xdr:colOff>9525</xdr:colOff>
          <xdr:row>18</xdr:row>
          <xdr:rowOff>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18</xdr:row>
          <xdr:rowOff>0</xdr:rowOff>
        </xdr:from>
        <xdr:to>
          <xdr:col>10</xdr:col>
          <xdr:colOff>9525</xdr:colOff>
          <xdr:row>19</xdr:row>
          <xdr:rowOff>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19</xdr:row>
          <xdr:rowOff>0</xdr:rowOff>
        </xdr:from>
        <xdr:to>
          <xdr:col>10</xdr:col>
          <xdr:colOff>9525</xdr:colOff>
          <xdr:row>20</xdr:row>
          <xdr:rowOff>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20</xdr:row>
          <xdr:rowOff>0</xdr:rowOff>
        </xdr:from>
        <xdr:to>
          <xdr:col>10</xdr:col>
          <xdr:colOff>9525</xdr:colOff>
          <xdr:row>21</xdr:row>
          <xdr:rowOff>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10</xdr:col>
          <xdr:colOff>9525</xdr:colOff>
          <xdr:row>22</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190500</xdr:rowOff>
        </xdr:from>
        <xdr:to>
          <xdr:col>10</xdr:col>
          <xdr:colOff>9525</xdr:colOff>
          <xdr:row>23</xdr:row>
          <xdr:rowOff>57150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3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24</xdr:row>
          <xdr:rowOff>0</xdr:rowOff>
        </xdr:from>
        <xdr:to>
          <xdr:col>10</xdr:col>
          <xdr:colOff>9525</xdr:colOff>
          <xdr:row>25</xdr:row>
          <xdr:rowOff>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3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25</xdr:row>
          <xdr:rowOff>0</xdr:rowOff>
        </xdr:from>
        <xdr:to>
          <xdr:col>10</xdr:col>
          <xdr:colOff>9525</xdr:colOff>
          <xdr:row>26</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3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26</xdr:row>
          <xdr:rowOff>0</xdr:rowOff>
        </xdr:from>
        <xdr:to>
          <xdr:col>10</xdr:col>
          <xdr:colOff>9525</xdr:colOff>
          <xdr:row>27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3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27</xdr:row>
          <xdr:rowOff>0</xdr:rowOff>
        </xdr:from>
        <xdr:to>
          <xdr:col>10</xdr:col>
          <xdr:colOff>9525</xdr:colOff>
          <xdr:row>28</xdr:row>
          <xdr:rowOff>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3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28</xdr:row>
          <xdr:rowOff>0</xdr:rowOff>
        </xdr:from>
        <xdr:to>
          <xdr:col>10</xdr:col>
          <xdr:colOff>9525</xdr:colOff>
          <xdr:row>29</xdr:row>
          <xdr:rowOff>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3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29</xdr:row>
          <xdr:rowOff>0</xdr:rowOff>
        </xdr:from>
        <xdr:to>
          <xdr:col>10</xdr:col>
          <xdr:colOff>9525</xdr:colOff>
          <xdr:row>30</xdr:row>
          <xdr:rowOff>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3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30</xdr:row>
          <xdr:rowOff>0</xdr:rowOff>
        </xdr:from>
        <xdr:to>
          <xdr:col>10</xdr:col>
          <xdr:colOff>9525</xdr:colOff>
          <xdr:row>31</xdr:row>
          <xdr:rowOff>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3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31</xdr:row>
          <xdr:rowOff>0</xdr:rowOff>
        </xdr:from>
        <xdr:to>
          <xdr:col>10</xdr:col>
          <xdr:colOff>9525</xdr:colOff>
          <xdr:row>32</xdr:row>
          <xdr:rowOff>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32</xdr:row>
          <xdr:rowOff>0</xdr:rowOff>
        </xdr:from>
        <xdr:to>
          <xdr:col>10</xdr:col>
          <xdr:colOff>9525</xdr:colOff>
          <xdr:row>33</xdr:row>
          <xdr:rowOff>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33</xdr:row>
          <xdr:rowOff>0</xdr:rowOff>
        </xdr:from>
        <xdr:to>
          <xdr:col>10</xdr:col>
          <xdr:colOff>9525</xdr:colOff>
          <xdr:row>34</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34</xdr:row>
          <xdr:rowOff>0</xdr:rowOff>
        </xdr:from>
        <xdr:to>
          <xdr:col>10</xdr:col>
          <xdr:colOff>9525</xdr:colOff>
          <xdr:row>35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35</xdr:row>
          <xdr:rowOff>0</xdr:rowOff>
        </xdr:from>
        <xdr:to>
          <xdr:col>10</xdr:col>
          <xdr:colOff>9525</xdr:colOff>
          <xdr:row>36</xdr:row>
          <xdr:rowOff>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36</xdr:row>
          <xdr:rowOff>180975</xdr:rowOff>
        </xdr:from>
        <xdr:to>
          <xdr:col>10</xdr:col>
          <xdr:colOff>9525</xdr:colOff>
          <xdr:row>37</xdr:row>
          <xdr:rowOff>47625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38</xdr:row>
          <xdr:rowOff>0</xdr:rowOff>
        </xdr:from>
        <xdr:to>
          <xdr:col>10</xdr:col>
          <xdr:colOff>9525</xdr:colOff>
          <xdr:row>39</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39</xdr:row>
          <xdr:rowOff>0</xdr:rowOff>
        </xdr:from>
        <xdr:to>
          <xdr:col>10</xdr:col>
          <xdr:colOff>9525</xdr:colOff>
          <xdr:row>40</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142875</xdr:rowOff>
        </xdr:from>
        <xdr:to>
          <xdr:col>10</xdr:col>
          <xdr:colOff>9525</xdr:colOff>
          <xdr:row>41</xdr:row>
          <xdr:rowOff>142875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45</xdr:row>
          <xdr:rowOff>0</xdr:rowOff>
        </xdr:from>
        <xdr:to>
          <xdr:col>10</xdr:col>
          <xdr:colOff>9525</xdr:colOff>
          <xdr:row>46</xdr:row>
          <xdr:rowOff>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10</xdr:col>
          <xdr:colOff>9525</xdr:colOff>
          <xdr:row>47</xdr:row>
          <xdr:rowOff>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47</xdr:row>
          <xdr:rowOff>0</xdr:rowOff>
        </xdr:from>
        <xdr:to>
          <xdr:col>10</xdr:col>
          <xdr:colOff>9525</xdr:colOff>
          <xdr:row>48</xdr:row>
          <xdr:rowOff>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48</xdr:row>
          <xdr:rowOff>0</xdr:rowOff>
        </xdr:from>
        <xdr:to>
          <xdr:col>10</xdr:col>
          <xdr:colOff>9525</xdr:colOff>
          <xdr:row>49</xdr:row>
          <xdr:rowOff>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49</xdr:row>
          <xdr:rowOff>0</xdr:rowOff>
        </xdr:from>
        <xdr:to>
          <xdr:col>10</xdr:col>
          <xdr:colOff>9525</xdr:colOff>
          <xdr:row>50</xdr:row>
          <xdr:rowOff>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50</xdr:row>
          <xdr:rowOff>47625</xdr:rowOff>
        </xdr:from>
        <xdr:to>
          <xdr:col>10</xdr:col>
          <xdr:colOff>9525</xdr:colOff>
          <xdr:row>51</xdr:row>
          <xdr:rowOff>190500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52</xdr:row>
          <xdr:rowOff>0</xdr:rowOff>
        </xdr:from>
        <xdr:to>
          <xdr:col>10</xdr:col>
          <xdr:colOff>9525</xdr:colOff>
          <xdr:row>53</xdr:row>
          <xdr:rowOff>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53</xdr:row>
          <xdr:rowOff>0</xdr:rowOff>
        </xdr:from>
        <xdr:to>
          <xdr:col>10</xdr:col>
          <xdr:colOff>9525</xdr:colOff>
          <xdr:row>54</xdr:row>
          <xdr:rowOff>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54</xdr:row>
          <xdr:rowOff>0</xdr:rowOff>
        </xdr:from>
        <xdr:to>
          <xdr:col>10</xdr:col>
          <xdr:colOff>9525</xdr:colOff>
          <xdr:row>55</xdr:row>
          <xdr:rowOff>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55</xdr:row>
          <xdr:rowOff>0</xdr:rowOff>
        </xdr:from>
        <xdr:to>
          <xdr:col>10</xdr:col>
          <xdr:colOff>9525</xdr:colOff>
          <xdr:row>56</xdr:row>
          <xdr:rowOff>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56</xdr:row>
          <xdr:rowOff>123825</xdr:rowOff>
        </xdr:from>
        <xdr:to>
          <xdr:col>10</xdr:col>
          <xdr:colOff>9525</xdr:colOff>
          <xdr:row>57</xdr:row>
          <xdr:rowOff>123825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57</xdr:row>
          <xdr:rowOff>247650</xdr:rowOff>
        </xdr:from>
        <xdr:to>
          <xdr:col>10</xdr:col>
          <xdr:colOff>9525</xdr:colOff>
          <xdr:row>59</xdr:row>
          <xdr:rowOff>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59</xdr:row>
          <xdr:rowOff>66675</xdr:rowOff>
        </xdr:from>
        <xdr:to>
          <xdr:col>10</xdr:col>
          <xdr:colOff>9525</xdr:colOff>
          <xdr:row>59</xdr:row>
          <xdr:rowOff>352425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60</xdr:row>
          <xdr:rowOff>0</xdr:rowOff>
        </xdr:from>
        <xdr:to>
          <xdr:col>10</xdr:col>
          <xdr:colOff>9525</xdr:colOff>
          <xdr:row>61</xdr:row>
          <xdr:rowOff>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61</xdr:row>
          <xdr:rowOff>0</xdr:rowOff>
        </xdr:from>
        <xdr:to>
          <xdr:col>10</xdr:col>
          <xdr:colOff>9525</xdr:colOff>
          <xdr:row>62</xdr:row>
          <xdr:rowOff>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62</xdr:row>
          <xdr:rowOff>0</xdr:rowOff>
        </xdr:from>
        <xdr:to>
          <xdr:col>10</xdr:col>
          <xdr:colOff>9525</xdr:colOff>
          <xdr:row>63</xdr:row>
          <xdr:rowOff>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63</xdr:row>
          <xdr:rowOff>200025</xdr:rowOff>
        </xdr:from>
        <xdr:to>
          <xdr:col>10</xdr:col>
          <xdr:colOff>9525</xdr:colOff>
          <xdr:row>64</xdr:row>
          <xdr:rowOff>66675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65</xdr:row>
          <xdr:rowOff>0</xdr:rowOff>
        </xdr:from>
        <xdr:to>
          <xdr:col>10</xdr:col>
          <xdr:colOff>9525</xdr:colOff>
          <xdr:row>66</xdr:row>
          <xdr:rowOff>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66</xdr:row>
          <xdr:rowOff>0</xdr:rowOff>
        </xdr:from>
        <xdr:to>
          <xdr:col>10</xdr:col>
          <xdr:colOff>9525</xdr:colOff>
          <xdr:row>67</xdr:row>
          <xdr:rowOff>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67</xdr:row>
          <xdr:rowOff>0</xdr:rowOff>
        </xdr:from>
        <xdr:to>
          <xdr:col>10</xdr:col>
          <xdr:colOff>9525</xdr:colOff>
          <xdr:row>68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68</xdr:row>
          <xdr:rowOff>47625</xdr:rowOff>
        </xdr:from>
        <xdr:to>
          <xdr:col>10</xdr:col>
          <xdr:colOff>9525</xdr:colOff>
          <xdr:row>69</xdr:row>
          <xdr:rowOff>190500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70</xdr:row>
          <xdr:rowOff>0</xdr:rowOff>
        </xdr:from>
        <xdr:to>
          <xdr:col>10</xdr:col>
          <xdr:colOff>9525</xdr:colOff>
          <xdr:row>71</xdr:row>
          <xdr:rowOff>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71</xdr:row>
          <xdr:rowOff>0</xdr:rowOff>
        </xdr:from>
        <xdr:to>
          <xdr:col>10</xdr:col>
          <xdr:colOff>9525</xdr:colOff>
          <xdr:row>72</xdr:row>
          <xdr:rowOff>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72</xdr:row>
          <xdr:rowOff>0</xdr:rowOff>
        </xdr:from>
        <xdr:to>
          <xdr:col>10</xdr:col>
          <xdr:colOff>9525</xdr:colOff>
          <xdr:row>73</xdr:row>
          <xdr:rowOff>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73</xdr:row>
          <xdr:rowOff>0</xdr:rowOff>
        </xdr:from>
        <xdr:to>
          <xdr:col>10</xdr:col>
          <xdr:colOff>9525</xdr:colOff>
          <xdr:row>74</xdr:row>
          <xdr:rowOff>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74</xdr:row>
          <xdr:rowOff>133350</xdr:rowOff>
        </xdr:from>
        <xdr:to>
          <xdr:col>10</xdr:col>
          <xdr:colOff>9525</xdr:colOff>
          <xdr:row>75</xdr:row>
          <xdr:rowOff>133350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76</xdr:row>
          <xdr:rowOff>0</xdr:rowOff>
        </xdr:from>
        <xdr:to>
          <xdr:col>10</xdr:col>
          <xdr:colOff>9525</xdr:colOff>
          <xdr:row>77</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77</xdr:row>
          <xdr:rowOff>0</xdr:rowOff>
        </xdr:from>
        <xdr:to>
          <xdr:col>10</xdr:col>
          <xdr:colOff>9525</xdr:colOff>
          <xdr:row>78</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79</xdr:row>
          <xdr:rowOff>114300</xdr:rowOff>
        </xdr:from>
        <xdr:to>
          <xdr:col>10</xdr:col>
          <xdr:colOff>9525</xdr:colOff>
          <xdr:row>80</xdr:row>
          <xdr:rowOff>114300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78</xdr:row>
          <xdr:rowOff>0</xdr:rowOff>
        </xdr:from>
        <xdr:to>
          <xdr:col>10</xdr:col>
          <xdr:colOff>9525</xdr:colOff>
          <xdr:row>79</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81</xdr:row>
          <xdr:rowOff>0</xdr:rowOff>
        </xdr:from>
        <xdr:to>
          <xdr:col>10</xdr:col>
          <xdr:colOff>9525</xdr:colOff>
          <xdr:row>82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82</xdr:row>
          <xdr:rowOff>0</xdr:rowOff>
        </xdr:from>
        <xdr:to>
          <xdr:col>10</xdr:col>
          <xdr:colOff>9525</xdr:colOff>
          <xdr:row>83</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83</xdr:row>
          <xdr:rowOff>190500</xdr:rowOff>
        </xdr:from>
        <xdr:to>
          <xdr:col>10</xdr:col>
          <xdr:colOff>9525</xdr:colOff>
          <xdr:row>84</xdr:row>
          <xdr:rowOff>57150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88</xdr:row>
          <xdr:rowOff>0</xdr:rowOff>
        </xdr:from>
        <xdr:to>
          <xdr:col>10</xdr:col>
          <xdr:colOff>9525</xdr:colOff>
          <xdr:row>89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89</xdr:row>
          <xdr:rowOff>0</xdr:rowOff>
        </xdr:from>
        <xdr:to>
          <xdr:col>10</xdr:col>
          <xdr:colOff>9525</xdr:colOff>
          <xdr:row>90</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90</xdr:row>
          <xdr:rowOff>0</xdr:rowOff>
        </xdr:from>
        <xdr:to>
          <xdr:col>10</xdr:col>
          <xdr:colOff>9525</xdr:colOff>
          <xdr:row>91</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91</xdr:row>
          <xdr:rowOff>0</xdr:rowOff>
        </xdr:from>
        <xdr:to>
          <xdr:col>10</xdr:col>
          <xdr:colOff>9525</xdr:colOff>
          <xdr:row>92</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57150</xdr:rowOff>
        </xdr:from>
        <xdr:to>
          <xdr:col>10</xdr:col>
          <xdr:colOff>9525</xdr:colOff>
          <xdr:row>93</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94</xdr:row>
          <xdr:rowOff>0</xdr:rowOff>
        </xdr:from>
        <xdr:to>
          <xdr:col>10</xdr:col>
          <xdr:colOff>9525</xdr:colOff>
          <xdr:row>95</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10</xdr:col>
          <xdr:colOff>9525</xdr:colOff>
          <xdr:row>96</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3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96</xdr:row>
          <xdr:rowOff>0</xdr:rowOff>
        </xdr:from>
        <xdr:to>
          <xdr:col>10</xdr:col>
          <xdr:colOff>9525</xdr:colOff>
          <xdr:row>97</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3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10</xdr:col>
          <xdr:colOff>9525</xdr:colOff>
          <xdr:row>98</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3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0</xdr:rowOff>
        </xdr:from>
        <xdr:to>
          <xdr:col>10</xdr:col>
          <xdr:colOff>9525</xdr:colOff>
          <xdr:row>99</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3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57150</xdr:rowOff>
        </xdr:from>
        <xdr:to>
          <xdr:col>10</xdr:col>
          <xdr:colOff>9525</xdr:colOff>
          <xdr:row>100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3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10</xdr:col>
          <xdr:colOff>9525</xdr:colOff>
          <xdr:row>102</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3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102</xdr:row>
          <xdr:rowOff>0</xdr:rowOff>
        </xdr:from>
        <xdr:to>
          <xdr:col>10</xdr:col>
          <xdr:colOff>9525</xdr:colOff>
          <xdr:row>103</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3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10</xdr:col>
          <xdr:colOff>9525</xdr:colOff>
          <xdr:row>104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3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104</xdr:row>
          <xdr:rowOff>47625</xdr:rowOff>
        </xdr:from>
        <xdr:to>
          <xdr:col>10</xdr:col>
          <xdr:colOff>9525</xdr:colOff>
          <xdr:row>105</xdr:row>
          <xdr:rowOff>190500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106</xdr:row>
          <xdr:rowOff>0</xdr:rowOff>
        </xdr:from>
        <xdr:to>
          <xdr:col>10</xdr:col>
          <xdr:colOff>9525</xdr:colOff>
          <xdr:row>107</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10</xdr:col>
          <xdr:colOff>9525</xdr:colOff>
          <xdr:row>108</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108</xdr:row>
          <xdr:rowOff>123825</xdr:rowOff>
        </xdr:from>
        <xdr:to>
          <xdr:col>10</xdr:col>
          <xdr:colOff>9525</xdr:colOff>
          <xdr:row>109</xdr:row>
          <xdr:rowOff>123825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110</xdr:row>
          <xdr:rowOff>0</xdr:rowOff>
        </xdr:from>
        <xdr:to>
          <xdr:col>10</xdr:col>
          <xdr:colOff>9525</xdr:colOff>
          <xdr:row>111</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0</xdr:rowOff>
        </xdr:from>
        <xdr:to>
          <xdr:col>10</xdr:col>
          <xdr:colOff>9525</xdr:colOff>
          <xdr:row>112</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112</xdr:row>
          <xdr:rowOff>0</xdr:rowOff>
        </xdr:from>
        <xdr:to>
          <xdr:col>10</xdr:col>
          <xdr:colOff>9525</xdr:colOff>
          <xdr:row>113</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133350</xdr:rowOff>
        </xdr:from>
        <xdr:to>
          <xdr:col>10</xdr:col>
          <xdr:colOff>9525</xdr:colOff>
          <xdr:row>114</xdr:row>
          <xdr:rowOff>133350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10</xdr:col>
          <xdr:colOff>9525</xdr:colOff>
          <xdr:row>116</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116</xdr:row>
          <xdr:rowOff>0</xdr:rowOff>
        </xdr:from>
        <xdr:to>
          <xdr:col>10</xdr:col>
          <xdr:colOff>9525</xdr:colOff>
          <xdr:row>117</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118</xdr:row>
          <xdr:rowOff>57150</xdr:rowOff>
        </xdr:from>
        <xdr:to>
          <xdr:col>10</xdr:col>
          <xdr:colOff>9525</xdr:colOff>
          <xdr:row>119</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10</xdr:col>
          <xdr:colOff>9525</xdr:colOff>
          <xdr:row>118</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0</xdr:rowOff>
        </xdr:from>
        <xdr:to>
          <xdr:col>10</xdr:col>
          <xdr:colOff>9525</xdr:colOff>
          <xdr:row>121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121</xdr:row>
          <xdr:rowOff>0</xdr:rowOff>
        </xdr:from>
        <xdr:to>
          <xdr:col>10</xdr:col>
          <xdr:colOff>9525</xdr:colOff>
          <xdr:row>122</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123</xdr:row>
          <xdr:rowOff>0</xdr:rowOff>
        </xdr:from>
        <xdr:to>
          <xdr:col>10</xdr:col>
          <xdr:colOff>9525</xdr:colOff>
          <xdr:row>124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122</xdr:row>
          <xdr:rowOff>0</xdr:rowOff>
        </xdr:from>
        <xdr:to>
          <xdr:col>10</xdr:col>
          <xdr:colOff>9525</xdr:colOff>
          <xdr:row>123</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124</xdr:row>
          <xdr:rowOff>47625</xdr:rowOff>
        </xdr:from>
        <xdr:to>
          <xdr:col>10</xdr:col>
          <xdr:colOff>9525</xdr:colOff>
          <xdr:row>125</xdr:row>
          <xdr:rowOff>190500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129</xdr:row>
          <xdr:rowOff>0</xdr:rowOff>
        </xdr:from>
        <xdr:to>
          <xdr:col>10</xdr:col>
          <xdr:colOff>9525</xdr:colOff>
          <xdr:row>130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130</xdr:row>
          <xdr:rowOff>0</xdr:rowOff>
        </xdr:from>
        <xdr:to>
          <xdr:col>10</xdr:col>
          <xdr:colOff>9525</xdr:colOff>
          <xdr:row>131</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131</xdr:row>
          <xdr:rowOff>0</xdr:rowOff>
        </xdr:from>
        <xdr:to>
          <xdr:col>10</xdr:col>
          <xdr:colOff>9525</xdr:colOff>
          <xdr:row>132</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132</xdr:row>
          <xdr:rowOff>0</xdr:rowOff>
        </xdr:from>
        <xdr:to>
          <xdr:col>10</xdr:col>
          <xdr:colOff>9525</xdr:colOff>
          <xdr:row>133</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133</xdr:row>
          <xdr:rowOff>47625</xdr:rowOff>
        </xdr:from>
        <xdr:to>
          <xdr:col>10</xdr:col>
          <xdr:colOff>9525</xdr:colOff>
          <xdr:row>134</xdr:row>
          <xdr:rowOff>190500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135</xdr:row>
          <xdr:rowOff>0</xdr:rowOff>
        </xdr:from>
        <xdr:to>
          <xdr:col>10</xdr:col>
          <xdr:colOff>9525</xdr:colOff>
          <xdr:row>136</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136</xdr:row>
          <xdr:rowOff>0</xdr:rowOff>
        </xdr:from>
        <xdr:to>
          <xdr:col>10</xdr:col>
          <xdr:colOff>9525</xdr:colOff>
          <xdr:row>137</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137</xdr:row>
          <xdr:rowOff>0</xdr:rowOff>
        </xdr:from>
        <xdr:to>
          <xdr:col>10</xdr:col>
          <xdr:colOff>9525</xdr:colOff>
          <xdr:row>138</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138</xdr:row>
          <xdr:rowOff>0</xdr:rowOff>
        </xdr:from>
        <xdr:to>
          <xdr:col>10</xdr:col>
          <xdr:colOff>9525</xdr:colOff>
          <xdr:row>139</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139</xdr:row>
          <xdr:rowOff>0</xdr:rowOff>
        </xdr:from>
        <xdr:to>
          <xdr:col>10</xdr:col>
          <xdr:colOff>9525</xdr:colOff>
          <xdr:row>140</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140</xdr:row>
          <xdr:rowOff>123825</xdr:rowOff>
        </xdr:from>
        <xdr:to>
          <xdr:col>10</xdr:col>
          <xdr:colOff>9525</xdr:colOff>
          <xdr:row>141</xdr:row>
          <xdr:rowOff>123825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142</xdr:row>
          <xdr:rowOff>0</xdr:rowOff>
        </xdr:from>
        <xdr:to>
          <xdr:col>10</xdr:col>
          <xdr:colOff>9525</xdr:colOff>
          <xdr:row>143</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143</xdr:row>
          <xdr:rowOff>0</xdr:rowOff>
        </xdr:from>
        <xdr:to>
          <xdr:col>10</xdr:col>
          <xdr:colOff>9525</xdr:colOff>
          <xdr:row>144</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144</xdr:row>
          <xdr:rowOff>0</xdr:rowOff>
        </xdr:from>
        <xdr:to>
          <xdr:col>10</xdr:col>
          <xdr:colOff>9525</xdr:colOff>
          <xdr:row>145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145</xdr:row>
          <xdr:rowOff>0</xdr:rowOff>
        </xdr:from>
        <xdr:to>
          <xdr:col>10</xdr:col>
          <xdr:colOff>9525</xdr:colOff>
          <xdr:row>146</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146</xdr:row>
          <xdr:rowOff>123825</xdr:rowOff>
        </xdr:from>
        <xdr:to>
          <xdr:col>10</xdr:col>
          <xdr:colOff>9525</xdr:colOff>
          <xdr:row>147</xdr:row>
          <xdr:rowOff>123825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148</xdr:row>
          <xdr:rowOff>0</xdr:rowOff>
        </xdr:from>
        <xdr:to>
          <xdr:col>10</xdr:col>
          <xdr:colOff>9525</xdr:colOff>
          <xdr:row>149</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149</xdr:row>
          <xdr:rowOff>0</xdr:rowOff>
        </xdr:from>
        <xdr:to>
          <xdr:col>10</xdr:col>
          <xdr:colOff>9525</xdr:colOff>
          <xdr:row>150</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150</xdr:row>
          <xdr:rowOff>0</xdr:rowOff>
        </xdr:from>
        <xdr:to>
          <xdr:col>10</xdr:col>
          <xdr:colOff>9525</xdr:colOff>
          <xdr:row>151</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151</xdr:row>
          <xdr:rowOff>47625</xdr:rowOff>
        </xdr:from>
        <xdr:to>
          <xdr:col>10</xdr:col>
          <xdr:colOff>9525</xdr:colOff>
          <xdr:row>152</xdr:row>
          <xdr:rowOff>190500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153</xdr:row>
          <xdr:rowOff>0</xdr:rowOff>
        </xdr:from>
        <xdr:to>
          <xdr:col>10</xdr:col>
          <xdr:colOff>9525</xdr:colOff>
          <xdr:row>154</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154</xdr:row>
          <xdr:rowOff>0</xdr:rowOff>
        </xdr:from>
        <xdr:to>
          <xdr:col>10</xdr:col>
          <xdr:colOff>9525</xdr:colOff>
          <xdr:row>155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155</xdr:row>
          <xdr:rowOff>57150</xdr:rowOff>
        </xdr:from>
        <xdr:to>
          <xdr:col>10</xdr:col>
          <xdr:colOff>9525</xdr:colOff>
          <xdr:row>156</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157</xdr:row>
          <xdr:rowOff>0</xdr:rowOff>
        </xdr:from>
        <xdr:to>
          <xdr:col>10</xdr:col>
          <xdr:colOff>9525</xdr:colOff>
          <xdr:row>158</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158</xdr:row>
          <xdr:rowOff>0</xdr:rowOff>
        </xdr:from>
        <xdr:to>
          <xdr:col>10</xdr:col>
          <xdr:colOff>9525</xdr:colOff>
          <xdr:row>159</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159</xdr:row>
          <xdr:rowOff>0</xdr:rowOff>
        </xdr:from>
        <xdr:to>
          <xdr:col>10</xdr:col>
          <xdr:colOff>9525</xdr:colOff>
          <xdr:row>160</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160</xdr:row>
          <xdr:rowOff>57150</xdr:rowOff>
        </xdr:from>
        <xdr:to>
          <xdr:col>10</xdr:col>
          <xdr:colOff>9525</xdr:colOff>
          <xdr:row>161</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162</xdr:row>
          <xdr:rowOff>0</xdr:rowOff>
        </xdr:from>
        <xdr:to>
          <xdr:col>10</xdr:col>
          <xdr:colOff>9525</xdr:colOff>
          <xdr:row>163</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163</xdr:row>
          <xdr:rowOff>0</xdr:rowOff>
        </xdr:from>
        <xdr:to>
          <xdr:col>10</xdr:col>
          <xdr:colOff>9525</xdr:colOff>
          <xdr:row>164</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164</xdr:row>
          <xdr:rowOff>47625</xdr:rowOff>
        </xdr:from>
        <xdr:to>
          <xdr:col>10</xdr:col>
          <xdr:colOff>9525</xdr:colOff>
          <xdr:row>165</xdr:row>
          <xdr:rowOff>190500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169</xdr:row>
          <xdr:rowOff>0</xdr:rowOff>
        </xdr:from>
        <xdr:to>
          <xdr:col>10</xdr:col>
          <xdr:colOff>9525</xdr:colOff>
          <xdr:row>170</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170</xdr:row>
          <xdr:rowOff>0</xdr:rowOff>
        </xdr:from>
        <xdr:to>
          <xdr:col>10</xdr:col>
          <xdr:colOff>9525</xdr:colOff>
          <xdr:row>171</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171</xdr:row>
          <xdr:rowOff>0</xdr:rowOff>
        </xdr:from>
        <xdr:to>
          <xdr:col>10</xdr:col>
          <xdr:colOff>9525</xdr:colOff>
          <xdr:row>172</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172</xdr:row>
          <xdr:rowOff>0</xdr:rowOff>
        </xdr:from>
        <xdr:to>
          <xdr:col>10</xdr:col>
          <xdr:colOff>9525</xdr:colOff>
          <xdr:row>173</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173</xdr:row>
          <xdr:rowOff>0</xdr:rowOff>
        </xdr:from>
        <xdr:to>
          <xdr:col>10</xdr:col>
          <xdr:colOff>9525</xdr:colOff>
          <xdr:row>174</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174</xdr:row>
          <xdr:rowOff>133350</xdr:rowOff>
        </xdr:from>
        <xdr:to>
          <xdr:col>10</xdr:col>
          <xdr:colOff>9525</xdr:colOff>
          <xdr:row>175</xdr:row>
          <xdr:rowOff>133350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176</xdr:row>
          <xdr:rowOff>0</xdr:rowOff>
        </xdr:from>
        <xdr:to>
          <xdr:col>10</xdr:col>
          <xdr:colOff>9525</xdr:colOff>
          <xdr:row>177</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177</xdr:row>
          <xdr:rowOff>0</xdr:rowOff>
        </xdr:from>
        <xdr:to>
          <xdr:col>10</xdr:col>
          <xdr:colOff>9525</xdr:colOff>
          <xdr:row>178</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178</xdr:row>
          <xdr:rowOff>0</xdr:rowOff>
        </xdr:from>
        <xdr:to>
          <xdr:col>10</xdr:col>
          <xdr:colOff>9525</xdr:colOff>
          <xdr:row>179</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179</xdr:row>
          <xdr:rowOff>180975</xdr:rowOff>
        </xdr:from>
        <xdr:to>
          <xdr:col>10</xdr:col>
          <xdr:colOff>9525</xdr:colOff>
          <xdr:row>180</xdr:row>
          <xdr:rowOff>47625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181</xdr:row>
          <xdr:rowOff>0</xdr:rowOff>
        </xdr:from>
        <xdr:to>
          <xdr:col>10</xdr:col>
          <xdr:colOff>9525</xdr:colOff>
          <xdr:row>182</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182</xdr:row>
          <xdr:rowOff>0</xdr:rowOff>
        </xdr:from>
        <xdr:to>
          <xdr:col>10</xdr:col>
          <xdr:colOff>9525</xdr:colOff>
          <xdr:row>183</xdr:row>
          <xdr:rowOff>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183</xdr:row>
          <xdr:rowOff>0</xdr:rowOff>
        </xdr:from>
        <xdr:to>
          <xdr:col>10</xdr:col>
          <xdr:colOff>9525</xdr:colOff>
          <xdr:row>184</xdr:row>
          <xdr:rowOff>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184</xdr:row>
          <xdr:rowOff>0</xdr:rowOff>
        </xdr:from>
        <xdr:to>
          <xdr:col>10</xdr:col>
          <xdr:colOff>9525</xdr:colOff>
          <xdr:row>185</xdr:row>
          <xdr:rowOff>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185</xdr:row>
          <xdr:rowOff>0</xdr:rowOff>
        </xdr:from>
        <xdr:to>
          <xdr:col>10</xdr:col>
          <xdr:colOff>9525</xdr:colOff>
          <xdr:row>186</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186</xdr:row>
          <xdr:rowOff>0</xdr:rowOff>
        </xdr:from>
        <xdr:to>
          <xdr:col>10</xdr:col>
          <xdr:colOff>9525</xdr:colOff>
          <xdr:row>187</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187</xdr:row>
          <xdr:rowOff>0</xdr:rowOff>
        </xdr:from>
        <xdr:to>
          <xdr:col>10</xdr:col>
          <xdr:colOff>9525</xdr:colOff>
          <xdr:row>188</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188</xdr:row>
          <xdr:rowOff>0</xdr:rowOff>
        </xdr:from>
        <xdr:to>
          <xdr:col>10</xdr:col>
          <xdr:colOff>9525</xdr:colOff>
          <xdr:row>189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189</xdr:row>
          <xdr:rowOff>0</xdr:rowOff>
        </xdr:from>
        <xdr:to>
          <xdr:col>10</xdr:col>
          <xdr:colOff>9525</xdr:colOff>
          <xdr:row>190</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190</xdr:row>
          <xdr:rowOff>0</xdr:rowOff>
        </xdr:from>
        <xdr:to>
          <xdr:col>10</xdr:col>
          <xdr:colOff>9525</xdr:colOff>
          <xdr:row>191</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191</xdr:row>
          <xdr:rowOff>0</xdr:rowOff>
        </xdr:from>
        <xdr:to>
          <xdr:col>10</xdr:col>
          <xdr:colOff>9525</xdr:colOff>
          <xdr:row>192</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192</xdr:row>
          <xdr:rowOff>0</xdr:rowOff>
        </xdr:from>
        <xdr:to>
          <xdr:col>10</xdr:col>
          <xdr:colOff>9525</xdr:colOff>
          <xdr:row>193</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193</xdr:row>
          <xdr:rowOff>0</xdr:rowOff>
        </xdr:from>
        <xdr:to>
          <xdr:col>10</xdr:col>
          <xdr:colOff>9525</xdr:colOff>
          <xdr:row>194</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194</xdr:row>
          <xdr:rowOff>0</xdr:rowOff>
        </xdr:from>
        <xdr:to>
          <xdr:col>10</xdr:col>
          <xdr:colOff>9525</xdr:colOff>
          <xdr:row>195</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195</xdr:row>
          <xdr:rowOff>57150</xdr:rowOff>
        </xdr:from>
        <xdr:to>
          <xdr:col>10</xdr:col>
          <xdr:colOff>9525</xdr:colOff>
          <xdr:row>196</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197</xdr:row>
          <xdr:rowOff>0</xdr:rowOff>
        </xdr:from>
        <xdr:to>
          <xdr:col>10</xdr:col>
          <xdr:colOff>9525</xdr:colOff>
          <xdr:row>198</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198</xdr:row>
          <xdr:rowOff>0</xdr:rowOff>
        </xdr:from>
        <xdr:to>
          <xdr:col>10</xdr:col>
          <xdr:colOff>9525</xdr:colOff>
          <xdr:row>199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199</xdr:row>
          <xdr:rowOff>200025</xdr:rowOff>
        </xdr:from>
        <xdr:to>
          <xdr:col>10</xdr:col>
          <xdr:colOff>9525</xdr:colOff>
          <xdr:row>200</xdr:row>
          <xdr:rowOff>66675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26</xdr:row>
      <xdr:rowOff>57150</xdr:rowOff>
    </xdr:from>
    <xdr:to>
      <xdr:col>14</xdr:col>
      <xdr:colOff>57150</xdr:colOff>
      <xdr:row>28</xdr:row>
      <xdr:rowOff>238125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71450" y="8439150"/>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35</xdr:col>
      <xdr:colOff>95250</xdr:colOff>
      <xdr:row>25</xdr:row>
      <xdr:rowOff>0</xdr:rowOff>
    </xdr:from>
    <xdr:to>
      <xdr:col>40</xdr:col>
      <xdr:colOff>114300</xdr:colOff>
      <xdr:row>27</xdr:row>
      <xdr:rowOff>104775</xdr:rowOff>
    </xdr:to>
    <xdr:grpSp>
      <xdr:nvGrpSpPr>
        <xdr:cNvPr id="3" name="Group 7">
          <a:extLst>
            <a:ext uri="{FF2B5EF4-FFF2-40B4-BE49-F238E27FC236}">
              <a16:creationId xmlns:a16="http://schemas.microsoft.com/office/drawing/2014/main" id="{00000000-0008-0000-0800-000003000000}"/>
            </a:ext>
          </a:extLst>
        </xdr:cNvPr>
        <xdr:cNvGrpSpPr>
          <a:grpSpLocks/>
        </xdr:cNvGrpSpPr>
      </xdr:nvGrpSpPr>
      <xdr:grpSpPr bwMode="auto">
        <a:xfrm>
          <a:off x="5762625" y="8058150"/>
          <a:ext cx="828675" cy="752475"/>
          <a:chOff x="220" y="791"/>
          <a:chExt cx="87" cy="87"/>
        </a:xfrm>
      </xdr:grpSpPr>
      <xdr:sp macro="" textlink="">
        <xdr:nvSpPr>
          <xdr:cNvPr id="4" name="Text Box 8">
            <a:extLst>
              <a:ext uri="{FF2B5EF4-FFF2-40B4-BE49-F238E27FC236}">
                <a16:creationId xmlns:a16="http://schemas.microsoft.com/office/drawing/2014/main" id="{00000000-0008-0000-0800-000004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5" name="Oval 9">
            <a:extLst>
              <a:ext uri="{FF2B5EF4-FFF2-40B4-BE49-F238E27FC236}">
                <a16:creationId xmlns:a16="http://schemas.microsoft.com/office/drawing/2014/main" id="{00000000-0008-0000-0800-000005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35</xdr:col>
      <xdr:colOff>104775</xdr:colOff>
      <xdr:row>29</xdr:row>
      <xdr:rowOff>47625</xdr:rowOff>
    </xdr:from>
    <xdr:to>
      <xdr:col>40</xdr:col>
      <xdr:colOff>123825</xdr:colOff>
      <xdr:row>31</xdr:row>
      <xdr:rowOff>152400</xdr:rowOff>
    </xdr:to>
    <xdr:grpSp>
      <xdr:nvGrpSpPr>
        <xdr:cNvPr id="6" name="Group 7">
          <a:extLst>
            <a:ext uri="{FF2B5EF4-FFF2-40B4-BE49-F238E27FC236}">
              <a16:creationId xmlns:a16="http://schemas.microsoft.com/office/drawing/2014/main" id="{00000000-0008-0000-0800-000006000000}"/>
            </a:ext>
          </a:extLst>
        </xdr:cNvPr>
        <xdr:cNvGrpSpPr>
          <a:grpSpLocks/>
        </xdr:cNvGrpSpPr>
      </xdr:nvGrpSpPr>
      <xdr:grpSpPr bwMode="auto">
        <a:xfrm>
          <a:off x="5772150" y="9401175"/>
          <a:ext cx="828675" cy="752475"/>
          <a:chOff x="220" y="791"/>
          <a:chExt cx="87" cy="87"/>
        </a:xfrm>
      </xdr:grpSpPr>
      <xdr:sp macro="" textlink="">
        <xdr:nvSpPr>
          <xdr:cNvPr id="7" name="Text Box 8">
            <a:extLst>
              <a:ext uri="{FF2B5EF4-FFF2-40B4-BE49-F238E27FC236}">
                <a16:creationId xmlns:a16="http://schemas.microsoft.com/office/drawing/2014/main" id="{00000000-0008-0000-0800-000007000000}"/>
              </a:ext>
            </a:extLst>
          </xdr:cNvPr>
          <xdr:cNvSpPr txBox="1">
            <a:spLocks noChangeArrowheads="1"/>
          </xdr:cNvSpPr>
        </xdr:nvSpPr>
        <xdr:spPr bwMode="auto">
          <a:xfrm>
            <a:off x="226" y="800"/>
            <a:ext cx="75" cy="68"/>
          </a:xfrm>
          <a:prstGeom prst="rect">
            <a:avLst/>
          </a:prstGeom>
          <a:noFill/>
          <a:ln w="9525">
            <a:noFill/>
            <a:miter lim="800000"/>
            <a:headEnd/>
            <a:tailEnd/>
          </a:ln>
        </xdr:spPr>
        <xdr:txBody>
          <a:bodyPr vertOverflow="clip" wrap="square" lIns="64008" tIns="41148" rIns="64008" bIns="0" anchor="ctr" upright="1"/>
          <a:lstStyle/>
          <a:p>
            <a:pPr algn="ctr" rtl="0">
              <a:defRPr sz="1000"/>
            </a:pPr>
            <a:r>
              <a:rPr lang="ja-JP" altLang="en-US" sz="3600" b="0" i="0" u="none" strike="noStrike" baseline="0">
                <a:solidFill>
                  <a:srgbClr val="FF0000"/>
                </a:solidFill>
                <a:latin typeface="ＭＳ Ｐゴシック"/>
                <a:ea typeface="ＭＳ Ｐゴシック"/>
              </a:rPr>
              <a:t>印</a:t>
            </a:r>
          </a:p>
        </xdr:txBody>
      </xdr:sp>
      <xdr:sp macro="" textlink="">
        <xdr:nvSpPr>
          <xdr:cNvPr id="8" name="Oval 9">
            <a:extLst>
              <a:ext uri="{FF2B5EF4-FFF2-40B4-BE49-F238E27FC236}">
                <a16:creationId xmlns:a16="http://schemas.microsoft.com/office/drawing/2014/main" id="{00000000-0008-0000-0800-000008000000}"/>
              </a:ext>
            </a:extLst>
          </xdr:cNvPr>
          <xdr:cNvSpPr>
            <a:spLocks noChangeArrowheads="1"/>
          </xdr:cNvSpPr>
        </xdr:nvSpPr>
        <xdr:spPr bwMode="auto">
          <a:xfrm>
            <a:off x="220" y="791"/>
            <a:ext cx="87" cy="87"/>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200025</xdr:colOff>
      <xdr:row>29</xdr:row>
      <xdr:rowOff>47625</xdr:rowOff>
    </xdr:from>
    <xdr:to>
      <xdr:col>11</xdr:col>
      <xdr:colOff>13072</xdr:colOff>
      <xdr:row>34</xdr:row>
      <xdr:rowOff>84929</xdr:rowOff>
    </xdr:to>
    <xdr:sp macro="" textlink="">
      <xdr:nvSpPr>
        <xdr:cNvPr id="2" name="Oval 62">
          <a:extLst>
            <a:ext uri="{FF2B5EF4-FFF2-40B4-BE49-F238E27FC236}">
              <a16:creationId xmlns:a16="http://schemas.microsoft.com/office/drawing/2014/main" id="{00000000-0008-0000-0900-000002000000}"/>
            </a:ext>
          </a:extLst>
        </xdr:cNvPr>
        <xdr:cNvSpPr>
          <a:spLocks noChangeArrowheads="1"/>
        </xdr:cNvSpPr>
      </xdr:nvSpPr>
      <xdr:spPr bwMode="auto">
        <a:xfrm>
          <a:off x="1247775" y="6248400"/>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代表取締役</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24</xdr:col>
      <xdr:colOff>9525</xdr:colOff>
      <xdr:row>29</xdr:row>
      <xdr:rowOff>19050</xdr:rowOff>
    </xdr:from>
    <xdr:to>
      <xdr:col>29</xdr:col>
      <xdr:colOff>32122</xdr:colOff>
      <xdr:row>34</xdr:row>
      <xdr:rowOff>56354</xdr:rowOff>
    </xdr:to>
    <xdr:sp macro="" textlink="">
      <xdr:nvSpPr>
        <xdr:cNvPr id="3" name="Oval 62">
          <a:extLst>
            <a:ext uri="{FF2B5EF4-FFF2-40B4-BE49-F238E27FC236}">
              <a16:creationId xmlns:a16="http://schemas.microsoft.com/office/drawing/2014/main" id="{00000000-0008-0000-0900-000003000000}"/>
            </a:ext>
          </a:extLst>
        </xdr:cNvPr>
        <xdr:cNvSpPr>
          <a:spLocks noChangeArrowheads="1"/>
        </xdr:cNvSpPr>
      </xdr:nvSpPr>
      <xdr:spPr bwMode="auto">
        <a:xfrm>
          <a:off x="5038725" y="6219825"/>
          <a:ext cx="1070347" cy="1037429"/>
        </a:xfrm>
        <a:prstGeom prst="ellipse">
          <a:avLst/>
        </a:prstGeom>
        <a:solidFill>
          <a:srgbClr xmlns:mc="http://schemas.openxmlformats.org/markup-compatibility/2006" xmlns:a14="http://schemas.microsoft.com/office/drawing/2010/main" val="FFFFFF" mc:Ignorable="a14" a14:legacySpreadsheetColorIndex="65">
            <a:alpha val="0"/>
          </a:srgbClr>
        </a:solidFill>
        <a:ln w="25400">
          <a:solidFill>
            <a:srgbClr val="FF0000"/>
          </a:solidFill>
          <a:round/>
          <a:headEnd/>
          <a:tailEnd/>
        </a:ln>
      </xdr:spPr>
      <xdr:txBody>
        <a:bodyPr anchor="ctr"/>
        <a:lstStyle/>
        <a:p>
          <a:pPr algn="ctr"/>
          <a:r>
            <a:rPr lang="ja-JP" altLang="en-US" sz="800">
              <a:solidFill>
                <a:srgbClr val="FF0000"/>
              </a:solidFill>
            </a:rPr>
            <a:t>湿原物品</a:t>
          </a:r>
          <a:endParaRPr lang="en-US" altLang="ja-JP" sz="800">
            <a:solidFill>
              <a:srgbClr val="FF0000"/>
            </a:solidFill>
          </a:endParaRPr>
        </a:p>
        <a:p>
          <a:pPr algn="ctr"/>
          <a:r>
            <a:rPr lang="ja-JP" altLang="en-US" sz="800">
              <a:solidFill>
                <a:srgbClr val="FF0000"/>
              </a:solidFill>
            </a:rPr>
            <a:t>株式会社</a:t>
          </a:r>
          <a:endParaRPr lang="en-US" altLang="ja-JP" sz="800">
            <a:solidFill>
              <a:srgbClr val="FF0000"/>
            </a:solidFill>
          </a:endParaRPr>
        </a:p>
        <a:p>
          <a:pPr algn="ctr"/>
          <a:r>
            <a:rPr lang="ja-JP" altLang="en-US" sz="700">
              <a:solidFill>
                <a:srgbClr val="FF0000"/>
              </a:solidFill>
            </a:rPr>
            <a:t>釧路支店長</a:t>
          </a:r>
          <a:endParaRPr lang="en-US" altLang="ja-JP" sz="700">
            <a:solidFill>
              <a:srgbClr val="FF0000"/>
            </a:solidFill>
          </a:endParaRPr>
        </a:p>
        <a:p>
          <a:pPr algn="ctr"/>
          <a:r>
            <a:rPr lang="ja-JP" altLang="en-US" sz="800">
              <a:solidFill>
                <a:srgbClr val="FF0000"/>
              </a:solidFill>
            </a:rPr>
            <a:t>印</a:t>
          </a:r>
        </a:p>
      </xdr:txBody>
    </xdr:sp>
    <xdr:clientData/>
  </xdr:twoCellAnchor>
  <xdr:twoCellAnchor>
    <xdr:from>
      <xdr:col>1</xdr:col>
      <xdr:colOff>28575</xdr:colOff>
      <xdr:row>10</xdr:row>
      <xdr:rowOff>142875</xdr:rowOff>
    </xdr:from>
    <xdr:to>
      <xdr:col>11</xdr:col>
      <xdr:colOff>85725</xdr:colOff>
      <xdr:row>15</xdr:row>
      <xdr:rowOff>19050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38125" y="2486025"/>
          <a:ext cx="2152650" cy="8286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twoCellAnchor>
    <xdr:from>
      <xdr:col>26</xdr:col>
      <xdr:colOff>66675</xdr:colOff>
      <xdr:row>35</xdr:row>
      <xdr:rowOff>28575</xdr:rowOff>
    </xdr:from>
    <xdr:to>
      <xdr:col>35</xdr:col>
      <xdr:colOff>2586</xdr:colOff>
      <xdr:row>51</xdr:row>
      <xdr:rowOff>126242</xdr:rowOff>
    </xdr:to>
    <xdr:sp macro="" textlink="">
      <xdr:nvSpPr>
        <xdr:cNvPr id="5" name="AutoShape 64">
          <a:extLst>
            <a:ext uri="{FF2B5EF4-FFF2-40B4-BE49-F238E27FC236}">
              <a16:creationId xmlns:a16="http://schemas.microsoft.com/office/drawing/2014/main" id="{00000000-0008-0000-0900-000005000000}"/>
            </a:ext>
          </a:extLst>
        </xdr:cNvPr>
        <xdr:cNvSpPr>
          <a:spLocks noChangeArrowheads="1"/>
        </xdr:cNvSpPr>
      </xdr:nvSpPr>
      <xdr:spPr bwMode="auto">
        <a:xfrm>
          <a:off x="5514975" y="7429500"/>
          <a:ext cx="1821861" cy="3298067"/>
        </a:xfrm>
        <a:prstGeom prst="wedgeRectCallout">
          <a:avLst>
            <a:gd name="adj1" fmla="val -48361"/>
            <a:gd name="adj2" fmla="val 22448"/>
          </a:avLst>
        </a:prstGeom>
        <a:solidFill>
          <a:srgbClr xmlns:mc="http://schemas.openxmlformats.org/markup-compatibility/2006" xmlns:a14="http://schemas.microsoft.com/office/drawing/2010/main" val="FFFFFF" mc:Ignorable="a14" a14:legacySpreadsheetColorIndex="65"/>
        </a:solidFill>
        <a:ln w="9525" cmpd="thinThick">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lnSpc>
              <a:spcPts val="1200"/>
            </a:lnSpc>
            <a:defRPr sz="1000"/>
          </a:pPr>
          <a:r>
            <a:rPr lang="en-US" altLang="ja-JP" sz="1000" b="0" i="0" u="none" strike="noStrike" baseline="0">
              <a:solidFill>
                <a:srgbClr val="000000"/>
              </a:solidFill>
              <a:latin typeface="HGｺﾞｼｯｸM" pitchFamily="49" charset="-128"/>
              <a:ea typeface="HGｺﾞｼｯｸM" pitchFamily="49" charset="-128"/>
            </a:rPr>
            <a:t>【</a:t>
          </a:r>
          <a:r>
            <a:rPr lang="ja-JP" altLang="en-US" sz="1000" b="0" i="0" u="none" strike="noStrike" baseline="0">
              <a:solidFill>
                <a:srgbClr val="000000"/>
              </a:solidFill>
              <a:latin typeface="HGｺﾞｼｯｸM" pitchFamily="49" charset="-128"/>
              <a:ea typeface="HGｺﾞｼｯｸM" pitchFamily="49" charset="-128"/>
            </a:rPr>
            <a:t>使用印に関する事項</a:t>
          </a:r>
          <a:r>
            <a:rPr lang="en-US" altLang="ja-JP" sz="1000" b="0" i="0" u="none" strike="noStrike" baseline="0">
              <a:solidFill>
                <a:srgbClr val="000000"/>
              </a:solidFill>
              <a:latin typeface="HGｺﾞｼｯｸM" pitchFamily="49" charset="-128"/>
              <a:ea typeface="HGｺﾞｼｯｸM" pitchFamily="49" charset="-128"/>
            </a:rPr>
            <a:t>】</a:t>
          </a:r>
        </a:p>
        <a:p>
          <a:pPr algn="l" rtl="0">
            <a:lnSpc>
              <a:spcPts val="1200"/>
            </a:lnSpc>
            <a:defRPr sz="1000"/>
          </a:pP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①見積書、契約書及び請求書等に使用する印を押印してください。</a:t>
          </a:r>
        </a:p>
        <a:p>
          <a:pPr algn="l" rtl="0">
            <a:lnSpc>
              <a:spcPts val="1200"/>
            </a:lnSpc>
            <a:defRPr sz="1000"/>
          </a:pPr>
          <a:endParaRPr lang="ja-JP" altLang="en-US"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000000"/>
              </a:solidFill>
              <a:latin typeface="HGｺﾞｼｯｸM" pitchFamily="49" charset="-128"/>
              <a:ea typeface="HGｺﾞｼｯｸM" pitchFamily="49" charset="-128"/>
            </a:rPr>
            <a:t>②役職名の入った印又は代表者の個人名の印を押印してください。</a:t>
          </a:r>
          <a:endParaRPr lang="en-US" altLang="ja-JP" sz="1000" b="0" i="0" u="none" strike="noStrike" baseline="0">
            <a:solidFill>
              <a:srgbClr val="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rgbClr val="FF0000"/>
              </a:solidFill>
              <a:latin typeface="HGｺﾞｼｯｸM" pitchFamily="49" charset="-128"/>
              <a:ea typeface="HGｺﾞｼｯｸM" pitchFamily="49" charset="-128"/>
            </a:rPr>
            <a:t>会社名のみの印は不可です。</a:t>
          </a:r>
          <a:endParaRPr lang="en-US" altLang="ja-JP" sz="1000" b="0" i="0" u="none" strike="noStrike" baseline="0">
            <a:solidFill>
              <a:srgbClr val="FF0000"/>
            </a:solidFill>
            <a:latin typeface="HGｺﾞｼｯｸM" pitchFamily="49" charset="-128"/>
            <a:ea typeface="HGｺﾞｼｯｸM" pitchFamily="49" charset="-128"/>
          </a:endParaRP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③支店等に年間委任する場合は、受任者の役職名の入った印又は個人名の印を押印してください。</a:t>
          </a:r>
        </a:p>
        <a:p>
          <a:pPr algn="l" rtl="0">
            <a:lnSpc>
              <a:spcPts val="12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200"/>
            </a:lnSpc>
            <a:defRPr sz="1000"/>
          </a:pPr>
          <a:r>
            <a:rPr lang="ja-JP" altLang="en-US" sz="1000" b="0" i="0" u="none" strike="noStrike" baseline="0">
              <a:solidFill>
                <a:sysClr val="windowText" lastClr="000000"/>
              </a:solidFill>
              <a:latin typeface="HGｺﾞｼｯｸM" pitchFamily="49" charset="-128"/>
              <a:ea typeface="HGｺﾞｼｯｸM" pitchFamily="49" charset="-128"/>
            </a:rPr>
            <a:t>④役職名に相違ある印鑑は使用できません。</a:t>
          </a: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endParaRPr lang="en-US" altLang="ja-JP" sz="1000" b="0" i="0" u="none" strike="noStrike" baseline="0">
            <a:solidFill>
              <a:sysClr val="windowText" lastClr="000000"/>
            </a:solidFill>
            <a:latin typeface="HGｺﾞｼｯｸM" pitchFamily="49" charset="-128"/>
            <a:ea typeface="HGｺﾞｼｯｸM" pitchFamily="49" charset="-128"/>
          </a:endParaRPr>
        </a:p>
        <a:p>
          <a:pPr algn="l" rtl="0">
            <a:lnSpc>
              <a:spcPts val="1100"/>
            </a:lnSpc>
            <a:defRPr sz="1000"/>
          </a:pPr>
          <a:r>
            <a:rPr lang="en-US" altLang="ja-JP" sz="1000" b="1" i="0" u="none" strike="noStrike" baseline="0">
              <a:solidFill>
                <a:srgbClr val="FF0000"/>
              </a:solidFill>
              <a:latin typeface="HGｺﾞｼｯｸM" pitchFamily="49" charset="-128"/>
              <a:ea typeface="HGｺﾞｼｯｸM" pitchFamily="49" charset="-128"/>
            </a:rPr>
            <a:t>※</a:t>
          </a:r>
          <a:r>
            <a:rPr lang="ja-JP" altLang="en-US" sz="1000" b="1" i="0" u="none" strike="noStrike" baseline="0">
              <a:solidFill>
                <a:srgbClr val="FF0000"/>
              </a:solidFill>
              <a:latin typeface="HGｺﾞｼｯｸM" pitchFamily="49" charset="-128"/>
              <a:ea typeface="HGｺﾞｼｯｸM" pitchFamily="49" charset="-128"/>
            </a:rPr>
            <a:t>申請の手引きを参考に押印してください。</a:t>
          </a:r>
          <a:endParaRPr lang="en-US" altLang="ja-JP" sz="1000" b="0" i="0" u="none" strike="noStrike" baseline="0">
            <a:solidFill>
              <a:srgbClr val="FF0000"/>
            </a:solidFill>
            <a:latin typeface="HGｺﾞｼｯｸM" pitchFamily="49" charset="-128"/>
            <a:ea typeface="HGｺﾞｼｯｸM"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57150</xdr:colOff>
      <xdr:row>37</xdr:row>
      <xdr:rowOff>19050</xdr:rowOff>
    </xdr:from>
    <xdr:to>
      <xdr:col>7</xdr:col>
      <xdr:colOff>923925</xdr:colOff>
      <xdr:row>37</xdr:row>
      <xdr:rowOff>866775</xdr:rowOff>
    </xdr:to>
    <xdr:sp macro="" textlink="">
      <xdr:nvSpPr>
        <xdr:cNvPr id="2" name="大かっこ 1">
          <a:extLst>
            <a:ext uri="{FF2B5EF4-FFF2-40B4-BE49-F238E27FC236}">
              <a16:creationId xmlns:a16="http://schemas.microsoft.com/office/drawing/2014/main" id="{00000000-0008-0000-0B00-000002000000}"/>
            </a:ext>
          </a:extLst>
        </xdr:cNvPr>
        <xdr:cNvSpPr>
          <a:spLocks noChangeArrowheads="1"/>
        </xdr:cNvSpPr>
      </xdr:nvSpPr>
      <xdr:spPr bwMode="auto">
        <a:xfrm>
          <a:off x="7667625" y="11839575"/>
          <a:ext cx="1219200" cy="847725"/>
        </a:xfrm>
        <a:prstGeom prst="bracketPair">
          <a:avLst>
            <a:gd name="adj" fmla="val 9870"/>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219075</xdr:colOff>
      <xdr:row>31</xdr:row>
      <xdr:rowOff>142875</xdr:rowOff>
    </xdr:from>
    <xdr:to>
      <xdr:col>17</xdr:col>
      <xdr:colOff>142875</xdr:colOff>
      <xdr:row>33</xdr:row>
      <xdr:rowOff>200025</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24075" y="8343900"/>
          <a:ext cx="2152650" cy="7334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rgbClr val="FF0000"/>
              </a:solidFill>
            </a:rPr>
            <a:t>※</a:t>
          </a:r>
          <a:r>
            <a:rPr kumimoji="1" lang="ja-JP" altLang="en-US" sz="1100">
              <a:solidFill>
                <a:srgbClr val="FF0000"/>
              </a:solidFill>
            </a:rPr>
            <a:t>申請書様式２に記載をすると自動で入力されます。</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20</xdr:row>
          <xdr:rowOff>180975</xdr:rowOff>
        </xdr:from>
        <xdr:to>
          <xdr:col>11</xdr:col>
          <xdr:colOff>0</xdr:colOff>
          <xdr:row>22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20</xdr:row>
          <xdr:rowOff>180975</xdr:rowOff>
        </xdr:from>
        <xdr:to>
          <xdr:col>16</xdr:col>
          <xdr:colOff>0</xdr:colOff>
          <xdr:row>22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52527</xdr:colOff>
      <xdr:row>4</xdr:row>
      <xdr:rowOff>-1</xdr:rowOff>
    </xdr:from>
    <xdr:to>
      <xdr:col>87</xdr:col>
      <xdr:colOff>71436</xdr:colOff>
      <xdr:row>50</xdr:row>
      <xdr:rowOff>178593</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7743965" y="833437"/>
          <a:ext cx="9936815" cy="9417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200" b="0" i="0" u="none" strike="noStrike">
              <a:solidFill>
                <a:schemeClr val="dk1"/>
              </a:solidFill>
              <a:effectLst/>
              <a:latin typeface="+mn-ea"/>
              <a:ea typeface="+mn-ea"/>
              <a:cs typeface="+mn-cs"/>
            </a:rPr>
            <a:t>　（記載要領）</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１　特定関係事業者が「なし」の場合、２および３の記載は不要です。</a:t>
          </a:r>
          <a:endParaRPr lang="en-US" altLang="ja-JP" sz="1200" b="0" i="0" u="none" strike="noStrike">
            <a:solidFill>
              <a:schemeClr val="dk1"/>
            </a:solidFill>
            <a:effectLst/>
            <a:latin typeface="+mn-ea"/>
            <a:ea typeface="+mn-ea"/>
            <a:cs typeface="+mn-cs"/>
          </a:endParaRPr>
        </a:p>
        <a:p>
          <a:endParaRPr lang="en-US" altLang="ja-JP" sz="1200" b="0" i="0" u="none" strike="noStrike" baseline="0">
            <a:solidFill>
              <a:schemeClr val="dk1"/>
            </a:solidFill>
            <a:effectLst/>
            <a:latin typeface="+mn-ea"/>
            <a:ea typeface="+mn-ea"/>
            <a:cs typeface="+mn-cs"/>
          </a:endParaRPr>
        </a:p>
        <a:p>
          <a:r>
            <a:rPr lang="ja-JP" altLang="en-US" sz="1200" b="0" i="0" u="none" strike="noStrike" baseline="0">
              <a:solidFill>
                <a:schemeClr val="dk1"/>
              </a:solidFill>
              <a:effectLst/>
              <a:latin typeface="+mn-ea"/>
              <a:ea typeface="+mn-ea"/>
              <a:cs typeface="+mn-cs"/>
            </a:rPr>
            <a:t>　２</a:t>
          </a:r>
          <a:r>
            <a:rPr lang="ja-JP" altLang="en-US" sz="1200" b="0" i="0" u="none" strike="noStrike">
              <a:solidFill>
                <a:schemeClr val="dk1"/>
              </a:solidFill>
              <a:effectLst/>
              <a:latin typeface="+mn-ea"/>
              <a:ea typeface="+mn-ea"/>
              <a:cs typeface="+mn-cs"/>
            </a:rPr>
            <a:t>　資本関係に関する事項は、次のいずれかに該当する者について記載してください。</a:t>
          </a:r>
        </a:p>
        <a:p>
          <a:r>
            <a:rPr lang="ja-JP" altLang="en-US" sz="1200" b="0" i="0" u="none" strike="noStrike">
              <a:solidFill>
                <a:schemeClr val="dk1"/>
              </a:solidFill>
              <a:effectLst/>
              <a:latin typeface="+mn-ea"/>
              <a:ea typeface="+mn-ea"/>
              <a:cs typeface="+mn-cs"/>
            </a:rPr>
            <a:t>　　　また、業者番号欄については、釧路市物品購入等競争入札参加資格に現在、登録がある場合に記載してください。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業者番号が不明な場合は、空欄としてください。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ja-JP" sz="1200">
              <a:solidFill>
                <a:schemeClr val="dk1"/>
              </a:solidFill>
              <a:effectLst/>
              <a:latin typeface="+mn-ea"/>
              <a:ea typeface="+mn-ea"/>
              <a:cs typeface="+mn-cs"/>
            </a:rPr>
            <a:t>（１）資本関係</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以下のいずれかに該当する二者の場合</a:t>
          </a:r>
        </a:p>
        <a:p>
          <a:r>
            <a:rPr lang="ja-JP" altLang="en-US" sz="1200">
              <a:solidFill>
                <a:schemeClr val="dk1"/>
              </a:solidFill>
              <a:effectLst/>
              <a:latin typeface="+mn-ea"/>
              <a:ea typeface="+mn-ea"/>
              <a:cs typeface="+mn-cs"/>
            </a:rPr>
            <a:t>　　</a:t>
          </a:r>
          <a:r>
            <a:rPr lang="en-US" altLang="ja-JP" sz="1200">
              <a:solidFill>
                <a:schemeClr val="dk1"/>
              </a:solidFill>
              <a:effectLst/>
              <a:latin typeface="+mn-ea"/>
              <a:ea typeface="+mn-ea"/>
              <a:cs typeface="+mn-cs"/>
            </a:rPr>
            <a:t>①</a:t>
          </a:r>
          <a:r>
            <a:rPr lang="ja-JP" altLang="ja-JP" sz="1200">
              <a:solidFill>
                <a:schemeClr val="dk1"/>
              </a:solidFill>
              <a:effectLst/>
              <a:latin typeface="+mn-ea"/>
              <a:ea typeface="+mn-ea"/>
              <a:cs typeface="+mn-cs"/>
            </a:rPr>
            <a:t>子会社等（会社法（平成</a:t>
          </a:r>
          <a:r>
            <a:rPr lang="en-US" altLang="ja-JP" sz="1200">
              <a:solidFill>
                <a:schemeClr val="dk1"/>
              </a:solidFill>
              <a:effectLst/>
              <a:latin typeface="+mn-ea"/>
              <a:ea typeface="+mn-ea"/>
              <a:cs typeface="+mn-cs"/>
            </a:rPr>
            <a:t>17</a:t>
          </a:r>
          <a:r>
            <a:rPr lang="ja-JP" altLang="ja-JP" sz="1200">
              <a:solidFill>
                <a:schemeClr val="dk1"/>
              </a:solidFill>
              <a:effectLst/>
              <a:latin typeface="+mn-ea"/>
              <a:ea typeface="+mn-ea"/>
              <a:cs typeface="+mn-cs"/>
            </a:rPr>
            <a:t>年法律第</a:t>
          </a:r>
          <a:r>
            <a:rPr lang="en-US" altLang="ja-JP" sz="1200">
              <a:solidFill>
                <a:schemeClr val="dk1"/>
              </a:solidFill>
              <a:effectLst/>
              <a:latin typeface="+mn-ea"/>
              <a:ea typeface="+mn-ea"/>
              <a:cs typeface="+mn-cs"/>
            </a:rPr>
            <a:t>86</a:t>
          </a:r>
          <a:r>
            <a:rPr lang="ja-JP" altLang="ja-JP" sz="1200">
              <a:solidFill>
                <a:schemeClr val="dk1"/>
              </a:solidFill>
              <a:effectLst/>
              <a:latin typeface="+mn-ea"/>
              <a:ea typeface="+mn-ea"/>
              <a:cs typeface="+mn-cs"/>
            </a:rPr>
            <a:t>号）第２条第３号の２に規定する子会社等をいう。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において同じ。）と親会社等</a:t>
          </a:r>
          <a:endParaRPr lang="en-US" altLang="ja-JP" sz="1200">
            <a:solidFill>
              <a:schemeClr val="dk1"/>
            </a:solidFill>
            <a:effectLst/>
            <a:latin typeface="+mn-ea"/>
            <a:ea typeface="+mn-ea"/>
            <a:cs typeface="+mn-cs"/>
          </a:endParaRP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（同条第４号の２に規定する親会社等をいう。</a:t>
          </a:r>
          <a:r>
            <a:rPr lang="en-US" altLang="ja-JP" sz="1200">
              <a:solidFill>
                <a:schemeClr val="dk1"/>
              </a:solidFill>
              <a:effectLst/>
              <a:latin typeface="+mn-ea"/>
              <a:ea typeface="+mn-ea"/>
              <a:cs typeface="+mn-cs"/>
            </a:rPr>
            <a:t>②</a:t>
          </a:r>
          <a:r>
            <a:rPr lang="ja-JP" altLang="ja-JP" sz="1200">
              <a:solidFill>
                <a:schemeClr val="dk1"/>
              </a:solidFill>
              <a:effectLst/>
              <a:latin typeface="+mn-ea"/>
              <a:ea typeface="+mn-ea"/>
              <a:cs typeface="+mn-cs"/>
            </a:rPr>
            <a:t>において同じ。）の関係にある場合</a:t>
          </a:r>
        </a:p>
        <a:p>
          <a:r>
            <a:rPr lang="ja-JP" altLang="en-US" sz="1200">
              <a:solidFill>
                <a:schemeClr val="dk1"/>
              </a:solidFill>
              <a:effectLst/>
              <a:latin typeface="+mn-ea"/>
              <a:ea typeface="+mn-ea"/>
              <a:cs typeface="+mn-cs"/>
            </a:rPr>
            <a:t>　　</a:t>
          </a:r>
          <a:r>
            <a:rPr lang="ja-JP" altLang="ja-JP" sz="1200">
              <a:solidFill>
                <a:schemeClr val="dk1"/>
              </a:solidFill>
              <a:effectLst/>
              <a:latin typeface="+mn-ea"/>
              <a:ea typeface="+mn-ea"/>
              <a:cs typeface="+mn-cs"/>
            </a:rPr>
            <a:t>②親会社等を同じくする子会社等同士の関係にある場合</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　人的関係に関する事項は、次のいずれかに該当する者について記載してください。</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a:t>
          </a:r>
          <a:r>
            <a:rPr lang="ja-JP" altLang="en-US" sz="1200">
              <a:latin typeface="+mn-ea"/>
              <a:ea typeface="+mn-ea"/>
            </a:rPr>
            <a:t> （</a:t>
          </a:r>
          <a:r>
            <a:rPr lang="ja-JP" altLang="en-US" sz="1200" b="0" i="0" u="none" strike="noStrike">
              <a:solidFill>
                <a:schemeClr val="dk1"/>
              </a:solidFill>
              <a:effectLst/>
              <a:latin typeface="+mn-ea"/>
              <a:ea typeface="+mn-ea"/>
              <a:cs typeface="+mn-cs"/>
            </a:rPr>
            <a:t>１）一方の会社等の役員（会社法施行規則第２条第３項第３号に規定する役員のうち、次に掲げる者をいう。</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以下同じ。）が、</a:t>
          </a:r>
          <a:r>
            <a:rPr lang="ja-JP" altLang="en-US" sz="1200">
              <a:latin typeface="+mn-ea"/>
              <a:ea typeface="+mn-ea"/>
            </a:rPr>
            <a:t> 他方の会社等の役員を現に兼ねている場合</a:t>
          </a:r>
          <a:endParaRPr lang="en-US" altLang="ja-JP" sz="1200">
            <a:latin typeface="+mn-ea"/>
            <a:ea typeface="+mn-ea"/>
          </a:endParaRPr>
        </a:p>
        <a:p>
          <a:r>
            <a:rPr lang="ja-JP" altLang="en-US" sz="1200" b="0" i="0" u="none" strike="noStrike">
              <a:solidFill>
                <a:schemeClr val="dk1"/>
              </a:solidFill>
              <a:effectLst/>
              <a:latin typeface="+mn-ea"/>
              <a:ea typeface="+mn-ea"/>
              <a:cs typeface="+mn-cs"/>
            </a:rPr>
            <a:t>　　①株式会社の取締役。ただし、次に掲げる者を除く。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ア　会社法第２条第</a:t>
          </a:r>
          <a:r>
            <a:rPr lang="en-US" altLang="ja-JP" sz="1200" b="0" i="0" u="none" strike="noStrike">
              <a:solidFill>
                <a:schemeClr val="dk1"/>
              </a:solidFill>
              <a:effectLst/>
              <a:latin typeface="+mn-ea"/>
              <a:ea typeface="+mn-ea"/>
              <a:cs typeface="+mn-cs"/>
            </a:rPr>
            <a:t>11</a:t>
          </a:r>
          <a:r>
            <a:rPr lang="ja-JP" altLang="en-US" sz="1200" b="0" i="0" u="none" strike="noStrike">
              <a:solidFill>
                <a:schemeClr val="dk1"/>
              </a:solidFill>
              <a:effectLst/>
              <a:latin typeface="+mn-ea"/>
              <a:ea typeface="+mn-ea"/>
              <a:cs typeface="+mn-cs"/>
            </a:rPr>
            <a:t>号の２に規定する監査等委員会設置会社における監査等委員である取締役</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イ　会社法第２条第</a:t>
          </a:r>
          <a:r>
            <a:rPr lang="en-US" altLang="ja-JP" sz="1200" b="0" i="0" u="none" strike="noStrike">
              <a:solidFill>
                <a:schemeClr val="dk1"/>
              </a:solidFill>
              <a:effectLst/>
              <a:latin typeface="+mn-ea"/>
              <a:ea typeface="+mn-ea"/>
              <a:cs typeface="+mn-cs"/>
            </a:rPr>
            <a:t>12</a:t>
          </a:r>
          <a:r>
            <a:rPr lang="ja-JP" altLang="en-US" sz="1200" b="0" i="0" u="none" strike="noStrike">
              <a:solidFill>
                <a:schemeClr val="dk1"/>
              </a:solidFill>
              <a:effectLst/>
              <a:latin typeface="+mn-ea"/>
              <a:ea typeface="+mn-ea"/>
              <a:cs typeface="+mn-cs"/>
            </a:rPr>
            <a:t>号に規定する指名委員会等設置会社における取締役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ウ　会社法第２条第</a:t>
          </a:r>
          <a:r>
            <a:rPr lang="en-US" altLang="ja-JP" sz="1200" b="0" i="0" u="none" strike="noStrike">
              <a:solidFill>
                <a:schemeClr val="dk1"/>
              </a:solidFill>
              <a:effectLst/>
              <a:latin typeface="+mn-ea"/>
              <a:ea typeface="+mn-ea"/>
              <a:cs typeface="+mn-cs"/>
            </a:rPr>
            <a:t>15</a:t>
          </a:r>
          <a:r>
            <a:rPr lang="ja-JP" altLang="en-US" sz="1200" b="0" i="0" u="none" strike="noStrike">
              <a:solidFill>
                <a:schemeClr val="dk1"/>
              </a:solidFill>
              <a:effectLst/>
              <a:latin typeface="+mn-ea"/>
              <a:ea typeface="+mn-ea"/>
              <a:cs typeface="+mn-cs"/>
            </a:rPr>
            <a:t>号に規定する社外取締役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エ　会社法第</a:t>
          </a:r>
          <a:r>
            <a:rPr lang="en-US" altLang="ja-JP" sz="1200" b="0" i="0" u="none" strike="noStrike">
              <a:solidFill>
                <a:schemeClr val="dk1"/>
              </a:solidFill>
              <a:effectLst/>
              <a:latin typeface="+mn-ea"/>
              <a:ea typeface="+mn-ea"/>
              <a:cs typeface="+mn-cs"/>
            </a:rPr>
            <a:t>348</a:t>
          </a:r>
          <a:r>
            <a:rPr lang="ja-JP" altLang="en-US" sz="1200" b="0" i="0" u="none" strike="noStrike">
              <a:solidFill>
                <a:schemeClr val="dk1"/>
              </a:solidFill>
              <a:effectLst/>
              <a:latin typeface="+mn-ea"/>
              <a:ea typeface="+mn-ea"/>
              <a:cs typeface="+mn-cs"/>
            </a:rPr>
            <a:t>条第１項に規定する定款に別段の定めがある場合により業務を執行しないこととされている取締役</a:t>
          </a:r>
          <a:r>
            <a:rPr lang="ja-JP" altLang="en-US" sz="1200">
              <a:latin typeface="+mn-ea"/>
              <a:ea typeface="+mn-ea"/>
            </a:rPr>
            <a:t> </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②会社法第</a:t>
          </a:r>
          <a:r>
            <a:rPr lang="en-US" altLang="ja-JP" sz="1200" b="0" i="0" u="none" strike="noStrike">
              <a:solidFill>
                <a:schemeClr val="dk1"/>
              </a:solidFill>
              <a:effectLst/>
              <a:latin typeface="+mn-ea"/>
              <a:ea typeface="+mn-ea"/>
              <a:cs typeface="+mn-cs"/>
            </a:rPr>
            <a:t>402</a:t>
          </a:r>
          <a:r>
            <a:rPr lang="ja-JP" altLang="en-US" sz="1200" b="0" i="0" u="none" strike="noStrike">
              <a:solidFill>
                <a:schemeClr val="dk1"/>
              </a:solidFill>
              <a:effectLst/>
              <a:latin typeface="+mn-ea"/>
              <a:ea typeface="+mn-ea"/>
              <a:cs typeface="+mn-cs"/>
            </a:rPr>
            <a:t>条に規定する指名委員会等設置会社の執行役</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③会社法第</a:t>
          </a:r>
          <a:r>
            <a:rPr lang="en-US" altLang="ja-JP" sz="1200" b="0" i="0" u="none" strike="noStrike">
              <a:solidFill>
                <a:schemeClr val="dk1"/>
              </a:solidFill>
              <a:effectLst/>
              <a:latin typeface="+mn-ea"/>
              <a:ea typeface="+mn-ea"/>
              <a:cs typeface="+mn-cs"/>
            </a:rPr>
            <a:t>575</a:t>
          </a:r>
          <a:r>
            <a:rPr lang="ja-JP" altLang="en-US" sz="1200" b="0" i="0" u="none" strike="noStrike">
              <a:solidFill>
                <a:schemeClr val="dk1"/>
              </a:solidFill>
              <a:effectLst/>
              <a:latin typeface="+mn-ea"/>
              <a:ea typeface="+mn-ea"/>
              <a:cs typeface="+mn-cs"/>
            </a:rPr>
            <a:t>条第１項に規定する持分会社（合名会社、合資会社又は合同会社をいう。）の社員（同法第</a:t>
          </a:r>
          <a:r>
            <a:rPr lang="en-US" altLang="ja-JP" sz="1200" b="0" i="0" u="none" strike="noStrike">
              <a:solidFill>
                <a:schemeClr val="dk1"/>
              </a:solidFill>
              <a:effectLst/>
              <a:latin typeface="+mn-ea"/>
              <a:ea typeface="+mn-ea"/>
              <a:cs typeface="+mn-cs"/>
            </a:rPr>
            <a:t>590</a:t>
          </a:r>
          <a:r>
            <a:rPr lang="ja-JP" altLang="en-US" sz="1200" b="0" i="0" u="none" strike="noStrike">
              <a:solidFill>
                <a:schemeClr val="dk1"/>
              </a:solidFill>
              <a:effectLst/>
              <a:latin typeface="+mn-ea"/>
              <a:ea typeface="+mn-ea"/>
              <a:cs typeface="+mn-cs"/>
            </a:rPr>
            <a:t>条第１項に</a:t>
          </a:r>
          <a:endParaRPr lang="en-US" altLang="ja-JP" sz="1200" b="0" i="0" u="none" strike="noStrike">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0" i="0" u="none" strike="noStrike">
              <a:solidFill>
                <a:schemeClr val="dk1"/>
              </a:solidFill>
              <a:effectLst/>
              <a:latin typeface="+mn-ea"/>
              <a:ea typeface="+mn-ea"/>
              <a:cs typeface="+mn-cs"/>
            </a:rPr>
            <a:t>　　　規定する</a:t>
          </a:r>
          <a:r>
            <a:rPr lang="ja-JP" altLang="ja-JP" sz="1200">
              <a:solidFill>
                <a:schemeClr val="dk1"/>
              </a:solidFill>
              <a:effectLst/>
              <a:latin typeface="+mn-ea"/>
              <a:ea typeface="+mn-ea"/>
              <a:cs typeface="+mn-cs"/>
            </a:rPr>
            <a:t>定款に別段の定めがある場合により業務を執行しないこととされている社員を除く。）</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④組合の理事</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⑤その他業務を執行する者であって、１</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から４</a:t>
          </a:r>
          <a:r>
            <a:rPr lang="en-US" altLang="ja-JP" sz="1200" b="0" i="0" u="none" strike="noStrike">
              <a:solidFill>
                <a:schemeClr val="dk1"/>
              </a:solidFill>
              <a:effectLst/>
              <a:latin typeface="+mn-ea"/>
              <a:ea typeface="+mn-ea"/>
              <a:cs typeface="+mn-cs"/>
            </a:rPr>
            <a:t>)</a:t>
          </a:r>
          <a:r>
            <a:rPr lang="ja-JP" altLang="en-US" sz="1200" b="0" i="0" u="none" strike="noStrike">
              <a:solidFill>
                <a:schemeClr val="dk1"/>
              </a:solidFill>
              <a:effectLst/>
              <a:latin typeface="+mn-ea"/>
              <a:ea typeface="+mn-ea"/>
              <a:cs typeface="+mn-cs"/>
            </a:rPr>
            <a:t>までに掲げる者に準ずる者</a:t>
          </a:r>
          <a:r>
            <a:rPr lang="ja-JP" altLang="en-US" sz="1200">
              <a:latin typeface="+mn-ea"/>
              <a:ea typeface="+mn-ea"/>
            </a:rPr>
            <a:t> </a:t>
          </a:r>
          <a:endParaRPr lang="en-US" altLang="ja-JP" sz="1200">
            <a:latin typeface="+mn-ea"/>
            <a:ea typeface="+mn-ea"/>
          </a:endParaRPr>
        </a:p>
        <a:p>
          <a:r>
            <a:rPr lang="ja-JP" altLang="en-US" sz="1200" b="0" i="0" u="none" strike="noStrike">
              <a:solidFill>
                <a:schemeClr val="dk1"/>
              </a:solidFill>
              <a:effectLst/>
              <a:latin typeface="+mn-ea"/>
              <a:ea typeface="+mn-ea"/>
              <a:cs typeface="+mn-cs"/>
            </a:rPr>
            <a:t>　（２）一方の会社等の役員が、他方の会社等の民事再生法第</a:t>
          </a:r>
          <a:r>
            <a:rPr lang="en-US" altLang="ja-JP" sz="1200" b="0" i="0" u="none" strike="noStrike">
              <a:solidFill>
                <a:schemeClr val="dk1"/>
              </a:solidFill>
              <a:effectLst/>
              <a:latin typeface="+mn-ea"/>
              <a:ea typeface="+mn-ea"/>
              <a:cs typeface="+mn-cs"/>
            </a:rPr>
            <a:t>64</a:t>
          </a:r>
          <a:r>
            <a:rPr lang="ja-JP" altLang="en-US" sz="1200" b="0" i="0" u="none" strike="noStrike">
              <a:solidFill>
                <a:schemeClr val="dk1"/>
              </a:solidFill>
              <a:effectLst/>
              <a:latin typeface="+mn-ea"/>
              <a:ea typeface="+mn-ea"/>
              <a:cs typeface="+mn-cs"/>
            </a:rPr>
            <a:t>条第２項又は会社更生法第</a:t>
          </a:r>
          <a:r>
            <a:rPr lang="en-US" altLang="ja-JP" sz="1200" b="0" i="0" u="none" strike="noStrike">
              <a:solidFill>
                <a:schemeClr val="dk1"/>
              </a:solidFill>
              <a:effectLst/>
              <a:latin typeface="+mn-ea"/>
              <a:ea typeface="+mn-ea"/>
              <a:cs typeface="+mn-cs"/>
            </a:rPr>
            <a:t>67</a:t>
          </a:r>
          <a:r>
            <a:rPr lang="ja-JP" altLang="en-US" sz="1200" b="0" i="0" u="none" strike="noStrike">
              <a:solidFill>
                <a:schemeClr val="dk1"/>
              </a:solidFill>
              <a:effectLst/>
              <a:latin typeface="+mn-ea"/>
              <a:ea typeface="+mn-ea"/>
              <a:cs typeface="+mn-cs"/>
            </a:rPr>
            <a:t>条第１項の規定により</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選任された管財人</a:t>
          </a:r>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（３）一方の会社等の管財人が、他方の会社等の管財人を現に兼ねている場合</a:t>
          </a:r>
          <a:endParaRPr lang="en-US" altLang="ja-JP" sz="1200" b="0" i="0" u="none" strike="noStrike">
            <a:solidFill>
              <a:schemeClr val="dk1"/>
            </a:solidFill>
            <a:effectLst/>
            <a:latin typeface="+mn-ea"/>
            <a:ea typeface="+mn-ea"/>
            <a:cs typeface="+mn-cs"/>
          </a:endParaRPr>
        </a:p>
        <a:p>
          <a:endParaRPr lang="en-US" altLang="ja-JP" sz="1200" b="0" i="0" u="none" strike="noStrike">
            <a:solidFill>
              <a:schemeClr val="dk1"/>
            </a:solidFill>
            <a:effectLst/>
            <a:latin typeface="+mn-ea"/>
            <a:ea typeface="+mn-ea"/>
            <a:cs typeface="+mn-cs"/>
          </a:endParaRPr>
        </a:p>
        <a:p>
          <a:r>
            <a:rPr lang="ja-JP" altLang="en-US" sz="1200" b="0" i="0" u="none" strike="noStrike">
              <a:solidFill>
                <a:schemeClr val="dk1"/>
              </a:solidFill>
              <a:effectLst/>
              <a:latin typeface="+mn-ea"/>
              <a:ea typeface="+mn-ea"/>
              <a:cs typeface="+mn-cs"/>
            </a:rPr>
            <a:t>　４　記載欄が不足する場合は、適宜、行の挿入を行い、記載欄を追加するか、別紙を添付してください。</a:t>
          </a:r>
          <a:endParaRPr lang="en-US" altLang="ja-JP" sz="1200" b="0"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endParaRPr lang="en-US" altLang="ja-JP" sz="1200" b="1" i="0" u="none" strike="noStrike">
            <a:solidFill>
              <a:schemeClr val="dk1"/>
            </a:solidFill>
            <a:effectLst/>
            <a:latin typeface="+mn-ea"/>
            <a:ea typeface="+mn-ea"/>
            <a:cs typeface="+mn-cs"/>
          </a:endParaRPr>
        </a:p>
        <a:p>
          <a:r>
            <a:rPr lang="ja-JP" altLang="en-US" sz="1200" b="1" i="0" u="none" strike="noStrike">
              <a:solidFill>
                <a:schemeClr val="dk1"/>
              </a:solidFill>
              <a:effectLst/>
              <a:latin typeface="+mn-ea"/>
              <a:ea typeface="+mn-ea"/>
              <a:cs typeface="+mn-cs"/>
            </a:rPr>
            <a:t>　</a:t>
          </a:r>
          <a:r>
            <a:rPr lang="en-US" altLang="ja-JP" sz="1200" b="1" i="0" u="none" strike="noStrike">
              <a:solidFill>
                <a:schemeClr val="dk1"/>
              </a:solidFill>
              <a:effectLst/>
              <a:latin typeface="+mn-ea"/>
              <a:ea typeface="+mn-ea"/>
              <a:cs typeface="+mn-cs"/>
            </a:rPr>
            <a:t>※</a:t>
          </a:r>
          <a:r>
            <a:rPr lang="ja-JP" altLang="en-US" sz="1200" b="1" i="0" u="none" strike="noStrike">
              <a:solidFill>
                <a:schemeClr val="dk1"/>
              </a:solidFill>
              <a:effectLst/>
              <a:latin typeface="+mn-ea"/>
              <a:ea typeface="+mn-ea"/>
              <a:cs typeface="+mn-cs"/>
            </a:rPr>
            <a:t>　記載内容に変更があった場合は，速やかに変更後の調書を提出してください。</a:t>
          </a:r>
          <a:r>
            <a:rPr lang="ja-JP" altLang="en-US" sz="1200">
              <a:latin typeface="+mn-ea"/>
              <a:ea typeface="+mn-ea"/>
            </a:rPr>
            <a:t> </a:t>
          </a:r>
          <a:endParaRPr kumimoji="1" lang="ja-JP" altLang="en-US" sz="1100">
            <a:latin typeface="+mn-ea"/>
            <a:ea typeface="+mn-ea"/>
          </a:endParaRPr>
        </a:p>
      </xdr:txBody>
    </xdr:sp>
    <xdr:clientData/>
  </xdr:twoCellAnchor>
  <xdr:twoCellAnchor>
    <xdr:from>
      <xdr:col>3</xdr:col>
      <xdr:colOff>1</xdr:colOff>
      <xdr:row>9</xdr:row>
      <xdr:rowOff>83343</xdr:rowOff>
    </xdr:from>
    <xdr:to>
      <xdr:col>11</xdr:col>
      <xdr:colOff>79811</xdr:colOff>
      <xdr:row>16</xdr:row>
      <xdr:rowOff>66126</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bwMode="auto">
        <a:xfrm>
          <a:off x="600076" y="1835943"/>
          <a:ext cx="1680010" cy="120198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様式</a:t>
          </a:r>
          <a:r>
            <a:rPr lang="en-US" altLang="ja-JP" sz="1100" b="0" i="0" u="none" strike="noStrike" baseline="0">
              <a:solidFill>
                <a:srgbClr val="FF0000"/>
              </a:solidFill>
              <a:latin typeface="Calibri"/>
            </a:rPr>
            <a:t>2</a:t>
          </a:r>
          <a:r>
            <a:rPr lang="en-US" altLang="ja-JP"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Calibri"/>
            </a:rPr>
            <a:t>1</a:t>
          </a:r>
          <a:r>
            <a:rPr lang="ja-JP" altLang="en-US" sz="1100" b="0" i="0" u="none" strike="noStrike" baseline="0">
              <a:solidFill>
                <a:srgbClr val="FF0000"/>
              </a:solidFill>
              <a:latin typeface="ＭＳ Ｐゴシック"/>
              <a:ea typeface="ＭＳ Ｐゴシック"/>
            </a:rPr>
            <a:t>枚目を入力すると、自動的に入力されるように設定されています。</a:t>
          </a:r>
          <a:endParaRPr lang="ja-JP" altLang="en-US" sz="1100" b="0" i="0" u="none" strike="noStrike" baseline="0">
            <a:solidFill>
              <a:srgbClr val="000000"/>
            </a:solidFill>
            <a:latin typeface="Calibri"/>
          </a:endParaRPr>
        </a:p>
      </xdr:txBody>
    </xdr:sp>
    <xdr:clientData/>
  </xdr:twoCellAnchor>
  <xdr:twoCellAnchor>
    <xdr:from>
      <xdr:col>21</xdr:col>
      <xdr:colOff>0</xdr:colOff>
      <xdr:row>22</xdr:row>
      <xdr:rowOff>0</xdr:rowOff>
    </xdr:from>
    <xdr:to>
      <xdr:col>35</xdr:col>
      <xdr:colOff>154781</xdr:colOff>
      <xdr:row>26</xdr:row>
      <xdr:rowOff>14288</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bwMode="auto">
        <a:xfrm>
          <a:off x="4200525" y="4114800"/>
          <a:ext cx="2955131" cy="776288"/>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rtl="0">
            <a:defRPr sz="1000"/>
          </a:pPr>
          <a:r>
            <a:rPr lang="ja-JP" altLang="en-US" sz="1100" b="0" i="0" u="none" strike="noStrike" baseline="0">
              <a:solidFill>
                <a:srgbClr val="FF0000"/>
              </a:solidFill>
              <a:latin typeface="ＭＳ Ｐゴシック"/>
              <a:ea typeface="ＭＳ Ｐゴシック"/>
            </a:rPr>
            <a:t>右記の記載要領を参考に記載してください。</a:t>
          </a:r>
          <a:endParaRPr lang="ja-JP" altLang="en-US" sz="1100" b="0" i="0" u="none" strike="noStrike" baseline="0">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ku6900/&#12487;&#12473;&#12463;&#12488;&#12483;&#12503;/&#29289;&#21697;23.24/&#30003;&#35531;&#26360;&#65374;&#29289;&#21697;&#36092;&#20837;&#31561;&#6537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0filemain1\&#20849;&#26377;\11&#32207;&#21209;&#37096;\02&#22865;&#32004;&#31649;&#29702;&#35506;\01&#22865;&#32004;&#25285;&#24403;\&#29289;&#21697;&#22865;&#32004;\&#29289;&#21697;&#20849;&#36890;\41_&#31478;&#20105;&#20837;&#26413;&#36039;&#26684;\2023&#12539;2024&#24180;&#24230;\001_&#30003;&#35531;&#26360;\02%20&#30003;&#35531;&#26360;&#65374;&#29289;&#21697;&#36092;&#20837;&#31561;&#65374;&#65288;RPA&#29992;&#65289;&#31532;&#20108;&#26696;202209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業者情報Ｄ"/>
      <sheetName val="品目情報Ｄ"/>
      <sheetName val="品目詳細Ｄ"/>
      <sheetName val="許認可一覧"/>
      <sheetName val="許認可Ｄ"/>
      <sheetName val="品目一覧"/>
      <sheetName val="許認可等の例(業者用)"/>
      <sheetName val="Sheet1"/>
    </sheetNames>
    <sheetDataSet>
      <sheetData sheetId="0"/>
      <sheetData sheetId="1"/>
      <sheetData sheetId="2"/>
      <sheetData sheetId="3"/>
      <sheetData sheetId="4"/>
      <sheetData sheetId="5"/>
      <sheetData sheetId="6"/>
      <sheetData sheetId="7"/>
      <sheetData sheetId="8"/>
      <sheetData sheetId="9">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票（様式１）"/>
      <sheetName val="申請書(様式2)"/>
      <sheetName val="品目申請書(様式3）"/>
      <sheetName val="登録期間委任状(様式4)"/>
      <sheetName val="工場及び作業所の概要(様式5)"/>
      <sheetName val="特徴実施誓約書"/>
      <sheetName val="Sheet1"/>
    </sheetNames>
    <sheetDataSet>
      <sheetData sheetId="0"/>
      <sheetData sheetId="1"/>
      <sheetData sheetId="2"/>
      <sheetData sheetId="3"/>
      <sheetData sheetId="4"/>
      <sheetData sheetId="5"/>
      <sheetData sheetId="6">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各種鋼材・機械器具類</v>
          </cell>
        </row>
        <row r="29">
          <cell r="A29" t="str">
            <v>４１　車両</v>
          </cell>
        </row>
        <row r="30">
          <cell r="A30" t="str">
            <v>４２　古紙</v>
          </cell>
        </row>
        <row r="31">
          <cell r="A31" t="str">
            <v>４３　廃油</v>
          </cell>
        </row>
        <row r="32">
          <cell r="A32" t="str">
            <v>４４　その他の売却</v>
          </cell>
        </row>
        <row r="33">
          <cell r="A33" t="str">
            <v>５０　清掃業務</v>
          </cell>
        </row>
        <row r="34">
          <cell r="A34" t="str">
            <v>５１　各種検査・調査業務</v>
          </cell>
        </row>
        <row r="35">
          <cell r="A35" t="str">
            <v>５２　設備保守点検業務</v>
          </cell>
        </row>
        <row r="36">
          <cell r="A36" t="str">
            <v>５３　警備業務</v>
          </cell>
        </row>
        <row r="37">
          <cell r="A37" t="str">
            <v>５４　電算処理業務</v>
          </cell>
        </row>
        <row r="38">
          <cell r="A38" t="str">
            <v>５５　広告、企画</v>
          </cell>
        </row>
        <row r="39">
          <cell r="A39" t="str">
            <v>５６　写真撮影・現像</v>
          </cell>
        </row>
        <row r="40">
          <cell r="A40" t="str">
            <v>５７　クリーニング</v>
          </cell>
        </row>
        <row r="41">
          <cell r="A41" t="str">
            <v>５８　貨物輸送</v>
          </cell>
        </row>
        <row r="42">
          <cell r="A42" t="str">
            <v>５９　バス等運行</v>
          </cell>
        </row>
        <row r="43">
          <cell r="A43" t="str">
            <v>６０　草刈、公園清掃、緑化</v>
          </cell>
        </row>
        <row r="44">
          <cell r="A44" t="str">
            <v>６１　除排雪、残土処理</v>
          </cell>
        </row>
        <row r="45">
          <cell r="A45" t="str">
            <v>６２　医療事務</v>
          </cell>
        </row>
        <row r="46">
          <cell r="A46" t="str">
            <v>６３　医療機器修理等</v>
          </cell>
        </row>
        <row r="47">
          <cell r="A47" t="str">
            <v>６４　給食提供</v>
          </cell>
        </row>
        <row r="48">
          <cell r="A48" t="str">
            <v>６５　その他の委託</v>
          </cell>
        </row>
        <row r="49">
          <cell r="A49" t="str">
            <v>８０　事務用機器（リース・レンタル）</v>
          </cell>
        </row>
        <row r="50">
          <cell r="A50" t="str">
            <v>８１　車両（リース・レンタル）</v>
          </cell>
        </row>
        <row r="51">
          <cell r="A51" t="str">
            <v>８２　その他のリース・レンタル</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様式2)"/>
      <sheetName val="品目申請書(様式3）"/>
      <sheetName val="許認可一覧"/>
      <sheetName val="業者情報Ｄ"/>
      <sheetName val="品目情報Ｄ"/>
      <sheetName val="品目詳細Ｄ"/>
      <sheetName val="許認可Ｄ"/>
      <sheetName val="品目一覧"/>
      <sheetName val="Sheet1"/>
    </sheetNames>
    <sheetDataSet>
      <sheetData sheetId="0"/>
      <sheetData sheetId="1"/>
      <sheetData sheetId="2"/>
      <sheetData sheetId="3"/>
      <sheetData sheetId="4"/>
      <sheetData sheetId="5"/>
      <sheetData sheetId="6"/>
      <sheetData sheetId="7"/>
      <sheetData sheetId="8">
        <row r="2">
          <cell r="A2" t="str">
            <v>１　農業・園芸用資材</v>
          </cell>
        </row>
        <row r="3">
          <cell r="A3" t="str">
            <v>２　産業機械</v>
          </cell>
        </row>
        <row r="4">
          <cell r="A4" t="str">
            <v>３　産業資材</v>
          </cell>
        </row>
        <row r="5">
          <cell r="A5" t="str">
            <v>４　理化学機器</v>
          </cell>
        </row>
        <row r="6">
          <cell r="A6" t="str">
            <v>５　車両</v>
          </cell>
        </row>
        <row r="7">
          <cell r="A7" t="str">
            <v>６　燃料・エネルギー</v>
          </cell>
        </row>
        <row r="8">
          <cell r="A8" t="str">
            <v>７　医療機器・器具</v>
          </cell>
        </row>
        <row r="9">
          <cell r="A9" t="str">
            <v>８　衛生資材</v>
          </cell>
        </row>
        <row r="10">
          <cell r="A10" t="str">
            <v>９　厨房機械・器具</v>
          </cell>
        </row>
        <row r="11">
          <cell r="A11" t="str">
            <v>１０　薬品</v>
          </cell>
        </row>
        <row r="12">
          <cell r="A12" t="str">
            <v>１１　事務用機器</v>
          </cell>
        </row>
        <row r="13">
          <cell r="A13" t="str">
            <v>１２　事務用品</v>
          </cell>
        </row>
        <row r="14">
          <cell r="A14" t="str">
            <v>１３　家具</v>
          </cell>
        </row>
        <row r="15">
          <cell r="A15" t="str">
            <v>１４　写真・カメラ</v>
          </cell>
        </row>
        <row r="16">
          <cell r="A16" t="str">
            <v>１５　教材用品</v>
          </cell>
        </row>
        <row r="17">
          <cell r="A17" t="str">
            <v>１６　楽器・音楽用品</v>
          </cell>
        </row>
        <row r="18">
          <cell r="A18" t="str">
            <v>１７　図書</v>
          </cell>
        </row>
        <row r="19">
          <cell r="A19" t="str">
            <v>１８　スポーツ・レジャー</v>
          </cell>
        </row>
        <row r="20">
          <cell r="A20" t="str">
            <v>１９　印刷</v>
          </cell>
        </row>
        <row r="21">
          <cell r="A21" t="str">
            <v>２０　繊維類</v>
          </cell>
        </row>
        <row r="22">
          <cell r="A22" t="str">
            <v>２１　日用雑貨・金物雑貨</v>
          </cell>
        </row>
        <row r="23">
          <cell r="A23" t="str">
            <v>２２　保安及び消防器材</v>
          </cell>
        </row>
        <row r="24">
          <cell r="A24" t="str">
            <v>２３　記章・旗・贈答品</v>
          </cell>
        </row>
        <row r="25">
          <cell r="A25" t="str">
            <v>２４　看板類</v>
          </cell>
        </row>
        <row r="26">
          <cell r="A26" t="str">
            <v>２５　食料品類</v>
          </cell>
        </row>
        <row r="27">
          <cell r="A27" t="str">
            <v>２６　動物・飼料</v>
          </cell>
        </row>
        <row r="28">
          <cell r="A28" t="str">
            <v>４０　金属くず売却</v>
          </cell>
        </row>
        <row r="29">
          <cell r="A29" t="str">
            <v>４１　車両売却</v>
          </cell>
        </row>
        <row r="30">
          <cell r="A30" t="str">
            <v>４２　古紙売却</v>
          </cell>
        </row>
        <row r="31">
          <cell r="A31" t="str">
            <v>４３　廃油売却</v>
          </cell>
        </row>
        <row r="32">
          <cell r="A32" t="str">
            <v>４４　電力売却</v>
          </cell>
        </row>
        <row r="33">
          <cell r="A33" t="str">
            <v>４５　その他の売却</v>
          </cell>
        </row>
        <row r="34">
          <cell r="A34" t="str">
            <v>５０　清掃業務</v>
          </cell>
        </row>
        <row r="35">
          <cell r="A35" t="str">
            <v>５１　各種検査・調査業務</v>
          </cell>
        </row>
        <row r="36">
          <cell r="A36" t="str">
            <v>５２　設備保守点検業務</v>
          </cell>
        </row>
        <row r="37">
          <cell r="A37" t="str">
            <v>５３　警備業務</v>
          </cell>
        </row>
        <row r="38">
          <cell r="A38" t="str">
            <v>５４　電算処理業務</v>
          </cell>
        </row>
        <row r="39">
          <cell r="A39" t="str">
            <v>５５　広告、企画</v>
          </cell>
        </row>
        <row r="40">
          <cell r="A40" t="str">
            <v>５６　写真撮影・現像</v>
          </cell>
        </row>
        <row r="41">
          <cell r="A41" t="str">
            <v>５７　クリーニング</v>
          </cell>
        </row>
        <row r="42">
          <cell r="A42" t="str">
            <v>５８　貨物輸送</v>
          </cell>
        </row>
        <row r="43">
          <cell r="A43" t="str">
            <v>５９　バス等運行</v>
          </cell>
        </row>
        <row r="44">
          <cell r="A44" t="str">
            <v>６０　草刈、公園清掃、緑化</v>
          </cell>
        </row>
        <row r="45">
          <cell r="A45" t="str">
            <v>６１　除排雪、残土処理</v>
          </cell>
        </row>
        <row r="46">
          <cell r="A46" t="str">
            <v>６２　医療事務</v>
          </cell>
        </row>
        <row r="47">
          <cell r="A47" t="str">
            <v>６３　医療機器修理等</v>
          </cell>
        </row>
        <row r="48">
          <cell r="A48" t="str">
            <v>６４　給食提供</v>
          </cell>
        </row>
        <row r="49">
          <cell r="A49" t="str">
            <v>６５　その他の委託</v>
          </cell>
        </row>
        <row r="50">
          <cell r="A50" t="str">
            <v>８０　事務用機器リース・レンタル</v>
          </cell>
        </row>
        <row r="51">
          <cell r="A51" t="str">
            <v>８１　車両リース・レンタル</v>
          </cell>
        </row>
        <row r="52">
          <cell r="A52" t="str">
            <v>８２　その他のリース・レンタル</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hyperlink" Target="mailto:kushirobuppinn@kisairei.co.jp"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trlProp" Target="../ctrlProps/ctrlProp502.xml"/><Relationship Id="rId4" Type="http://schemas.openxmlformats.org/officeDocument/2006/relationships/ctrlProp" Target="../ctrlProps/ctrlProp501.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616.xml"/><Relationship Id="rId21" Type="http://schemas.openxmlformats.org/officeDocument/2006/relationships/ctrlProp" Target="../ctrlProps/ctrlProp520.xml"/><Relationship Id="rId42" Type="http://schemas.openxmlformats.org/officeDocument/2006/relationships/ctrlProp" Target="../ctrlProps/ctrlProp541.xml"/><Relationship Id="rId63" Type="http://schemas.openxmlformats.org/officeDocument/2006/relationships/ctrlProp" Target="../ctrlProps/ctrlProp562.xml"/><Relationship Id="rId84" Type="http://schemas.openxmlformats.org/officeDocument/2006/relationships/ctrlProp" Target="../ctrlProps/ctrlProp583.xml"/><Relationship Id="rId138" Type="http://schemas.openxmlformats.org/officeDocument/2006/relationships/ctrlProp" Target="../ctrlProps/ctrlProp637.xml"/><Relationship Id="rId159" Type="http://schemas.openxmlformats.org/officeDocument/2006/relationships/ctrlProp" Target="../ctrlProps/ctrlProp658.xml"/><Relationship Id="rId170" Type="http://schemas.openxmlformats.org/officeDocument/2006/relationships/ctrlProp" Target="../ctrlProps/ctrlProp669.xml"/><Relationship Id="rId191" Type="http://schemas.openxmlformats.org/officeDocument/2006/relationships/ctrlProp" Target="../ctrlProps/ctrlProp690.xml"/><Relationship Id="rId107" Type="http://schemas.openxmlformats.org/officeDocument/2006/relationships/ctrlProp" Target="../ctrlProps/ctrlProp606.xml"/><Relationship Id="rId11" Type="http://schemas.openxmlformats.org/officeDocument/2006/relationships/ctrlProp" Target="../ctrlProps/ctrlProp510.xml"/><Relationship Id="rId32" Type="http://schemas.openxmlformats.org/officeDocument/2006/relationships/ctrlProp" Target="../ctrlProps/ctrlProp531.xml"/><Relationship Id="rId53" Type="http://schemas.openxmlformats.org/officeDocument/2006/relationships/ctrlProp" Target="../ctrlProps/ctrlProp552.xml"/><Relationship Id="rId74" Type="http://schemas.openxmlformats.org/officeDocument/2006/relationships/ctrlProp" Target="../ctrlProps/ctrlProp573.xml"/><Relationship Id="rId128" Type="http://schemas.openxmlformats.org/officeDocument/2006/relationships/ctrlProp" Target="../ctrlProps/ctrlProp627.xml"/><Relationship Id="rId149" Type="http://schemas.openxmlformats.org/officeDocument/2006/relationships/ctrlProp" Target="../ctrlProps/ctrlProp648.xml"/><Relationship Id="rId5" Type="http://schemas.openxmlformats.org/officeDocument/2006/relationships/ctrlProp" Target="../ctrlProps/ctrlProp504.xml"/><Relationship Id="rId95" Type="http://schemas.openxmlformats.org/officeDocument/2006/relationships/ctrlProp" Target="../ctrlProps/ctrlProp594.xml"/><Relationship Id="rId160" Type="http://schemas.openxmlformats.org/officeDocument/2006/relationships/ctrlProp" Target="../ctrlProps/ctrlProp659.xml"/><Relationship Id="rId181" Type="http://schemas.openxmlformats.org/officeDocument/2006/relationships/ctrlProp" Target="../ctrlProps/ctrlProp680.xml"/><Relationship Id="rId22" Type="http://schemas.openxmlformats.org/officeDocument/2006/relationships/ctrlProp" Target="../ctrlProps/ctrlProp521.xml"/><Relationship Id="rId43" Type="http://schemas.openxmlformats.org/officeDocument/2006/relationships/ctrlProp" Target="../ctrlProps/ctrlProp542.xml"/><Relationship Id="rId64" Type="http://schemas.openxmlformats.org/officeDocument/2006/relationships/ctrlProp" Target="../ctrlProps/ctrlProp563.xml"/><Relationship Id="rId118" Type="http://schemas.openxmlformats.org/officeDocument/2006/relationships/ctrlProp" Target="../ctrlProps/ctrlProp617.xml"/><Relationship Id="rId139" Type="http://schemas.openxmlformats.org/officeDocument/2006/relationships/ctrlProp" Target="../ctrlProps/ctrlProp638.xml"/><Relationship Id="rId85" Type="http://schemas.openxmlformats.org/officeDocument/2006/relationships/ctrlProp" Target="../ctrlProps/ctrlProp584.xml"/><Relationship Id="rId150" Type="http://schemas.openxmlformats.org/officeDocument/2006/relationships/ctrlProp" Target="../ctrlProps/ctrlProp649.xml"/><Relationship Id="rId171" Type="http://schemas.openxmlformats.org/officeDocument/2006/relationships/ctrlProp" Target="../ctrlProps/ctrlProp670.xml"/><Relationship Id="rId192" Type="http://schemas.openxmlformats.org/officeDocument/2006/relationships/ctrlProp" Target="../ctrlProps/ctrlProp691.xml"/><Relationship Id="rId12" Type="http://schemas.openxmlformats.org/officeDocument/2006/relationships/ctrlProp" Target="../ctrlProps/ctrlProp511.xml"/><Relationship Id="rId33" Type="http://schemas.openxmlformats.org/officeDocument/2006/relationships/ctrlProp" Target="../ctrlProps/ctrlProp532.xml"/><Relationship Id="rId108" Type="http://schemas.openxmlformats.org/officeDocument/2006/relationships/ctrlProp" Target="../ctrlProps/ctrlProp607.xml"/><Relationship Id="rId129" Type="http://schemas.openxmlformats.org/officeDocument/2006/relationships/ctrlProp" Target="../ctrlProps/ctrlProp628.xml"/><Relationship Id="rId54" Type="http://schemas.openxmlformats.org/officeDocument/2006/relationships/ctrlProp" Target="../ctrlProps/ctrlProp553.xml"/><Relationship Id="rId75" Type="http://schemas.openxmlformats.org/officeDocument/2006/relationships/ctrlProp" Target="../ctrlProps/ctrlProp574.xml"/><Relationship Id="rId96" Type="http://schemas.openxmlformats.org/officeDocument/2006/relationships/ctrlProp" Target="../ctrlProps/ctrlProp595.xml"/><Relationship Id="rId140" Type="http://schemas.openxmlformats.org/officeDocument/2006/relationships/ctrlProp" Target="../ctrlProps/ctrlProp639.xml"/><Relationship Id="rId161" Type="http://schemas.openxmlformats.org/officeDocument/2006/relationships/ctrlProp" Target="../ctrlProps/ctrlProp660.xml"/><Relationship Id="rId182" Type="http://schemas.openxmlformats.org/officeDocument/2006/relationships/ctrlProp" Target="../ctrlProps/ctrlProp681.xml"/><Relationship Id="rId6" Type="http://schemas.openxmlformats.org/officeDocument/2006/relationships/ctrlProp" Target="../ctrlProps/ctrlProp505.xml"/><Relationship Id="rId23" Type="http://schemas.openxmlformats.org/officeDocument/2006/relationships/ctrlProp" Target="../ctrlProps/ctrlProp522.xml"/><Relationship Id="rId119" Type="http://schemas.openxmlformats.org/officeDocument/2006/relationships/ctrlProp" Target="../ctrlProps/ctrlProp618.xml"/><Relationship Id="rId44" Type="http://schemas.openxmlformats.org/officeDocument/2006/relationships/ctrlProp" Target="../ctrlProps/ctrlProp543.xml"/><Relationship Id="rId65" Type="http://schemas.openxmlformats.org/officeDocument/2006/relationships/ctrlProp" Target="../ctrlProps/ctrlProp564.xml"/><Relationship Id="rId86" Type="http://schemas.openxmlformats.org/officeDocument/2006/relationships/ctrlProp" Target="../ctrlProps/ctrlProp585.xml"/><Relationship Id="rId130" Type="http://schemas.openxmlformats.org/officeDocument/2006/relationships/ctrlProp" Target="../ctrlProps/ctrlProp629.xml"/><Relationship Id="rId151" Type="http://schemas.openxmlformats.org/officeDocument/2006/relationships/ctrlProp" Target="../ctrlProps/ctrlProp650.xml"/><Relationship Id="rId172" Type="http://schemas.openxmlformats.org/officeDocument/2006/relationships/ctrlProp" Target="../ctrlProps/ctrlProp671.xml"/><Relationship Id="rId193" Type="http://schemas.openxmlformats.org/officeDocument/2006/relationships/ctrlProp" Target="../ctrlProps/ctrlProp692.xml"/><Relationship Id="rId13" Type="http://schemas.openxmlformats.org/officeDocument/2006/relationships/ctrlProp" Target="../ctrlProps/ctrlProp512.xml"/><Relationship Id="rId109" Type="http://schemas.openxmlformats.org/officeDocument/2006/relationships/ctrlProp" Target="../ctrlProps/ctrlProp608.xml"/><Relationship Id="rId34" Type="http://schemas.openxmlformats.org/officeDocument/2006/relationships/ctrlProp" Target="../ctrlProps/ctrlProp533.xml"/><Relationship Id="rId55" Type="http://schemas.openxmlformats.org/officeDocument/2006/relationships/ctrlProp" Target="../ctrlProps/ctrlProp554.xml"/><Relationship Id="rId76" Type="http://schemas.openxmlformats.org/officeDocument/2006/relationships/ctrlProp" Target="../ctrlProps/ctrlProp575.xml"/><Relationship Id="rId97" Type="http://schemas.openxmlformats.org/officeDocument/2006/relationships/ctrlProp" Target="../ctrlProps/ctrlProp596.xml"/><Relationship Id="rId120" Type="http://schemas.openxmlformats.org/officeDocument/2006/relationships/ctrlProp" Target="../ctrlProps/ctrlProp619.xml"/><Relationship Id="rId141" Type="http://schemas.openxmlformats.org/officeDocument/2006/relationships/ctrlProp" Target="../ctrlProps/ctrlProp640.xml"/><Relationship Id="rId7" Type="http://schemas.openxmlformats.org/officeDocument/2006/relationships/ctrlProp" Target="../ctrlProps/ctrlProp506.xml"/><Relationship Id="rId71" Type="http://schemas.openxmlformats.org/officeDocument/2006/relationships/ctrlProp" Target="../ctrlProps/ctrlProp570.xml"/><Relationship Id="rId92" Type="http://schemas.openxmlformats.org/officeDocument/2006/relationships/ctrlProp" Target="../ctrlProps/ctrlProp591.xml"/><Relationship Id="rId162" Type="http://schemas.openxmlformats.org/officeDocument/2006/relationships/ctrlProp" Target="../ctrlProps/ctrlProp661.xml"/><Relationship Id="rId183" Type="http://schemas.openxmlformats.org/officeDocument/2006/relationships/ctrlProp" Target="../ctrlProps/ctrlProp682.xml"/><Relationship Id="rId2" Type="http://schemas.openxmlformats.org/officeDocument/2006/relationships/drawing" Target="../drawings/drawing10.xml"/><Relationship Id="rId29" Type="http://schemas.openxmlformats.org/officeDocument/2006/relationships/ctrlProp" Target="../ctrlProps/ctrlProp528.xml"/><Relationship Id="rId24" Type="http://schemas.openxmlformats.org/officeDocument/2006/relationships/ctrlProp" Target="../ctrlProps/ctrlProp523.xml"/><Relationship Id="rId40" Type="http://schemas.openxmlformats.org/officeDocument/2006/relationships/ctrlProp" Target="../ctrlProps/ctrlProp539.xml"/><Relationship Id="rId45" Type="http://schemas.openxmlformats.org/officeDocument/2006/relationships/ctrlProp" Target="../ctrlProps/ctrlProp544.xml"/><Relationship Id="rId66" Type="http://schemas.openxmlformats.org/officeDocument/2006/relationships/ctrlProp" Target="../ctrlProps/ctrlProp565.xml"/><Relationship Id="rId87" Type="http://schemas.openxmlformats.org/officeDocument/2006/relationships/ctrlProp" Target="../ctrlProps/ctrlProp586.xml"/><Relationship Id="rId110" Type="http://schemas.openxmlformats.org/officeDocument/2006/relationships/ctrlProp" Target="../ctrlProps/ctrlProp609.xml"/><Relationship Id="rId115" Type="http://schemas.openxmlformats.org/officeDocument/2006/relationships/ctrlProp" Target="../ctrlProps/ctrlProp614.xml"/><Relationship Id="rId131" Type="http://schemas.openxmlformats.org/officeDocument/2006/relationships/ctrlProp" Target="../ctrlProps/ctrlProp630.xml"/><Relationship Id="rId136" Type="http://schemas.openxmlformats.org/officeDocument/2006/relationships/ctrlProp" Target="../ctrlProps/ctrlProp635.xml"/><Relationship Id="rId157" Type="http://schemas.openxmlformats.org/officeDocument/2006/relationships/ctrlProp" Target="../ctrlProps/ctrlProp656.xml"/><Relationship Id="rId178" Type="http://schemas.openxmlformats.org/officeDocument/2006/relationships/ctrlProp" Target="../ctrlProps/ctrlProp677.xml"/><Relationship Id="rId61" Type="http://schemas.openxmlformats.org/officeDocument/2006/relationships/ctrlProp" Target="../ctrlProps/ctrlProp560.xml"/><Relationship Id="rId82" Type="http://schemas.openxmlformats.org/officeDocument/2006/relationships/ctrlProp" Target="../ctrlProps/ctrlProp581.xml"/><Relationship Id="rId152" Type="http://schemas.openxmlformats.org/officeDocument/2006/relationships/ctrlProp" Target="../ctrlProps/ctrlProp651.xml"/><Relationship Id="rId173" Type="http://schemas.openxmlformats.org/officeDocument/2006/relationships/ctrlProp" Target="../ctrlProps/ctrlProp672.xml"/><Relationship Id="rId194" Type="http://schemas.openxmlformats.org/officeDocument/2006/relationships/ctrlProp" Target="../ctrlProps/ctrlProp693.xml"/><Relationship Id="rId19" Type="http://schemas.openxmlformats.org/officeDocument/2006/relationships/ctrlProp" Target="../ctrlProps/ctrlProp518.xml"/><Relationship Id="rId14" Type="http://schemas.openxmlformats.org/officeDocument/2006/relationships/ctrlProp" Target="../ctrlProps/ctrlProp513.xml"/><Relationship Id="rId30" Type="http://schemas.openxmlformats.org/officeDocument/2006/relationships/ctrlProp" Target="../ctrlProps/ctrlProp529.xml"/><Relationship Id="rId35" Type="http://schemas.openxmlformats.org/officeDocument/2006/relationships/ctrlProp" Target="../ctrlProps/ctrlProp534.xml"/><Relationship Id="rId56" Type="http://schemas.openxmlformats.org/officeDocument/2006/relationships/ctrlProp" Target="../ctrlProps/ctrlProp555.xml"/><Relationship Id="rId77" Type="http://schemas.openxmlformats.org/officeDocument/2006/relationships/ctrlProp" Target="../ctrlProps/ctrlProp576.xml"/><Relationship Id="rId100" Type="http://schemas.openxmlformats.org/officeDocument/2006/relationships/ctrlProp" Target="../ctrlProps/ctrlProp599.xml"/><Relationship Id="rId105" Type="http://schemas.openxmlformats.org/officeDocument/2006/relationships/ctrlProp" Target="../ctrlProps/ctrlProp604.xml"/><Relationship Id="rId126" Type="http://schemas.openxmlformats.org/officeDocument/2006/relationships/ctrlProp" Target="../ctrlProps/ctrlProp625.xml"/><Relationship Id="rId147" Type="http://schemas.openxmlformats.org/officeDocument/2006/relationships/ctrlProp" Target="../ctrlProps/ctrlProp646.xml"/><Relationship Id="rId168" Type="http://schemas.openxmlformats.org/officeDocument/2006/relationships/ctrlProp" Target="../ctrlProps/ctrlProp667.xml"/><Relationship Id="rId8" Type="http://schemas.openxmlformats.org/officeDocument/2006/relationships/ctrlProp" Target="../ctrlProps/ctrlProp507.xml"/><Relationship Id="rId51" Type="http://schemas.openxmlformats.org/officeDocument/2006/relationships/ctrlProp" Target="../ctrlProps/ctrlProp550.xml"/><Relationship Id="rId72" Type="http://schemas.openxmlformats.org/officeDocument/2006/relationships/ctrlProp" Target="../ctrlProps/ctrlProp571.xml"/><Relationship Id="rId93" Type="http://schemas.openxmlformats.org/officeDocument/2006/relationships/ctrlProp" Target="../ctrlProps/ctrlProp592.xml"/><Relationship Id="rId98" Type="http://schemas.openxmlformats.org/officeDocument/2006/relationships/ctrlProp" Target="../ctrlProps/ctrlProp597.xml"/><Relationship Id="rId121" Type="http://schemas.openxmlformats.org/officeDocument/2006/relationships/ctrlProp" Target="../ctrlProps/ctrlProp620.xml"/><Relationship Id="rId142" Type="http://schemas.openxmlformats.org/officeDocument/2006/relationships/ctrlProp" Target="../ctrlProps/ctrlProp641.xml"/><Relationship Id="rId163" Type="http://schemas.openxmlformats.org/officeDocument/2006/relationships/ctrlProp" Target="../ctrlProps/ctrlProp662.xml"/><Relationship Id="rId184" Type="http://schemas.openxmlformats.org/officeDocument/2006/relationships/ctrlProp" Target="../ctrlProps/ctrlProp683.xml"/><Relationship Id="rId189" Type="http://schemas.openxmlformats.org/officeDocument/2006/relationships/ctrlProp" Target="../ctrlProps/ctrlProp688.xml"/><Relationship Id="rId3" Type="http://schemas.openxmlformats.org/officeDocument/2006/relationships/vmlDrawing" Target="../drawings/vmlDrawing7.vml"/><Relationship Id="rId25" Type="http://schemas.openxmlformats.org/officeDocument/2006/relationships/ctrlProp" Target="../ctrlProps/ctrlProp524.xml"/><Relationship Id="rId46" Type="http://schemas.openxmlformats.org/officeDocument/2006/relationships/ctrlProp" Target="../ctrlProps/ctrlProp545.xml"/><Relationship Id="rId67" Type="http://schemas.openxmlformats.org/officeDocument/2006/relationships/ctrlProp" Target="../ctrlProps/ctrlProp566.xml"/><Relationship Id="rId116" Type="http://schemas.openxmlformats.org/officeDocument/2006/relationships/ctrlProp" Target="../ctrlProps/ctrlProp615.xml"/><Relationship Id="rId137" Type="http://schemas.openxmlformats.org/officeDocument/2006/relationships/ctrlProp" Target="../ctrlProps/ctrlProp636.xml"/><Relationship Id="rId158" Type="http://schemas.openxmlformats.org/officeDocument/2006/relationships/ctrlProp" Target="../ctrlProps/ctrlProp657.xml"/><Relationship Id="rId20" Type="http://schemas.openxmlformats.org/officeDocument/2006/relationships/ctrlProp" Target="../ctrlProps/ctrlProp519.xml"/><Relationship Id="rId41" Type="http://schemas.openxmlformats.org/officeDocument/2006/relationships/ctrlProp" Target="../ctrlProps/ctrlProp540.xml"/><Relationship Id="rId62" Type="http://schemas.openxmlformats.org/officeDocument/2006/relationships/ctrlProp" Target="../ctrlProps/ctrlProp561.xml"/><Relationship Id="rId83" Type="http://schemas.openxmlformats.org/officeDocument/2006/relationships/ctrlProp" Target="../ctrlProps/ctrlProp582.xml"/><Relationship Id="rId88" Type="http://schemas.openxmlformats.org/officeDocument/2006/relationships/ctrlProp" Target="../ctrlProps/ctrlProp587.xml"/><Relationship Id="rId111" Type="http://schemas.openxmlformats.org/officeDocument/2006/relationships/ctrlProp" Target="../ctrlProps/ctrlProp610.xml"/><Relationship Id="rId132" Type="http://schemas.openxmlformats.org/officeDocument/2006/relationships/ctrlProp" Target="../ctrlProps/ctrlProp631.xml"/><Relationship Id="rId153" Type="http://schemas.openxmlformats.org/officeDocument/2006/relationships/ctrlProp" Target="../ctrlProps/ctrlProp652.xml"/><Relationship Id="rId174" Type="http://schemas.openxmlformats.org/officeDocument/2006/relationships/ctrlProp" Target="../ctrlProps/ctrlProp673.xml"/><Relationship Id="rId179" Type="http://schemas.openxmlformats.org/officeDocument/2006/relationships/ctrlProp" Target="../ctrlProps/ctrlProp678.xml"/><Relationship Id="rId195" Type="http://schemas.openxmlformats.org/officeDocument/2006/relationships/ctrlProp" Target="../ctrlProps/ctrlProp694.xml"/><Relationship Id="rId190" Type="http://schemas.openxmlformats.org/officeDocument/2006/relationships/ctrlProp" Target="../ctrlProps/ctrlProp689.xml"/><Relationship Id="rId15" Type="http://schemas.openxmlformats.org/officeDocument/2006/relationships/ctrlProp" Target="../ctrlProps/ctrlProp514.xml"/><Relationship Id="rId36" Type="http://schemas.openxmlformats.org/officeDocument/2006/relationships/ctrlProp" Target="../ctrlProps/ctrlProp535.xml"/><Relationship Id="rId57" Type="http://schemas.openxmlformats.org/officeDocument/2006/relationships/ctrlProp" Target="../ctrlProps/ctrlProp556.xml"/><Relationship Id="rId106" Type="http://schemas.openxmlformats.org/officeDocument/2006/relationships/ctrlProp" Target="../ctrlProps/ctrlProp605.xml"/><Relationship Id="rId127" Type="http://schemas.openxmlformats.org/officeDocument/2006/relationships/ctrlProp" Target="../ctrlProps/ctrlProp626.xml"/><Relationship Id="rId10" Type="http://schemas.openxmlformats.org/officeDocument/2006/relationships/ctrlProp" Target="../ctrlProps/ctrlProp509.xml"/><Relationship Id="rId31" Type="http://schemas.openxmlformats.org/officeDocument/2006/relationships/ctrlProp" Target="../ctrlProps/ctrlProp530.xml"/><Relationship Id="rId52" Type="http://schemas.openxmlformats.org/officeDocument/2006/relationships/ctrlProp" Target="../ctrlProps/ctrlProp551.xml"/><Relationship Id="rId73" Type="http://schemas.openxmlformats.org/officeDocument/2006/relationships/ctrlProp" Target="../ctrlProps/ctrlProp572.xml"/><Relationship Id="rId78" Type="http://schemas.openxmlformats.org/officeDocument/2006/relationships/ctrlProp" Target="../ctrlProps/ctrlProp577.xml"/><Relationship Id="rId94" Type="http://schemas.openxmlformats.org/officeDocument/2006/relationships/ctrlProp" Target="../ctrlProps/ctrlProp593.xml"/><Relationship Id="rId99" Type="http://schemas.openxmlformats.org/officeDocument/2006/relationships/ctrlProp" Target="../ctrlProps/ctrlProp598.xml"/><Relationship Id="rId101" Type="http://schemas.openxmlformats.org/officeDocument/2006/relationships/ctrlProp" Target="../ctrlProps/ctrlProp600.xml"/><Relationship Id="rId122" Type="http://schemas.openxmlformats.org/officeDocument/2006/relationships/ctrlProp" Target="../ctrlProps/ctrlProp621.xml"/><Relationship Id="rId143" Type="http://schemas.openxmlformats.org/officeDocument/2006/relationships/ctrlProp" Target="../ctrlProps/ctrlProp642.xml"/><Relationship Id="rId148" Type="http://schemas.openxmlformats.org/officeDocument/2006/relationships/ctrlProp" Target="../ctrlProps/ctrlProp647.xml"/><Relationship Id="rId164" Type="http://schemas.openxmlformats.org/officeDocument/2006/relationships/ctrlProp" Target="../ctrlProps/ctrlProp663.xml"/><Relationship Id="rId169" Type="http://schemas.openxmlformats.org/officeDocument/2006/relationships/ctrlProp" Target="../ctrlProps/ctrlProp668.xml"/><Relationship Id="rId185" Type="http://schemas.openxmlformats.org/officeDocument/2006/relationships/ctrlProp" Target="../ctrlProps/ctrlProp684.xml"/><Relationship Id="rId4" Type="http://schemas.openxmlformats.org/officeDocument/2006/relationships/ctrlProp" Target="../ctrlProps/ctrlProp503.xml"/><Relationship Id="rId9" Type="http://schemas.openxmlformats.org/officeDocument/2006/relationships/ctrlProp" Target="../ctrlProps/ctrlProp508.xml"/><Relationship Id="rId180" Type="http://schemas.openxmlformats.org/officeDocument/2006/relationships/ctrlProp" Target="../ctrlProps/ctrlProp679.xml"/><Relationship Id="rId26" Type="http://schemas.openxmlformats.org/officeDocument/2006/relationships/ctrlProp" Target="../ctrlProps/ctrlProp525.xml"/><Relationship Id="rId47" Type="http://schemas.openxmlformats.org/officeDocument/2006/relationships/ctrlProp" Target="../ctrlProps/ctrlProp546.xml"/><Relationship Id="rId68" Type="http://schemas.openxmlformats.org/officeDocument/2006/relationships/ctrlProp" Target="../ctrlProps/ctrlProp567.xml"/><Relationship Id="rId89" Type="http://schemas.openxmlformats.org/officeDocument/2006/relationships/ctrlProp" Target="../ctrlProps/ctrlProp588.xml"/><Relationship Id="rId112" Type="http://schemas.openxmlformats.org/officeDocument/2006/relationships/ctrlProp" Target="../ctrlProps/ctrlProp611.xml"/><Relationship Id="rId133" Type="http://schemas.openxmlformats.org/officeDocument/2006/relationships/ctrlProp" Target="../ctrlProps/ctrlProp632.xml"/><Relationship Id="rId154" Type="http://schemas.openxmlformats.org/officeDocument/2006/relationships/ctrlProp" Target="../ctrlProps/ctrlProp653.xml"/><Relationship Id="rId175" Type="http://schemas.openxmlformats.org/officeDocument/2006/relationships/ctrlProp" Target="../ctrlProps/ctrlProp674.xml"/><Relationship Id="rId196" Type="http://schemas.openxmlformats.org/officeDocument/2006/relationships/ctrlProp" Target="../ctrlProps/ctrlProp695.xml"/><Relationship Id="rId16" Type="http://schemas.openxmlformats.org/officeDocument/2006/relationships/ctrlProp" Target="../ctrlProps/ctrlProp515.xml"/><Relationship Id="rId37" Type="http://schemas.openxmlformats.org/officeDocument/2006/relationships/ctrlProp" Target="../ctrlProps/ctrlProp536.xml"/><Relationship Id="rId58" Type="http://schemas.openxmlformats.org/officeDocument/2006/relationships/ctrlProp" Target="../ctrlProps/ctrlProp557.xml"/><Relationship Id="rId79" Type="http://schemas.openxmlformats.org/officeDocument/2006/relationships/ctrlProp" Target="../ctrlProps/ctrlProp578.xml"/><Relationship Id="rId102" Type="http://schemas.openxmlformats.org/officeDocument/2006/relationships/ctrlProp" Target="../ctrlProps/ctrlProp601.xml"/><Relationship Id="rId123" Type="http://schemas.openxmlformats.org/officeDocument/2006/relationships/ctrlProp" Target="../ctrlProps/ctrlProp622.xml"/><Relationship Id="rId144" Type="http://schemas.openxmlformats.org/officeDocument/2006/relationships/ctrlProp" Target="../ctrlProps/ctrlProp643.xml"/><Relationship Id="rId90" Type="http://schemas.openxmlformats.org/officeDocument/2006/relationships/ctrlProp" Target="../ctrlProps/ctrlProp589.xml"/><Relationship Id="rId165" Type="http://schemas.openxmlformats.org/officeDocument/2006/relationships/ctrlProp" Target="../ctrlProps/ctrlProp664.xml"/><Relationship Id="rId186" Type="http://schemas.openxmlformats.org/officeDocument/2006/relationships/ctrlProp" Target="../ctrlProps/ctrlProp685.xml"/><Relationship Id="rId27" Type="http://schemas.openxmlformats.org/officeDocument/2006/relationships/ctrlProp" Target="../ctrlProps/ctrlProp526.xml"/><Relationship Id="rId48" Type="http://schemas.openxmlformats.org/officeDocument/2006/relationships/ctrlProp" Target="../ctrlProps/ctrlProp547.xml"/><Relationship Id="rId69" Type="http://schemas.openxmlformats.org/officeDocument/2006/relationships/ctrlProp" Target="../ctrlProps/ctrlProp568.xml"/><Relationship Id="rId113" Type="http://schemas.openxmlformats.org/officeDocument/2006/relationships/ctrlProp" Target="../ctrlProps/ctrlProp612.xml"/><Relationship Id="rId134" Type="http://schemas.openxmlformats.org/officeDocument/2006/relationships/ctrlProp" Target="../ctrlProps/ctrlProp633.xml"/><Relationship Id="rId80" Type="http://schemas.openxmlformats.org/officeDocument/2006/relationships/ctrlProp" Target="../ctrlProps/ctrlProp579.xml"/><Relationship Id="rId155" Type="http://schemas.openxmlformats.org/officeDocument/2006/relationships/ctrlProp" Target="../ctrlProps/ctrlProp654.xml"/><Relationship Id="rId176" Type="http://schemas.openxmlformats.org/officeDocument/2006/relationships/ctrlProp" Target="../ctrlProps/ctrlProp675.xml"/><Relationship Id="rId197" Type="http://schemas.openxmlformats.org/officeDocument/2006/relationships/ctrlProp" Target="../ctrlProps/ctrlProp696.xml"/><Relationship Id="rId17" Type="http://schemas.openxmlformats.org/officeDocument/2006/relationships/ctrlProp" Target="../ctrlProps/ctrlProp516.xml"/><Relationship Id="rId38" Type="http://schemas.openxmlformats.org/officeDocument/2006/relationships/ctrlProp" Target="../ctrlProps/ctrlProp537.xml"/><Relationship Id="rId59" Type="http://schemas.openxmlformats.org/officeDocument/2006/relationships/ctrlProp" Target="../ctrlProps/ctrlProp558.xml"/><Relationship Id="rId103" Type="http://schemas.openxmlformats.org/officeDocument/2006/relationships/ctrlProp" Target="../ctrlProps/ctrlProp602.xml"/><Relationship Id="rId124" Type="http://schemas.openxmlformats.org/officeDocument/2006/relationships/ctrlProp" Target="../ctrlProps/ctrlProp623.xml"/><Relationship Id="rId70" Type="http://schemas.openxmlformats.org/officeDocument/2006/relationships/ctrlProp" Target="../ctrlProps/ctrlProp569.xml"/><Relationship Id="rId91" Type="http://schemas.openxmlformats.org/officeDocument/2006/relationships/ctrlProp" Target="../ctrlProps/ctrlProp590.xml"/><Relationship Id="rId145" Type="http://schemas.openxmlformats.org/officeDocument/2006/relationships/ctrlProp" Target="../ctrlProps/ctrlProp644.xml"/><Relationship Id="rId166" Type="http://schemas.openxmlformats.org/officeDocument/2006/relationships/ctrlProp" Target="../ctrlProps/ctrlProp665.xml"/><Relationship Id="rId187" Type="http://schemas.openxmlformats.org/officeDocument/2006/relationships/ctrlProp" Target="../ctrlProps/ctrlProp686.xml"/><Relationship Id="rId1" Type="http://schemas.openxmlformats.org/officeDocument/2006/relationships/printerSettings" Target="../printerSettings/printerSettings14.bin"/><Relationship Id="rId28" Type="http://schemas.openxmlformats.org/officeDocument/2006/relationships/ctrlProp" Target="../ctrlProps/ctrlProp527.xml"/><Relationship Id="rId49" Type="http://schemas.openxmlformats.org/officeDocument/2006/relationships/ctrlProp" Target="../ctrlProps/ctrlProp548.xml"/><Relationship Id="rId114" Type="http://schemas.openxmlformats.org/officeDocument/2006/relationships/ctrlProp" Target="../ctrlProps/ctrlProp613.xml"/><Relationship Id="rId60" Type="http://schemas.openxmlformats.org/officeDocument/2006/relationships/ctrlProp" Target="../ctrlProps/ctrlProp559.xml"/><Relationship Id="rId81" Type="http://schemas.openxmlformats.org/officeDocument/2006/relationships/ctrlProp" Target="../ctrlProps/ctrlProp580.xml"/><Relationship Id="rId135" Type="http://schemas.openxmlformats.org/officeDocument/2006/relationships/ctrlProp" Target="../ctrlProps/ctrlProp634.xml"/><Relationship Id="rId156" Type="http://schemas.openxmlformats.org/officeDocument/2006/relationships/ctrlProp" Target="../ctrlProps/ctrlProp655.xml"/><Relationship Id="rId177" Type="http://schemas.openxmlformats.org/officeDocument/2006/relationships/ctrlProp" Target="../ctrlProps/ctrlProp676.xml"/><Relationship Id="rId18" Type="http://schemas.openxmlformats.org/officeDocument/2006/relationships/ctrlProp" Target="../ctrlProps/ctrlProp517.xml"/><Relationship Id="rId39" Type="http://schemas.openxmlformats.org/officeDocument/2006/relationships/ctrlProp" Target="../ctrlProps/ctrlProp538.xml"/><Relationship Id="rId50" Type="http://schemas.openxmlformats.org/officeDocument/2006/relationships/ctrlProp" Target="../ctrlProps/ctrlProp549.xml"/><Relationship Id="rId104" Type="http://schemas.openxmlformats.org/officeDocument/2006/relationships/ctrlProp" Target="../ctrlProps/ctrlProp603.xml"/><Relationship Id="rId125" Type="http://schemas.openxmlformats.org/officeDocument/2006/relationships/ctrlProp" Target="../ctrlProps/ctrlProp624.xml"/><Relationship Id="rId146" Type="http://schemas.openxmlformats.org/officeDocument/2006/relationships/ctrlProp" Target="../ctrlProps/ctrlProp645.xml"/><Relationship Id="rId167" Type="http://schemas.openxmlformats.org/officeDocument/2006/relationships/ctrlProp" Target="../ctrlProps/ctrlProp666.xml"/><Relationship Id="rId188" Type="http://schemas.openxmlformats.org/officeDocument/2006/relationships/ctrlProp" Target="../ctrlProps/ctrlProp6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139.xml"/><Relationship Id="rId21" Type="http://schemas.openxmlformats.org/officeDocument/2006/relationships/ctrlProp" Target="../ctrlProps/ctrlProp134.xml"/><Relationship Id="rId42" Type="http://schemas.openxmlformats.org/officeDocument/2006/relationships/ctrlProp" Target="../ctrlProps/ctrlProp155.xml"/><Relationship Id="rId47" Type="http://schemas.openxmlformats.org/officeDocument/2006/relationships/ctrlProp" Target="../ctrlProps/ctrlProp160.xml"/><Relationship Id="rId63" Type="http://schemas.openxmlformats.org/officeDocument/2006/relationships/ctrlProp" Target="../ctrlProps/ctrlProp176.xml"/><Relationship Id="rId68" Type="http://schemas.openxmlformats.org/officeDocument/2006/relationships/ctrlProp" Target="../ctrlProps/ctrlProp181.xml"/><Relationship Id="rId84" Type="http://schemas.openxmlformats.org/officeDocument/2006/relationships/ctrlProp" Target="../ctrlProps/ctrlProp197.xml"/><Relationship Id="rId16" Type="http://schemas.openxmlformats.org/officeDocument/2006/relationships/ctrlProp" Target="../ctrlProps/ctrlProp129.xml"/><Relationship Id="rId11" Type="http://schemas.openxmlformats.org/officeDocument/2006/relationships/ctrlProp" Target="../ctrlProps/ctrlProp124.xml"/><Relationship Id="rId32" Type="http://schemas.openxmlformats.org/officeDocument/2006/relationships/ctrlProp" Target="../ctrlProps/ctrlProp145.xml"/><Relationship Id="rId37" Type="http://schemas.openxmlformats.org/officeDocument/2006/relationships/ctrlProp" Target="../ctrlProps/ctrlProp150.xml"/><Relationship Id="rId53" Type="http://schemas.openxmlformats.org/officeDocument/2006/relationships/ctrlProp" Target="../ctrlProps/ctrlProp166.xml"/><Relationship Id="rId58" Type="http://schemas.openxmlformats.org/officeDocument/2006/relationships/ctrlProp" Target="../ctrlProps/ctrlProp171.xml"/><Relationship Id="rId74" Type="http://schemas.openxmlformats.org/officeDocument/2006/relationships/ctrlProp" Target="../ctrlProps/ctrlProp187.xml"/><Relationship Id="rId79" Type="http://schemas.openxmlformats.org/officeDocument/2006/relationships/ctrlProp" Target="../ctrlProps/ctrlProp192.xml"/><Relationship Id="rId5" Type="http://schemas.openxmlformats.org/officeDocument/2006/relationships/ctrlProp" Target="../ctrlProps/ctrlProp118.xml"/><Relationship Id="rId19" Type="http://schemas.openxmlformats.org/officeDocument/2006/relationships/ctrlProp" Target="../ctrlProps/ctrlProp13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77" Type="http://schemas.openxmlformats.org/officeDocument/2006/relationships/ctrlProp" Target="../ctrlProps/ctrlProp190.xml"/><Relationship Id="rId8" Type="http://schemas.openxmlformats.org/officeDocument/2006/relationships/ctrlProp" Target="../ctrlProps/ctrlProp121.xml"/><Relationship Id="rId51" Type="http://schemas.openxmlformats.org/officeDocument/2006/relationships/ctrlProp" Target="../ctrlProps/ctrlProp164.xml"/><Relationship Id="rId72" Type="http://schemas.openxmlformats.org/officeDocument/2006/relationships/ctrlProp" Target="../ctrlProps/ctrlProp185.xml"/><Relationship Id="rId80" Type="http://schemas.openxmlformats.org/officeDocument/2006/relationships/ctrlProp" Target="../ctrlProps/ctrlProp193.xml"/><Relationship Id="rId85" Type="http://schemas.openxmlformats.org/officeDocument/2006/relationships/ctrlProp" Target="../ctrlProps/ctrlProp198.xml"/><Relationship Id="rId3" Type="http://schemas.openxmlformats.org/officeDocument/2006/relationships/drawing" Target="../drawings/drawing2.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 Id="rId75" Type="http://schemas.openxmlformats.org/officeDocument/2006/relationships/ctrlProp" Target="../ctrlProps/ctrlProp188.xml"/><Relationship Id="rId83" Type="http://schemas.openxmlformats.org/officeDocument/2006/relationships/ctrlProp" Target="../ctrlProps/ctrlProp196.xml"/><Relationship Id="rId88" Type="http://schemas.openxmlformats.org/officeDocument/2006/relationships/comments" Target="../comments2.xml"/><Relationship Id="rId1" Type="http://schemas.openxmlformats.org/officeDocument/2006/relationships/hyperlink" Target="mailto:kushirobuppinn@kisairei.co.jp" TargetMode="External"/><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73" Type="http://schemas.openxmlformats.org/officeDocument/2006/relationships/ctrlProp" Target="../ctrlProps/ctrlProp186.xml"/><Relationship Id="rId78" Type="http://schemas.openxmlformats.org/officeDocument/2006/relationships/ctrlProp" Target="../ctrlProps/ctrlProp191.xml"/><Relationship Id="rId81" Type="http://schemas.openxmlformats.org/officeDocument/2006/relationships/ctrlProp" Target="../ctrlProps/ctrlProp194.xml"/><Relationship Id="rId86" Type="http://schemas.openxmlformats.org/officeDocument/2006/relationships/ctrlProp" Target="../ctrlProps/ctrlProp199.xml"/><Relationship Id="rId4" Type="http://schemas.openxmlformats.org/officeDocument/2006/relationships/vmlDrawing" Target="../drawings/vmlDrawing2.vml"/><Relationship Id="rId9" Type="http://schemas.openxmlformats.org/officeDocument/2006/relationships/ctrlProp" Target="../ctrlProps/ctrlProp122.xml"/><Relationship Id="rId13" Type="http://schemas.openxmlformats.org/officeDocument/2006/relationships/ctrlProp" Target="../ctrlProps/ctrlProp126.xml"/><Relationship Id="rId18" Type="http://schemas.openxmlformats.org/officeDocument/2006/relationships/ctrlProp" Target="../ctrlProps/ctrlProp131.xml"/><Relationship Id="rId39" Type="http://schemas.openxmlformats.org/officeDocument/2006/relationships/ctrlProp" Target="../ctrlProps/ctrlProp152.xml"/><Relationship Id="rId34" Type="http://schemas.openxmlformats.org/officeDocument/2006/relationships/ctrlProp" Target="../ctrlProps/ctrlProp147.xml"/><Relationship Id="rId50" Type="http://schemas.openxmlformats.org/officeDocument/2006/relationships/ctrlProp" Target="../ctrlProps/ctrlProp163.xml"/><Relationship Id="rId55" Type="http://schemas.openxmlformats.org/officeDocument/2006/relationships/ctrlProp" Target="../ctrlProps/ctrlProp168.xml"/><Relationship Id="rId76" Type="http://schemas.openxmlformats.org/officeDocument/2006/relationships/ctrlProp" Target="../ctrlProps/ctrlProp189.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printerSettings" Target="../printerSettings/printerSettings2.bin"/><Relationship Id="rId29" Type="http://schemas.openxmlformats.org/officeDocument/2006/relationships/ctrlProp" Target="../ctrlProps/ctrlProp142.xml"/><Relationship Id="rId24" Type="http://schemas.openxmlformats.org/officeDocument/2006/relationships/ctrlProp" Target="../ctrlProps/ctrlProp137.xml"/><Relationship Id="rId40" Type="http://schemas.openxmlformats.org/officeDocument/2006/relationships/ctrlProp" Target="../ctrlProps/ctrlProp153.xml"/><Relationship Id="rId45" Type="http://schemas.openxmlformats.org/officeDocument/2006/relationships/ctrlProp" Target="../ctrlProps/ctrlProp158.xml"/><Relationship Id="rId66" Type="http://schemas.openxmlformats.org/officeDocument/2006/relationships/ctrlProp" Target="../ctrlProps/ctrlProp179.xml"/><Relationship Id="rId87" Type="http://schemas.openxmlformats.org/officeDocument/2006/relationships/ctrlProp" Target="../ctrlProps/ctrlProp200.xml"/><Relationship Id="rId61" Type="http://schemas.openxmlformats.org/officeDocument/2006/relationships/ctrlProp" Target="../ctrlProps/ctrlProp174.xml"/><Relationship Id="rId82" Type="http://schemas.openxmlformats.org/officeDocument/2006/relationships/ctrlProp" Target="../ctrlProps/ctrlProp19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314.xml"/><Relationship Id="rId299" Type="http://schemas.openxmlformats.org/officeDocument/2006/relationships/ctrlProp" Target="../ctrlProps/ctrlProp496.xml"/><Relationship Id="rId21" Type="http://schemas.openxmlformats.org/officeDocument/2006/relationships/ctrlProp" Target="../ctrlProps/ctrlProp218.xml"/><Relationship Id="rId63" Type="http://schemas.openxmlformats.org/officeDocument/2006/relationships/ctrlProp" Target="../ctrlProps/ctrlProp260.xml"/><Relationship Id="rId159" Type="http://schemas.openxmlformats.org/officeDocument/2006/relationships/ctrlProp" Target="../ctrlProps/ctrlProp356.xml"/><Relationship Id="rId170" Type="http://schemas.openxmlformats.org/officeDocument/2006/relationships/ctrlProp" Target="../ctrlProps/ctrlProp367.xml"/><Relationship Id="rId226" Type="http://schemas.openxmlformats.org/officeDocument/2006/relationships/ctrlProp" Target="../ctrlProps/ctrlProp423.xml"/><Relationship Id="rId268" Type="http://schemas.openxmlformats.org/officeDocument/2006/relationships/ctrlProp" Target="../ctrlProps/ctrlProp465.xml"/><Relationship Id="rId32" Type="http://schemas.openxmlformats.org/officeDocument/2006/relationships/ctrlProp" Target="../ctrlProps/ctrlProp229.xml"/><Relationship Id="rId74" Type="http://schemas.openxmlformats.org/officeDocument/2006/relationships/ctrlProp" Target="../ctrlProps/ctrlProp271.xml"/><Relationship Id="rId128" Type="http://schemas.openxmlformats.org/officeDocument/2006/relationships/ctrlProp" Target="../ctrlProps/ctrlProp325.xml"/><Relationship Id="rId5" Type="http://schemas.openxmlformats.org/officeDocument/2006/relationships/ctrlProp" Target="../ctrlProps/ctrlProp202.xml"/><Relationship Id="rId181" Type="http://schemas.openxmlformats.org/officeDocument/2006/relationships/ctrlProp" Target="../ctrlProps/ctrlProp378.xml"/><Relationship Id="rId237" Type="http://schemas.openxmlformats.org/officeDocument/2006/relationships/ctrlProp" Target="../ctrlProps/ctrlProp434.xml"/><Relationship Id="rId279" Type="http://schemas.openxmlformats.org/officeDocument/2006/relationships/ctrlProp" Target="../ctrlProps/ctrlProp476.xml"/><Relationship Id="rId43" Type="http://schemas.openxmlformats.org/officeDocument/2006/relationships/ctrlProp" Target="../ctrlProps/ctrlProp240.xml"/><Relationship Id="rId139" Type="http://schemas.openxmlformats.org/officeDocument/2006/relationships/ctrlProp" Target="../ctrlProps/ctrlProp336.xml"/><Relationship Id="rId290" Type="http://schemas.openxmlformats.org/officeDocument/2006/relationships/ctrlProp" Target="../ctrlProps/ctrlProp487.xml"/><Relationship Id="rId85" Type="http://schemas.openxmlformats.org/officeDocument/2006/relationships/ctrlProp" Target="../ctrlProps/ctrlProp282.xml"/><Relationship Id="rId150" Type="http://schemas.openxmlformats.org/officeDocument/2006/relationships/ctrlProp" Target="../ctrlProps/ctrlProp347.xml"/><Relationship Id="rId192" Type="http://schemas.openxmlformats.org/officeDocument/2006/relationships/ctrlProp" Target="../ctrlProps/ctrlProp389.xml"/><Relationship Id="rId206" Type="http://schemas.openxmlformats.org/officeDocument/2006/relationships/ctrlProp" Target="../ctrlProps/ctrlProp403.xml"/><Relationship Id="rId248" Type="http://schemas.openxmlformats.org/officeDocument/2006/relationships/ctrlProp" Target="../ctrlProps/ctrlProp445.xml"/><Relationship Id="rId12" Type="http://schemas.openxmlformats.org/officeDocument/2006/relationships/ctrlProp" Target="../ctrlProps/ctrlProp209.xml"/><Relationship Id="rId108" Type="http://schemas.openxmlformats.org/officeDocument/2006/relationships/ctrlProp" Target="../ctrlProps/ctrlProp305.xml"/><Relationship Id="rId54" Type="http://schemas.openxmlformats.org/officeDocument/2006/relationships/ctrlProp" Target="../ctrlProps/ctrlProp251.xml"/><Relationship Id="rId96" Type="http://schemas.openxmlformats.org/officeDocument/2006/relationships/ctrlProp" Target="../ctrlProps/ctrlProp293.xml"/><Relationship Id="rId161" Type="http://schemas.openxmlformats.org/officeDocument/2006/relationships/ctrlProp" Target="../ctrlProps/ctrlProp358.xml"/><Relationship Id="rId217" Type="http://schemas.openxmlformats.org/officeDocument/2006/relationships/ctrlProp" Target="../ctrlProps/ctrlProp414.xml"/><Relationship Id="rId6" Type="http://schemas.openxmlformats.org/officeDocument/2006/relationships/ctrlProp" Target="../ctrlProps/ctrlProp203.xml"/><Relationship Id="rId238" Type="http://schemas.openxmlformats.org/officeDocument/2006/relationships/ctrlProp" Target="../ctrlProps/ctrlProp435.xml"/><Relationship Id="rId259" Type="http://schemas.openxmlformats.org/officeDocument/2006/relationships/ctrlProp" Target="../ctrlProps/ctrlProp456.xml"/><Relationship Id="rId23" Type="http://schemas.openxmlformats.org/officeDocument/2006/relationships/ctrlProp" Target="../ctrlProps/ctrlProp220.xml"/><Relationship Id="rId119" Type="http://schemas.openxmlformats.org/officeDocument/2006/relationships/ctrlProp" Target="../ctrlProps/ctrlProp316.xml"/><Relationship Id="rId270" Type="http://schemas.openxmlformats.org/officeDocument/2006/relationships/ctrlProp" Target="../ctrlProps/ctrlProp467.xml"/><Relationship Id="rId291" Type="http://schemas.openxmlformats.org/officeDocument/2006/relationships/ctrlProp" Target="../ctrlProps/ctrlProp488.xml"/><Relationship Id="rId44" Type="http://schemas.openxmlformats.org/officeDocument/2006/relationships/ctrlProp" Target="../ctrlProps/ctrlProp241.xml"/><Relationship Id="rId65" Type="http://schemas.openxmlformats.org/officeDocument/2006/relationships/ctrlProp" Target="../ctrlProps/ctrlProp262.xml"/><Relationship Id="rId86" Type="http://schemas.openxmlformats.org/officeDocument/2006/relationships/ctrlProp" Target="../ctrlProps/ctrlProp283.xml"/><Relationship Id="rId130" Type="http://schemas.openxmlformats.org/officeDocument/2006/relationships/ctrlProp" Target="../ctrlProps/ctrlProp327.xml"/><Relationship Id="rId151" Type="http://schemas.openxmlformats.org/officeDocument/2006/relationships/ctrlProp" Target="../ctrlProps/ctrlProp348.xml"/><Relationship Id="rId172" Type="http://schemas.openxmlformats.org/officeDocument/2006/relationships/ctrlProp" Target="../ctrlProps/ctrlProp369.xml"/><Relationship Id="rId193" Type="http://schemas.openxmlformats.org/officeDocument/2006/relationships/ctrlProp" Target="../ctrlProps/ctrlProp390.xml"/><Relationship Id="rId207" Type="http://schemas.openxmlformats.org/officeDocument/2006/relationships/ctrlProp" Target="../ctrlProps/ctrlProp404.xml"/><Relationship Id="rId228" Type="http://schemas.openxmlformats.org/officeDocument/2006/relationships/ctrlProp" Target="../ctrlProps/ctrlProp425.xml"/><Relationship Id="rId249" Type="http://schemas.openxmlformats.org/officeDocument/2006/relationships/ctrlProp" Target="../ctrlProps/ctrlProp446.xml"/><Relationship Id="rId13" Type="http://schemas.openxmlformats.org/officeDocument/2006/relationships/ctrlProp" Target="../ctrlProps/ctrlProp210.xml"/><Relationship Id="rId109" Type="http://schemas.openxmlformats.org/officeDocument/2006/relationships/ctrlProp" Target="../ctrlProps/ctrlProp306.xml"/><Relationship Id="rId260" Type="http://schemas.openxmlformats.org/officeDocument/2006/relationships/ctrlProp" Target="../ctrlProps/ctrlProp457.xml"/><Relationship Id="rId281" Type="http://schemas.openxmlformats.org/officeDocument/2006/relationships/ctrlProp" Target="../ctrlProps/ctrlProp478.xml"/><Relationship Id="rId34" Type="http://schemas.openxmlformats.org/officeDocument/2006/relationships/ctrlProp" Target="../ctrlProps/ctrlProp231.xml"/><Relationship Id="rId55" Type="http://schemas.openxmlformats.org/officeDocument/2006/relationships/ctrlProp" Target="../ctrlProps/ctrlProp252.xml"/><Relationship Id="rId76" Type="http://schemas.openxmlformats.org/officeDocument/2006/relationships/ctrlProp" Target="../ctrlProps/ctrlProp273.xml"/><Relationship Id="rId97" Type="http://schemas.openxmlformats.org/officeDocument/2006/relationships/ctrlProp" Target="../ctrlProps/ctrlProp294.xml"/><Relationship Id="rId120" Type="http://schemas.openxmlformats.org/officeDocument/2006/relationships/ctrlProp" Target="../ctrlProps/ctrlProp317.xml"/><Relationship Id="rId141" Type="http://schemas.openxmlformats.org/officeDocument/2006/relationships/ctrlProp" Target="../ctrlProps/ctrlProp338.xml"/><Relationship Id="rId7" Type="http://schemas.openxmlformats.org/officeDocument/2006/relationships/ctrlProp" Target="../ctrlProps/ctrlProp204.xml"/><Relationship Id="rId162" Type="http://schemas.openxmlformats.org/officeDocument/2006/relationships/ctrlProp" Target="../ctrlProps/ctrlProp359.xml"/><Relationship Id="rId183" Type="http://schemas.openxmlformats.org/officeDocument/2006/relationships/ctrlProp" Target="../ctrlProps/ctrlProp380.xml"/><Relationship Id="rId218" Type="http://schemas.openxmlformats.org/officeDocument/2006/relationships/ctrlProp" Target="../ctrlProps/ctrlProp415.xml"/><Relationship Id="rId239" Type="http://schemas.openxmlformats.org/officeDocument/2006/relationships/ctrlProp" Target="../ctrlProps/ctrlProp436.xml"/><Relationship Id="rId250" Type="http://schemas.openxmlformats.org/officeDocument/2006/relationships/ctrlProp" Target="../ctrlProps/ctrlProp447.xml"/><Relationship Id="rId271" Type="http://schemas.openxmlformats.org/officeDocument/2006/relationships/ctrlProp" Target="../ctrlProps/ctrlProp468.xml"/><Relationship Id="rId292" Type="http://schemas.openxmlformats.org/officeDocument/2006/relationships/ctrlProp" Target="../ctrlProps/ctrlProp489.xml"/><Relationship Id="rId24" Type="http://schemas.openxmlformats.org/officeDocument/2006/relationships/ctrlProp" Target="../ctrlProps/ctrlProp221.xml"/><Relationship Id="rId45" Type="http://schemas.openxmlformats.org/officeDocument/2006/relationships/ctrlProp" Target="../ctrlProps/ctrlProp242.xml"/><Relationship Id="rId66" Type="http://schemas.openxmlformats.org/officeDocument/2006/relationships/ctrlProp" Target="../ctrlProps/ctrlProp263.xml"/><Relationship Id="rId87" Type="http://schemas.openxmlformats.org/officeDocument/2006/relationships/ctrlProp" Target="../ctrlProps/ctrlProp284.xml"/><Relationship Id="rId110" Type="http://schemas.openxmlformats.org/officeDocument/2006/relationships/ctrlProp" Target="../ctrlProps/ctrlProp307.xml"/><Relationship Id="rId131" Type="http://schemas.openxmlformats.org/officeDocument/2006/relationships/ctrlProp" Target="../ctrlProps/ctrlProp328.xml"/><Relationship Id="rId152" Type="http://schemas.openxmlformats.org/officeDocument/2006/relationships/ctrlProp" Target="../ctrlProps/ctrlProp349.xml"/><Relationship Id="rId173" Type="http://schemas.openxmlformats.org/officeDocument/2006/relationships/ctrlProp" Target="../ctrlProps/ctrlProp370.xml"/><Relationship Id="rId194" Type="http://schemas.openxmlformats.org/officeDocument/2006/relationships/ctrlProp" Target="../ctrlProps/ctrlProp391.xml"/><Relationship Id="rId208" Type="http://schemas.openxmlformats.org/officeDocument/2006/relationships/ctrlProp" Target="../ctrlProps/ctrlProp405.xml"/><Relationship Id="rId229" Type="http://schemas.openxmlformats.org/officeDocument/2006/relationships/ctrlProp" Target="../ctrlProps/ctrlProp426.xml"/><Relationship Id="rId240" Type="http://schemas.openxmlformats.org/officeDocument/2006/relationships/ctrlProp" Target="../ctrlProps/ctrlProp437.xml"/><Relationship Id="rId261" Type="http://schemas.openxmlformats.org/officeDocument/2006/relationships/ctrlProp" Target="../ctrlProps/ctrlProp458.xml"/><Relationship Id="rId14" Type="http://schemas.openxmlformats.org/officeDocument/2006/relationships/ctrlProp" Target="../ctrlProps/ctrlProp211.xml"/><Relationship Id="rId35" Type="http://schemas.openxmlformats.org/officeDocument/2006/relationships/ctrlProp" Target="../ctrlProps/ctrlProp232.xml"/><Relationship Id="rId56" Type="http://schemas.openxmlformats.org/officeDocument/2006/relationships/ctrlProp" Target="../ctrlProps/ctrlProp253.xml"/><Relationship Id="rId77" Type="http://schemas.openxmlformats.org/officeDocument/2006/relationships/ctrlProp" Target="../ctrlProps/ctrlProp274.xml"/><Relationship Id="rId100" Type="http://schemas.openxmlformats.org/officeDocument/2006/relationships/ctrlProp" Target="../ctrlProps/ctrlProp297.xml"/><Relationship Id="rId282" Type="http://schemas.openxmlformats.org/officeDocument/2006/relationships/ctrlProp" Target="../ctrlProps/ctrlProp479.xml"/><Relationship Id="rId8" Type="http://schemas.openxmlformats.org/officeDocument/2006/relationships/ctrlProp" Target="../ctrlProps/ctrlProp205.xml"/><Relationship Id="rId98" Type="http://schemas.openxmlformats.org/officeDocument/2006/relationships/ctrlProp" Target="../ctrlProps/ctrlProp295.xml"/><Relationship Id="rId121" Type="http://schemas.openxmlformats.org/officeDocument/2006/relationships/ctrlProp" Target="../ctrlProps/ctrlProp318.xml"/><Relationship Id="rId142" Type="http://schemas.openxmlformats.org/officeDocument/2006/relationships/ctrlProp" Target="../ctrlProps/ctrlProp339.xml"/><Relationship Id="rId163" Type="http://schemas.openxmlformats.org/officeDocument/2006/relationships/ctrlProp" Target="../ctrlProps/ctrlProp360.xml"/><Relationship Id="rId184" Type="http://schemas.openxmlformats.org/officeDocument/2006/relationships/ctrlProp" Target="../ctrlProps/ctrlProp381.xml"/><Relationship Id="rId219" Type="http://schemas.openxmlformats.org/officeDocument/2006/relationships/ctrlProp" Target="../ctrlProps/ctrlProp416.xml"/><Relationship Id="rId230" Type="http://schemas.openxmlformats.org/officeDocument/2006/relationships/ctrlProp" Target="../ctrlProps/ctrlProp427.xml"/><Relationship Id="rId251" Type="http://schemas.openxmlformats.org/officeDocument/2006/relationships/ctrlProp" Target="../ctrlProps/ctrlProp448.xml"/><Relationship Id="rId25" Type="http://schemas.openxmlformats.org/officeDocument/2006/relationships/ctrlProp" Target="../ctrlProps/ctrlProp222.xml"/><Relationship Id="rId46" Type="http://schemas.openxmlformats.org/officeDocument/2006/relationships/ctrlProp" Target="../ctrlProps/ctrlProp243.xml"/><Relationship Id="rId67" Type="http://schemas.openxmlformats.org/officeDocument/2006/relationships/ctrlProp" Target="../ctrlProps/ctrlProp264.xml"/><Relationship Id="rId272" Type="http://schemas.openxmlformats.org/officeDocument/2006/relationships/ctrlProp" Target="../ctrlProps/ctrlProp469.xml"/><Relationship Id="rId293" Type="http://schemas.openxmlformats.org/officeDocument/2006/relationships/ctrlProp" Target="../ctrlProps/ctrlProp490.xml"/><Relationship Id="rId88" Type="http://schemas.openxmlformats.org/officeDocument/2006/relationships/ctrlProp" Target="../ctrlProps/ctrlProp285.xml"/><Relationship Id="rId111" Type="http://schemas.openxmlformats.org/officeDocument/2006/relationships/ctrlProp" Target="../ctrlProps/ctrlProp308.xml"/><Relationship Id="rId132" Type="http://schemas.openxmlformats.org/officeDocument/2006/relationships/ctrlProp" Target="../ctrlProps/ctrlProp329.xml"/><Relationship Id="rId153" Type="http://schemas.openxmlformats.org/officeDocument/2006/relationships/ctrlProp" Target="../ctrlProps/ctrlProp350.xml"/><Relationship Id="rId174" Type="http://schemas.openxmlformats.org/officeDocument/2006/relationships/ctrlProp" Target="../ctrlProps/ctrlProp371.xml"/><Relationship Id="rId195" Type="http://schemas.openxmlformats.org/officeDocument/2006/relationships/ctrlProp" Target="../ctrlProps/ctrlProp392.xml"/><Relationship Id="rId209" Type="http://schemas.openxmlformats.org/officeDocument/2006/relationships/ctrlProp" Target="../ctrlProps/ctrlProp406.xml"/><Relationship Id="rId220" Type="http://schemas.openxmlformats.org/officeDocument/2006/relationships/ctrlProp" Target="../ctrlProps/ctrlProp417.xml"/><Relationship Id="rId241" Type="http://schemas.openxmlformats.org/officeDocument/2006/relationships/ctrlProp" Target="../ctrlProps/ctrlProp438.xml"/><Relationship Id="rId15" Type="http://schemas.openxmlformats.org/officeDocument/2006/relationships/ctrlProp" Target="../ctrlProps/ctrlProp212.xml"/><Relationship Id="rId36" Type="http://schemas.openxmlformats.org/officeDocument/2006/relationships/ctrlProp" Target="../ctrlProps/ctrlProp233.xml"/><Relationship Id="rId57" Type="http://schemas.openxmlformats.org/officeDocument/2006/relationships/ctrlProp" Target="../ctrlProps/ctrlProp254.xml"/><Relationship Id="rId262" Type="http://schemas.openxmlformats.org/officeDocument/2006/relationships/ctrlProp" Target="../ctrlProps/ctrlProp459.xml"/><Relationship Id="rId283" Type="http://schemas.openxmlformats.org/officeDocument/2006/relationships/ctrlProp" Target="../ctrlProps/ctrlProp480.xml"/><Relationship Id="rId78" Type="http://schemas.openxmlformats.org/officeDocument/2006/relationships/ctrlProp" Target="../ctrlProps/ctrlProp275.xml"/><Relationship Id="rId99" Type="http://schemas.openxmlformats.org/officeDocument/2006/relationships/ctrlProp" Target="../ctrlProps/ctrlProp296.xml"/><Relationship Id="rId101" Type="http://schemas.openxmlformats.org/officeDocument/2006/relationships/ctrlProp" Target="../ctrlProps/ctrlProp298.xml"/><Relationship Id="rId122" Type="http://schemas.openxmlformats.org/officeDocument/2006/relationships/ctrlProp" Target="../ctrlProps/ctrlProp319.xml"/><Relationship Id="rId143" Type="http://schemas.openxmlformats.org/officeDocument/2006/relationships/ctrlProp" Target="../ctrlProps/ctrlProp340.xml"/><Relationship Id="rId164" Type="http://schemas.openxmlformats.org/officeDocument/2006/relationships/ctrlProp" Target="../ctrlProps/ctrlProp361.xml"/><Relationship Id="rId185" Type="http://schemas.openxmlformats.org/officeDocument/2006/relationships/ctrlProp" Target="../ctrlProps/ctrlProp382.xml"/><Relationship Id="rId9" Type="http://schemas.openxmlformats.org/officeDocument/2006/relationships/ctrlProp" Target="../ctrlProps/ctrlProp206.xml"/><Relationship Id="rId210" Type="http://schemas.openxmlformats.org/officeDocument/2006/relationships/ctrlProp" Target="../ctrlProps/ctrlProp407.xml"/><Relationship Id="rId26" Type="http://schemas.openxmlformats.org/officeDocument/2006/relationships/ctrlProp" Target="../ctrlProps/ctrlProp223.xml"/><Relationship Id="rId231" Type="http://schemas.openxmlformats.org/officeDocument/2006/relationships/ctrlProp" Target="../ctrlProps/ctrlProp428.xml"/><Relationship Id="rId252" Type="http://schemas.openxmlformats.org/officeDocument/2006/relationships/ctrlProp" Target="../ctrlProps/ctrlProp449.xml"/><Relationship Id="rId273" Type="http://schemas.openxmlformats.org/officeDocument/2006/relationships/ctrlProp" Target="../ctrlProps/ctrlProp470.xml"/><Relationship Id="rId294" Type="http://schemas.openxmlformats.org/officeDocument/2006/relationships/ctrlProp" Target="../ctrlProps/ctrlProp491.xml"/><Relationship Id="rId47" Type="http://schemas.openxmlformats.org/officeDocument/2006/relationships/ctrlProp" Target="../ctrlProps/ctrlProp244.xml"/><Relationship Id="rId68" Type="http://schemas.openxmlformats.org/officeDocument/2006/relationships/ctrlProp" Target="../ctrlProps/ctrlProp265.xml"/><Relationship Id="rId89" Type="http://schemas.openxmlformats.org/officeDocument/2006/relationships/ctrlProp" Target="../ctrlProps/ctrlProp286.xml"/><Relationship Id="rId112" Type="http://schemas.openxmlformats.org/officeDocument/2006/relationships/ctrlProp" Target="../ctrlProps/ctrlProp309.xml"/><Relationship Id="rId133" Type="http://schemas.openxmlformats.org/officeDocument/2006/relationships/ctrlProp" Target="../ctrlProps/ctrlProp330.xml"/><Relationship Id="rId154" Type="http://schemas.openxmlformats.org/officeDocument/2006/relationships/ctrlProp" Target="../ctrlProps/ctrlProp351.xml"/><Relationship Id="rId175" Type="http://schemas.openxmlformats.org/officeDocument/2006/relationships/ctrlProp" Target="../ctrlProps/ctrlProp372.xml"/><Relationship Id="rId196" Type="http://schemas.openxmlformats.org/officeDocument/2006/relationships/ctrlProp" Target="../ctrlProps/ctrlProp393.xml"/><Relationship Id="rId200" Type="http://schemas.openxmlformats.org/officeDocument/2006/relationships/ctrlProp" Target="../ctrlProps/ctrlProp397.xml"/><Relationship Id="rId16" Type="http://schemas.openxmlformats.org/officeDocument/2006/relationships/ctrlProp" Target="../ctrlProps/ctrlProp213.xml"/><Relationship Id="rId221" Type="http://schemas.openxmlformats.org/officeDocument/2006/relationships/ctrlProp" Target="../ctrlProps/ctrlProp418.xml"/><Relationship Id="rId242" Type="http://schemas.openxmlformats.org/officeDocument/2006/relationships/ctrlProp" Target="../ctrlProps/ctrlProp439.xml"/><Relationship Id="rId263" Type="http://schemas.openxmlformats.org/officeDocument/2006/relationships/ctrlProp" Target="../ctrlProps/ctrlProp460.xml"/><Relationship Id="rId284" Type="http://schemas.openxmlformats.org/officeDocument/2006/relationships/ctrlProp" Target="../ctrlProps/ctrlProp481.xml"/><Relationship Id="rId37" Type="http://schemas.openxmlformats.org/officeDocument/2006/relationships/ctrlProp" Target="../ctrlProps/ctrlProp234.xml"/><Relationship Id="rId58" Type="http://schemas.openxmlformats.org/officeDocument/2006/relationships/ctrlProp" Target="../ctrlProps/ctrlProp255.xml"/><Relationship Id="rId79" Type="http://schemas.openxmlformats.org/officeDocument/2006/relationships/ctrlProp" Target="../ctrlProps/ctrlProp276.xml"/><Relationship Id="rId102" Type="http://schemas.openxmlformats.org/officeDocument/2006/relationships/ctrlProp" Target="../ctrlProps/ctrlProp299.xml"/><Relationship Id="rId123" Type="http://schemas.openxmlformats.org/officeDocument/2006/relationships/ctrlProp" Target="../ctrlProps/ctrlProp320.xml"/><Relationship Id="rId144" Type="http://schemas.openxmlformats.org/officeDocument/2006/relationships/ctrlProp" Target="../ctrlProps/ctrlProp341.xml"/><Relationship Id="rId90" Type="http://schemas.openxmlformats.org/officeDocument/2006/relationships/ctrlProp" Target="../ctrlProps/ctrlProp287.xml"/><Relationship Id="rId165" Type="http://schemas.openxmlformats.org/officeDocument/2006/relationships/ctrlProp" Target="../ctrlProps/ctrlProp362.xml"/><Relationship Id="rId186" Type="http://schemas.openxmlformats.org/officeDocument/2006/relationships/ctrlProp" Target="../ctrlProps/ctrlProp383.xml"/><Relationship Id="rId211" Type="http://schemas.openxmlformats.org/officeDocument/2006/relationships/ctrlProp" Target="../ctrlProps/ctrlProp408.xml"/><Relationship Id="rId232" Type="http://schemas.openxmlformats.org/officeDocument/2006/relationships/ctrlProp" Target="../ctrlProps/ctrlProp429.xml"/><Relationship Id="rId253" Type="http://schemas.openxmlformats.org/officeDocument/2006/relationships/ctrlProp" Target="../ctrlProps/ctrlProp450.xml"/><Relationship Id="rId274" Type="http://schemas.openxmlformats.org/officeDocument/2006/relationships/ctrlProp" Target="../ctrlProps/ctrlProp471.xml"/><Relationship Id="rId295" Type="http://schemas.openxmlformats.org/officeDocument/2006/relationships/ctrlProp" Target="../ctrlProps/ctrlProp492.xml"/><Relationship Id="rId27" Type="http://schemas.openxmlformats.org/officeDocument/2006/relationships/ctrlProp" Target="../ctrlProps/ctrlProp224.xml"/><Relationship Id="rId48" Type="http://schemas.openxmlformats.org/officeDocument/2006/relationships/ctrlProp" Target="../ctrlProps/ctrlProp245.xml"/><Relationship Id="rId69" Type="http://schemas.openxmlformats.org/officeDocument/2006/relationships/ctrlProp" Target="../ctrlProps/ctrlProp266.xml"/><Relationship Id="rId113" Type="http://schemas.openxmlformats.org/officeDocument/2006/relationships/ctrlProp" Target="../ctrlProps/ctrlProp310.xml"/><Relationship Id="rId134" Type="http://schemas.openxmlformats.org/officeDocument/2006/relationships/ctrlProp" Target="../ctrlProps/ctrlProp331.xml"/><Relationship Id="rId80" Type="http://schemas.openxmlformats.org/officeDocument/2006/relationships/ctrlProp" Target="../ctrlProps/ctrlProp277.xml"/><Relationship Id="rId155" Type="http://schemas.openxmlformats.org/officeDocument/2006/relationships/ctrlProp" Target="../ctrlProps/ctrlProp352.xml"/><Relationship Id="rId176" Type="http://schemas.openxmlformats.org/officeDocument/2006/relationships/ctrlProp" Target="../ctrlProps/ctrlProp373.xml"/><Relationship Id="rId197" Type="http://schemas.openxmlformats.org/officeDocument/2006/relationships/ctrlProp" Target="../ctrlProps/ctrlProp394.xml"/><Relationship Id="rId201" Type="http://schemas.openxmlformats.org/officeDocument/2006/relationships/ctrlProp" Target="../ctrlProps/ctrlProp398.xml"/><Relationship Id="rId222" Type="http://schemas.openxmlformats.org/officeDocument/2006/relationships/ctrlProp" Target="../ctrlProps/ctrlProp419.xml"/><Relationship Id="rId243" Type="http://schemas.openxmlformats.org/officeDocument/2006/relationships/ctrlProp" Target="../ctrlProps/ctrlProp440.xml"/><Relationship Id="rId264" Type="http://schemas.openxmlformats.org/officeDocument/2006/relationships/ctrlProp" Target="../ctrlProps/ctrlProp461.xml"/><Relationship Id="rId285" Type="http://schemas.openxmlformats.org/officeDocument/2006/relationships/ctrlProp" Target="../ctrlProps/ctrlProp482.xml"/><Relationship Id="rId17" Type="http://schemas.openxmlformats.org/officeDocument/2006/relationships/ctrlProp" Target="../ctrlProps/ctrlProp214.xml"/><Relationship Id="rId38" Type="http://schemas.openxmlformats.org/officeDocument/2006/relationships/ctrlProp" Target="../ctrlProps/ctrlProp235.xml"/><Relationship Id="rId59" Type="http://schemas.openxmlformats.org/officeDocument/2006/relationships/ctrlProp" Target="../ctrlProps/ctrlProp256.xml"/><Relationship Id="rId103" Type="http://schemas.openxmlformats.org/officeDocument/2006/relationships/ctrlProp" Target="../ctrlProps/ctrlProp300.xml"/><Relationship Id="rId124" Type="http://schemas.openxmlformats.org/officeDocument/2006/relationships/ctrlProp" Target="../ctrlProps/ctrlProp321.xml"/><Relationship Id="rId70" Type="http://schemas.openxmlformats.org/officeDocument/2006/relationships/ctrlProp" Target="../ctrlProps/ctrlProp267.xml"/><Relationship Id="rId91" Type="http://schemas.openxmlformats.org/officeDocument/2006/relationships/ctrlProp" Target="../ctrlProps/ctrlProp288.xml"/><Relationship Id="rId145" Type="http://schemas.openxmlformats.org/officeDocument/2006/relationships/ctrlProp" Target="../ctrlProps/ctrlProp342.xml"/><Relationship Id="rId166" Type="http://schemas.openxmlformats.org/officeDocument/2006/relationships/ctrlProp" Target="../ctrlProps/ctrlProp363.xml"/><Relationship Id="rId187" Type="http://schemas.openxmlformats.org/officeDocument/2006/relationships/ctrlProp" Target="../ctrlProps/ctrlProp384.xml"/><Relationship Id="rId1" Type="http://schemas.openxmlformats.org/officeDocument/2006/relationships/printerSettings" Target="../printerSettings/printerSettings4.bin"/><Relationship Id="rId212" Type="http://schemas.openxmlformats.org/officeDocument/2006/relationships/ctrlProp" Target="../ctrlProps/ctrlProp409.xml"/><Relationship Id="rId233" Type="http://schemas.openxmlformats.org/officeDocument/2006/relationships/ctrlProp" Target="../ctrlProps/ctrlProp430.xml"/><Relationship Id="rId254" Type="http://schemas.openxmlformats.org/officeDocument/2006/relationships/ctrlProp" Target="../ctrlProps/ctrlProp451.xml"/><Relationship Id="rId28" Type="http://schemas.openxmlformats.org/officeDocument/2006/relationships/ctrlProp" Target="../ctrlProps/ctrlProp225.xml"/><Relationship Id="rId49" Type="http://schemas.openxmlformats.org/officeDocument/2006/relationships/ctrlProp" Target="../ctrlProps/ctrlProp246.xml"/><Relationship Id="rId114" Type="http://schemas.openxmlformats.org/officeDocument/2006/relationships/ctrlProp" Target="../ctrlProps/ctrlProp311.xml"/><Relationship Id="rId275" Type="http://schemas.openxmlformats.org/officeDocument/2006/relationships/ctrlProp" Target="../ctrlProps/ctrlProp472.xml"/><Relationship Id="rId296" Type="http://schemas.openxmlformats.org/officeDocument/2006/relationships/ctrlProp" Target="../ctrlProps/ctrlProp493.xml"/><Relationship Id="rId300" Type="http://schemas.openxmlformats.org/officeDocument/2006/relationships/ctrlProp" Target="../ctrlProps/ctrlProp497.xml"/><Relationship Id="rId60" Type="http://schemas.openxmlformats.org/officeDocument/2006/relationships/ctrlProp" Target="../ctrlProps/ctrlProp257.xml"/><Relationship Id="rId81" Type="http://schemas.openxmlformats.org/officeDocument/2006/relationships/ctrlProp" Target="../ctrlProps/ctrlProp278.xml"/><Relationship Id="rId135" Type="http://schemas.openxmlformats.org/officeDocument/2006/relationships/ctrlProp" Target="../ctrlProps/ctrlProp332.xml"/><Relationship Id="rId156" Type="http://schemas.openxmlformats.org/officeDocument/2006/relationships/ctrlProp" Target="../ctrlProps/ctrlProp353.xml"/><Relationship Id="rId177" Type="http://schemas.openxmlformats.org/officeDocument/2006/relationships/ctrlProp" Target="../ctrlProps/ctrlProp374.xml"/><Relationship Id="rId198" Type="http://schemas.openxmlformats.org/officeDocument/2006/relationships/ctrlProp" Target="../ctrlProps/ctrlProp395.xml"/><Relationship Id="rId202" Type="http://schemas.openxmlformats.org/officeDocument/2006/relationships/ctrlProp" Target="../ctrlProps/ctrlProp399.xml"/><Relationship Id="rId223" Type="http://schemas.openxmlformats.org/officeDocument/2006/relationships/ctrlProp" Target="../ctrlProps/ctrlProp420.xml"/><Relationship Id="rId244" Type="http://schemas.openxmlformats.org/officeDocument/2006/relationships/ctrlProp" Target="../ctrlProps/ctrlProp441.xml"/><Relationship Id="rId18" Type="http://schemas.openxmlformats.org/officeDocument/2006/relationships/ctrlProp" Target="../ctrlProps/ctrlProp215.xml"/><Relationship Id="rId39" Type="http://schemas.openxmlformats.org/officeDocument/2006/relationships/ctrlProp" Target="../ctrlProps/ctrlProp236.xml"/><Relationship Id="rId265" Type="http://schemas.openxmlformats.org/officeDocument/2006/relationships/ctrlProp" Target="../ctrlProps/ctrlProp462.xml"/><Relationship Id="rId286" Type="http://schemas.openxmlformats.org/officeDocument/2006/relationships/ctrlProp" Target="../ctrlProps/ctrlProp483.xml"/><Relationship Id="rId50" Type="http://schemas.openxmlformats.org/officeDocument/2006/relationships/ctrlProp" Target="../ctrlProps/ctrlProp247.xml"/><Relationship Id="rId104" Type="http://schemas.openxmlformats.org/officeDocument/2006/relationships/ctrlProp" Target="../ctrlProps/ctrlProp301.xml"/><Relationship Id="rId125" Type="http://schemas.openxmlformats.org/officeDocument/2006/relationships/ctrlProp" Target="../ctrlProps/ctrlProp322.xml"/><Relationship Id="rId146" Type="http://schemas.openxmlformats.org/officeDocument/2006/relationships/ctrlProp" Target="../ctrlProps/ctrlProp343.xml"/><Relationship Id="rId167" Type="http://schemas.openxmlformats.org/officeDocument/2006/relationships/ctrlProp" Target="../ctrlProps/ctrlProp364.xml"/><Relationship Id="rId188" Type="http://schemas.openxmlformats.org/officeDocument/2006/relationships/ctrlProp" Target="../ctrlProps/ctrlProp385.xml"/><Relationship Id="rId71" Type="http://schemas.openxmlformats.org/officeDocument/2006/relationships/ctrlProp" Target="../ctrlProps/ctrlProp268.xml"/><Relationship Id="rId92" Type="http://schemas.openxmlformats.org/officeDocument/2006/relationships/ctrlProp" Target="../ctrlProps/ctrlProp289.xml"/><Relationship Id="rId213" Type="http://schemas.openxmlformats.org/officeDocument/2006/relationships/ctrlProp" Target="../ctrlProps/ctrlProp410.xml"/><Relationship Id="rId234" Type="http://schemas.openxmlformats.org/officeDocument/2006/relationships/ctrlProp" Target="../ctrlProps/ctrlProp431.xml"/><Relationship Id="rId2" Type="http://schemas.openxmlformats.org/officeDocument/2006/relationships/drawing" Target="../drawings/drawing4.xml"/><Relationship Id="rId29" Type="http://schemas.openxmlformats.org/officeDocument/2006/relationships/ctrlProp" Target="../ctrlProps/ctrlProp226.xml"/><Relationship Id="rId255" Type="http://schemas.openxmlformats.org/officeDocument/2006/relationships/ctrlProp" Target="../ctrlProps/ctrlProp452.xml"/><Relationship Id="rId276" Type="http://schemas.openxmlformats.org/officeDocument/2006/relationships/ctrlProp" Target="../ctrlProps/ctrlProp473.xml"/><Relationship Id="rId297" Type="http://schemas.openxmlformats.org/officeDocument/2006/relationships/ctrlProp" Target="../ctrlProps/ctrlProp494.xml"/><Relationship Id="rId40" Type="http://schemas.openxmlformats.org/officeDocument/2006/relationships/ctrlProp" Target="../ctrlProps/ctrlProp237.xml"/><Relationship Id="rId115" Type="http://schemas.openxmlformats.org/officeDocument/2006/relationships/ctrlProp" Target="../ctrlProps/ctrlProp312.xml"/><Relationship Id="rId136" Type="http://schemas.openxmlformats.org/officeDocument/2006/relationships/ctrlProp" Target="../ctrlProps/ctrlProp333.xml"/><Relationship Id="rId157" Type="http://schemas.openxmlformats.org/officeDocument/2006/relationships/ctrlProp" Target="../ctrlProps/ctrlProp354.xml"/><Relationship Id="rId178" Type="http://schemas.openxmlformats.org/officeDocument/2006/relationships/ctrlProp" Target="../ctrlProps/ctrlProp375.xml"/><Relationship Id="rId301" Type="http://schemas.openxmlformats.org/officeDocument/2006/relationships/ctrlProp" Target="../ctrlProps/ctrlProp498.xml"/><Relationship Id="rId61" Type="http://schemas.openxmlformats.org/officeDocument/2006/relationships/ctrlProp" Target="../ctrlProps/ctrlProp258.xml"/><Relationship Id="rId82" Type="http://schemas.openxmlformats.org/officeDocument/2006/relationships/ctrlProp" Target="../ctrlProps/ctrlProp279.xml"/><Relationship Id="rId199" Type="http://schemas.openxmlformats.org/officeDocument/2006/relationships/ctrlProp" Target="../ctrlProps/ctrlProp396.xml"/><Relationship Id="rId203" Type="http://schemas.openxmlformats.org/officeDocument/2006/relationships/ctrlProp" Target="../ctrlProps/ctrlProp400.xml"/><Relationship Id="rId19" Type="http://schemas.openxmlformats.org/officeDocument/2006/relationships/ctrlProp" Target="../ctrlProps/ctrlProp216.xml"/><Relationship Id="rId224" Type="http://schemas.openxmlformats.org/officeDocument/2006/relationships/ctrlProp" Target="../ctrlProps/ctrlProp421.xml"/><Relationship Id="rId245" Type="http://schemas.openxmlformats.org/officeDocument/2006/relationships/ctrlProp" Target="../ctrlProps/ctrlProp442.xml"/><Relationship Id="rId266" Type="http://schemas.openxmlformats.org/officeDocument/2006/relationships/ctrlProp" Target="../ctrlProps/ctrlProp463.xml"/><Relationship Id="rId287" Type="http://schemas.openxmlformats.org/officeDocument/2006/relationships/ctrlProp" Target="../ctrlProps/ctrlProp484.xml"/><Relationship Id="rId30" Type="http://schemas.openxmlformats.org/officeDocument/2006/relationships/ctrlProp" Target="../ctrlProps/ctrlProp227.xml"/><Relationship Id="rId105" Type="http://schemas.openxmlformats.org/officeDocument/2006/relationships/ctrlProp" Target="../ctrlProps/ctrlProp302.xml"/><Relationship Id="rId126" Type="http://schemas.openxmlformats.org/officeDocument/2006/relationships/ctrlProp" Target="../ctrlProps/ctrlProp323.xml"/><Relationship Id="rId147" Type="http://schemas.openxmlformats.org/officeDocument/2006/relationships/ctrlProp" Target="../ctrlProps/ctrlProp344.xml"/><Relationship Id="rId168" Type="http://schemas.openxmlformats.org/officeDocument/2006/relationships/ctrlProp" Target="../ctrlProps/ctrlProp365.xml"/><Relationship Id="rId51" Type="http://schemas.openxmlformats.org/officeDocument/2006/relationships/ctrlProp" Target="../ctrlProps/ctrlProp248.xml"/><Relationship Id="rId72" Type="http://schemas.openxmlformats.org/officeDocument/2006/relationships/ctrlProp" Target="../ctrlProps/ctrlProp269.xml"/><Relationship Id="rId93" Type="http://schemas.openxmlformats.org/officeDocument/2006/relationships/ctrlProp" Target="../ctrlProps/ctrlProp290.xml"/><Relationship Id="rId189" Type="http://schemas.openxmlformats.org/officeDocument/2006/relationships/ctrlProp" Target="../ctrlProps/ctrlProp386.xml"/><Relationship Id="rId3" Type="http://schemas.openxmlformats.org/officeDocument/2006/relationships/vmlDrawing" Target="../drawings/vmlDrawing3.vml"/><Relationship Id="rId214" Type="http://schemas.openxmlformats.org/officeDocument/2006/relationships/ctrlProp" Target="../ctrlProps/ctrlProp411.xml"/><Relationship Id="rId235" Type="http://schemas.openxmlformats.org/officeDocument/2006/relationships/ctrlProp" Target="../ctrlProps/ctrlProp432.xml"/><Relationship Id="rId256" Type="http://schemas.openxmlformats.org/officeDocument/2006/relationships/ctrlProp" Target="../ctrlProps/ctrlProp453.xml"/><Relationship Id="rId277" Type="http://schemas.openxmlformats.org/officeDocument/2006/relationships/ctrlProp" Target="../ctrlProps/ctrlProp474.xml"/><Relationship Id="rId298" Type="http://schemas.openxmlformats.org/officeDocument/2006/relationships/ctrlProp" Target="../ctrlProps/ctrlProp495.xml"/><Relationship Id="rId116" Type="http://schemas.openxmlformats.org/officeDocument/2006/relationships/ctrlProp" Target="../ctrlProps/ctrlProp313.xml"/><Relationship Id="rId137" Type="http://schemas.openxmlformats.org/officeDocument/2006/relationships/ctrlProp" Target="../ctrlProps/ctrlProp334.xml"/><Relationship Id="rId158" Type="http://schemas.openxmlformats.org/officeDocument/2006/relationships/ctrlProp" Target="../ctrlProps/ctrlProp355.xml"/><Relationship Id="rId302" Type="http://schemas.openxmlformats.org/officeDocument/2006/relationships/ctrlProp" Target="../ctrlProps/ctrlProp499.xml"/><Relationship Id="rId20" Type="http://schemas.openxmlformats.org/officeDocument/2006/relationships/ctrlProp" Target="../ctrlProps/ctrlProp217.xml"/><Relationship Id="rId41" Type="http://schemas.openxmlformats.org/officeDocument/2006/relationships/ctrlProp" Target="../ctrlProps/ctrlProp238.xml"/><Relationship Id="rId62" Type="http://schemas.openxmlformats.org/officeDocument/2006/relationships/ctrlProp" Target="../ctrlProps/ctrlProp259.xml"/><Relationship Id="rId83" Type="http://schemas.openxmlformats.org/officeDocument/2006/relationships/ctrlProp" Target="../ctrlProps/ctrlProp280.xml"/><Relationship Id="rId179" Type="http://schemas.openxmlformats.org/officeDocument/2006/relationships/ctrlProp" Target="../ctrlProps/ctrlProp376.xml"/><Relationship Id="rId190" Type="http://schemas.openxmlformats.org/officeDocument/2006/relationships/ctrlProp" Target="../ctrlProps/ctrlProp387.xml"/><Relationship Id="rId204" Type="http://schemas.openxmlformats.org/officeDocument/2006/relationships/ctrlProp" Target="../ctrlProps/ctrlProp401.xml"/><Relationship Id="rId225" Type="http://schemas.openxmlformats.org/officeDocument/2006/relationships/ctrlProp" Target="../ctrlProps/ctrlProp422.xml"/><Relationship Id="rId246" Type="http://schemas.openxmlformats.org/officeDocument/2006/relationships/ctrlProp" Target="../ctrlProps/ctrlProp443.xml"/><Relationship Id="rId267" Type="http://schemas.openxmlformats.org/officeDocument/2006/relationships/ctrlProp" Target="../ctrlProps/ctrlProp464.xml"/><Relationship Id="rId288" Type="http://schemas.openxmlformats.org/officeDocument/2006/relationships/ctrlProp" Target="../ctrlProps/ctrlProp485.xml"/><Relationship Id="rId106" Type="http://schemas.openxmlformats.org/officeDocument/2006/relationships/ctrlProp" Target="../ctrlProps/ctrlProp303.xml"/><Relationship Id="rId127" Type="http://schemas.openxmlformats.org/officeDocument/2006/relationships/ctrlProp" Target="../ctrlProps/ctrlProp324.xml"/><Relationship Id="rId10" Type="http://schemas.openxmlformats.org/officeDocument/2006/relationships/ctrlProp" Target="../ctrlProps/ctrlProp207.xml"/><Relationship Id="rId31" Type="http://schemas.openxmlformats.org/officeDocument/2006/relationships/ctrlProp" Target="../ctrlProps/ctrlProp228.xml"/><Relationship Id="rId52" Type="http://schemas.openxmlformats.org/officeDocument/2006/relationships/ctrlProp" Target="../ctrlProps/ctrlProp249.xml"/><Relationship Id="rId73" Type="http://schemas.openxmlformats.org/officeDocument/2006/relationships/ctrlProp" Target="../ctrlProps/ctrlProp270.xml"/><Relationship Id="rId94" Type="http://schemas.openxmlformats.org/officeDocument/2006/relationships/ctrlProp" Target="../ctrlProps/ctrlProp291.xml"/><Relationship Id="rId148" Type="http://schemas.openxmlformats.org/officeDocument/2006/relationships/ctrlProp" Target="../ctrlProps/ctrlProp345.xml"/><Relationship Id="rId169" Type="http://schemas.openxmlformats.org/officeDocument/2006/relationships/ctrlProp" Target="../ctrlProps/ctrlProp366.xml"/><Relationship Id="rId4" Type="http://schemas.openxmlformats.org/officeDocument/2006/relationships/ctrlProp" Target="../ctrlProps/ctrlProp201.xml"/><Relationship Id="rId180" Type="http://schemas.openxmlformats.org/officeDocument/2006/relationships/ctrlProp" Target="../ctrlProps/ctrlProp377.xml"/><Relationship Id="rId215" Type="http://schemas.openxmlformats.org/officeDocument/2006/relationships/ctrlProp" Target="../ctrlProps/ctrlProp412.xml"/><Relationship Id="rId236" Type="http://schemas.openxmlformats.org/officeDocument/2006/relationships/ctrlProp" Target="../ctrlProps/ctrlProp433.xml"/><Relationship Id="rId257" Type="http://schemas.openxmlformats.org/officeDocument/2006/relationships/ctrlProp" Target="../ctrlProps/ctrlProp454.xml"/><Relationship Id="rId278" Type="http://schemas.openxmlformats.org/officeDocument/2006/relationships/ctrlProp" Target="../ctrlProps/ctrlProp475.xml"/><Relationship Id="rId303" Type="http://schemas.openxmlformats.org/officeDocument/2006/relationships/ctrlProp" Target="../ctrlProps/ctrlProp500.xml"/><Relationship Id="rId42" Type="http://schemas.openxmlformats.org/officeDocument/2006/relationships/ctrlProp" Target="../ctrlProps/ctrlProp239.xml"/><Relationship Id="rId84" Type="http://schemas.openxmlformats.org/officeDocument/2006/relationships/ctrlProp" Target="../ctrlProps/ctrlProp281.xml"/><Relationship Id="rId138" Type="http://schemas.openxmlformats.org/officeDocument/2006/relationships/ctrlProp" Target="../ctrlProps/ctrlProp335.xml"/><Relationship Id="rId191" Type="http://schemas.openxmlformats.org/officeDocument/2006/relationships/ctrlProp" Target="../ctrlProps/ctrlProp388.xml"/><Relationship Id="rId205" Type="http://schemas.openxmlformats.org/officeDocument/2006/relationships/ctrlProp" Target="../ctrlProps/ctrlProp402.xml"/><Relationship Id="rId247" Type="http://schemas.openxmlformats.org/officeDocument/2006/relationships/ctrlProp" Target="../ctrlProps/ctrlProp444.xml"/><Relationship Id="rId107" Type="http://schemas.openxmlformats.org/officeDocument/2006/relationships/ctrlProp" Target="../ctrlProps/ctrlProp304.xml"/><Relationship Id="rId289" Type="http://schemas.openxmlformats.org/officeDocument/2006/relationships/ctrlProp" Target="../ctrlProps/ctrlProp486.xml"/><Relationship Id="rId11" Type="http://schemas.openxmlformats.org/officeDocument/2006/relationships/ctrlProp" Target="../ctrlProps/ctrlProp208.xml"/><Relationship Id="rId53" Type="http://schemas.openxmlformats.org/officeDocument/2006/relationships/ctrlProp" Target="../ctrlProps/ctrlProp250.xml"/><Relationship Id="rId149" Type="http://schemas.openxmlformats.org/officeDocument/2006/relationships/ctrlProp" Target="../ctrlProps/ctrlProp346.xml"/><Relationship Id="rId95" Type="http://schemas.openxmlformats.org/officeDocument/2006/relationships/ctrlProp" Target="../ctrlProps/ctrlProp292.xml"/><Relationship Id="rId160" Type="http://schemas.openxmlformats.org/officeDocument/2006/relationships/ctrlProp" Target="../ctrlProps/ctrlProp357.xml"/><Relationship Id="rId216" Type="http://schemas.openxmlformats.org/officeDocument/2006/relationships/ctrlProp" Target="../ctrlProps/ctrlProp413.xml"/><Relationship Id="rId258" Type="http://schemas.openxmlformats.org/officeDocument/2006/relationships/ctrlProp" Target="../ctrlProps/ctrlProp455.xml"/><Relationship Id="rId22" Type="http://schemas.openxmlformats.org/officeDocument/2006/relationships/ctrlProp" Target="../ctrlProps/ctrlProp219.xml"/><Relationship Id="rId64" Type="http://schemas.openxmlformats.org/officeDocument/2006/relationships/ctrlProp" Target="../ctrlProps/ctrlProp261.xml"/><Relationship Id="rId118" Type="http://schemas.openxmlformats.org/officeDocument/2006/relationships/ctrlProp" Target="../ctrlProps/ctrlProp315.xml"/><Relationship Id="rId171" Type="http://schemas.openxmlformats.org/officeDocument/2006/relationships/ctrlProp" Target="../ctrlProps/ctrlProp368.xml"/><Relationship Id="rId227" Type="http://schemas.openxmlformats.org/officeDocument/2006/relationships/ctrlProp" Target="../ctrlProps/ctrlProp424.xml"/><Relationship Id="rId269" Type="http://schemas.openxmlformats.org/officeDocument/2006/relationships/ctrlProp" Target="../ctrlProps/ctrlProp466.xml"/><Relationship Id="rId33" Type="http://schemas.openxmlformats.org/officeDocument/2006/relationships/ctrlProp" Target="../ctrlProps/ctrlProp230.xml"/><Relationship Id="rId129" Type="http://schemas.openxmlformats.org/officeDocument/2006/relationships/ctrlProp" Target="../ctrlProps/ctrlProp326.xml"/><Relationship Id="rId280" Type="http://schemas.openxmlformats.org/officeDocument/2006/relationships/ctrlProp" Target="../ctrlProps/ctrlProp477.xml"/><Relationship Id="rId75" Type="http://schemas.openxmlformats.org/officeDocument/2006/relationships/ctrlProp" Target="../ctrlProps/ctrlProp272.xml"/><Relationship Id="rId140" Type="http://schemas.openxmlformats.org/officeDocument/2006/relationships/ctrlProp" Target="../ctrlProps/ctrlProp337.xml"/><Relationship Id="rId182" Type="http://schemas.openxmlformats.org/officeDocument/2006/relationships/ctrlProp" Target="../ctrlProps/ctrlProp37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B3AD-CE80-4971-B99E-11FA1E33F92A}">
  <dimension ref="A1:AB51"/>
  <sheetViews>
    <sheetView showGridLines="0" showZeros="0" tabSelected="1" view="pageBreakPreview" zoomScale="115" zoomScaleNormal="115" zoomScaleSheetLayoutView="115" workbookViewId="0">
      <selection activeCell="AH25" sqref="AH25"/>
    </sheetView>
  </sheetViews>
  <sheetFormatPr defaultColWidth="3.625" defaultRowHeight="19.5" customHeight="1"/>
  <cols>
    <col min="1" max="1" width="3.625" style="79" customWidth="1"/>
    <col min="2" max="13" width="3.25" style="79" customWidth="1"/>
    <col min="14" max="14" width="1.875" style="79" customWidth="1"/>
    <col min="15" max="16" width="3.625" style="79" customWidth="1"/>
    <col min="17" max="22" width="4.375" style="79" customWidth="1"/>
    <col min="23" max="24" width="4.875" style="79" customWidth="1"/>
    <col min="25" max="16384" width="3.625" style="79"/>
  </cols>
  <sheetData>
    <row r="1" spans="1:27" ht="22.5" customHeight="1">
      <c r="A1" s="435"/>
      <c r="B1" s="435"/>
      <c r="C1" s="435"/>
      <c r="D1" s="435"/>
      <c r="E1" s="435"/>
      <c r="F1" s="435"/>
      <c r="G1" s="435"/>
      <c r="H1" s="435"/>
      <c r="I1" s="435"/>
      <c r="J1" s="476" t="s">
        <v>1175</v>
      </c>
      <c r="K1" s="476"/>
      <c r="L1" s="476"/>
      <c r="M1" s="476"/>
      <c r="N1" s="476"/>
      <c r="O1" s="476"/>
      <c r="P1" s="476"/>
      <c r="Q1" s="476"/>
      <c r="R1" s="435"/>
      <c r="S1" s="435"/>
      <c r="T1" s="435"/>
      <c r="U1" s="435"/>
      <c r="V1" s="435"/>
      <c r="W1" s="435"/>
      <c r="X1" s="435"/>
      <c r="Y1" s="250" t="s">
        <v>990</v>
      </c>
    </row>
    <row r="2" spans="1:27" ht="13.5">
      <c r="A2" s="1" t="s">
        <v>991</v>
      </c>
      <c r="Y2" s="43"/>
    </row>
    <row r="3" spans="1:27" s="2" customFormat="1" ht="24.75" customHeight="1">
      <c r="A3" s="477" t="s">
        <v>992</v>
      </c>
      <c r="B3" s="477"/>
      <c r="C3" s="477"/>
      <c r="D3" s="477"/>
      <c r="E3" s="477"/>
      <c r="F3" s="477"/>
      <c r="G3" s="477"/>
      <c r="H3" s="477"/>
      <c r="I3" s="477"/>
      <c r="J3" s="477"/>
      <c r="K3" s="477"/>
      <c r="L3" s="477"/>
      <c r="M3" s="477"/>
      <c r="N3" s="477"/>
      <c r="O3" s="477"/>
      <c r="P3" s="477"/>
      <c r="Q3" s="477"/>
      <c r="R3" s="477"/>
      <c r="S3" s="477"/>
      <c r="T3" s="477"/>
      <c r="U3" s="477"/>
      <c r="V3" s="477"/>
      <c r="W3" s="477"/>
      <c r="X3" s="477"/>
      <c r="Y3" s="251" t="s">
        <v>993</v>
      </c>
      <c r="AA3" s="3"/>
    </row>
    <row r="4" spans="1:27" s="2" customFormat="1" ht="9.75" customHeight="1">
      <c r="A4" s="3"/>
      <c r="B4" s="3"/>
      <c r="C4" s="3"/>
      <c r="D4" s="3"/>
      <c r="E4" s="3"/>
      <c r="F4" s="3"/>
      <c r="G4" s="3"/>
      <c r="H4" s="3"/>
      <c r="I4" s="3"/>
      <c r="J4" s="3"/>
      <c r="K4" s="3"/>
      <c r="L4" s="3"/>
      <c r="M4" s="3"/>
      <c r="N4" s="3"/>
      <c r="O4" s="3"/>
      <c r="P4" s="3"/>
      <c r="Q4" s="3"/>
      <c r="R4" s="3"/>
      <c r="S4" s="3"/>
      <c r="T4" s="3"/>
      <c r="U4" s="3"/>
      <c r="V4" s="3"/>
      <c r="W4" s="3"/>
      <c r="X4" s="3"/>
      <c r="Y4" s="43"/>
      <c r="AA4" s="3"/>
    </row>
    <row r="5" spans="1:27" ht="19.5" customHeight="1">
      <c r="A5" s="79" t="s">
        <v>994</v>
      </c>
      <c r="R5" s="478" t="s">
        <v>10</v>
      </c>
      <c r="S5" s="478"/>
      <c r="T5" s="478"/>
      <c r="U5" s="518"/>
      <c r="V5" s="519"/>
      <c r="W5" s="519"/>
      <c r="X5" s="520"/>
      <c r="Y5" s="251" t="s">
        <v>995</v>
      </c>
    </row>
    <row r="6" spans="1:27" ht="17.25" customHeight="1" thickBot="1">
      <c r="A6" s="252" t="s">
        <v>996</v>
      </c>
    </row>
    <row r="7" spans="1:27" ht="21.95" customHeight="1">
      <c r="A7" s="479" t="s">
        <v>13</v>
      </c>
      <c r="B7" s="480"/>
      <c r="C7" s="480"/>
      <c r="D7" s="480"/>
      <c r="E7" s="480"/>
      <c r="F7" s="481" t="s">
        <v>1195</v>
      </c>
      <c r="G7" s="481"/>
      <c r="H7" s="481"/>
      <c r="I7" s="481"/>
      <c r="J7" s="481"/>
      <c r="K7" s="481"/>
      <c r="L7" s="481"/>
      <c r="M7" s="481"/>
      <c r="N7" s="481"/>
      <c r="O7" s="481"/>
      <c r="P7" s="481"/>
      <c r="Q7" s="481"/>
      <c r="R7" s="481"/>
      <c r="S7" s="481"/>
      <c r="T7" s="481"/>
      <c r="U7" s="481"/>
      <c r="V7" s="481"/>
      <c r="W7" s="482"/>
    </row>
    <row r="8" spans="1:27" ht="15" customHeight="1">
      <c r="A8" s="483" t="s">
        <v>997</v>
      </c>
      <c r="B8" s="484"/>
      <c r="C8" s="484"/>
      <c r="D8" s="484"/>
      <c r="E8" s="485"/>
      <c r="F8" s="486" t="s">
        <v>1212</v>
      </c>
      <c r="G8" s="487"/>
      <c r="H8" s="487"/>
      <c r="I8" s="487"/>
      <c r="J8" s="487"/>
      <c r="K8" s="487"/>
      <c r="L8" s="487"/>
      <c r="M8" s="487"/>
      <c r="N8" s="487"/>
      <c r="O8" s="487"/>
      <c r="P8" s="487"/>
      <c r="Q8" s="487"/>
      <c r="R8" s="487"/>
      <c r="S8" s="487"/>
      <c r="T8" s="487"/>
      <c r="U8" s="487"/>
      <c r="V8" s="487"/>
      <c r="W8" s="488"/>
    </row>
    <row r="9" spans="1:27" ht="21.95" customHeight="1">
      <c r="A9" s="494" t="s">
        <v>998</v>
      </c>
      <c r="B9" s="495"/>
      <c r="C9" s="495"/>
      <c r="D9" s="495"/>
      <c r="E9" s="495"/>
      <c r="F9" s="496" t="s">
        <v>1216</v>
      </c>
      <c r="G9" s="497"/>
      <c r="H9" s="497"/>
      <c r="I9" s="497"/>
      <c r="J9" s="497"/>
      <c r="K9" s="497"/>
      <c r="L9" s="497"/>
      <c r="M9" s="497"/>
      <c r="N9" s="497"/>
      <c r="O9" s="497"/>
      <c r="P9" s="497"/>
      <c r="Q9" s="497"/>
      <c r="R9" s="497"/>
      <c r="S9" s="497"/>
      <c r="T9" s="497"/>
      <c r="U9" s="497"/>
      <c r="V9" s="497"/>
      <c r="W9" s="498"/>
    </row>
    <row r="10" spans="1:27" ht="21.95" customHeight="1">
      <c r="A10" s="499" t="s">
        <v>44</v>
      </c>
      <c r="B10" s="500"/>
      <c r="C10" s="500"/>
      <c r="D10" s="500"/>
      <c r="E10" s="500"/>
      <c r="F10" s="501" t="s">
        <v>1176</v>
      </c>
      <c r="G10" s="502"/>
      <c r="H10" s="502"/>
      <c r="I10" s="502"/>
      <c r="J10" s="502"/>
      <c r="K10" s="502"/>
      <c r="L10" s="502"/>
      <c r="M10" s="502"/>
      <c r="N10" s="503" t="s">
        <v>45</v>
      </c>
      <c r="O10" s="504"/>
      <c r="P10" s="505"/>
      <c r="Q10" s="506" t="s">
        <v>1177</v>
      </c>
      <c r="R10" s="506"/>
      <c r="S10" s="506"/>
      <c r="T10" s="506"/>
      <c r="U10" s="506"/>
      <c r="V10" s="506"/>
      <c r="W10" s="507"/>
    </row>
    <row r="11" spans="1:27" ht="21.95" customHeight="1" thickBot="1">
      <c r="A11" s="508" t="s">
        <v>60</v>
      </c>
      <c r="B11" s="509"/>
      <c r="C11" s="509"/>
      <c r="D11" s="509"/>
      <c r="E11" s="509"/>
      <c r="F11" s="510" t="s">
        <v>1189</v>
      </c>
      <c r="G11" s="511"/>
      <c r="H11" s="511"/>
      <c r="I11" s="511"/>
      <c r="J11" s="511"/>
      <c r="K11" s="511"/>
      <c r="L11" s="511"/>
      <c r="M11" s="511"/>
      <c r="N11" s="511"/>
      <c r="O11" s="511"/>
      <c r="P11" s="511"/>
      <c r="Q11" s="511"/>
      <c r="R11" s="511"/>
      <c r="S11" s="511"/>
      <c r="T11" s="511"/>
      <c r="U11" s="511"/>
      <c r="V11" s="511"/>
      <c r="W11" s="512"/>
    </row>
    <row r="12" spans="1:27" ht="6.75" customHeight="1"/>
    <row r="13" spans="1:27" ht="19.5" customHeight="1" thickBot="1">
      <c r="A13" s="79" t="s">
        <v>999</v>
      </c>
    </row>
    <row r="14" spans="1:27" ht="21" customHeight="1">
      <c r="A14" s="513" t="s">
        <v>1000</v>
      </c>
      <c r="B14" s="514"/>
      <c r="C14" s="514"/>
      <c r="D14" s="514"/>
      <c r="E14" s="514"/>
      <c r="F14" s="514"/>
      <c r="G14" s="514"/>
      <c r="H14" s="514"/>
      <c r="I14" s="514"/>
      <c r="J14" s="514"/>
      <c r="K14" s="514"/>
      <c r="L14" s="514"/>
      <c r="M14" s="514"/>
      <c r="N14" s="514"/>
      <c r="O14" s="514"/>
      <c r="P14" s="515"/>
      <c r="Q14" s="516" t="s">
        <v>1001</v>
      </c>
      <c r="R14" s="516"/>
      <c r="S14" s="516"/>
      <c r="T14" s="516" t="s">
        <v>1002</v>
      </c>
      <c r="U14" s="516"/>
      <c r="V14" s="517"/>
      <c r="W14" s="253" t="s">
        <v>1003</v>
      </c>
      <c r="X14" s="254" t="s">
        <v>1004</v>
      </c>
    </row>
    <row r="15" spans="1:27" ht="23.25" customHeight="1">
      <c r="A15" s="255">
        <v>1</v>
      </c>
      <c r="B15" s="489" t="s">
        <v>1005</v>
      </c>
      <c r="C15" s="489"/>
      <c r="D15" s="489"/>
      <c r="E15" s="489"/>
      <c r="F15" s="489"/>
      <c r="G15" s="489"/>
      <c r="H15" s="489"/>
      <c r="I15" s="489"/>
      <c r="J15" s="489"/>
      <c r="K15" s="489"/>
      <c r="L15" s="489"/>
      <c r="M15" s="489"/>
      <c r="N15" s="489"/>
      <c r="O15" s="490" t="s">
        <v>1006</v>
      </c>
      <c r="P15" s="491"/>
      <c r="Q15" s="492" t="s">
        <v>1007</v>
      </c>
      <c r="R15" s="492"/>
      <c r="S15" s="492"/>
      <c r="T15" s="492" t="s">
        <v>1008</v>
      </c>
      <c r="U15" s="492"/>
      <c r="V15" s="493"/>
      <c r="W15" s="256"/>
      <c r="X15" s="257"/>
    </row>
    <row r="16" spans="1:27" ht="23.1" customHeight="1">
      <c r="A16" s="255">
        <v>2</v>
      </c>
      <c r="B16" s="489" t="s">
        <v>1009</v>
      </c>
      <c r="C16" s="489"/>
      <c r="D16" s="489"/>
      <c r="E16" s="489"/>
      <c r="F16" s="489"/>
      <c r="G16" s="489"/>
      <c r="H16" s="489"/>
      <c r="I16" s="489"/>
      <c r="J16" s="489"/>
      <c r="K16" s="489"/>
      <c r="L16" s="489"/>
      <c r="M16" s="489"/>
      <c r="N16" s="489"/>
      <c r="O16" s="521" t="s">
        <v>1010</v>
      </c>
      <c r="P16" s="522"/>
      <c r="Q16" s="492" t="s">
        <v>1007</v>
      </c>
      <c r="R16" s="492"/>
      <c r="S16" s="492"/>
      <c r="T16" s="492" t="s">
        <v>1011</v>
      </c>
      <c r="U16" s="492"/>
      <c r="V16" s="493"/>
      <c r="W16" s="256"/>
      <c r="X16" s="257"/>
    </row>
    <row r="17" spans="1:28" ht="23.1" customHeight="1">
      <c r="A17" s="255">
        <v>3</v>
      </c>
      <c r="B17" s="489" t="s">
        <v>1012</v>
      </c>
      <c r="C17" s="489"/>
      <c r="D17" s="489"/>
      <c r="E17" s="489"/>
      <c r="F17" s="489"/>
      <c r="G17" s="489"/>
      <c r="H17" s="489"/>
      <c r="I17" s="489"/>
      <c r="J17" s="489"/>
      <c r="K17" s="489"/>
      <c r="L17" s="489"/>
      <c r="M17" s="489"/>
      <c r="N17" s="489"/>
      <c r="O17" s="521" t="s">
        <v>1013</v>
      </c>
      <c r="P17" s="522"/>
      <c r="Q17" s="492" t="s">
        <v>1007</v>
      </c>
      <c r="R17" s="492"/>
      <c r="S17" s="492"/>
      <c r="T17" s="492" t="s">
        <v>1011</v>
      </c>
      <c r="U17" s="492"/>
      <c r="V17" s="493"/>
      <c r="W17" s="256"/>
      <c r="X17" s="257"/>
    </row>
    <row r="18" spans="1:28" ht="23.1" customHeight="1">
      <c r="A18" s="255">
        <v>4</v>
      </c>
      <c r="B18" s="489" t="s">
        <v>1014</v>
      </c>
      <c r="C18" s="489"/>
      <c r="D18" s="489"/>
      <c r="E18" s="489"/>
      <c r="F18" s="489"/>
      <c r="G18" s="489"/>
      <c r="H18" s="489"/>
      <c r="I18" s="489"/>
      <c r="J18" s="489"/>
      <c r="K18" s="489"/>
      <c r="L18" s="489"/>
      <c r="M18" s="489"/>
      <c r="N18" s="489"/>
      <c r="O18" s="521" t="s">
        <v>1015</v>
      </c>
      <c r="P18" s="522"/>
      <c r="Q18" s="523" t="s">
        <v>1016</v>
      </c>
      <c r="R18" s="523"/>
      <c r="S18" s="523"/>
      <c r="T18" s="492" t="s">
        <v>1008</v>
      </c>
      <c r="U18" s="492"/>
      <c r="V18" s="493"/>
      <c r="W18" s="256"/>
      <c r="X18" s="257"/>
    </row>
    <row r="19" spans="1:28" ht="23.1" customHeight="1">
      <c r="A19" s="255">
        <v>5</v>
      </c>
      <c r="B19" s="489" t="s">
        <v>1017</v>
      </c>
      <c r="C19" s="489"/>
      <c r="D19" s="489"/>
      <c r="E19" s="489"/>
      <c r="F19" s="489"/>
      <c r="G19" s="489"/>
      <c r="H19" s="489"/>
      <c r="I19" s="489"/>
      <c r="J19" s="489"/>
      <c r="K19" s="489"/>
      <c r="L19" s="489"/>
      <c r="M19" s="489"/>
      <c r="N19" s="489"/>
      <c r="O19" s="521" t="s">
        <v>1018</v>
      </c>
      <c r="P19" s="522"/>
      <c r="Q19" s="524" t="s">
        <v>1007</v>
      </c>
      <c r="R19" s="492"/>
      <c r="S19" s="492"/>
      <c r="T19" s="492" t="s">
        <v>1008</v>
      </c>
      <c r="U19" s="492"/>
      <c r="V19" s="493"/>
      <c r="W19" s="256"/>
      <c r="X19" s="257"/>
    </row>
    <row r="20" spans="1:28" ht="23.1" customHeight="1">
      <c r="A20" s="255">
        <v>6</v>
      </c>
      <c r="B20" s="489" t="s">
        <v>1020</v>
      </c>
      <c r="C20" s="489"/>
      <c r="D20" s="489"/>
      <c r="E20" s="489"/>
      <c r="F20" s="489"/>
      <c r="G20" s="489"/>
      <c r="H20" s="489"/>
      <c r="I20" s="489"/>
      <c r="J20" s="489"/>
      <c r="K20" s="489"/>
      <c r="L20" s="489"/>
      <c r="M20" s="489"/>
      <c r="N20" s="489"/>
      <c r="O20" s="521" t="s">
        <v>1021</v>
      </c>
      <c r="P20" s="522"/>
      <c r="Q20" s="525" t="s">
        <v>1019</v>
      </c>
      <c r="R20" s="523"/>
      <c r="S20" s="523"/>
      <c r="T20" s="492" t="s">
        <v>1011</v>
      </c>
      <c r="U20" s="492"/>
      <c r="V20" s="493"/>
      <c r="W20" s="256"/>
      <c r="X20" s="257"/>
    </row>
    <row r="21" spans="1:28" ht="23.1" customHeight="1">
      <c r="A21" s="255">
        <v>7</v>
      </c>
      <c r="B21" s="489" t="s">
        <v>1022</v>
      </c>
      <c r="C21" s="489"/>
      <c r="D21" s="489"/>
      <c r="E21" s="489"/>
      <c r="F21" s="489"/>
      <c r="G21" s="489"/>
      <c r="H21" s="489"/>
      <c r="I21" s="489"/>
      <c r="J21" s="489"/>
      <c r="K21" s="489"/>
      <c r="L21" s="489"/>
      <c r="M21" s="489"/>
      <c r="N21" s="489"/>
      <c r="O21" s="526" t="s">
        <v>1023</v>
      </c>
      <c r="P21" s="527"/>
      <c r="Q21" s="525" t="s">
        <v>1019</v>
      </c>
      <c r="R21" s="523"/>
      <c r="S21" s="523"/>
      <c r="T21" s="492" t="s">
        <v>1011</v>
      </c>
      <c r="U21" s="492"/>
      <c r="V21" s="493"/>
      <c r="W21" s="256"/>
      <c r="X21" s="257"/>
    </row>
    <row r="22" spans="1:28" ht="23.1" customHeight="1">
      <c r="A22" s="255">
        <v>8</v>
      </c>
      <c r="B22" s="489" t="s">
        <v>1024</v>
      </c>
      <c r="C22" s="489"/>
      <c r="D22" s="489"/>
      <c r="E22" s="489"/>
      <c r="F22" s="489"/>
      <c r="G22" s="489"/>
      <c r="H22" s="489"/>
      <c r="I22" s="489"/>
      <c r="J22" s="489"/>
      <c r="K22" s="489"/>
      <c r="L22" s="489"/>
      <c r="M22" s="489"/>
      <c r="N22" s="489"/>
      <c r="O22" s="521" t="s">
        <v>1025</v>
      </c>
      <c r="P22" s="522"/>
      <c r="Q22" s="524" t="s">
        <v>1007</v>
      </c>
      <c r="R22" s="492"/>
      <c r="S22" s="492"/>
      <c r="T22" s="492" t="s">
        <v>1011</v>
      </c>
      <c r="U22" s="492"/>
      <c r="V22" s="493"/>
      <c r="W22" s="256"/>
      <c r="X22" s="257"/>
    </row>
    <row r="23" spans="1:28" s="438" customFormat="1" ht="24" customHeight="1">
      <c r="A23" s="255">
        <v>9</v>
      </c>
      <c r="B23" s="489" t="s">
        <v>1238</v>
      </c>
      <c r="C23" s="489"/>
      <c r="D23" s="489"/>
      <c r="E23" s="489"/>
      <c r="F23" s="489"/>
      <c r="G23" s="489"/>
      <c r="H23" s="489"/>
      <c r="I23" s="489"/>
      <c r="J23" s="489"/>
      <c r="K23" s="489"/>
      <c r="L23" s="489"/>
      <c r="M23" s="489"/>
      <c r="N23" s="489"/>
      <c r="O23" s="521" t="s">
        <v>1265</v>
      </c>
      <c r="P23" s="522"/>
      <c r="Q23" s="523" t="s">
        <v>1019</v>
      </c>
      <c r="R23" s="523"/>
      <c r="S23" s="523"/>
      <c r="T23" s="492" t="s">
        <v>1011</v>
      </c>
      <c r="U23" s="492"/>
      <c r="V23" s="493"/>
      <c r="W23" s="256"/>
      <c r="X23" s="257"/>
      <c r="AB23" s="439"/>
    </row>
    <row r="24" spans="1:28" ht="24" customHeight="1">
      <c r="A24" s="255">
        <v>10</v>
      </c>
      <c r="B24" s="489" t="s">
        <v>1026</v>
      </c>
      <c r="C24" s="489"/>
      <c r="D24" s="489"/>
      <c r="E24" s="489"/>
      <c r="F24" s="489"/>
      <c r="G24" s="489"/>
      <c r="H24" s="489"/>
      <c r="I24" s="489"/>
      <c r="J24" s="489"/>
      <c r="K24" s="489"/>
      <c r="L24" s="489"/>
      <c r="M24" s="489"/>
      <c r="N24" s="489"/>
      <c r="O24" s="490" t="s">
        <v>1027</v>
      </c>
      <c r="P24" s="491"/>
      <c r="Q24" s="523" t="s">
        <v>1028</v>
      </c>
      <c r="R24" s="523"/>
      <c r="S24" s="523"/>
      <c r="T24" s="492" t="s">
        <v>1008</v>
      </c>
      <c r="U24" s="492"/>
      <c r="V24" s="493"/>
      <c r="W24" s="256"/>
      <c r="X24" s="257"/>
      <c r="AB24" s="45"/>
    </row>
    <row r="25" spans="1:28" ht="22.5" customHeight="1">
      <c r="A25" s="255">
        <v>11</v>
      </c>
      <c r="B25" s="489" t="s">
        <v>1029</v>
      </c>
      <c r="C25" s="489"/>
      <c r="D25" s="489"/>
      <c r="E25" s="489"/>
      <c r="F25" s="489"/>
      <c r="G25" s="489"/>
      <c r="H25" s="489"/>
      <c r="I25" s="489"/>
      <c r="J25" s="489"/>
      <c r="K25" s="489"/>
      <c r="L25" s="489"/>
      <c r="M25" s="489"/>
      <c r="N25" s="489"/>
      <c r="O25" s="490" t="s">
        <v>1027</v>
      </c>
      <c r="P25" s="491"/>
      <c r="Q25" s="523" t="s">
        <v>1030</v>
      </c>
      <c r="R25" s="523"/>
      <c r="S25" s="523"/>
      <c r="T25" s="492" t="s">
        <v>1008</v>
      </c>
      <c r="U25" s="492"/>
      <c r="V25" s="493"/>
      <c r="W25" s="256"/>
      <c r="X25" s="257"/>
    </row>
    <row r="26" spans="1:28" ht="24" customHeight="1">
      <c r="A26" s="255">
        <v>12</v>
      </c>
      <c r="B26" s="489" t="s">
        <v>1031</v>
      </c>
      <c r="C26" s="489"/>
      <c r="D26" s="489"/>
      <c r="E26" s="489"/>
      <c r="F26" s="489"/>
      <c r="G26" s="489"/>
      <c r="H26" s="489"/>
      <c r="I26" s="489"/>
      <c r="J26" s="489"/>
      <c r="K26" s="489"/>
      <c r="L26" s="489"/>
      <c r="M26" s="489"/>
      <c r="N26" s="489"/>
      <c r="O26" s="490" t="s">
        <v>1027</v>
      </c>
      <c r="P26" s="491"/>
      <c r="Q26" s="492" t="s">
        <v>1007</v>
      </c>
      <c r="R26" s="492"/>
      <c r="S26" s="492"/>
      <c r="T26" s="492" t="s">
        <v>1008</v>
      </c>
      <c r="U26" s="492"/>
      <c r="V26" s="493"/>
      <c r="W26" s="256"/>
      <c r="X26" s="257"/>
    </row>
    <row r="27" spans="1:28" ht="23.1" customHeight="1">
      <c r="A27" s="255">
        <v>13</v>
      </c>
      <c r="B27" s="528" t="s">
        <v>1233</v>
      </c>
      <c r="C27" s="528"/>
      <c r="D27" s="528"/>
      <c r="E27" s="528"/>
      <c r="F27" s="528"/>
      <c r="G27" s="528"/>
      <c r="H27" s="528"/>
      <c r="I27" s="528"/>
      <c r="J27" s="528"/>
      <c r="K27" s="528"/>
      <c r="L27" s="528"/>
      <c r="M27" s="528"/>
      <c r="N27" s="528"/>
      <c r="O27" s="490" t="s">
        <v>1027</v>
      </c>
      <c r="P27" s="491"/>
      <c r="Q27" s="525" t="s">
        <v>1032</v>
      </c>
      <c r="R27" s="523"/>
      <c r="S27" s="523"/>
      <c r="T27" s="492" t="s">
        <v>1008</v>
      </c>
      <c r="U27" s="492"/>
      <c r="V27" s="493"/>
      <c r="W27" s="256"/>
      <c r="X27" s="257"/>
    </row>
    <row r="28" spans="1:28" ht="23.1" customHeight="1">
      <c r="A28" s="255">
        <v>14</v>
      </c>
      <c r="B28" s="529" t="s">
        <v>1033</v>
      </c>
      <c r="C28" s="529"/>
      <c r="D28" s="529"/>
      <c r="E28" s="529"/>
      <c r="F28" s="529"/>
      <c r="G28" s="529"/>
      <c r="H28" s="529"/>
      <c r="I28" s="529"/>
      <c r="J28" s="529"/>
      <c r="K28" s="529"/>
      <c r="L28" s="529"/>
      <c r="M28" s="529"/>
      <c r="N28" s="530"/>
      <c r="O28" s="493" t="s">
        <v>1034</v>
      </c>
      <c r="P28" s="531"/>
      <c r="Q28" s="532" t="s">
        <v>1019</v>
      </c>
      <c r="R28" s="533"/>
      <c r="S28" s="534"/>
      <c r="T28" s="492" t="s">
        <v>1008</v>
      </c>
      <c r="U28" s="492"/>
      <c r="V28" s="493"/>
      <c r="W28" s="256"/>
      <c r="X28" s="257"/>
    </row>
    <row r="29" spans="1:28" ht="24" customHeight="1">
      <c r="A29" s="255">
        <v>15</v>
      </c>
      <c r="B29" s="489" t="s">
        <v>1232</v>
      </c>
      <c r="C29" s="489"/>
      <c r="D29" s="489"/>
      <c r="E29" s="489"/>
      <c r="F29" s="489"/>
      <c r="G29" s="489"/>
      <c r="H29" s="489"/>
      <c r="I29" s="489"/>
      <c r="J29" s="489"/>
      <c r="K29" s="489"/>
      <c r="L29" s="489"/>
      <c r="M29" s="489"/>
      <c r="N29" s="489"/>
      <c r="O29" s="490" t="s">
        <v>1027</v>
      </c>
      <c r="P29" s="491"/>
      <c r="Q29" s="492" t="s">
        <v>1007</v>
      </c>
      <c r="R29" s="492"/>
      <c r="S29" s="492"/>
      <c r="T29" s="492" t="s">
        <v>1008</v>
      </c>
      <c r="U29" s="492"/>
      <c r="V29" s="493"/>
      <c r="W29" s="256"/>
      <c r="X29" s="257"/>
    </row>
    <row r="30" spans="1:28" ht="24" customHeight="1">
      <c r="A30" s="255">
        <v>16</v>
      </c>
      <c r="B30" s="529" t="s">
        <v>1035</v>
      </c>
      <c r="C30" s="529"/>
      <c r="D30" s="529"/>
      <c r="E30" s="529"/>
      <c r="F30" s="529"/>
      <c r="G30" s="529"/>
      <c r="H30" s="529"/>
      <c r="I30" s="529"/>
      <c r="J30" s="529"/>
      <c r="K30" s="529"/>
      <c r="L30" s="529"/>
      <c r="M30" s="529"/>
      <c r="N30" s="530"/>
      <c r="O30" s="493" t="s">
        <v>1034</v>
      </c>
      <c r="P30" s="531"/>
      <c r="Q30" s="532" t="s">
        <v>1019</v>
      </c>
      <c r="R30" s="533"/>
      <c r="S30" s="534"/>
      <c r="T30" s="492" t="s">
        <v>1008</v>
      </c>
      <c r="U30" s="492"/>
      <c r="V30" s="493"/>
      <c r="W30" s="256"/>
      <c r="X30" s="257"/>
    </row>
    <row r="31" spans="1:28" ht="23.1" customHeight="1">
      <c r="A31" s="255">
        <v>17</v>
      </c>
      <c r="B31" s="535" t="s">
        <v>1036</v>
      </c>
      <c r="C31" s="535"/>
      <c r="D31" s="535"/>
      <c r="E31" s="535"/>
      <c r="F31" s="535"/>
      <c r="G31" s="535"/>
      <c r="H31" s="535"/>
      <c r="I31" s="535"/>
      <c r="J31" s="535"/>
      <c r="K31" s="535"/>
      <c r="L31" s="535"/>
      <c r="M31" s="535"/>
      <c r="N31" s="535"/>
      <c r="O31" s="536" t="s">
        <v>1034</v>
      </c>
      <c r="P31" s="537"/>
      <c r="Q31" s="538" t="s">
        <v>1037</v>
      </c>
      <c r="R31" s="539"/>
      <c r="S31" s="539"/>
      <c r="T31" s="492" t="s">
        <v>1008</v>
      </c>
      <c r="U31" s="492"/>
      <c r="V31" s="493"/>
      <c r="W31" s="256"/>
      <c r="X31" s="257"/>
    </row>
    <row r="32" spans="1:28" ht="23.1" customHeight="1">
      <c r="A32" s="255">
        <v>18</v>
      </c>
      <c r="B32" s="535" t="s">
        <v>1038</v>
      </c>
      <c r="C32" s="535"/>
      <c r="D32" s="535"/>
      <c r="E32" s="535"/>
      <c r="F32" s="535"/>
      <c r="G32" s="535"/>
      <c r="H32" s="535"/>
      <c r="I32" s="535"/>
      <c r="J32" s="535"/>
      <c r="K32" s="535"/>
      <c r="L32" s="535"/>
      <c r="M32" s="535"/>
      <c r="N32" s="535"/>
      <c r="O32" s="536" t="s">
        <v>1027</v>
      </c>
      <c r="P32" s="537"/>
      <c r="Q32" s="549" t="s">
        <v>1019</v>
      </c>
      <c r="R32" s="549"/>
      <c r="S32" s="549"/>
      <c r="T32" s="492" t="s">
        <v>1008</v>
      </c>
      <c r="U32" s="492"/>
      <c r="V32" s="493"/>
      <c r="W32" s="256"/>
      <c r="X32" s="257"/>
    </row>
    <row r="33" spans="1:26" ht="23.1" customHeight="1">
      <c r="A33" s="255">
        <v>19</v>
      </c>
      <c r="B33" s="535" t="s">
        <v>1039</v>
      </c>
      <c r="C33" s="535"/>
      <c r="D33" s="535"/>
      <c r="E33" s="535"/>
      <c r="F33" s="535"/>
      <c r="G33" s="535"/>
      <c r="H33" s="535"/>
      <c r="I33" s="535"/>
      <c r="J33" s="535"/>
      <c r="K33" s="535"/>
      <c r="L33" s="535"/>
      <c r="M33" s="535"/>
      <c r="N33" s="535"/>
      <c r="O33" s="536" t="s">
        <v>1027</v>
      </c>
      <c r="P33" s="537"/>
      <c r="Q33" s="549" t="s">
        <v>1019</v>
      </c>
      <c r="R33" s="549"/>
      <c r="S33" s="549"/>
      <c r="T33" s="492" t="s">
        <v>1008</v>
      </c>
      <c r="U33" s="492"/>
      <c r="V33" s="493"/>
      <c r="W33" s="256"/>
      <c r="X33" s="257"/>
    </row>
    <row r="34" spans="1:26" ht="23.1" customHeight="1">
      <c r="A34" s="255">
        <v>20</v>
      </c>
      <c r="B34" s="535" t="s">
        <v>1040</v>
      </c>
      <c r="C34" s="535"/>
      <c r="D34" s="535"/>
      <c r="E34" s="535"/>
      <c r="F34" s="535"/>
      <c r="G34" s="535"/>
      <c r="H34" s="535"/>
      <c r="I34" s="535"/>
      <c r="J34" s="535"/>
      <c r="K34" s="535"/>
      <c r="L34" s="535"/>
      <c r="M34" s="535"/>
      <c r="N34" s="535"/>
      <c r="O34" s="536" t="s">
        <v>1027</v>
      </c>
      <c r="P34" s="537"/>
      <c r="Q34" s="549" t="s">
        <v>1019</v>
      </c>
      <c r="R34" s="549"/>
      <c r="S34" s="549"/>
      <c r="T34" s="492" t="s">
        <v>1008</v>
      </c>
      <c r="U34" s="492"/>
      <c r="V34" s="493"/>
      <c r="W34" s="256"/>
      <c r="X34" s="257"/>
    </row>
    <row r="35" spans="1:26" ht="23.1" customHeight="1" thickBot="1">
      <c r="A35" s="258">
        <v>21</v>
      </c>
      <c r="B35" s="541" t="s">
        <v>1236</v>
      </c>
      <c r="C35" s="541"/>
      <c r="D35" s="541"/>
      <c r="E35" s="541"/>
      <c r="F35" s="541"/>
      <c r="G35" s="541"/>
      <c r="H35" s="541"/>
      <c r="I35" s="541"/>
      <c r="J35" s="541"/>
      <c r="K35" s="541"/>
      <c r="L35" s="541"/>
      <c r="M35" s="541"/>
      <c r="N35" s="541"/>
      <c r="O35" s="542" t="s">
        <v>1041</v>
      </c>
      <c r="P35" s="543"/>
      <c r="Q35" s="544" t="s">
        <v>1007</v>
      </c>
      <c r="R35" s="544"/>
      <c r="S35" s="544"/>
      <c r="T35" s="545" t="s">
        <v>1008</v>
      </c>
      <c r="U35" s="545"/>
      <c r="V35" s="546"/>
      <c r="W35" s="259"/>
      <c r="X35" s="257"/>
    </row>
    <row r="36" spans="1:26" ht="7.5" customHeight="1"/>
    <row r="37" spans="1:26" ht="19.5" customHeight="1" thickBot="1">
      <c r="A37" s="79" t="s">
        <v>1042</v>
      </c>
    </row>
    <row r="38" spans="1:26" ht="23.2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2"/>
    </row>
    <row r="39" spans="1:26" ht="23.25" customHeight="1">
      <c r="A39" s="263"/>
      <c r="B39" s="264"/>
      <c r="C39" s="264"/>
      <c r="D39" s="264"/>
      <c r="E39" s="264"/>
      <c r="F39" s="264"/>
      <c r="G39" s="264"/>
      <c r="H39" s="264"/>
      <c r="I39" s="264"/>
      <c r="J39" s="264"/>
      <c r="K39" s="264"/>
      <c r="L39" s="264"/>
      <c r="M39" s="264"/>
      <c r="N39" s="264"/>
      <c r="O39" s="264"/>
      <c r="P39" s="264"/>
      <c r="Q39" s="264"/>
      <c r="R39" s="264"/>
      <c r="S39" s="264"/>
      <c r="T39" s="264"/>
      <c r="U39" s="264"/>
      <c r="V39" s="264"/>
      <c r="W39" s="264"/>
      <c r="X39" s="265"/>
    </row>
    <row r="40" spans="1:26" ht="23.25" customHeight="1" thickBot="1">
      <c r="A40" s="266"/>
      <c r="B40" s="267"/>
      <c r="C40" s="267"/>
      <c r="D40" s="267"/>
      <c r="E40" s="267"/>
      <c r="F40" s="267"/>
      <c r="G40" s="267"/>
      <c r="H40" s="267"/>
      <c r="I40" s="267"/>
      <c r="J40" s="267"/>
      <c r="K40" s="267"/>
      <c r="L40" s="267"/>
      <c r="M40" s="267"/>
      <c r="N40" s="267"/>
      <c r="O40" s="267"/>
      <c r="P40" s="267"/>
      <c r="Q40" s="267"/>
      <c r="R40" s="267"/>
      <c r="S40" s="267"/>
      <c r="T40" s="267"/>
      <c r="U40" s="267"/>
      <c r="V40" s="267"/>
      <c r="W40" s="267"/>
      <c r="X40" s="268"/>
    </row>
    <row r="41" spans="1:26" ht="9" customHeight="1">
      <c r="A41" s="269"/>
    </row>
    <row r="42" spans="1:26" ht="19.5" customHeight="1" thickBot="1">
      <c r="A42" s="270" t="s">
        <v>1234</v>
      </c>
      <c r="J42" s="270"/>
      <c r="K42" s="270"/>
      <c r="L42" s="270"/>
      <c r="M42" s="270"/>
      <c r="N42" s="270"/>
      <c r="O42" s="270"/>
      <c r="P42" s="270"/>
      <c r="Q42" s="270"/>
      <c r="R42" s="270"/>
      <c r="S42" s="270"/>
      <c r="T42" s="270"/>
      <c r="U42" s="270"/>
      <c r="V42" s="547" t="s">
        <v>1043</v>
      </c>
      <c r="W42" s="547"/>
      <c r="X42" s="547"/>
      <c r="Y42" s="270"/>
      <c r="Z42" s="270"/>
    </row>
    <row r="43" spans="1:26" ht="19.5" customHeight="1">
      <c r="A43" s="271" t="s">
        <v>1044</v>
      </c>
      <c r="J43" s="270"/>
      <c r="K43" s="270"/>
      <c r="L43" s="270" t="s">
        <v>1045</v>
      </c>
      <c r="M43" s="270"/>
      <c r="N43" s="270"/>
      <c r="O43" s="270"/>
      <c r="P43" s="270"/>
      <c r="Q43" s="270"/>
      <c r="S43" s="270"/>
      <c r="T43" s="270"/>
      <c r="U43" s="270"/>
      <c r="V43" s="272"/>
      <c r="W43" s="273"/>
      <c r="X43" s="274"/>
      <c r="Y43" s="270"/>
      <c r="Z43" s="270"/>
    </row>
    <row r="44" spans="1:26" ht="19.5" customHeight="1">
      <c r="A44" s="275" t="s">
        <v>1230</v>
      </c>
      <c r="J44" s="270"/>
      <c r="K44" s="270"/>
      <c r="L44" s="270" t="s">
        <v>1046</v>
      </c>
      <c r="M44" s="270"/>
      <c r="N44" s="270"/>
      <c r="O44" s="270"/>
      <c r="P44" s="270"/>
      <c r="Q44" s="270"/>
      <c r="S44" s="270"/>
      <c r="T44" s="270"/>
      <c r="U44" s="270"/>
      <c r="V44" s="276"/>
      <c r="W44" s="270"/>
      <c r="X44" s="277"/>
      <c r="Y44" s="270"/>
      <c r="Z44" s="270"/>
    </row>
    <row r="45" spans="1:26" ht="19.5" customHeight="1">
      <c r="V45" s="278"/>
      <c r="X45" s="277"/>
    </row>
    <row r="46" spans="1:26" ht="20.25" customHeight="1" thickBot="1">
      <c r="A46" s="540" t="s">
        <v>1231</v>
      </c>
      <c r="B46" s="540"/>
      <c r="C46" s="540"/>
      <c r="D46" s="540"/>
      <c r="E46" s="540"/>
      <c r="F46" s="540"/>
      <c r="G46" s="540"/>
      <c r="H46" s="540"/>
      <c r="I46" s="540"/>
      <c r="J46" s="540"/>
      <c r="K46" s="540"/>
      <c r="L46" s="540"/>
      <c r="M46" s="540"/>
      <c r="N46" s="540"/>
      <c r="O46" s="540"/>
      <c r="P46" s="540"/>
      <c r="Q46" s="540"/>
      <c r="R46" s="540"/>
      <c r="S46" s="540"/>
      <c r="T46" s="540"/>
      <c r="U46" s="548"/>
      <c r="V46" s="279"/>
      <c r="W46" s="280"/>
      <c r="X46" s="281"/>
    </row>
    <row r="47" spans="1:26" ht="19.5" customHeight="1">
      <c r="L47" s="270"/>
      <c r="M47" s="270"/>
      <c r="N47" s="270"/>
      <c r="O47" s="270"/>
      <c r="P47" s="270"/>
      <c r="Q47" s="270"/>
      <c r="R47" s="270"/>
      <c r="S47" s="270"/>
      <c r="T47" s="270"/>
      <c r="U47" s="270"/>
      <c r="V47" s="270"/>
      <c r="W47" s="270"/>
      <c r="X47" s="270"/>
    </row>
    <row r="48" spans="1:26" ht="19.5" customHeight="1">
      <c r="L48" s="271"/>
      <c r="M48" s="270"/>
      <c r="N48" s="270"/>
      <c r="O48" s="270"/>
      <c r="P48" s="270"/>
      <c r="Q48" s="270"/>
      <c r="R48" s="270"/>
      <c r="S48" s="270"/>
      <c r="T48" s="270"/>
      <c r="U48" s="270"/>
      <c r="V48" s="270"/>
      <c r="W48" s="270"/>
      <c r="X48" s="270"/>
    </row>
    <row r="49" spans="4:24" ht="19.5" customHeight="1">
      <c r="L49" s="282"/>
      <c r="M49" s="270"/>
      <c r="N49" s="270"/>
      <c r="O49" s="270"/>
      <c r="P49" s="270"/>
      <c r="Q49" s="270"/>
      <c r="R49" s="270"/>
      <c r="S49" s="270"/>
      <c r="T49" s="270"/>
      <c r="U49" s="270"/>
      <c r="V49" s="270"/>
      <c r="W49" s="270"/>
      <c r="X49" s="270"/>
    </row>
    <row r="51" spans="4:24" ht="19.5" customHeight="1">
      <c r="D51" s="540"/>
      <c r="E51" s="540"/>
      <c r="F51" s="540"/>
      <c r="G51" s="540"/>
      <c r="H51" s="540"/>
      <c r="I51" s="540"/>
      <c r="J51" s="540"/>
      <c r="K51" s="540"/>
      <c r="L51" s="540"/>
      <c r="M51" s="540"/>
      <c r="N51" s="540"/>
      <c r="O51" s="540"/>
      <c r="P51" s="540"/>
      <c r="Q51" s="540"/>
      <c r="R51" s="540"/>
      <c r="S51" s="540"/>
      <c r="T51" s="540"/>
      <c r="U51" s="540"/>
      <c r="V51" s="540"/>
      <c r="W51" s="540"/>
      <c r="X51" s="540"/>
    </row>
  </sheetData>
  <sheetProtection selectLockedCells="1"/>
  <mergeCells count="106">
    <mergeCell ref="D51:X51"/>
    <mergeCell ref="B35:N35"/>
    <mergeCell ref="O35:P35"/>
    <mergeCell ref="Q35:S35"/>
    <mergeCell ref="T35:V35"/>
    <mergeCell ref="V42:X42"/>
    <mergeCell ref="A46:U46"/>
    <mergeCell ref="B32:N32"/>
    <mergeCell ref="O32:P32"/>
    <mergeCell ref="Q32:S32"/>
    <mergeCell ref="T32:V32"/>
    <mergeCell ref="B33:N33"/>
    <mergeCell ref="O33:P33"/>
    <mergeCell ref="Q33:S33"/>
    <mergeCell ref="T33:V33"/>
    <mergeCell ref="B34:N34"/>
    <mergeCell ref="O34:P34"/>
    <mergeCell ref="Q34:S34"/>
    <mergeCell ref="T34:V34"/>
    <mergeCell ref="B29:N29"/>
    <mergeCell ref="O29:P29"/>
    <mergeCell ref="Q29:S29"/>
    <mergeCell ref="T29:V29"/>
    <mergeCell ref="B30:N30"/>
    <mergeCell ref="O30:P30"/>
    <mergeCell ref="Q30:S30"/>
    <mergeCell ref="T30:V30"/>
    <mergeCell ref="B31:N31"/>
    <mergeCell ref="O31:P31"/>
    <mergeCell ref="Q31:S31"/>
    <mergeCell ref="T31:V31"/>
    <mergeCell ref="B26:N26"/>
    <mergeCell ref="O26:P26"/>
    <mergeCell ref="Q26:S26"/>
    <mergeCell ref="T26:V26"/>
    <mergeCell ref="B27:N27"/>
    <mergeCell ref="O27:P27"/>
    <mergeCell ref="Q27:S27"/>
    <mergeCell ref="T27:V27"/>
    <mergeCell ref="B28:N28"/>
    <mergeCell ref="O28:P28"/>
    <mergeCell ref="Q28:S28"/>
    <mergeCell ref="T28:V28"/>
    <mergeCell ref="B22:N22"/>
    <mergeCell ref="O22:P22"/>
    <mergeCell ref="Q22:S22"/>
    <mergeCell ref="T22:V22"/>
    <mergeCell ref="B24:N24"/>
    <mergeCell ref="O24:P24"/>
    <mergeCell ref="Q24:S24"/>
    <mergeCell ref="T24:V24"/>
    <mergeCell ref="B25:N25"/>
    <mergeCell ref="O25:P25"/>
    <mergeCell ref="Q25:S25"/>
    <mergeCell ref="T25:V25"/>
    <mergeCell ref="B23:N23"/>
    <mergeCell ref="O23:P23"/>
    <mergeCell ref="Q23:S23"/>
    <mergeCell ref="T23:V23"/>
    <mergeCell ref="B19:N19"/>
    <mergeCell ref="O19:P19"/>
    <mergeCell ref="Q19:S19"/>
    <mergeCell ref="T19:V19"/>
    <mergeCell ref="B20:N20"/>
    <mergeCell ref="O20:P20"/>
    <mergeCell ref="Q20:S20"/>
    <mergeCell ref="T20:V20"/>
    <mergeCell ref="B21:N21"/>
    <mergeCell ref="O21:P21"/>
    <mergeCell ref="Q21:S21"/>
    <mergeCell ref="T21:V21"/>
    <mergeCell ref="B16:N16"/>
    <mergeCell ref="O16:P16"/>
    <mergeCell ref="Q16:S16"/>
    <mergeCell ref="T16:V16"/>
    <mergeCell ref="B17:N17"/>
    <mergeCell ref="O17:P17"/>
    <mergeCell ref="Q17:S17"/>
    <mergeCell ref="T17:V17"/>
    <mergeCell ref="B18:N18"/>
    <mergeCell ref="O18:P18"/>
    <mergeCell ref="Q18:S18"/>
    <mergeCell ref="T18:V18"/>
    <mergeCell ref="J1:Q1"/>
    <mergeCell ref="A3:X3"/>
    <mergeCell ref="R5:T5"/>
    <mergeCell ref="A7:E7"/>
    <mergeCell ref="F7:W7"/>
    <mergeCell ref="A8:E8"/>
    <mergeCell ref="F8:W8"/>
    <mergeCell ref="B15:N15"/>
    <mergeCell ref="O15:P15"/>
    <mergeCell ref="Q15:S15"/>
    <mergeCell ref="T15:V15"/>
    <mergeCell ref="A9:E9"/>
    <mergeCell ref="F9:W9"/>
    <mergeCell ref="A10:E10"/>
    <mergeCell ref="F10:M10"/>
    <mergeCell ref="N10:P10"/>
    <mergeCell ref="Q10:W10"/>
    <mergeCell ref="A11:E11"/>
    <mergeCell ref="F11:W11"/>
    <mergeCell ref="A14:P14"/>
    <mergeCell ref="Q14:S14"/>
    <mergeCell ref="T14:V14"/>
    <mergeCell ref="U5:X5"/>
  </mergeCells>
  <phoneticPr fontId="3"/>
  <dataValidations count="4">
    <dataValidation type="list" allowBlank="1" showInputMessage="1" showErrorMessage="1" sqref="TM23:TM30 JQ31:JR35 TM31:TN35 ADI31:ADJ35 ANE31:ANF35 AXA31:AXB35 BGW31:BGX35 BQS31:BQT35 CAO31:CAP35 CKK31:CKL35 CUG31:CUH35 DEC31:DED35 DNY31:DNZ35 DXU31:DXV35 EHQ31:EHR35 ERM31:ERN35 FBI31:FBJ35 FLE31:FLF35 FVA31:FVB35 GEW31:GEX35 GOS31:GOT35 GYO31:GYP35 HIK31:HIL35 HSG31:HSH35 ICC31:ICD35 ILY31:ILZ35 IVU31:IVV35 JFQ31:JFR35 JPM31:JPN35 JZI31:JZJ35 KJE31:KJF35 KTA31:KTB35 LCW31:LCX35 LMS31:LMT35 LWO31:LWP35 MGK31:MGL35 MQG31:MQH35 NAC31:NAD35 NJY31:NJZ35 NTU31:NTV35 ODQ31:ODR35 ONM31:ONN35 OXI31:OXJ35 PHE31:PHF35 PRA31:PRB35 QAW31:QAX35 QKS31:QKT35 QUO31:QUP35 REK31:REL35 ROG31:ROH35 RYC31:RYD35 SHY31:SHZ35 SRU31:SRV35 TBQ31:TBR35 TLM31:TLN35 TVI31:TVJ35 UFE31:UFF35 UPA31:UPB35 UYW31:UYX35 VIS31:VIT35 VSO31:VSP35 WCK31:WCL35 WMG31:WMH35 WWC31:WWD35 JQ65567:JR65571 TM65567:TN65571 ADI65567:ADJ65571 ANE65567:ANF65571 AXA65567:AXB65571 BGW65567:BGX65571 BQS65567:BQT65571 CAO65567:CAP65571 CKK65567:CKL65571 CUG65567:CUH65571 DEC65567:DED65571 DNY65567:DNZ65571 DXU65567:DXV65571 EHQ65567:EHR65571 ERM65567:ERN65571 FBI65567:FBJ65571 FLE65567:FLF65571 FVA65567:FVB65571 GEW65567:GEX65571 GOS65567:GOT65571 GYO65567:GYP65571 HIK65567:HIL65571 HSG65567:HSH65571 ICC65567:ICD65571 ILY65567:ILZ65571 IVU65567:IVV65571 JFQ65567:JFR65571 JPM65567:JPN65571 JZI65567:JZJ65571 KJE65567:KJF65571 KTA65567:KTB65571 LCW65567:LCX65571 LMS65567:LMT65571 LWO65567:LWP65571 MGK65567:MGL65571 MQG65567:MQH65571 NAC65567:NAD65571 NJY65567:NJZ65571 NTU65567:NTV65571 ODQ65567:ODR65571 ONM65567:ONN65571 OXI65567:OXJ65571 PHE65567:PHF65571 PRA65567:PRB65571 QAW65567:QAX65571 QKS65567:QKT65571 QUO65567:QUP65571 REK65567:REL65571 ROG65567:ROH65571 RYC65567:RYD65571 SHY65567:SHZ65571 SRU65567:SRV65571 TBQ65567:TBR65571 TLM65567:TLN65571 TVI65567:TVJ65571 UFE65567:UFF65571 UPA65567:UPB65571 UYW65567:UYX65571 VIS65567:VIT65571 VSO65567:VSP65571 WCK65567:WCL65571 WMG65567:WMH65571 WWC65567:WWD65571 JQ131103:JR131107 TM131103:TN131107 ADI131103:ADJ131107 ANE131103:ANF131107 AXA131103:AXB131107 BGW131103:BGX131107 BQS131103:BQT131107 CAO131103:CAP131107 CKK131103:CKL131107 CUG131103:CUH131107 DEC131103:DED131107 DNY131103:DNZ131107 DXU131103:DXV131107 EHQ131103:EHR131107 ERM131103:ERN131107 FBI131103:FBJ131107 FLE131103:FLF131107 FVA131103:FVB131107 GEW131103:GEX131107 GOS131103:GOT131107 GYO131103:GYP131107 HIK131103:HIL131107 HSG131103:HSH131107 ICC131103:ICD131107 ILY131103:ILZ131107 IVU131103:IVV131107 JFQ131103:JFR131107 JPM131103:JPN131107 JZI131103:JZJ131107 KJE131103:KJF131107 KTA131103:KTB131107 LCW131103:LCX131107 LMS131103:LMT131107 LWO131103:LWP131107 MGK131103:MGL131107 MQG131103:MQH131107 NAC131103:NAD131107 NJY131103:NJZ131107 NTU131103:NTV131107 ODQ131103:ODR131107 ONM131103:ONN131107 OXI131103:OXJ131107 PHE131103:PHF131107 PRA131103:PRB131107 QAW131103:QAX131107 QKS131103:QKT131107 QUO131103:QUP131107 REK131103:REL131107 ROG131103:ROH131107 RYC131103:RYD131107 SHY131103:SHZ131107 SRU131103:SRV131107 TBQ131103:TBR131107 TLM131103:TLN131107 TVI131103:TVJ131107 UFE131103:UFF131107 UPA131103:UPB131107 UYW131103:UYX131107 VIS131103:VIT131107 VSO131103:VSP131107 WCK131103:WCL131107 WMG131103:WMH131107 WWC131103:WWD131107 JQ196639:JR196643 TM196639:TN196643 ADI196639:ADJ196643 ANE196639:ANF196643 AXA196639:AXB196643 BGW196639:BGX196643 BQS196639:BQT196643 CAO196639:CAP196643 CKK196639:CKL196643 CUG196639:CUH196643 DEC196639:DED196643 DNY196639:DNZ196643 DXU196639:DXV196643 EHQ196639:EHR196643 ERM196639:ERN196643 FBI196639:FBJ196643 FLE196639:FLF196643 FVA196639:FVB196643 GEW196639:GEX196643 GOS196639:GOT196643 GYO196639:GYP196643 HIK196639:HIL196643 HSG196639:HSH196643 ICC196639:ICD196643 ILY196639:ILZ196643 IVU196639:IVV196643 JFQ196639:JFR196643 JPM196639:JPN196643 JZI196639:JZJ196643 KJE196639:KJF196643 KTA196639:KTB196643 LCW196639:LCX196643 LMS196639:LMT196643 LWO196639:LWP196643 MGK196639:MGL196643 MQG196639:MQH196643 NAC196639:NAD196643 NJY196639:NJZ196643 NTU196639:NTV196643 ODQ196639:ODR196643 ONM196639:ONN196643 OXI196639:OXJ196643 PHE196639:PHF196643 PRA196639:PRB196643 QAW196639:QAX196643 QKS196639:QKT196643 QUO196639:QUP196643 REK196639:REL196643 ROG196639:ROH196643 RYC196639:RYD196643 SHY196639:SHZ196643 SRU196639:SRV196643 TBQ196639:TBR196643 TLM196639:TLN196643 TVI196639:TVJ196643 UFE196639:UFF196643 UPA196639:UPB196643 UYW196639:UYX196643 VIS196639:VIT196643 VSO196639:VSP196643 WCK196639:WCL196643 WMG196639:WMH196643 WWC196639:WWD196643 JQ262175:JR262179 TM262175:TN262179 ADI262175:ADJ262179 ANE262175:ANF262179 AXA262175:AXB262179 BGW262175:BGX262179 BQS262175:BQT262179 CAO262175:CAP262179 CKK262175:CKL262179 CUG262175:CUH262179 DEC262175:DED262179 DNY262175:DNZ262179 DXU262175:DXV262179 EHQ262175:EHR262179 ERM262175:ERN262179 FBI262175:FBJ262179 FLE262175:FLF262179 FVA262175:FVB262179 GEW262175:GEX262179 GOS262175:GOT262179 GYO262175:GYP262179 HIK262175:HIL262179 HSG262175:HSH262179 ICC262175:ICD262179 ILY262175:ILZ262179 IVU262175:IVV262179 JFQ262175:JFR262179 JPM262175:JPN262179 JZI262175:JZJ262179 KJE262175:KJF262179 KTA262175:KTB262179 LCW262175:LCX262179 LMS262175:LMT262179 LWO262175:LWP262179 MGK262175:MGL262179 MQG262175:MQH262179 NAC262175:NAD262179 NJY262175:NJZ262179 NTU262175:NTV262179 ODQ262175:ODR262179 ONM262175:ONN262179 OXI262175:OXJ262179 PHE262175:PHF262179 PRA262175:PRB262179 QAW262175:QAX262179 QKS262175:QKT262179 QUO262175:QUP262179 REK262175:REL262179 ROG262175:ROH262179 RYC262175:RYD262179 SHY262175:SHZ262179 SRU262175:SRV262179 TBQ262175:TBR262179 TLM262175:TLN262179 TVI262175:TVJ262179 UFE262175:UFF262179 UPA262175:UPB262179 UYW262175:UYX262179 VIS262175:VIT262179 VSO262175:VSP262179 WCK262175:WCL262179 WMG262175:WMH262179 WWC262175:WWD262179 JQ327711:JR327715 TM327711:TN327715 ADI327711:ADJ327715 ANE327711:ANF327715 AXA327711:AXB327715 BGW327711:BGX327715 BQS327711:BQT327715 CAO327711:CAP327715 CKK327711:CKL327715 CUG327711:CUH327715 DEC327711:DED327715 DNY327711:DNZ327715 DXU327711:DXV327715 EHQ327711:EHR327715 ERM327711:ERN327715 FBI327711:FBJ327715 FLE327711:FLF327715 FVA327711:FVB327715 GEW327711:GEX327715 GOS327711:GOT327715 GYO327711:GYP327715 HIK327711:HIL327715 HSG327711:HSH327715 ICC327711:ICD327715 ILY327711:ILZ327715 IVU327711:IVV327715 JFQ327711:JFR327715 JPM327711:JPN327715 JZI327711:JZJ327715 KJE327711:KJF327715 KTA327711:KTB327715 LCW327711:LCX327715 LMS327711:LMT327715 LWO327711:LWP327715 MGK327711:MGL327715 MQG327711:MQH327715 NAC327711:NAD327715 NJY327711:NJZ327715 NTU327711:NTV327715 ODQ327711:ODR327715 ONM327711:ONN327715 OXI327711:OXJ327715 PHE327711:PHF327715 PRA327711:PRB327715 QAW327711:QAX327715 QKS327711:QKT327715 QUO327711:QUP327715 REK327711:REL327715 ROG327711:ROH327715 RYC327711:RYD327715 SHY327711:SHZ327715 SRU327711:SRV327715 TBQ327711:TBR327715 TLM327711:TLN327715 TVI327711:TVJ327715 UFE327711:UFF327715 UPA327711:UPB327715 UYW327711:UYX327715 VIS327711:VIT327715 VSO327711:VSP327715 WCK327711:WCL327715 WMG327711:WMH327715 WWC327711:WWD327715 JQ393247:JR393251 TM393247:TN393251 ADI393247:ADJ393251 ANE393247:ANF393251 AXA393247:AXB393251 BGW393247:BGX393251 BQS393247:BQT393251 CAO393247:CAP393251 CKK393247:CKL393251 CUG393247:CUH393251 DEC393247:DED393251 DNY393247:DNZ393251 DXU393247:DXV393251 EHQ393247:EHR393251 ERM393247:ERN393251 FBI393247:FBJ393251 FLE393247:FLF393251 FVA393247:FVB393251 GEW393247:GEX393251 GOS393247:GOT393251 GYO393247:GYP393251 HIK393247:HIL393251 HSG393247:HSH393251 ICC393247:ICD393251 ILY393247:ILZ393251 IVU393247:IVV393251 JFQ393247:JFR393251 JPM393247:JPN393251 JZI393247:JZJ393251 KJE393247:KJF393251 KTA393247:KTB393251 LCW393247:LCX393251 LMS393247:LMT393251 LWO393247:LWP393251 MGK393247:MGL393251 MQG393247:MQH393251 NAC393247:NAD393251 NJY393247:NJZ393251 NTU393247:NTV393251 ODQ393247:ODR393251 ONM393247:ONN393251 OXI393247:OXJ393251 PHE393247:PHF393251 PRA393247:PRB393251 QAW393247:QAX393251 QKS393247:QKT393251 QUO393247:QUP393251 REK393247:REL393251 ROG393247:ROH393251 RYC393247:RYD393251 SHY393247:SHZ393251 SRU393247:SRV393251 TBQ393247:TBR393251 TLM393247:TLN393251 TVI393247:TVJ393251 UFE393247:UFF393251 UPA393247:UPB393251 UYW393247:UYX393251 VIS393247:VIT393251 VSO393247:VSP393251 WCK393247:WCL393251 WMG393247:WMH393251 WWC393247:WWD393251 JQ458783:JR458787 TM458783:TN458787 ADI458783:ADJ458787 ANE458783:ANF458787 AXA458783:AXB458787 BGW458783:BGX458787 BQS458783:BQT458787 CAO458783:CAP458787 CKK458783:CKL458787 CUG458783:CUH458787 DEC458783:DED458787 DNY458783:DNZ458787 DXU458783:DXV458787 EHQ458783:EHR458787 ERM458783:ERN458787 FBI458783:FBJ458787 FLE458783:FLF458787 FVA458783:FVB458787 GEW458783:GEX458787 GOS458783:GOT458787 GYO458783:GYP458787 HIK458783:HIL458787 HSG458783:HSH458787 ICC458783:ICD458787 ILY458783:ILZ458787 IVU458783:IVV458787 JFQ458783:JFR458787 JPM458783:JPN458787 JZI458783:JZJ458787 KJE458783:KJF458787 KTA458783:KTB458787 LCW458783:LCX458787 LMS458783:LMT458787 LWO458783:LWP458787 MGK458783:MGL458787 MQG458783:MQH458787 NAC458783:NAD458787 NJY458783:NJZ458787 NTU458783:NTV458787 ODQ458783:ODR458787 ONM458783:ONN458787 OXI458783:OXJ458787 PHE458783:PHF458787 PRA458783:PRB458787 QAW458783:QAX458787 QKS458783:QKT458787 QUO458783:QUP458787 REK458783:REL458787 ROG458783:ROH458787 RYC458783:RYD458787 SHY458783:SHZ458787 SRU458783:SRV458787 TBQ458783:TBR458787 TLM458783:TLN458787 TVI458783:TVJ458787 UFE458783:UFF458787 UPA458783:UPB458787 UYW458783:UYX458787 VIS458783:VIT458787 VSO458783:VSP458787 WCK458783:WCL458787 WMG458783:WMH458787 WWC458783:WWD458787 JQ524319:JR524323 TM524319:TN524323 ADI524319:ADJ524323 ANE524319:ANF524323 AXA524319:AXB524323 BGW524319:BGX524323 BQS524319:BQT524323 CAO524319:CAP524323 CKK524319:CKL524323 CUG524319:CUH524323 DEC524319:DED524323 DNY524319:DNZ524323 DXU524319:DXV524323 EHQ524319:EHR524323 ERM524319:ERN524323 FBI524319:FBJ524323 FLE524319:FLF524323 FVA524319:FVB524323 GEW524319:GEX524323 GOS524319:GOT524323 GYO524319:GYP524323 HIK524319:HIL524323 HSG524319:HSH524323 ICC524319:ICD524323 ILY524319:ILZ524323 IVU524319:IVV524323 JFQ524319:JFR524323 JPM524319:JPN524323 JZI524319:JZJ524323 KJE524319:KJF524323 KTA524319:KTB524323 LCW524319:LCX524323 LMS524319:LMT524323 LWO524319:LWP524323 MGK524319:MGL524323 MQG524319:MQH524323 NAC524319:NAD524323 NJY524319:NJZ524323 NTU524319:NTV524323 ODQ524319:ODR524323 ONM524319:ONN524323 OXI524319:OXJ524323 PHE524319:PHF524323 PRA524319:PRB524323 QAW524319:QAX524323 QKS524319:QKT524323 QUO524319:QUP524323 REK524319:REL524323 ROG524319:ROH524323 RYC524319:RYD524323 SHY524319:SHZ524323 SRU524319:SRV524323 TBQ524319:TBR524323 TLM524319:TLN524323 TVI524319:TVJ524323 UFE524319:UFF524323 UPA524319:UPB524323 UYW524319:UYX524323 VIS524319:VIT524323 VSO524319:VSP524323 WCK524319:WCL524323 WMG524319:WMH524323 WWC524319:WWD524323 JQ589855:JR589859 TM589855:TN589859 ADI589855:ADJ589859 ANE589855:ANF589859 AXA589855:AXB589859 BGW589855:BGX589859 BQS589855:BQT589859 CAO589855:CAP589859 CKK589855:CKL589859 CUG589855:CUH589859 DEC589855:DED589859 DNY589855:DNZ589859 DXU589855:DXV589859 EHQ589855:EHR589859 ERM589855:ERN589859 FBI589855:FBJ589859 FLE589855:FLF589859 FVA589855:FVB589859 GEW589855:GEX589859 GOS589855:GOT589859 GYO589855:GYP589859 HIK589855:HIL589859 HSG589855:HSH589859 ICC589855:ICD589859 ILY589855:ILZ589859 IVU589855:IVV589859 JFQ589855:JFR589859 JPM589855:JPN589859 JZI589855:JZJ589859 KJE589855:KJF589859 KTA589855:KTB589859 LCW589855:LCX589859 LMS589855:LMT589859 LWO589855:LWP589859 MGK589855:MGL589859 MQG589855:MQH589859 NAC589855:NAD589859 NJY589855:NJZ589859 NTU589855:NTV589859 ODQ589855:ODR589859 ONM589855:ONN589859 OXI589855:OXJ589859 PHE589855:PHF589859 PRA589855:PRB589859 QAW589855:QAX589859 QKS589855:QKT589859 QUO589855:QUP589859 REK589855:REL589859 ROG589855:ROH589859 RYC589855:RYD589859 SHY589855:SHZ589859 SRU589855:SRV589859 TBQ589855:TBR589859 TLM589855:TLN589859 TVI589855:TVJ589859 UFE589855:UFF589859 UPA589855:UPB589859 UYW589855:UYX589859 VIS589855:VIT589859 VSO589855:VSP589859 WCK589855:WCL589859 WMG589855:WMH589859 WWC589855:WWD589859 JQ655391:JR655395 TM655391:TN655395 ADI655391:ADJ655395 ANE655391:ANF655395 AXA655391:AXB655395 BGW655391:BGX655395 BQS655391:BQT655395 CAO655391:CAP655395 CKK655391:CKL655395 CUG655391:CUH655395 DEC655391:DED655395 DNY655391:DNZ655395 DXU655391:DXV655395 EHQ655391:EHR655395 ERM655391:ERN655395 FBI655391:FBJ655395 FLE655391:FLF655395 FVA655391:FVB655395 GEW655391:GEX655395 GOS655391:GOT655395 GYO655391:GYP655395 HIK655391:HIL655395 HSG655391:HSH655395 ICC655391:ICD655395 ILY655391:ILZ655395 IVU655391:IVV655395 JFQ655391:JFR655395 JPM655391:JPN655395 JZI655391:JZJ655395 KJE655391:KJF655395 KTA655391:KTB655395 LCW655391:LCX655395 LMS655391:LMT655395 LWO655391:LWP655395 MGK655391:MGL655395 MQG655391:MQH655395 NAC655391:NAD655395 NJY655391:NJZ655395 NTU655391:NTV655395 ODQ655391:ODR655395 ONM655391:ONN655395 OXI655391:OXJ655395 PHE655391:PHF655395 PRA655391:PRB655395 QAW655391:QAX655395 QKS655391:QKT655395 QUO655391:QUP655395 REK655391:REL655395 ROG655391:ROH655395 RYC655391:RYD655395 SHY655391:SHZ655395 SRU655391:SRV655395 TBQ655391:TBR655395 TLM655391:TLN655395 TVI655391:TVJ655395 UFE655391:UFF655395 UPA655391:UPB655395 UYW655391:UYX655395 VIS655391:VIT655395 VSO655391:VSP655395 WCK655391:WCL655395 WMG655391:WMH655395 WWC655391:WWD655395 JQ720927:JR720931 TM720927:TN720931 ADI720927:ADJ720931 ANE720927:ANF720931 AXA720927:AXB720931 BGW720927:BGX720931 BQS720927:BQT720931 CAO720927:CAP720931 CKK720927:CKL720931 CUG720927:CUH720931 DEC720927:DED720931 DNY720927:DNZ720931 DXU720927:DXV720931 EHQ720927:EHR720931 ERM720927:ERN720931 FBI720927:FBJ720931 FLE720927:FLF720931 FVA720927:FVB720931 GEW720927:GEX720931 GOS720927:GOT720931 GYO720927:GYP720931 HIK720927:HIL720931 HSG720927:HSH720931 ICC720927:ICD720931 ILY720927:ILZ720931 IVU720927:IVV720931 JFQ720927:JFR720931 JPM720927:JPN720931 JZI720927:JZJ720931 KJE720927:KJF720931 KTA720927:KTB720931 LCW720927:LCX720931 LMS720927:LMT720931 LWO720927:LWP720931 MGK720927:MGL720931 MQG720927:MQH720931 NAC720927:NAD720931 NJY720927:NJZ720931 NTU720927:NTV720931 ODQ720927:ODR720931 ONM720927:ONN720931 OXI720927:OXJ720931 PHE720927:PHF720931 PRA720927:PRB720931 QAW720927:QAX720931 QKS720927:QKT720931 QUO720927:QUP720931 REK720927:REL720931 ROG720927:ROH720931 RYC720927:RYD720931 SHY720927:SHZ720931 SRU720927:SRV720931 TBQ720927:TBR720931 TLM720927:TLN720931 TVI720927:TVJ720931 UFE720927:UFF720931 UPA720927:UPB720931 UYW720927:UYX720931 VIS720927:VIT720931 VSO720927:VSP720931 WCK720927:WCL720931 WMG720927:WMH720931 WWC720927:WWD720931 JQ786463:JR786467 TM786463:TN786467 ADI786463:ADJ786467 ANE786463:ANF786467 AXA786463:AXB786467 BGW786463:BGX786467 BQS786463:BQT786467 CAO786463:CAP786467 CKK786463:CKL786467 CUG786463:CUH786467 DEC786463:DED786467 DNY786463:DNZ786467 DXU786463:DXV786467 EHQ786463:EHR786467 ERM786463:ERN786467 FBI786463:FBJ786467 FLE786463:FLF786467 FVA786463:FVB786467 GEW786463:GEX786467 GOS786463:GOT786467 GYO786463:GYP786467 HIK786463:HIL786467 HSG786463:HSH786467 ICC786463:ICD786467 ILY786463:ILZ786467 IVU786463:IVV786467 JFQ786463:JFR786467 JPM786463:JPN786467 JZI786463:JZJ786467 KJE786463:KJF786467 KTA786463:KTB786467 LCW786463:LCX786467 LMS786463:LMT786467 LWO786463:LWP786467 MGK786463:MGL786467 MQG786463:MQH786467 NAC786463:NAD786467 NJY786463:NJZ786467 NTU786463:NTV786467 ODQ786463:ODR786467 ONM786463:ONN786467 OXI786463:OXJ786467 PHE786463:PHF786467 PRA786463:PRB786467 QAW786463:QAX786467 QKS786463:QKT786467 QUO786463:QUP786467 REK786463:REL786467 ROG786463:ROH786467 RYC786463:RYD786467 SHY786463:SHZ786467 SRU786463:SRV786467 TBQ786463:TBR786467 TLM786463:TLN786467 TVI786463:TVJ786467 UFE786463:UFF786467 UPA786463:UPB786467 UYW786463:UYX786467 VIS786463:VIT786467 VSO786463:VSP786467 WCK786463:WCL786467 WMG786463:WMH786467 WWC786463:WWD786467 JQ851999:JR852003 TM851999:TN852003 ADI851999:ADJ852003 ANE851999:ANF852003 AXA851999:AXB852003 BGW851999:BGX852003 BQS851999:BQT852003 CAO851999:CAP852003 CKK851999:CKL852003 CUG851999:CUH852003 DEC851999:DED852003 DNY851999:DNZ852003 DXU851999:DXV852003 EHQ851999:EHR852003 ERM851999:ERN852003 FBI851999:FBJ852003 FLE851999:FLF852003 FVA851999:FVB852003 GEW851999:GEX852003 GOS851999:GOT852003 GYO851999:GYP852003 HIK851999:HIL852003 HSG851999:HSH852003 ICC851999:ICD852003 ILY851999:ILZ852003 IVU851999:IVV852003 JFQ851999:JFR852003 JPM851999:JPN852003 JZI851999:JZJ852003 KJE851999:KJF852003 KTA851999:KTB852003 LCW851999:LCX852003 LMS851999:LMT852003 LWO851999:LWP852003 MGK851999:MGL852003 MQG851999:MQH852003 NAC851999:NAD852003 NJY851999:NJZ852003 NTU851999:NTV852003 ODQ851999:ODR852003 ONM851999:ONN852003 OXI851999:OXJ852003 PHE851999:PHF852003 PRA851999:PRB852003 QAW851999:QAX852003 QKS851999:QKT852003 QUO851999:QUP852003 REK851999:REL852003 ROG851999:ROH852003 RYC851999:RYD852003 SHY851999:SHZ852003 SRU851999:SRV852003 TBQ851999:TBR852003 TLM851999:TLN852003 TVI851999:TVJ852003 UFE851999:UFF852003 UPA851999:UPB852003 UYW851999:UYX852003 VIS851999:VIT852003 VSO851999:VSP852003 WCK851999:WCL852003 WMG851999:WMH852003 WWC851999:WWD852003 JQ917535:JR917539 TM917535:TN917539 ADI917535:ADJ917539 ANE917535:ANF917539 AXA917535:AXB917539 BGW917535:BGX917539 BQS917535:BQT917539 CAO917535:CAP917539 CKK917535:CKL917539 CUG917535:CUH917539 DEC917535:DED917539 DNY917535:DNZ917539 DXU917535:DXV917539 EHQ917535:EHR917539 ERM917535:ERN917539 FBI917535:FBJ917539 FLE917535:FLF917539 FVA917535:FVB917539 GEW917535:GEX917539 GOS917535:GOT917539 GYO917535:GYP917539 HIK917535:HIL917539 HSG917535:HSH917539 ICC917535:ICD917539 ILY917535:ILZ917539 IVU917535:IVV917539 JFQ917535:JFR917539 JPM917535:JPN917539 JZI917535:JZJ917539 KJE917535:KJF917539 KTA917535:KTB917539 LCW917535:LCX917539 LMS917535:LMT917539 LWO917535:LWP917539 MGK917535:MGL917539 MQG917535:MQH917539 NAC917535:NAD917539 NJY917535:NJZ917539 NTU917535:NTV917539 ODQ917535:ODR917539 ONM917535:ONN917539 OXI917535:OXJ917539 PHE917535:PHF917539 PRA917535:PRB917539 QAW917535:QAX917539 QKS917535:QKT917539 QUO917535:QUP917539 REK917535:REL917539 ROG917535:ROH917539 RYC917535:RYD917539 SHY917535:SHZ917539 SRU917535:SRV917539 TBQ917535:TBR917539 TLM917535:TLN917539 TVI917535:TVJ917539 UFE917535:UFF917539 UPA917535:UPB917539 UYW917535:UYX917539 VIS917535:VIT917539 VSO917535:VSP917539 WCK917535:WCL917539 WMG917535:WMH917539 WWC917535:WWD917539 JQ983071:JR983075 TM983071:TN983075 ADI983071:ADJ983075 ANE983071:ANF983075 AXA983071:AXB983075 BGW983071:BGX983075 BQS983071:BQT983075 CAO983071:CAP983075 CKK983071:CKL983075 CUG983071:CUH983075 DEC983071:DED983075 DNY983071:DNZ983075 DXU983071:DXV983075 EHQ983071:EHR983075 ERM983071:ERN983075 FBI983071:FBJ983075 FLE983071:FLF983075 FVA983071:FVB983075 GEW983071:GEX983075 GOS983071:GOT983075 GYO983071:GYP983075 HIK983071:HIL983075 HSG983071:HSH983075 ICC983071:ICD983075 ILY983071:ILZ983075 IVU983071:IVV983075 JFQ983071:JFR983075 JPM983071:JPN983075 JZI983071:JZJ983075 KJE983071:KJF983075 KTA983071:KTB983075 LCW983071:LCX983075 LMS983071:LMT983075 LWO983071:LWP983075 MGK983071:MGL983075 MQG983071:MQH983075 NAC983071:NAD983075 NJY983071:NJZ983075 NTU983071:NTV983075 ODQ983071:ODR983075 ONM983071:ONN983075 OXI983071:OXJ983075 PHE983071:PHF983075 PRA983071:PRB983075 QAW983071:QAX983075 QKS983071:QKT983075 QUO983071:QUP983075 REK983071:REL983075 ROG983071:ROH983075 RYC983071:RYD983075 SHY983071:SHZ983075 SRU983071:SRV983075 TBQ983071:TBR983075 TLM983071:TLN983075 TVI983071:TVJ983075 UFE983071:UFF983075 UPA983071:UPB983075 UYW983071:UYX983075 VIS983071:VIT983075 VSO983071:VSP983075 WCK983071:WCL983075 WMG983071:WMH983075 WWC983071:WWD983075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JR23:JR27 TN23:TN27 ADJ23:ADJ27 ANF23:ANF27 AXB23:AXB27 BGX23:BGX27 BQT23:BQT27 CAP23:CAP27 CKL23:CKL27 CUH23:CUH27 DED23:DED27 DNZ23:DNZ27 DXV23:DXV27 EHR23:EHR27 ERN23:ERN27 FBJ23:FBJ27 FLF23:FLF27 FVB23:FVB27 GEX23:GEX27 GOT23:GOT27 GYP23:GYP27 HIL23:HIL27 HSH23:HSH27 ICD23:ICD27 ILZ23:ILZ27 IVV23:IVV27 JFR23:JFR27 JPN23:JPN27 JZJ23:JZJ27 KJF23:KJF27 KTB23:KTB27 LCX23:LCX27 LMT23:LMT27 LWP23:LWP27 MGL23:MGL27 MQH23:MQH27 NAD23:NAD27 NJZ23:NJZ27 NTV23:NTV27 ODR23:ODR27 ONN23:ONN27 OXJ23:OXJ27 PHF23:PHF27 PRB23:PRB27 QAX23:QAX27 QKT23:QKT27 QUP23:QUP27 REL23:REL27 ROH23:ROH27 RYD23:RYD27 SHZ23:SHZ27 SRV23:SRV27 TBR23:TBR27 TLN23:TLN27 TVJ23:TVJ27 UFF23:UFF27 UPB23:UPB27 UYX23:UYX27 VIT23:VIT27 VSP23:VSP27 WCL23:WCL27 WMH23:WMH27 WWD23:WWD27 JR65559:JR65563 TN65559:TN65563 ADJ65559:ADJ65563 ANF65559:ANF65563 AXB65559:AXB65563 BGX65559:BGX65563 BQT65559:BQT65563 CAP65559:CAP65563 CKL65559:CKL65563 CUH65559:CUH65563 DED65559:DED65563 DNZ65559:DNZ65563 DXV65559:DXV65563 EHR65559:EHR65563 ERN65559:ERN65563 FBJ65559:FBJ65563 FLF65559:FLF65563 FVB65559:FVB65563 GEX65559:GEX65563 GOT65559:GOT65563 GYP65559:GYP65563 HIL65559:HIL65563 HSH65559:HSH65563 ICD65559:ICD65563 ILZ65559:ILZ65563 IVV65559:IVV65563 JFR65559:JFR65563 JPN65559:JPN65563 JZJ65559:JZJ65563 KJF65559:KJF65563 KTB65559:KTB65563 LCX65559:LCX65563 LMT65559:LMT65563 LWP65559:LWP65563 MGL65559:MGL65563 MQH65559:MQH65563 NAD65559:NAD65563 NJZ65559:NJZ65563 NTV65559:NTV65563 ODR65559:ODR65563 ONN65559:ONN65563 OXJ65559:OXJ65563 PHF65559:PHF65563 PRB65559:PRB65563 QAX65559:QAX65563 QKT65559:QKT65563 QUP65559:QUP65563 REL65559:REL65563 ROH65559:ROH65563 RYD65559:RYD65563 SHZ65559:SHZ65563 SRV65559:SRV65563 TBR65559:TBR65563 TLN65559:TLN65563 TVJ65559:TVJ65563 UFF65559:UFF65563 UPB65559:UPB65563 UYX65559:UYX65563 VIT65559:VIT65563 VSP65559:VSP65563 WCL65559:WCL65563 WMH65559:WMH65563 WWD65559:WWD65563 JR131095:JR131099 TN131095:TN131099 ADJ131095:ADJ131099 ANF131095:ANF131099 AXB131095:AXB131099 BGX131095:BGX131099 BQT131095:BQT131099 CAP131095:CAP131099 CKL131095:CKL131099 CUH131095:CUH131099 DED131095:DED131099 DNZ131095:DNZ131099 DXV131095:DXV131099 EHR131095:EHR131099 ERN131095:ERN131099 FBJ131095:FBJ131099 FLF131095:FLF131099 FVB131095:FVB131099 GEX131095:GEX131099 GOT131095:GOT131099 GYP131095:GYP131099 HIL131095:HIL131099 HSH131095:HSH131099 ICD131095:ICD131099 ILZ131095:ILZ131099 IVV131095:IVV131099 JFR131095:JFR131099 JPN131095:JPN131099 JZJ131095:JZJ131099 KJF131095:KJF131099 KTB131095:KTB131099 LCX131095:LCX131099 LMT131095:LMT131099 LWP131095:LWP131099 MGL131095:MGL131099 MQH131095:MQH131099 NAD131095:NAD131099 NJZ131095:NJZ131099 NTV131095:NTV131099 ODR131095:ODR131099 ONN131095:ONN131099 OXJ131095:OXJ131099 PHF131095:PHF131099 PRB131095:PRB131099 QAX131095:QAX131099 QKT131095:QKT131099 QUP131095:QUP131099 REL131095:REL131099 ROH131095:ROH131099 RYD131095:RYD131099 SHZ131095:SHZ131099 SRV131095:SRV131099 TBR131095:TBR131099 TLN131095:TLN131099 TVJ131095:TVJ131099 UFF131095:UFF131099 UPB131095:UPB131099 UYX131095:UYX131099 VIT131095:VIT131099 VSP131095:VSP131099 WCL131095:WCL131099 WMH131095:WMH131099 WWD131095:WWD131099 JR196631:JR196635 TN196631:TN196635 ADJ196631:ADJ196635 ANF196631:ANF196635 AXB196631:AXB196635 BGX196631:BGX196635 BQT196631:BQT196635 CAP196631:CAP196635 CKL196631:CKL196635 CUH196631:CUH196635 DED196631:DED196635 DNZ196631:DNZ196635 DXV196631:DXV196635 EHR196631:EHR196635 ERN196631:ERN196635 FBJ196631:FBJ196635 FLF196631:FLF196635 FVB196631:FVB196635 GEX196631:GEX196635 GOT196631:GOT196635 GYP196631:GYP196635 HIL196631:HIL196635 HSH196631:HSH196635 ICD196631:ICD196635 ILZ196631:ILZ196635 IVV196631:IVV196635 JFR196631:JFR196635 JPN196631:JPN196635 JZJ196631:JZJ196635 KJF196631:KJF196635 KTB196631:KTB196635 LCX196631:LCX196635 LMT196631:LMT196635 LWP196631:LWP196635 MGL196631:MGL196635 MQH196631:MQH196635 NAD196631:NAD196635 NJZ196631:NJZ196635 NTV196631:NTV196635 ODR196631:ODR196635 ONN196631:ONN196635 OXJ196631:OXJ196635 PHF196631:PHF196635 PRB196631:PRB196635 QAX196631:QAX196635 QKT196631:QKT196635 QUP196631:QUP196635 REL196631:REL196635 ROH196631:ROH196635 RYD196631:RYD196635 SHZ196631:SHZ196635 SRV196631:SRV196635 TBR196631:TBR196635 TLN196631:TLN196635 TVJ196631:TVJ196635 UFF196631:UFF196635 UPB196631:UPB196635 UYX196631:UYX196635 VIT196631:VIT196635 VSP196631:VSP196635 WCL196631:WCL196635 WMH196631:WMH196635 WWD196631:WWD196635 JR262167:JR262171 TN262167:TN262171 ADJ262167:ADJ262171 ANF262167:ANF262171 AXB262167:AXB262171 BGX262167:BGX262171 BQT262167:BQT262171 CAP262167:CAP262171 CKL262167:CKL262171 CUH262167:CUH262171 DED262167:DED262171 DNZ262167:DNZ262171 DXV262167:DXV262171 EHR262167:EHR262171 ERN262167:ERN262171 FBJ262167:FBJ262171 FLF262167:FLF262171 FVB262167:FVB262171 GEX262167:GEX262171 GOT262167:GOT262171 GYP262167:GYP262171 HIL262167:HIL262171 HSH262167:HSH262171 ICD262167:ICD262171 ILZ262167:ILZ262171 IVV262167:IVV262171 JFR262167:JFR262171 JPN262167:JPN262171 JZJ262167:JZJ262171 KJF262167:KJF262171 KTB262167:KTB262171 LCX262167:LCX262171 LMT262167:LMT262171 LWP262167:LWP262171 MGL262167:MGL262171 MQH262167:MQH262171 NAD262167:NAD262171 NJZ262167:NJZ262171 NTV262167:NTV262171 ODR262167:ODR262171 ONN262167:ONN262171 OXJ262167:OXJ262171 PHF262167:PHF262171 PRB262167:PRB262171 QAX262167:QAX262171 QKT262167:QKT262171 QUP262167:QUP262171 REL262167:REL262171 ROH262167:ROH262171 RYD262167:RYD262171 SHZ262167:SHZ262171 SRV262167:SRV262171 TBR262167:TBR262171 TLN262167:TLN262171 TVJ262167:TVJ262171 UFF262167:UFF262171 UPB262167:UPB262171 UYX262167:UYX262171 VIT262167:VIT262171 VSP262167:VSP262171 WCL262167:WCL262171 WMH262167:WMH262171 WWD262167:WWD262171 JR327703:JR327707 TN327703:TN327707 ADJ327703:ADJ327707 ANF327703:ANF327707 AXB327703:AXB327707 BGX327703:BGX327707 BQT327703:BQT327707 CAP327703:CAP327707 CKL327703:CKL327707 CUH327703:CUH327707 DED327703:DED327707 DNZ327703:DNZ327707 DXV327703:DXV327707 EHR327703:EHR327707 ERN327703:ERN327707 FBJ327703:FBJ327707 FLF327703:FLF327707 FVB327703:FVB327707 GEX327703:GEX327707 GOT327703:GOT327707 GYP327703:GYP327707 HIL327703:HIL327707 HSH327703:HSH327707 ICD327703:ICD327707 ILZ327703:ILZ327707 IVV327703:IVV327707 JFR327703:JFR327707 JPN327703:JPN327707 JZJ327703:JZJ327707 KJF327703:KJF327707 KTB327703:KTB327707 LCX327703:LCX327707 LMT327703:LMT327707 LWP327703:LWP327707 MGL327703:MGL327707 MQH327703:MQH327707 NAD327703:NAD327707 NJZ327703:NJZ327707 NTV327703:NTV327707 ODR327703:ODR327707 ONN327703:ONN327707 OXJ327703:OXJ327707 PHF327703:PHF327707 PRB327703:PRB327707 QAX327703:QAX327707 QKT327703:QKT327707 QUP327703:QUP327707 REL327703:REL327707 ROH327703:ROH327707 RYD327703:RYD327707 SHZ327703:SHZ327707 SRV327703:SRV327707 TBR327703:TBR327707 TLN327703:TLN327707 TVJ327703:TVJ327707 UFF327703:UFF327707 UPB327703:UPB327707 UYX327703:UYX327707 VIT327703:VIT327707 VSP327703:VSP327707 WCL327703:WCL327707 WMH327703:WMH327707 WWD327703:WWD327707 JR393239:JR393243 TN393239:TN393243 ADJ393239:ADJ393243 ANF393239:ANF393243 AXB393239:AXB393243 BGX393239:BGX393243 BQT393239:BQT393243 CAP393239:CAP393243 CKL393239:CKL393243 CUH393239:CUH393243 DED393239:DED393243 DNZ393239:DNZ393243 DXV393239:DXV393243 EHR393239:EHR393243 ERN393239:ERN393243 FBJ393239:FBJ393243 FLF393239:FLF393243 FVB393239:FVB393243 GEX393239:GEX393243 GOT393239:GOT393243 GYP393239:GYP393243 HIL393239:HIL393243 HSH393239:HSH393243 ICD393239:ICD393243 ILZ393239:ILZ393243 IVV393239:IVV393243 JFR393239:JFR393243 JPN393239:JPN393243 JZJ393239:JZJ393243 KJF393239:KJF393243 KTB393239:KTB393243 LCX393239:LCX393243 LMT393239:LMT393243 LWP393239:LWP393243 MGL393239:MGL393243 MQH393239:MQH393243 NAD393239:NAD393243 NJZ393239:NJZ393243 NTV393239:NTV393243 ODR393239:ODR393243 ONN393239:ONN393243 OXJ393239:OXJ393243 PHF393239:PHF393243 PRB393239:PRB393243 QAX393239:QAX393243 QKT393239:QKT393243 QUP393239:QUP393243 REL393239:REL393243 ROH393239:ROH393243 RYD393239:RYD393243 SHZ393239:SHZ393243 SRV393239:SRV393243 TBR393239:TBR393243 TLN393239:TLN393243 TVJ393239:TVJ393243 UFF393239:UFF393243 UPB393239:UPB393243 UYX393239:UYX393243 VIT393239:VIT393243 VSP393239:VSP393243 WCL393239:WCL393243 WMH393239:WMH393243 WWD393239:WWD393243 JR458775:JR458779 TN458775:TN458779 ADJ458775:ADJ458779 ANF458775:ANF458779 AXB458775:AXB458779 BGX458775:BGX458779 BQT458775:BQT458779 CAP458775:CAP458779 CKL458775:CKL458779 CUH458775:CUH458779 DED458775:DED458779 DNZ458775:DNZ458779 DXV458775:DXV458779 EHR458775:EHR458779 ERN458775:ERN458779 FBJ458775:FBJ458779 FLF458775:FLF458779 FVB458775:FVB458779 GEX458775:GEX458779 GOT458775:GOT458779 GYP458775:GYP458779 HIL458775:HIL458779 HSH458775:HSH458779 ICD458775:ICD458779 ILZ458775:ILZ458779 IVV458775:IVV458779 JFR458775:JFR458779 JPN458775:JPN458779 JZJ458775:JZJ458779 KJF458775:KJF458779 KTB458775:KTB458779 LCX458775:LCX458779 LMT458775:LMT458779 LWP458775:LWP458779 MGL458775:MGL458779 MQH458775:MQH458779 NAD458775:NAD458779 NJZ458775:NJZ458779 NTV458775:NTV458779 ODR458775:ODR458779 ONN458775:ONN458779 OXJ458775:OXJ458779 PHF458775:PHF458779 PRB458775:PRB458779 QAX458775:QAX458779 QKT458775:QKT458779 QUP458775:QUP458779 REL458775:REL458779 ROH458775:ROH458779 RYD458775:RYD458779 SHZ458775:SHZ458779 SRV458775:SRV458779 TBR458775:TBR458779 TLN458775:TLN458779 TVJ458775:TVJ458779 UFF458775:UFF458779 UPB458775:UPB458779 UYX458775:UYX458779 VIT458775:VIT458779 VSP458775:VSP458779 WCL458775:WCL458779 WMH458775:WMH458779 WWD458775:WWD458779 JR524311:JR524315 TN524311:TN524315 ADJ524311:ADJ524315 ANF524311:ANF524315 AXB524311:AXB524315 BGX524311:BGX524315 BQT524311:BQT524315 CAP524311:CAP524315 CKL524311:CKL524315 CUH524311:CUH524315 DED524311:DED524315 DNZ524311:DNZ524315 DXV524311:DXV524315 EHR524311:EHR524315 ERN524311:ERN524315 FBJ524311:FBJ524315 FLF524311:FLF524315 FVB524311:FVB524315 GEX524311:GEX524315 GOT524311:GOT524315 GYP524311:GYP524315 HIL524311:HIL524315 HSH524311:HSH524315 ICD524311:ICD524315 ILZ524311:ILZ524315 IVV524311:IVV524315 JFR524311:JFR524315 JPN524311:JPN524315 JZJ524311:JZJ524315 KJF524311:KJF524315 KTB524311:KTB524315 LCX524311:LCX524315 LMT524311:LMT524315 LWP524311:LWP524315 MGL524311:MGL524315 MQH524311:MQH524315 NAD524311:NAD524315 NJZ524311:NJZ524315 NTV524311:NTV524315 ODR524311:ODR524315 ONN524311:ONN524315 OXJ524311:OXJ524315 PHF524311:PHF524315 PRB524311:PRB524315 QAX524311:QAX524315 QKT524311:QKT524315 QUP524311:QUP524315 REL524311:REL524315 ROH524311:ROH524315 RYD524311:RYD524315 SHZ524311:SHZ524315 SRV524311:SRV524315 TBR524311:TBR524315 TLN524311:TLN524315 TVJ524311:TVJ524315 UFF524311:UFF524315 UPB524311:UPB524315 UYX524311:UYX524315 VIT524311:VIT524315 VSP524311:VSP524315 WCL524311:WCL524315 WMH524311:WMH524315 WWD524311:WWD524315 JR589847:JR589851 TN589847:TN589851 ADJ589847:ADJ589851 ANF589847:ANF589851 AXB589847:AXB589851 BGX589847:BGX589851 BQT589847:BQT589851 CAP589847:CAP589851 CKL589847:CKL589851 CUH589847:CUH589851 DED589847:DED589851 DNZ589847:DNZ589851 DXV589847:DXV589851 EHR589847:EHR589851 ERN589847:ERN589851 FBJ589847:FBJ589851 FLF589847:FLF589851 FVB589847:FVB589851 GEX589847:GEX589851 GOT589847:GOT589851 GYP589847:GYP589851 HIL589847:HIL589851 HSH589847:HSH589851 ICD589847:ICD589851 ILZ589847:ILZ589851 IVV589847:IVV589851 JFR589847:JFR589851 JPN589847:JPN589851 JZJ589847:JZJ589851 KJF589847:KJF589851 KTB589847:KTB589851 LCX589847:LCX589851 LMT589847:LMT589851 LWP589847:LWP589851 MGL589847:MGL589851 MQH589847:MQH589851 NAD589847:NAD589851 NJZ589847:NJZ589851 NTV589847:NTV589851 ODR589847:ODR589851 ONN589847:ONN589851 OXJ589847:OXJ589851 PHF589847:PHF589851 PRB589847:PRB589851 QAX589847:QAX589851 QKT589847:QKT589851 QUP589847:QUP589851 REL589847:REL589851 ROH589847:ROH589851 RYD589847:RYD589851 SHZ589847:SHZ589851 SRV589847:SRV589851 TBR589847:TBR589851 TLN589847:TLN589851 TVJ589847:TVJ589851 UFF589847:UFF589851 UPB589847:UPB589851 UYX589847:UYX589851 VIT589847:VIT589851 VSP589847:VSP589851 WCL589847:WCL589851 WMH589847:WMH589851 WWD589847:WWD589851 JR655383:JR655387 TN655383:TN655387 ADJ655383:ADJ655387 ANF655383:ANF655387 AXB655383:AXB655387 BGX655383:BGX655387 BQT655383:BQT655387 CAP655383:CAP655387 CKL655383:CKL655387 CUH655383:CUH655387 DED655383:DED655387 DNZ655383:DNZ655387 DXV655383:DXV655387 EHR655383:EHR655387 ERN655383:ERN655387 FBJ655383:FBJ655387 FLF655383:FLF655387 FVB655383:FVB655387 GEX655383:GEX655387 GOT655383:GOT655387 GYP655383:GYP655387 HIL655383:HIL655387 HSH655383:HSH655387 ICD655383:ICD655387 ILZ655383:ILZ655387 IVV655383:IVV655387 JFR655383:JFR655387 JPN655383:JPN655387 JZJ655383:JZJ655387 KJF655383:KJF655387 KTB655383:KTB655387 LCX655383:LCX655387 LMT655383:LMT655387 LWP655383:LWP655387 MGL655383:MGL655387 MQH655383:MQH655387 NAD655383:NAD655387 NJZ655383:NJZ655387 NTV655383:NTV655387 ODR655383:ODR655387 ONN655383:ONN655387 OXJ655383:OXJ655387 PHF655383:PHF655387 PRB655383:PRB655387 QAX655383:QAX655387 QKT655383:QKT655387 QUP655383:QUP655387 REL655383:REL655387 ROH655383:ROH655387 RYD655383:RYD655387 SHZ655383:SHZ655387 SRV655383:SRV655387 TBR655383:TBR655387 TLN655383:TLN655387 TVJ655383:TVJ655387 UFF655383:UFF655387 UPB655383:UPB655387 UYX655383:UYX655387 VIT655383:VIT655387 VSP655383:VSP655387 WCL655383:WCL655387 WMH655383:WMH655387 WWD655383:WWD655387 JR720919:JR720923 TN720919:TN720923 ADJ720919:ADJ720923 ANF720919:ANF720923 AXB720919:AXB720923 BGX720919:BGX720923 BQT720919:BQT720923 CAP720919:CAP720923 CKL720919:CKL720923 CUH720919:CUH720923 DED720919:DED720923 DNZ720919:DNZ720923 DXV720919:DXV720923 EHR720919:EHR720923 ERN720919:ERN720923 FBJ720919:FBJ720923 FLF720919:FLF720923 FVB720919:FVB720923 GEX720919:GEX720923 GOT720919:GOT720923 GYP720919:GYP720923 HIL720919:HIL720923 HSH720919:HSH720923 ICD720919:ICD720923 ILZ720919:ILZ720923 IVV720919:IVV720923 JFR720919:JFR720923 JPN720919:JPN720923 JZJ720919:JZJ720923 KJF720919:KJF720923 KTB720919:KTB720923 LCX720919:LCX720923 LMT720919:LMT720923 LWP720919:LWP720923 MGL720919:MGL720923 MQH720919:MQH720923 NAD720919:NAD720923 NJZ720919:NJZ720923 NTV720919:NTV720923 ODR720919:ODR720923 ONN720919:ONN720923 OXJ720919:OXJ720923 PHF720919:PHF720923 PRB720919:PRB720923 QAX720919:QAX720923 QKT720919:QKT720923 QUP720919:QUP720923 REL720919:REL720923 ROH720919:ROH720923 RYD720919:RYD720923 SHZ720919:SHZ720923 SRV720919:SRV720923 TBR720919:TBR720923 TLN720919:TLN720923 TVJ720919:TVJ720923 UFF720919:UFF720923 UPB720919:UPB720923 UYX720919:UYX720923 VIT720919:VIT720923 VSP720919:VSP720923 WCL720919:WCL720923 WMH720919:WMH720923 WWD720919:WWD720923 JR786455:JR786459 TN786455:TN786459 ADJ786455:ADJ786459 ANF786455:ANF786459 AXB786455:AXB786459 BGX786455:BGX786459 BQT786455:BQT786459 CAP786455:CAP786459 CKL786455:CKL786459 CUH786455:CUH786459 DED786455:DED786459 DNZ786455:DNZ786459 DXV786455:DXV786459 EHR786455:EHR786459 ERN786455:ERN786459 FBJ786455:FBJ786459 FLF786455:FLF786459 FVB786455:FVB786459 GEX786455:GEX786459 GOT786455:GOT786459 GYP786455:GYP786459 HIL786455:HIL786459 HSH786455:HSH786459 ICD786455:ICD786459 ILZ786455:ILZ786459 IVV786455:IVV786459 JFR786455:JFR786459 JPN786455:JPN786459 JZJ786455:JZJ786459 KJF786455:KJF786459 KTB786455:KTB786459 LCX786455:LCX786459 LMT786455:LMT786459 LWP786455:LWP786459 MGL786455:MGL786459 MQH786455:MQH786459 NAD786455:NAD786459 NJZ786455:NJZ786459 NTV786455:NTV786459 ODR786455:ODR786459 ONN786455:ONN786459 OXJ786455:OXJ786459 PHF786455:PHF786459 PRB786455:PRB786459 QAX786455:QAX786459 QKT786455:QKT786459 QUP786455:QUP786459 REL786455:REL786459 ROH786455:ROH786459 RYD786455:RYD786459 SHZ786455:SHZ786459 SRV786455:SRV786459 TBR786455:TBR786459 TLN786455:TLN786459 TVJ786455:TVJ786459 UFF786455:UFF786459 UPB786455:UPB786459 UYX786455:UYX786459 VIT786455:VIT786459 VSP786455:VSP786459 WCL786455:WCL786459 WMH786455:WMH786459 WWD786455:WWD786459 JR851991:JR851995 TN851991:TN851995 ADJ851991:ADJ851995 ANF851991:ANF851995 AXB851991:AXB851995 BGX851991:BGX851995 BQT851991:BQT851995 CAP851991:CAP851995 CKL851991:CKL851995 CUH851991:CUH851995 DED851991:DED851995 DNZ851991:DNZ851995 DXV851991:DXV851995 EHR851991:EHR851995 ERN851991:ERN851995 FBJ851991:FBJ851995 FLF851991:FLF851995 FVB851991:FVB851995 GEX851991:GEX851995 GOT851991:GOT851995 GYP851991:GYP851995 HIL851991:HIL851995 HSH851991:HSH851995 ICD851991:ICD851995 ILZ851991:ILZ851995 IVV851991:IVV851995 JFR851991:JFR851995 JPN851991:JPN851995 JZJ851991:JZJ851995 KJF851991:KJF851995 KTB851991:KTB851995 LCX851991:LCX851995 LMT851991:LMT851995 LWP851991:LWP851995 MGL851991:MGL851995 MQH851991:MQH851995 NAD851991:NAD851995 NJZ851991:NJZ851995 NTV851991:NTV851995 ODR851991:ODR851995 ONN851991:ONN851995 OXJ851991:OXJ851995 PHF851991:PHF851995 PRB851991:PRB851995 QAX851991:QAX851995 QKT851991:QKT851995 QUP851991:QUP851995 REL851991:REL851995 ROH851991:ROH851995 RYD851991:RYD851995 SHZ851991:SHZ851995 SRV851991:SRV851995 TBR851991:TBR851995 TLN851991:TLN851995 TVJ851991:TVJ851995 UFF851991:UFF851995 UPB851991:UPB851995 UYX851991:UYX851995 VIT851991:VIT851995 VSP851991:VSP851995 WCL851991:WCL851995 WMH851991:WMH851995 WWD851991:WWD851995 JR917527:JR917531 TN917527:TN917531 ADJ917527:ADJ917531 ANF917527:ANF917531 AXB917527:AXB917531 BGX917527:BGX917531 BQT917527:BQT917531 CAP917527:CAP917531 CKL917527:CKL917531 CUH917527:CUH917531 DED917527:DED917531 DNZ917527:DNZ917531 DXV917527:DXV917531 EHR917527:EHR917531 ERN917527:ERN917531 FBJ917527:FBJ917531 FLF917527:FLF917531 FVB917527:FVB917531 GEX917527:GEX917531 GOT917527:GOT917531 GYP917527:GYP917531 HIL917527:HIL917531 HSH917527:HSH917531 ICD917527:ICD917531 ILZ917527:ILZ917531 IVV917527:IVV917531 JFR917527:JFR917531 JPN917527:JPN917531 JZJ917527:JZJ917531 KJF917527:KJF917531 KTB917527:KTB917531 LCX917527:LCX917531 LMT917527:LMT917531 LWP917527:LWP917531 MGL917527:MGL917531 MQH917527:MQH917531 NAD917527:NAD917531 NJZ917527:NJZ917531 NTV917527:NTV917531 ODR917527:ODR917531 ONN917527:ONN917531 OXJ917527:OXJ917531 PHF917527:PHF917531 PRB917527:PRB917531 QAX917527:QAX917531 QKT917527:QKT917531 QUP917527:QUP917531 REL917527:REL917531 ROH917527:ROH917531 RYD917527:RYD917531 SHZ917527:SHZ917531 SRV917527:SRV917531 TBR917527:TBR917531 TLN917527:TLN917531 TVJ917527:TVJ917531 UFF917527:UFF917531 UPB917527:UPB917531 UYX917527:UYX917531 VIT917527:VIT917531 VSP917527:VSP917531 WCL917527:WCL917531 WMH917527:WMH917531 WWD917527:WWD917531 JR983063:JR983067 TN983063:TN983067 ADJ983063:ADJ983067 ANF983063:ANF983067 AXB983063:AXB983067 BGX983063:BGX983067 BQT983063:BQT983067 CAP983063:CAP983067 CKL983063:CKL983067 CUH983063:CUH983067 DED983063:DED983067 DNZ983063:DNZ983067 DXV983063:DXV983067 EHR983063:EHR983067 ERN983063:ERN983067 FBJ983063:FBJ983067 FLF983063:FLF983067 FVB983063:FVB983067 GEX983063:GEX983067 GOT983063:GOT983067 GYP983063:GYP983067 HIL983063:HIL983067 HSH983063:HSH983067 ICD983063:ICD983067 ILZ983063:ILZ983067 IVV983063:IVV983067 JFR983063:JFR983067 JPN983063:JPN983067 JZJ983063:JZJ983067 KJF983063:KJF983067 KTB983063:KTB983067 LCX983063:LCX983067 LMT983063:LMT983067 LWP983063:LWP983067 MGL983063:MGL983067 MQH983063:MQH983067 NAD983063:NAD983067 NJZ983063:NJZ983067 NTV983063:NTV983067 ODR983063:ODR983067 ONN983063:ONN983067 OXJ983063:OXJ983067 PHF983063:PHF983067 PRB983063:PRB983067 QAX983063:QAX983067 QKT983063:QKT983067 QUP983063:QUP983067 REL983063:REL983067 ROH983063:ROH983067 RYD983063:RYD983067 SHZ983063:SHZ983067 SRV983063:SRV983067 TBR983063:TBR983067 TLN983063:TLN983067 TVJ983063:TVJ983067 UFF983063:UFF983067 UPB983063:UPB983067 UYX983063:UYX983067 VIT983063:VIT983067 VSP983063:VSP983067 WCL983063:WCL983067 WMH983063:WMH983067 WWD983063:WWD983067 JQ23:JQ30 ADI23:ADI30 JQ65552:JR65558 TM65552:TN65558 ADI65552:ADJ65558 ANE65552:ANF65558 AXA65552:AXB65558 BGW65552:BGX65558 BQS65552:BQT65558 CAO65552:CAP65558 CKK65552:CKL65558 CUG65552:CUH65558 DEC65552:DED65558 DNY65552:DNZ65558 DXU65552:DXV65558 EHQ65552:EHR65558 ERM65552:ERN65558 FBI65552:FBJ65558 FLE65552:FLF65558 FVA65552:FVB65558 GEW65552:GEX65558 GOS65552:GOT65558 GYO65552:GYP65558 HIK65552:HIL65558 HSG65552:HSH65558 ICC65552:ICD65558 ILY65552:ILZ65558 IVU65552:IVV65558 JFQ65552:JFR65558 JPM65552:JPN65558 JZI65552:JZJ65558 KJE65552:KJF65558 KTA65552:KTB65558 LCW65552:LCX65558 LMS65552:LMT65558 LWO65552:LWP65558 MGK65552:MGL65558 MQG65552:MQH65558 NAC65552:NAD65558 NJY65552:NJZ65558 NTU65552:NTV65558 ODQ65552:ODR65558 ONM65552:ONN65558 OXI65552:OXJ65558 PHE65552:PHF65558 PRA65552:PRB65558 QAW65552:QAX65558 QKS65552:QKT65558 QUO65552:QUP65558 REK65552:REL65558 ROG65552:ROH65558 RYC65552:RYD65558 SHY65552:SHZ65558 SRU65552:SRV65558 TBQ65552:TBR65558 TLM65552:TLN65558 TVI65552:TVJ65558 UFE65552:UFF65558 UPA65552:UPB65558 UYW65552:UYX65558 VIS65552:VIT65558 VSO65552:VSP65558 WCK65552:WCL65558 WMG65552:WMH65558 WWC65552:WWD65558 JQ131088:JR131094 TM131088:TN131094 ADI131088:ADJ131094 ANE131088:ANF131094 AXA131088:AXB131094 BGW131088:BGX131094 BQS131088:BQT131094 CAO131088:CAP131094 CKK131088:CKL131094 CUG131088:CUH131094 DEC131088:DED131094 DNY131088:DNZ131094 DXU131088:DXV131094 EHQ131088:EHR131094 ERM131088:ERN131094 FBI131088:FBJ131094 FLE131088:FLF131094 FVA131088:FVB131094 GEW131088:GEX131094 GOS131088:GOT131094 GYO131088:GYP131094 HIK131088:HIL131094 HSG131088:HSH131094 ICC131088:ICD131094 ILY131088:ILZ131094 IVU131088:IVV131094 JFQ131088:JFR131094 JPM131088:JPN131094 JZI131088:JZJ131094 KJE131088:KJF131094 KTA131088:KTB131094 LCW131088:LCX131094 LMS131088:LMT131094 LWO131088:LWP131094 MGK131088:MGL131094 MQG131088:MQH131094 NAC131088:NAD131094 NJY131088:NJZ131094 NTU131088:NTV131094 ODQ131088:ODR131094 ONM131088:ONN131094 OXI131088:OXJ131094 PHE131088:PHF131094 PRA131088:PRB131094 QAW131088:QAX131094 QKS131088:QKT131094 QUO131088:QUP131094 REK131088:REL131094 ROG131088:ROH131094 RYC131088:RYD131094 SHY131088:SHZ131094 SRU131088:SRV131094 TBQ131088:TBR131094 TLM131088:TLN131094 TVI131088:TVJ131094 UFE131088:UFF131094 UPA131088:UPB131094 UYW131088:UYX131094 VIS131088:VIT131094 VSO131088:VSP131094 WCK131088:WCL131094 WMG131088:WMH131094 WWC131088:WWD131094 JQ196624:JR196630 TM196624:TN196630 ADI196624:ADJ196630 ANE196624:ANF196630 AXA196624:AXB196630 BGW196624:BGX196630 BQS196624:BQT196630 CAO196624:CAP196630 CKK196624:CKL196630 CUG196624:CUH196630 DEC196624:DED196630 DNY196624:DNZ196630 DXU196624:DXV196630 EHQ196624:EHR196630 ERM196624:ERN196630 FBI196624:FBJ196630 FLE196624:FLF196630 FVA196624:FVB196630 GEW196624:GEX196630 GOS196624:GOT196630 GYO196624:GYP196630 HIK196624:HIL196630 HSG196624:HSH196630 ICC196624:ICD196630 ILY196624:ILZ196630 IVU196624:IVV196630 JFQ196624:JFR196630 JPM196624:JPN196630 JZI196624:JZJ196630 KJE196624:KJF196630 KTA196624:KTB196630 LCW196624:LCX196630 LMS196624:LMT196630 LWO196624:LWP196630 MGK196624:MGL196630 MQG196624:MQH196630 NAC196624:NAD196630 NJY196624:NJZ196630 NTU196624:NTV196630 ODQ196624:ODR196630 ONM196624:ONN196630 OXI196624:OXJ196630 PHE196624:PHF196630 PRA196624:PRB196630 QAW196624:QAX196630 QKS196624:QKT196630 QUO196624:QUP196630 REK196624:REL196630 ROG196624:ROH196630 RYC196624:RYD196630 SHY196624:SHZ196630 SRU196624:SRV196630 TBQ196624:TBR196630 TLM196624:TLN196630 TVI196624:TVJ196630 UFE196624:UFF196630 UPA196624:UPB196630 UYW196624:UYX196630 VIS196624:VIT196630 VSO196624:VSP196630 WCK196624:WCL196630 WMG196624:WMH196630 WWC196624:WWD196630 JQ262160:JR262166 TM262160:TN262166 ADI262160:ADJ262166 ANE262160:ANF262166 AXA262160:AXB262166 BGW262160:BGX262166 BQS262160:BQT262166 CAO262160:CAP262166 CKK262160:CKL262166 CUG262160:CUH262166 DEC262160:DED262166 DNY262160:DNZ262166 DXU262160:DXV262166 EHQ262160:EHR262166 ERM262160:ERN262166 FBI262160:FBJ262166 FLE262160:FLF262166 FVA262160:FVB262166 GEW262160:GEX262166 GOS262160:GOT262166 GYO262160:GYP262166 HIK262160:HIL262166 HSG262160:HSH262166 ICC262160:ICD262166 ILY262160:ILZ262166 IVU262160:IVV262166 JFQ262160:JFR262166 JPM262160:JPN262166 JZI262160:JZJ262166 KJE262160:KJF262166 KTA262160:KTB262166 LCW262160:LCX262166 LMS262160:LMT262166 LWO262160:LWP262166 MGK262160:MGL262166 MQG262160:MQH262166 NAC262160:NAD262166 NJY262160:NJZ262166 NTU262160:NTV262166 ODQ262160:ODR262166 ONM262160:ONN262166 OXI262160:OXJ262166 PHE262160:PHF262166 PRA262160:PRB262166 QAW262160:QAX262166 QKS262160:QKT262166 QUO262160:QUP262166 REK262160:REL262166 ROG262160:ROH262166 RYC262160:RYD262166 SHY262160:SHZ262166 SRU262160:SRV262166 TBQ262160:TBR262166 TLM262160:TLN262166 TVI262160:TVJ262166 UFE262160:UFF262166 UPA262160:UPB262166 UYW262160:UYX262166 VIS262160:VIT262166 VSO262160:VSP262166 WCK262160:WCL262166 WMG262160:WMH262166 WWC262160:WWD262166 JQ327696:JR327702 TM327696:TN327702 ADI327696:ADJ327702 ANE327696:ANF327702 AXA327696:AXB327702 BGW327696:BGX327702 BQS327696:BQT327702 CAO327696:CAP327702 CKK327696:CKL327702 CUG327696:CUH327702 DEC327696:DED327702 DNY327696:DNZ327702 DXU327696:DXV327702 EHQ327696:EHR327702 ERM327696:ERN327702 FBI327696:FBJ327702 FLE327696:FLF327702 FVA327696:FVB327702 GEW327696:GEX327702 GOS327696:GOT327702 GYO327696:GYP327702 HIK327696:HIL327702 HSG327696:HSH327702 ICC327696:ICD327702 ILY327696:ILZ327702 IVU327696:IVV327702 JFQ327696:JFR327702 JPM327696:JPN327702 JZI327696:JZJ327702 KJE327696:KJF327702 KTA327696:KTB327702 LCW327696:LCX327702 LMS327696:LMT327702 LWO327696:LWP327702 MGK327696:MGL327702 MQG327696:MQH327702 NAC327696:NAD327702 NJY327696:NJZ327702 NTU327696:NTV327702 ODQ327696:ODR327702 ONM327696:ONN327702 OXI327696:OXJ327702 PHE327696:PHF327702 PRA327696:PRB327702 QAW327696:QAX327702 QKS327696:QKT327702 QUO327696:QUP327702 REK327696:REL327702 ROG327696:ROH327702 RYC327696:RYD327702 SHY327696:SHZ327702 SRU327696:SRV327702 TBQ327696:TBR327702 TLM327696:TLN327702 TVI327696:TVJ327702 UFE327696:UFF327702 UPA327696:UPB327702 UYW327696:UYX327702 VIS327696:VIT327702 VSO327696:VSP327702 WCK327696:WCL327702 WMG327696:WMH327702 WWC327696:WWD327702 JQ393232:JR393238 TM393232:TN393238 ADI393232:ADJ393238 ANE393232:ANF393238 AXA393232:AXB393238 BGW393232:BGX393238 BQS393232:BQT393238 CAO393232:CAP393238 CKK393232:CKL393238 CUG393232:CUH393238 DEC393232:DED393238 DNY393232:DNZ393238 DXU393232:DXV393238 EHQ393232:EHR393238 ERM393232:ERN393238 FBI393232:FBJ393238 FLE393232:FLF393238 FVA393232:FVB393238 GEW393232:GEX393238 GOS393232:GOT393238 GYO393232:GYP393238 HIK393232:HIL393238 HSG393232:HSH393238 ICC393232:ICD393238 ILY393232:ILZ393238 IVU393232:IVV393238 JFQ393232:JFR393238 JPM393232:JPN393238 JZI393232:JZJ393238 KJE393232:KJF393238 KTA393232:KTB393238 LCW393232:LCX393238 LMS393232:LMT393238 LWO393232:LWP393238 MGK393232:MGL393238 MQG393232:MQH393238 NAC393232:NAD393238 NJY393232:NJZ393238 NTU393232:NTV393238 ODQ393232:ODR393238 ONM393232:ONN393238 OXI393232:OXJ393238 PHE393232:PHF393238 PRA393232:PRB393238 QAW393232:QAX393238 QKS393232:QKT393238 QUO393232:QUP393238 REK393232:REL393238 ROG393232:ROH393238 RYC393232:RYD393238 SHY393232:SHZ393238 SRU393232:SRV393238 TBQ393232:TBR393238 TLM393232:TLN393238 TVI393232:TVJ393238 UFE393232:UFF393238 UPA393232:UPB393238 UYW393232:UYX393238 VIS393232:VIT393238 VSO393232:VSP393238 WCK393232:WCL393238 WMG393232:WMH393238 WWC393232:WWD393238 JQ458768:JR458774 TM458768:TN458774 ADI458768:ADJ458774 ANE458768:ANF458774 AXA458768:AXB458774 BGW458768:BGX458774 BQS458768:BQT458774 CAO458768:CAP458774 CKK458768:CKL458774 CUG458768:CUH458774 DEC458768:DED458774 DNY458768:DNZ458774 DXU458768:DXV458774 EHQ458768:EHR458774 ERM458768:ERN458774 FBI458768:FBJ458774 FLE458768:FLF458774 FVA458768:FVB458774 GEW458768:GEX458774 GOS458768:GOT458774 GYO458768:GYP458774 HIK458768:HIL458774 HSG458768:HSH458774 ICC458768:ICD458774 ILY458768:ILZ458774 IVU458768:IVV458774 JFQ458768:JFR458774 JPM458768:JPN458774 JZI458768:JZJ458774 KJE458768:KJF458774 KTA458768:KTB458774 LCW458768:LCX458774 LMS458768:LMT458774 LWO458768:LWP458774 MGK458768:MGL458774 MQG458768:MQH458774 NAC458768:NAD458774 NJY458768:NJZ458774 NTU458768:NTV458774 ODQ458768:ODR458774 ONM458768:ONN458774 OXI458768:OXJ458774 PHE458768:PHF458774 PRA458768:PRB458774 QAW458768:QAX458774 QKS458768:QKT458774 QUO458768:QUP458774 REK458768:REL458774 ROG458768:ROH458774 RYC458768:RYD458774 SHY458768:SHZ458774 SRU458768:SRV458774 TBQ458768:TBR458774 TLM458768:TLN458774 TVI458768:TVJ458774 UFE458768:UFF458774 UPA458768:UPB458774 UYW458768:UYX458774 VIS458768:VIT458774 VSO458768:VSP458774 WCK458768:WCL458774 WMG458768:WMH458774 WWC458768:WWD458774 JQ524304:JR524310 TM524304:TN524310 ADI524304:ADJ524310 ANE524304:ANF524310 AXA524304:AXB524310 BGW524304:BGX524310 BQS524304:BQT524310 CAO524304:CAP524310 CKK524304:CKL524310 CUG524304:CUH524310 DEC524304:DED524310 DNY524304:DNZ524310 DXU524304:DXV524310 EHQ524304:EHR524310 ERM524304:ERN524310 FBI524304:FBJ524310 FLE524304:FLF524310 FVA524304:FVB524310 GEW524304:GEX524310 GOS524304:GOT524310 GYO524304:GYP524310 HIK524304:HIL524310 HSG524304:HSH524310 ICC524304:ICD524310 ILY524304:ILZ524310 IVU524304:IVV524310 JFQ524304:JFR524310 JPM524304:JPN524310 JZI524304:JZJ524310 KJE524304:KJF524310 KTA524304:KTB524310 LCW524304:LCX524310 LMS524304:LMT524310 LWO524304:LWP524310 MGK524304:MGL524310 MQG524304:MQH524310 NAC524304:NAD524310 NJY524304:NJZ524310 NTU524304:NTV524310 ODQ524304:ODR524310 ONM524304:ONN524310 OXI524304:OXJ524310 PHE524304:PHF524310 PRA524304:PRB524310 QAW524304:QAX524310 QKS524304:QKT524310 QUO524304:QUP524310 REK524304:REL524310 ROG524304:ROH524310 RYC524304:RYD524310 SHY524304:SHZ524310 SRU524304:SRV524310 TBQ524304:TBR524310 TLM524304:TLN524310 TVI524304:TVJ524310 UFE524304:UFF524310 UPA524304:UPB524310 UYW524304:UYX524310 VIS524304:VIT524310 VSO524304:VSP524310 WCK524304:WCL524310 WMG524304:WMH524310 WWC524304:WWD524310 JQ589840:JR589846 TM589840:TN589846 ADI589840:ADJ589846 ANE589840:ANF589846 AXA589840:AXB589846 BGW589840:BGX589846 BQS589840:BQT589846 CAO589840:CAP589846 CKK589840:CKL589846 CUG589840:CUH589846 DEC589840:DED589846 DNY589840:DNZ589846 DXU589840:DXV589846 EHQ589840:EHR589846 ERM589840:ERN589846 FBI589840:FBJ589846 FLE589840:FLF589846 FVA589840:FVB589846 GEW589840:GEX589846 GOS589840:GOT589846 GYO589840:GYP589846 HIK589840:HIL589846 HSG589840:HSH589846 ICC589840:ICD589846 ILY589840:ILZ589846 IVU589840:IVV589846 JFQ589840:JFR589846 JPM589840:JPN589846 JZI589840:JZJ589846 KJE589840:KJF589846 KTA589840:KTB589846 LCW589840:LCX589846 LMS589840:LMT589846 LWO589840:LWP589846 MGK589840:MGL589846 MQG589840:MQH589846 NAC589840:NAD589846 NJY589840:NJZ589846 NTU589840:NTV589846 ODQ589840:ODR589846 ONM589840:ONN589846 OXI589840:OXJ589846 PHE589840:PHF589846 PRA589840:PRB589846 QAW589840:QAX589846 QKS589840:QKT589846 QUO589840:QUP589846 REK589840:REL589846 ROG589840:ROH589846 RYC589840:RYD589846 SHY589840:SHZ589846 SRU589840:SRV589846 TBQ589840:TBR589846 TLM589840:TLN589846 TVI589840:TVJ589846 UFE589840:UFF589846 UPA589840:UPB589846 UYW589840:UYX589846 VIS589840:VIT589846 VSO589840:VSP589846 WCK589840:WCL589846 WMG589840:WMH589846 WWC589840:WWD589846 JQ655376:JR655382 TM655376:TN655382 ADI655376:ADJ655382 ANE655376:ANF655382 AXA655376:AXB655382 BGW655376:BGX655382 BQS655376:BQT655382 CAO655376:CAP655382 CKK655376:CKL655382 CUG655376:CUH655382 DEC655376:DED655382 DNY655376:DNZ655382 DXU655376:DXV655382 EHQ655376:EHR655382 ERM655376:ERN655382 FBI655376:FBJ655382 FLE655376:FLF655382 FVA655376:FVB655382 GEW655376:GEX655382 GOS655376:GOT655382 GYO655376:GYP655382 HIK655376:HIL655382 HSG655376:HSH655382 ICC655376:ICD655382 ILY655376:ILZ655382 IVU655376:IVV655382 JFQ655376:JFR655382 JPM655376:JPN655382 JZI655376:JZJ655382 KJE655376:KJF655382 KTA655376:KTB655382 LCW655376:LCX655382 LMS655376:LMT655382 LWO655376:LWP655382 MGK655376:MGL655382 MQG655376:MQH655382 NAC655376:NAD655382 NJY655376:NJZ655382 NTU655376:NTV655382 ODQ655376:ODR655382 ONM655376:ONN655382 OXI655376:OXJ655382 PHE655376:PHF655382 PRA655376:PRB655382 QAW655376:QAX655382 QKS655376:QKT655382 QUO655376:QUP655382 REK655376:REL655382 ROG655376:ROH655382 RYC655376:RYD655382 SHY655376:SHZ655382 SRU655376:SRV655382 TBQ655376:TBR655382 TLM655376:TLN655382 TVI655376:TVJ655382 UFE655376:UFF655382 UPA655376:UPB655382 UYW655376:UYX655382 VIS655376:VIT655382 VSO655376:VSP655382 WCK655376:WCL655382 WMG655376:WMH655382 WWC655376:WWD655382 JQ720912:JR720918 TM720912:TN720918 ADI720912:ADJ720918 ANE720912:ANF720918 AXA720912:AXB720918 BGW720912:BGX720918 BQS720912:BQT720918 CAO720912:CAP720918 CKK720912:CKL720918 CUG720912:CUH720918 DEC720912:DED720918 DNY720912:DNZ720918 DXU720912:DXV720918 EHQ720912:EHR720918 ERM720912:ERN720918 FBI720912:FBJ720918 FLE720912:FLF720918 FVA720912:FVB720918 GEW720912:GEX720918 GOS720912:GOT720918 GYO720912:GYP720918 HIK720912:HIL720918 HSG720912:HSH720918 ICC720912:ICD720918 ILY720912:ILZ720918 IVU720912:IVV720918 JFQ720912:JFR720918 JPM720912:JPN720918 JZI720912:JZJ720918 KJE720912:KJF720918 KTA720912:KTB720918 LCW720912:LCX720918 LMS720912:LMT720918 LWO720912:LWP720918 MGK720912:MGL720918 MQG720912:MQH720918 NAC720912:NAD720918 NJY720912:NJZ720918 NTU720912:NTV720918 ODQ720912:ODR720918 ONM720912:ONN720918 OXI720912:OXJ720918 PHE720912:PHF720918 PRA720912:PRB720918 QAW720912:QAX720918 QKS720912:QKT720918 QUO720912:QUP720918 REK720912:REL720918 ROG720912:ROH720918 RYC720912:RYD720918 SHY720912:SHZ720918 SRU720912:SRV720918 TBQ720912:TBR720918 TLM720912:TLN720918 TVI720912:TVJ720918 UFE720912:UFF720918 UPA720912:UPB720918 UYW720912:UYX720918 VIS720912:VIT720918 VSO720912:VSP720918 WCK720912:WCL720918 WMG720912:WMH720918 WWC720912:WWD720918 JQ786448:JR786454 TM786448:TN786454 ADI786448:ADJ786454 ANE786448:ANF786454 AXA786448:AXB786454 BGW786448:BGX786454 BQS786448:BQT786454 CAO786448:CAP786454 CKK786448:CKL786454 CUG786448:CUH786454 DEC786448:DED786454 DNY786448:DNZ786454 DXU786448:DXV786454 EHQ786448:EHR786454 ERM786448:ERN786454 FBI786448:FBJ786454 FLE786448:FLF786454 FVA786448:FVB786454 GEW786448:GEX786454 GOS786448:GOT786454 GYO786448:GYP786454 HIK786448:HIL786454 HSG786448:HSH786454 ICC786448:ICD786454 ILY786448:ILZ786454 IVU786448:IVV786454 JFQ786448:JFR786454 JPM786448:JPN786454 JZI786448:JZJ786454 KJE786448:KJF786454 KTA786448:KTB786454 LCW786448:LCX786454 LMS786448:LMT786454 LWO786448:LWP786454 MGK786448:MGL786454 MQG786448:MQH786454 NAC786448:NAD786454 NJY786448:NJZ786454 NTU786448:NTV786454 ODQ786448:ODR786454 ONM786448:ONN786454 OXI786448:OXJ786454 PHE786448:PHF786454 PRA786448:PRB786454 QAW786448:QAX786454 QKS786448:QKT786454 QUO786448:QUP786454 REK786448:REL786454 ROG786448:ROH786454 RYC786448:RYD786454 SHY786448:SHZ786454 SRU786448:SRV786454 TBQ786448:TBR786454 TLM786448:TLN786454 TVI786448:TVJ786454 UFE786448:UFF786454 UPA786448:UPB786454 UYW786448:UYX786454 VIS786448:VIT786454 VSO786448:VSP786454 WCK786448:WCL786454 WMG786448:WMH786454 WWC786448:WWD786454 JQ851984:JR851990 TM851984:TN851990 ADI851984:ADJ851990 ANE851984:ANF851990 AXA851984:AXB851990 BGW851984:BGX851990 BQS851984:BQT851990 CAO851984:CAP851990 CKK851984:CKL851990 CUG851984:CUH851990 DEC851984:DED851990 DNY851984:DNZ851990 DXU851984:DXV851990 EHQ851984:EHR851990 ERM851984:ERN851990 FBI851984:FBJ851990 FLE851984:FLF851990 FVA851984:FVB851990 GEW851984:GEX851990 GOS851984:GOT851990 GYO851984:GYP851990 HIK851984:HIL851990 HSG851984:HSH851990 ICC851984:ICD851990 ILY851984:ILZ851990 IVU851984:IVV851990 JFQ851984:JFR851990 JPM851984:JPN851990 JZI851984:JZJ851990 KJE851984:KJF851990 KTA851984:KTB851990 LCW851984:LCX851990 LMS851984:LMT851990 LWO851984:LWP851990 MGK851984:MGL851990 MQG851984:MQH851990 NAC851984:NAD851990 NJY851984:NJZ851990 NTU851984:NTV851990 ODQ851984:ODR851990 ONM851984:ONN851990 OXI851984:OXJ851990 PHE851984:PHF851990 PRA851984:PRB851990 QAW851984:QAX851990 QKS851984:QKT851990 QUO851984:QUP851990 REK851984:REL851990 ROG851984:ROH851990 RYC851984:RYD851990 SHY851984:SHZ851990 SRU851984:SRV851990 TBQ851984:TBR851990 TLM851984:TLN851990 TVI851984:TVJ851990 UFE851984:UFF851990 UPA851984:UPB851990 UYW851984:UYX851990 VIS851984:VIT851990 VSO851984:VSP851990 WCK851984:WCL851990 WMG851984:WMH851990 WWC851984:WWD851990 JQ917520:JR917526 TM917520:TN917526 ADI917520:ADJ917526 ANE917520:ANF917526 AXA917520:AXB917526 BGW917520:BGX917526 BQS917520:BQT917526 CAO917520:CAP917526 CKK917520:CKL917526 CUG917520:CUH917526 DEC917520:DED917526 DNY917520:DNZ917526 DXU917520:DXV917526 EHQ917520:EHR917526 ERM917520:ERN917526 FBI917520:FBJ917526 FLE917520:FLF917526 FVA917520:FVB917526 GEW917520:GEX917526 GOS917520:GOT917526 GYO917520:GYP917526 HIK917520:HIL917526 HSG917520:HSH917526 ICC917520:ICD917526 ILY917520:ILZ917526 IVU917520:IVV917526 JFQ917520:JFR917526 JPM917520:JPN917526 JZI917520:JZJ917526 KJE917520:KJF917526 KTA917520:KTB917526 LCW917520:LCX917526 LMS917520:LMT917526 LWO917520:LWP917526 MGK917520:MGL917526 MQG917520:MQH917526 NAC917520:NAD917526 NJY917520:NJZ917526 NTU917520:NTV917526 ODQ917520:ODR917526 ONM917520:ONN917526 OXI917520:OXJ917526 PHE917520:PHF917526 PRA917520:PRB917526 QAW917520:QAX917526 QKS917520:QKT917526 QUO917520:QUP917526 REK917520:REL917526 ROG917520:ROH917526 RYC917520:RYD917526 SHY917520:SHZ917526 SRU917520:SRV917526 TBQ917520:TBR917526 TLM917520:TLN917526 TVI917520:TVJ917526 UFE917520:UFF917526 UPA917520:UPB917526 UYW917520:UYX917526 VIS917520:VIT917526 VSO917520:VSP917526 WCK917520:WCL917526 WMG917520:WMH917526 WWC917520:WWD917526 JQ983056:JR983062 TM983056:TN983062 ADI983056:ADJ983062 ANE983056:ANF983062 AXA983056:AXB983062 BGW983056:BGX983062 BQS983056:BQT983062 CAO983056:CAP983062 CKK983056:CKL983062 CUG983056:CUH983062 DEC983056:DED983062 DNY983056:DNZ983062 DXU983056:DXV983062 EHQ983056:EHR983062 ERM983056:ERN983062 FBI983056:FBJ983062 FLE983056:FLF983062 FVA983056:FVB983062 GEW983056:GEX983062 GOS983056:GOT983062 GYO983056:GYP983062 HIK983056:HIL983062 HSG983056:HSH983062 ICC983056:ICD983062 ILY983056:ILZ983062 IVU983056:IVV983062 JFQ983056:JFR983062 JPM983056:JPN983062 JZI983056:JZJ983062 KJE983056:KJF983062 KTA983056:KTB983062 LCW983056:LCX983062 LMS983056:LMT983062 LWO983056:LWP983062 MGK983056:MGL983062 MQG983056:MQH983062 NAC983056:NAD983062 NJY983056:NJZ983062 NTU983056:NTV983062 ODQ983056:ODR983062 ONM983056:ONN983062 OXI983056:OXJ983062 PHE983056:PHF983062 PRA983056:PRB983062 QAW983056:QAX983062 QKS983056:QKT983062 QUO983056:QUP983062 REK983056:REL983062 ROG983056:ROH983062 RYC983056:RYD983062 SHY983056:SHZ983062 SRU983056:SRV983062 TBQ983056:TBR983062 TLM983056:TLN983062 TVI983056:TVJ983062 UFE983056:UFF983062 UPA983056:UPB983062 UYW983056:UYX983062 VIS983056:VIT983062 VSO983056:VSP983062 WCK983056:WCL983062 WMG983056:WMH983062 WWC983056:WWD983062 W65552:W65571 JQ65559:JQ65566 TM65559:TM65566 ADI65559:ADI65566 ANE65559:ANE65566 AXA65559:AXA65566 BGW65559:BGW65566 BQS65559:BQS65566 CAO65559:CAO65566 CKK65559:CKK65566 CUG65559:CUG65566 DEC65559:DEC65566 DNY65559:DNY65566 DXU65559:DXU65566 EHQ65559:EHQ65566 ERM65559:ERM65566 FBI65559:FBI65566 FLE65559:FLE65566 FVA65559:FVA65566 GEW65559:GEW65566 GOS65559:GOS65566 GYO65559:GYO65566 HIK65559:HIK65566 HSG65559:HSG65566 ICC65559:ICC65566 ILY65559:ILY65566 IVU65559:IVU65566 JFQ65559:JFQ65566 JPM65559:JPM65566 JZI65559:JZI65566 KJE65559:KJE65566 KTA65559:KTA65566 LCW65559:LCW65566 LMS65559:LMS65566 LWO65559:LWO65566 MGK65559:MGK65566 MQG65559:MQG65566 NAC65559:NAC65566 NJY65559:NJY65566 NTU65559:NTU65566 ODQ65559:ODQ65566 ONM65559:ONM65566 OXI65559:OXI65566 PHE65559:PHE65566 PRA65559:PRA65566 QAW65559:QAW65566 QKS65559:QKS65566 QUO65559:QUO65566 REK65559:REK65566 ROG65559:ROG65566 RYC65559:RYC65566 SHY65559:SHY65566 SRU65559:SRU65566 TBQ65559:TBQ65566 TLM65559:TLM65566 TVI65559:TVI65566 UFE65559:UFE65566 UPA65559:UPA65566 UYW65559:UYW65566 VIS65559:VIS65566 VSO65559:VSO65566 WCK65559:WCK65566 WMG65559:WMG65566 WWC65559:WWC65566 W131088:W131107 JQ131095:JQ131102 TM131095:TM131102 ADI131095:ADI131102 ANE131095:ANE131102 AXA131095:AXA131102 BGW131095:BGW131102 BQS131095:BQS131102 CAO131095:CAO131102 CKK131095:CKK131102 CUG131095:CUG131102 DEC131095:DEC131102 DNY131095:DNY131102 DXU131095:DXU131102 EHQ131095:EHQ131102 ERM131095:ERM131102 FBI131095:FBI131102 FLE131095:FLE131102 FVA131095:FVA131102 GEW131095:GEW131102 GOS131095:GOS131102 GYO131095:GYO131102 HIK131095:HIK131102 HSG131095:HSG131102 ICC131095:ICC131102 ILY131095:ILY131102 IVU131095:IVU131102 JFQ131095:JFQ131102 JPM131095:JPM131102 JZI131095:JZI131102 KJE131095:KJE131102 KTA131095:KTA131102 LCW131095:LCW131102 LMS131095:LMS131102 LWO131095:LWO131102 MGK131095:MGK131102 MQG131095:MQG131102 NAC131095:NAC131102 NJY131095:NJY131102 NTU131095:NTU131102 ODQ131095:ODQ131102 ONM131095:ONM131102 OXI131095:OXI131102 PHE131095:PHE131102 PRA131095:PRA131102 QAW131095:QAW131102 QKS131095:QKS131102 QUO131095:QUO131102 REK131095:REK131102 ROG131095:ROG131102 RYC131095:RYC131102 SHY131095:SHY131102 SRU131095:SRU131102 TBQ131095:TBQ131102 TLM131095:TLM131102 TVI131095:TVI131102 UFE131095:UFE131102 UPA131095:UPA131102 UYW131095:UYW131102 VIS131095:VIS131102 VSO131095:VSO131102 WCK131095:WCK131102 WMG131095:WMG131102 WWC131095:WWC131102 W196624:W196643 JQ196631:JQ196638 TM196631:TM196638 ADI196631:ADI196638 ANE196631:ANE196638 AXA196631:AXA196638 BGW196631:BGW196638 BQS196631:BQS196638 CAO196631:CAO196638 CKK196631:CKK196638 CUG196631:CUG196638 DEC196631:DEC196638 DNY196631:DNY196638 DXU196631:DXU196638 EHQ196631:EHQ196638 ERM196631:ERM196638 FBI196631:FBI196638 FLE196631:FLE196638 FVA196631:FVA196638 GEW196631:GEW196638 GOS196631:GOS196638 GYO196631:GYO196638 HIK196631:HIK196638 HSG196631:HSG196638 ICC196631:ICC196638 ILY196631:ILY196638 IVU196631:IVU196638 JFQ196631:JFQ196638 JPM196631:JPM196638 JZI196631:JZI196638 KJE196631:KJE196638 KTA196631:KTA196638 LCW196631:LCW196638 LMS196631:LMS196638 LWO196631:LWO196638 MGK196631:MGK196638 MQG196631:MQG196638 NAC196631:NAC196638 NJY196631:NJY196638 NTU196631:NTU196638 ODQ196631:ODQ196638 ONM196631:ONM196638 OXI196631:OXI196638 PHE196631:PHE196638 PRA196631:PRA196638 QAW196631:QAW196638 QKS196631:QKS196638 QUO196631:QUO196638 REK196631:REK196638 ROG196631:ROG196638 RYC196631:RYC196638 SHY196631:SHY196638 SRU196631:SRU196638 TBQ196631:TBQ196638 TLM196631:TLM196638 TVI196631:TVI196638 UFE196631:UFE196638 UPA196631:UPA196638 UYW196631:UYW196638 VIS196631:VIS196638 VSO196631:VSO196638 WCK196631:WCK196638 WMG196631:WMG196638 WWC196631:WWC196638 W262160:W262179 JQ262167:JQ262174 TM262167:TM262174 ADI262167:ADI262174 ANE262167:ANE262174 AXA262167:AXA262174 BGW262167:BGW262174 BQS262167:BQS262174 CAO262167:CAO262174 CKK262167:CKK262174 CUG262167:CUG262174 DEC262167:DEC262174 DNY262167:DNY262174 DXU262167:DXU262174 EHQ262167:EHQ262174 ERM262167:ERM262174 FBI262167:FBI262174 FLE262167:FLE262174 FVA262167:FVA262174 GEW262167:GEW262174 GOS262167:GOS262174 GYO262167:GYO262174 HIK262167:HIK262174 HSG262167:HSG262174 ICC262167:ICC262174 ILY262167:ILY262174 IVU262167:IVU262174 JFQ262167:JFQ262174 JPM262167:JPM262174 JZI262167:JZI262174 KJE262167:KJE262174 KTA262167:KTA262174 LCW262167:LCW262174 LMS262167:LMS262174 LWO262167:LWO262174 MGK262167:MGK262174 MQG262167:MQG262174 NAC262167:NAC262174 NJY262167:NJY262174 NTU262167:NTU262174 ODQ262167:ODQ262174 ONM262167:ONM262174 OXI262167:OXI262174 PHE262167:PHE262174 PRA262167:PRA262174 QAW262167:QAW262174 QKS262167:QKS262174 QUO262167:QUO262174 REK262167:REK262174 ROG262167:ROG262174 RYC262167:RYC262174 SHY262167:SHY262174 SRU262167:SRU262174 TBQ262167:TBQ262174 TLM262167:TLM262174 TVI262167:TVI262174 UFE262167:UFE262174 UPA262167:UPA262174 UYW262167:UYW262174 VIS262167:VIS262174 VSO262167:VSO262174 WCK262167:WCK262174 WMG262167:WMG262174 WWC262167:WWC262174 W327696:W327715 JQ327703:JQ327710 TM327703:TM327710 ADI327703:ADI327710 ANE327703:ANE327710 AXA327703:AXA327710 BGW327703:BGW327710 BQS327703:BQS327710 CAO327703:CAO327710 CKK327703:CKK327710 CUG327703:CUG327710 DEC327703:DEC327710 DNY327703:DNY327710 DXU327703:DXU327710 EHQ327703:EHQ327710 ERM327703:ERM327710 FBI327703:FBI327710 FLE327703:FLE327710 FVA327703:FVA327710 GEW327703:GEW327710 GOS327703:GOS327710 GYO327703:GYO327710 HIK327703:HIK327710 HSG327703:HSG327710 ICC327703:ICC327710 ILY327703:ILY327710 IVU327703:IVU327710 JFQ327703:JFQ327710 JPM327703:JPM327710 JZI327703:JZI327710 KJE327703:KJE327710 KTA327703:KTA327710 LCW327703:LCW327710 LMS327703:LMS327710 LWO327703:LWO327710 MGK327703:MGK327710 MQG327703:MQG327710 NAC327703:NAC327710 NJY327703:NJY327710 NTU327703:NTU327710 ODQ327703:ODQ327710 ONM327703:ONM327710 OXI327703:OXI327710 PHE327703:PHE327710 PRA327703:PRA327710 QAW327703:QAW327710 QKS327703:QKS327710 QUO327703:QUO327710 REK327703:REK327710 ROG327703:ROG327710 RYC327703:RYC327710 SHY327703:SHY327710 SRU327703:SRU327710 TBQ327703:TBQ327710 TLM327703:TLM327710 TVI327703:TVI327710 UFE327703:UFE327710 UPA327703:UPA327710 UYW327703:UYW327710 VIS327703:VIS327710 VSO327703:VSO327710 WCK327703:WCK327710 WMG327703:WMG327710 WWC327703:WWC327710 W393232:W393251 JQ393239:JQ393246 TM393239:TM393246 ADI393239:ADI393246 ANE393239:ANE393246 AXA393239:AXA393246 BGW393239:BGW393246 BQS393239:BQS393246 CAO393239:CAO393246 CKK393239:CKK393246 CUG393239:CUG393246 DEC393239:DEC393246 DNY393239:DNY393246 DXU393239:DXU393246 EHQ393239:EHQ393246 ERM393239:ERM393246 FBI393239:FBI393246 FLE393239:FLE393246 FVA393239:FVA393246 GEW393239:GEW393246 GOS393239:GOS393246 GYO393239:GYO393246 HIK393239:HIK393246 HSG393239:HSG393246 ICC393239:ICC393246 ILY393239:ILY393246 IVU393239:IVU393246 JFQ393239:JFQ393246 JPM393239:JPM393246 JZI393239:JZI393246 KJE393239:KJE393246 KTA393239:KTA393246 LCW393239:LCW393246 LMS393239:LMS393246 LWO393239:LWO393246 MGK393239:MGK393246 MQG393239:MQG393246 NAC393239:NAC393246 NJY393239:NJY393246 NTU393239:NTU393246 ODQ393239:ODQ393246 ONM393239:ONM393246 OXI393239:OXI393246 PHE393239:PHE393246 PRA393239:PRA393246 QAW393239:QAW393246 QKS393239:QKS393246 QUO393239:QUO393246 REK393239:REK393246 ROG393239:ROG393246 RYC393239:RYC393246 SHY393239:SHY393246 SRU393239:SRU393246 TBQ393239:TBQ393246 TLM393239:TLM393246 TVI393239:TVI393246 UFE393239:UFE393246 UPA393239:UPA393246 UYW393239:UYW393246 VIS393239:VIS393246 VSO393239:VSO393246 WCK393239:WCK393246 WMG393239:WMG393246 WWC393239:WWC393246 W458768:W458787 JQ458775:JQ458782 TM458775:TM458782 ADI458775:ADI458782 ANE458775:ANE458782 AXA458775:AXA458782 BGW458775:BGW458782 BQS458775:BQS458782 CAO458775:CAO458782 CKK458775:CKK458782 CUG458775:CUG458782 DEC458775:DEC458782 DNY458775:DNY458782 DXU458775:DXU458782 EHQ458775:EHQ458782 ERM458775:ERM458782 FBI458775:FBI458782 FLE458775:FLE458782 FVA458775:FVA458782 GEW458775:GEW458782 GOS458775:GOS458782 GYO458775:GYO458782 HIK458775:HIK458782 HSG458775:HSG458782 ICC458775:ICC458782 ILY458775:ILY458782 IVU458775:IVU458782 JFQ458775:JFQ458782 JPM458775:JPM458782 JZI458775:JZI458782 KJE458775:KJE458782 KTA458775:KTA458782 LCW458775:LCW458782 LMS458775:LMS458782 LWO458775:LWO458782 MGK458775:MGK458782 MQG458775:MQG458782 NAC458775:NAC458782 NJY458775:NJY458782 NTU458775:NTU458782 ODQ458775:ODQ458782 ONM458775:ONM458782 OXI458775:OXI458782 PHE458775:PHE458782 PRA458775:PRA458782 QAW458775:QAW458782 QKS458775:QKS458782 QUO458775:QUO458782 REK458775:REK458782 ROG458775:ROG458782 RYC458775:RYC458782 SHY458775:SHY458782 SRU458775:SRU458782 TBQ458775:TBQ458782 TLM458775:TLM458782 TVI458775:TVI458782 UFE458775:UFE458782 UPA458775:UPA458782 UYW458775:UYW458782 VIS458775:VIS458782 VSO458775:VSO458782 WCK458775:WCK458782 WMG458775:WMG458782 WWC458775:WWC458782 W524304:W524323 JQ524311:JQ524318 TM524311:TM524318 ADI524311:ADI524318 ANE524311:ANE524318 AXA524311:AXA524318 BGW524311:BGW524318 BQS524311:BQS524318 CAO524311:CAO524318 CKK524311:CKK524318 CUG524311:CUG524318 DEC524311:DEC524318 DNY524311:DNY524318 DXU524311:DXU524318 EHQ524311:EHQ524318 ERM524311:ERM524318 FBI524311:FBI524318 FLE524311:FLE524318 FVA524311:FVA524318 GEW524311:GEW524318 GOS524311:GOS524318 GYO524311:GYO524318 HIK524311:HIK524318 HSG524311:HSG524318 ICC524311:ICC524318 ILY524311:ILY524318 IVU524311:IVU524318 JFQ524311:JFQ524318 JPM524311:JPM524318 JZI524311:JZI524318 KJE524311:KJE524318 KTA524311:KTA524318 LCW524311:LCW524318 LMS524311:LMS524318 LWO524311:LWO524318 MGK524311:MGK524318 MQG524311:MQG524318 NAC524311:NAC524318 NJY524311:NJY524318 NTU524311:NTU524318 ODQ524311:ODQ524318 ONM524311:ONM524318 OXI524311:OXI524318 PHE524311:PHE524318 PRA524311:PRA524318 QAW524311:QAW524318 QKS524311:QKS524318 QUO524311:QUO524318 REK524311:REK524318 ROG524311:ROG524318 RYC524311:RYC524318 SHY524311:SHY524318 SRU524311:SRU524318 TBQ524311:TBQ524318 TLM524311:TLM524318 TVI524311:TVI524318 UFE524311:UFE524318 UPA524311:UPA524318 UYW524311:UYW524318 VIS524311:VIS524318 VSO524311:VSO524318 WCK524311:WCK524318 WMG524311:WMG524318 WWC524311:WWC524318 W589840:W589859 JQ589847:JQ589854 TM589847:TM589854 ADI589847:ADI589854 ANE589847:ANE589854 AXA589847:AXA589854 BGW589847:BGW589854 BQS589847:BQS589854 CAO589847:CAO589854 CKK589847:CKK589854 CUG589847:CUG589854 DEC589847:DEC589854 DNY589847:DNY589854 DXU589847:DXU589854 EHQ589847:EHQ589854 ERM589847:ERM589854 FBI589847:FBI589854 FLE589847:FLE589854 FVA589847:FVA589854 GEW589847:GEW589854 GOS589847:GOS589854 GYO589847:GYO589854 HIK589847:HIK589854 HSG589847:HSG589854 ICC589847:ICC589854 ILY589847:ILY589854 IVU589847:IVU589854 JFQ589847:JFQ589854 JPM589847:JPM589854 JZI589847:JZI589854 KJE589847:KJE589854 KTA589847:KTA589854 LCW589847:LCW589854 LMS589847:LMS589854 LWO589847:LWO589854 MGK589847:MGK589854 MQG589847:MQG589854 NAC589847:NAC589854 NJY589847:NJY589854 NTU589847:NTU589854 ODQ589847:ODQ589854 ONM589847:ONM589854 OXI589847:OXI589854 PHE589847:PHE589854 PRA589847:PRA589854 QAW589847:QAW589854 QKS589847:QKS589854 QUO589847:QUO589854 REK589847:REK589854 ROG589847:ROG589854 RYC589847:RYC589854 SHY589847:SHY589854 SRU589847:SRU589854 TBQ589847:TBQ589854 TLM589847:TLM589854 TVI589847:TVI589854 UFE589847:UFE589854 UPA589847:UPA589854 UYW589847:UYW589854 VIS589847:VIS589854 VSO589847:VSO589854 WCK589847:WCK589854 WMG589847:WMG589854 WWC589847:WWC589854 W655376:W655395 JQ655383:JQ655390 TM655383:TM655390 ADI655383:ADI655390 ANE655383:ANE655390 AXA655383:AXA655390 BGW655383:BGW655390 BQS655383:BQS655390 CAO655383:CAO655390 CKK655383:CKK655390 CUG655383:CUG655390 DEC655383:DEC655390 DNY655383:DNY655390 DXU655383:DXU655390 EHQ655383:EHQ655390 ERM655383:ERM655390 FBI655383:FBI655390 FLE655383:FLE655390 FVA655383:FVA655390 GEW655383:GEW655390 GOS655383:GOS655390 GYO655383:GYO655390 HIK655383:HIK655390 HSG655383:HSG655390 ICC655383:ICC655390 ILY655383:ILY655390 IVU655383:IVU655390 JFQ655383:JFQ655390 JPM655383:JPM655390 JZI655383:JZI655390 KJE655383:KJE655390 KTA655383:KTA655390 LCW655383:LCW655390 LMS655383:LMS655390 LWO655383:LWO655390 MGK655383:MGK655390 MQG655383:MQG655390 NAC655383:NAC655390 NJY655383:NJY655390 NTU655383:NTU655390 ODQ655383:ODQ655390 ONM655383:ONM655390 OXI655383:OXI655390 PHE655383:PHE655390 PRA655383:PRA655390 QAW655383:QAW655390 QKS655383:QKS655390 QUO655383:QUO655390 REK655383:REK655390 ROG655383:ROG655390 RYC655383:RYC655390 SHY655383:SHY655390 SRU655383:SRU655390 TBQ655383:TBQ655390 TLM655383:TLM655390 TVI655383:TVI655390 UFE655383:UFE655390 UPA655383:UPA655390 UYW655383:UYW655390 VIS655383:VIS655390 VSO655383:VSO655390 WCK655383:WCK655390 WMG655383:WMG655390 WWC655383:WWC655390 W720912:W720931 JQ720919:JQ720926 TM720919:TM720926 ADI720919:ADI720926 ANE720919:ANE720926 AXA720919:AXA720926 BGW720919:BGW720926 BQS720919:BQS720926 CAO720919:CAO720926 CKK720919:CKK720926 CUG720919:CUG720926 DEC720919:DEC720926 DNY720919:DNY720926 DXU720919:DXU720926 EHQ720919:EHQ720926 ERM720919:ERM720926 FBI720919:FBI720926 FLE720919:FLE720926 FVA720919:FVA720926 GEW720919:GEW720926 GOS720919:GOS720926 GYO720919:GYO720926 HIK720919:HIK720926 HSG720919:HSG720926 ICC720919:ICC720926 ILY720919:ILY720926 IVU720919:IVU720926 JFQ720919:JFQ720926 JPM720919:JPM720926 JZI720919:JZI720926 KJE720919:KJE720926 KTA720919:KTA720926 LCW720919:LCW720926 LMS720919:LMS720926 LWO720919:LWO720926 MGK720919:MGK720926 MQG720919:MQG720926 NAC720919:NAC720926 NJY720919:NJY720926 NTU720919:NTU720926 ODQ720919:ODQ720926 ONM720919:ONM720926 OXI720919:OXI720926 PHE720919:PHE720926 PRA720919:PRA720926 QAW720919:QAW720926 QKS720919:QKS720926 QUO720919:QUO720926 REK720919:REK720926 ROG720919:ROG720926 RYC720919:RYC720926 SHY720919:SHY720926 SRU720919:SRU720926 TBQ720919:TBQ720926 TLM720919:TLM720926 TVI720919:TVI720926 UFE720919:UFE720926 UPA720919:UPA720926 UYW720919:UYW720926 VIS720919:VIS720926 VSO720919:VSO720926 WCK720919:WCK720926 WMG720919:WMG720926 WWC720919:WWC720926 W786448:W786467 JQ786455:JQ786462 TM786455:TM786462 ADI786455:ADI786462 ANE786455:ANE786462 AXA786455:AXA786462 BGW786455:BGW786462 BQS786455:BQS786462 CAO786455:CAO786462 CKK786455:CKK786462 CUG786455:CUG786462 DEC786455:DEC786462 DNY786455:DNY786462 DXU786455:DXU786462 EHQ786455:EHQ786462 ERM786455:ERM786462 FBI786455:FBI786462 FLE786455:FLE786462 FVA786455:FVA786462 GEW786455:GEW786462 GOS786455:GOS786462 GYO786455:GYO786462 HIK786455:HIK786462 HSG786455:HSG786462 ICC786455:ICC786462 ILY786455:ILY786462 IVU786455:IVU786462 JFQ786455:JFQ786462 JPM786455:JPM786462 JZI786455:JZI786462 KJE786455:KJE786462 KTA786455:KTA786462 LCW786455:LCW786462 LMS786455:LMS786462 LWO786455:LWO786462 MGK786455:MGK786462 MQG786455:MQG786462 NAC786455:NAC786462 NJY786455:NJY786462 NTU786455:NTU786462 ODQ786455:ODQ786462 ONM786455:ONM786462 OXI786455:OXI786462 PHE786455:PHE786462 PRA786455:PRA786462 QAW786455:QAW786462 QKS786455:QKS786462 QUO786455:QUO786462 REK786455:REK786462 ROG786455:ROG786462 RYC786455:RYC786462 SHY786455:SHY786462 SRU786455:SRU786462 TBQ786455:TBQ786462 TLM786455:TLM786462 TVI786455:TVI786462 UFE786455:UFE786462 UPA786455:UPA786462 UYW786455:UYW786462 VIS786455:VIS786462 VSO786455:VSO786462 WCK786455:WCK786462 WMG786455:WMG786462 WWC786455:WWC786462 W851984:W852003 JQ851991:JQ851998 TM851991:TM851998 ADI851991:ADI851998 ANE851991:ANE851998 AXA851991:AXA851998 BGW851991:BGW851998 BQS851991:BQS851998 CAO851991:CAO851998 CKK851991:CKK851998 CUG851991:CUG851998 DEC851991:DEC851998 DNY851991:DNY851998 DXU851991:DXU851998 EHQ851991:EHQ851998 ERM851991:ERM851998 FBI851991:FBI851998 FLE851991:FLE851998 FVA851991:FVA851998 GEW851991:GEW851998 GOS851991:GOS851998 GYO851991:GYO851998 HIK851991:HIK851998 HSG851991:HSG851998 ICC851991:ICC851998 ILY851991:ILY851998 IVU851991:IVU851998 JFQ851991:JFQ851998 JPM851991:JPM851998 JZI851991:JZI851998 KJE851991:KJE851998 KTA851991:KTA851998 LCW851991:LCW851998 LMS851991:LMS851998 LWO851991:LWO851998 MGK851991:MGK851998 MQG851991:MQG851998 NAC851991:NAC851998 NJY851991:NJY851998 NTU851991:NTU851998 ODQ851991:ODQ851998 ONM851991:ONM851998 OXI851991:OXI851998 PHE851991:PHE851998 PRA851991:PRA851998 QAW851991:QAW851998 QKS851991:QKS851998 QUO851991:QUO851998 REK851991:REK851998 ROG851991:ROG851998 RYC851991:RYC851998 SHY851991:SHY851998 SRU851991:SRU851998 TBQ851991:TBQ851998 TLM851991:TLM851998 TVI851991:TVI851998 UFE851991:UFE851998 UPA851991:UPA851998 UYW851991:UYW851998 VIS851991:VIS851998 VSO851991:VSO851998 WCK851991:WCK851998 WMG851991:WMG851998 WWC851991:WWC851998 W917520:W917539 JQ917527:JQ917534 TM917527:TM917534 ADI917527:ADI917534 ANE917527:ANE917534 AXA917527:AXA917534 BGW917527:BGW917534 BQS917527:BQS917534 CAO917527:CAO917534 CKK917527:CKK917534 CUG917527:CUG917534 DEC917527:DEC917534 DNY917527:DNY917534 DXU917527:DXU917534 EHQ917527:EHQ917534 ERM917527:ERM917534 FBI917527:FBI917534 FLE917527:FLE917534 FVA917527:FVA917534 GEW917527:GEW917534 GOS917527:GOS917534 GYO917527:GYO917534 HIK917527:HIK917534 HSG917527:HSG917534 ICC917527:ICC917534 ILY917527:ILY917534 IVU917527:IVU917534 JFQ917527:JFQ917534 JPM917527:JPM917534 JZI917527:JZI917534 KJE917527:KJE917534 KTA917527:KTA917534 LCW917527:LCW917534 LMS917527:LMS917534 LWO917527:LWO917534 MGK917527:MGK917534 MQG917527:MQG917534 NAC917527:NAC917534 NJY917527:NJY917534 NTU917527:NTU917534 ODQ917527:ODQ917534 ONM917527:ONM917534 OXI917527:OXI917534 PHE917527:PHE917534 PRA917527:PRA917534 QAW917527:QAW917534 QKS917527:QKS917534 QUO917527:QUO917534 REK917527:REK917534 ROG917527:ROG917534 RYC917527:RYC917534 SHY917527:SHY917534 SRU917527:SRU917534 TBQ917527:TBQ917534 TLM917527:TLM917534 TVI917527:TVI917534 UFE917527:UFE917534 UPA917527:UPA917534 UYW917527:UYW917534 VIS917527:VIS917534 VSO917527:VSO917534 WCK917527:WCK917534 WMG917527:WMG917534 WWC917527:WWC917534 W983056:W983075 JQ983063:JQ983070 TM983063:TM983070 ADI983063:ADI983070 ANE983063:ANE983070 AXA983063:AXA983070 BGW983063:BGW983070 BQS983063:BQS983070 CAO983063:CAO983070 CKK983063:CKK983070 CUG983063:CUG983070 DEC983063:DEC983070 DNY983063:DNY983070 DXU983063:DXU983070 EHQ983063:EHQ983070 ERM983063:ERM983070 FBI983063:FBI983070 FLE983063:FLE983070 FVA983063:FVA983070 GEW983063:GEW983070 GOS983063:GOS983070 GYO983063:GYO983070 HIK983063:HIK983070 HSG983063:HSG983070 ICC983063:ICC983070 ILY983063:ILY983070 IVU983063:IVU983070 JFQ983063:JFQ983070 JPM983063:JPM983070 JZI983063:JZI983070 KJE983063:KJE983070 KTA983063:KTA983070 LCW983063:LCW983070 LMS983063:LMS983070 LWO983063:LWO983070 MGK983063:MGK983070 MQG983063:MQG983070 NAC983063:NAC983070 NJY983063:NJY983070 NTU983063:NTU983070 ODQ983063:ODQ983070 ONM983063:ONM983070 OXI983063:OXI983070 PHE983063:PHE983070 PRA983063:PRA983070 QAW983063:QAW983070 QKS983063:QKS983070 QUO983063:QUO983070 REK983063:REK983070 ROG983063:ROG983070 RYC983063:RYC983070 SHY983063:SHY983070 SRU983063:SRU983070 TBQ983063:TBQ983070 TLM983063:TLM983070 TVI983063:TVI983070 UFE983063:UFE983070 UPA983063:UPA983070 UYW983063:UYW983070 VIS983063:VIS983070 VSO983063:VSO983070 WCK983063:WCK983070 WMG983063:WMG983070 WWC983063:WWC983070 WWC23:WWC30 WMG23:WMG30 WCK23:WCK30 VSO23:VSO30 VIS23:VIS30 UYW23:UYW30 UPA23:UPA30 UFE23:UFE30 TVI23:TVI30 TLM23:TLM30 TBQ23:TBQ30 SRU23:SRU30 SHY23:SHY30 RYC23:RYC30 ROG23:ROG30 REK23:REK30 QUO23:QUO30 QKS23:QKS30 QAW23:QAW30 PRA23:PRA30 PHE23:PHE30 OXI23:OXI30 ONM23:ONM30 ODQ23:ODQ30 NTU23:NTU30 NJY23:NJY30 NAC23:NAC30 MQG23:MQG30 MGK23:MGK30 LWO23:LWO30 LMS23:LMS30 LCW23:LCW30 KTA23:KTA30 KJE23:KJE30 JZI23:JZI30 JPM23:JPM30 JFQ23:JFQ30 IVU23:IVU30 ILY23:ILY30 ICC23:ICC30 HSG23:HSG30 HIK23:HIK30 GYO23:GYO30 GOS23:GOS30 GEW23:GEW30 FVA23:FVA30 FLE23:FLE30 FBI23:FBI30 ERM23:ERM30 EHQ23:EHQ30 DXU23:DXU30 DNY23:DNY30 DEC23:DEC30 CUG23:CUG30 CKK23:CKK30 CAO23:CAO30 BQS23:BQS30 BGW23:BGW30 AXA23:AXA30 ANE23:ANE30 WMG15:WMH22 WCK15:WCL22 VSO15:VSP22 VIS15:VIT22 UYW15:UYX22 UPA15:UPB22 UFE15:UFF22 TVI15:TVJ22 TLM15:TLN22 TBQ15:TBR22 SRU15:SRV22 SHY15:SHZ22 RYC15:RYD22 ROG15:ROH22 REK15:REL22 QUO15:QUP22 QKS15:QKT22 QAW15:QAX22 PRA15:PRB22 PHE15:PHF22 OXI15:OXJ22 ONM15:ONN22 ODQ15:ODR22 NTU15:NTV22 NJY15:NJZ22 NAC15:NAD22 MQG15:MQH22 MGK15:MGL22 LWO15:LWP22 LMS15:LMT22 LCW15:LCX22 KTA15:KTB22 KJE15:KJF22 JZI15:JZJ22 JPM15:JPN22 JFQ15:JFR22 IVU15:IVV22 ILY15:ILZ22 ICC15:ICD22 HSG15:HSH22 HIK15:HIL22 GYO15:GYP22 GOS15:GOT22 GEW15:GEX22 FVA15:FVB22 FLE15:FLF22 FBI15:FBJ22 ERM15:ERN22 EHQ15:EHR22 DXU15:DXV22 DNY15:DNZ22 DEC15:DED22 CUG15:CUH22 CKK15:CKL22 CAO15:CAP22 BQS15:BQT22 BGW15:BGX22 AXA15:AXB22 ANE15:ANF22 ADI15:ADJ22 TM15:TN22 JQ15:JR22 WWC15:WWD22" xr:uid="{CF12B297-21E5-40D0-ADF0-9C5A41831DF8}">
      <formula1>"　　,✔"</formula1>
    </dataValidation>
    <dataValidation allowBlank="1" showInputMessage="1" showErrorMessage="1" prompt="郵便番号" sqref="G65544:J65544 JC65544:JF65544 SY65544:TB65544 ACU65544:ACX65544 AMQ65544:AMT65544 AWM65544:AWP65544 BGI65544:BGL65544 BQE65544:BQH65544 CAA65544:CAD65544 CJW65544:CJZ65544 CTS65544:CTV65544 DDO65544:DDR65544 DNK65544:DNN65544 DXG65544:DXJ65544 EHC65544:EHF65544 EQY65544:ERB65544 FAU65544:FAX65544 FKQ65544:FKT65544 FUM65544:FUP65544 GEI65544:GEL65544 GOE65544:GOH65544 GYA65544:GYD65544 HHW65544:HHZ65544 HRS65544:HRV65544 IBO65544:IBR65544 ILK65544:ILN65544 IVG65544:IVJ65544 JFC65544:JFF65544 JOY65544:JPB65544 JYU65544:JYX65544 KIQ65544:KIT65544 KSM65544:KSP65544 LCI65544:LCL65544 LME65544:LMH65544 LWA65544:LWD65544 MFW65544:MFZ65544 MPS65544:MPV65544 MZO65544:MZR65544 NJK65544:NJN65544 NTG65544:NTJ65544 ODC65544:ODF65544 OMY65544:ONB65544 OWU65544:OWX65544 PGQ65544:PGT65544 PQM65544:PQP65544 QAI65544:QAL65544 QKE65544:QKH65544 QUA65544:QUD65544 RDW65544:RDZ65544 RNS65544:RNV65544 RXO65544:RXR65544 SHK65544:SHN65544 SRG65544:SRJ65544 TBC65544:TBF65544 TKY65544:TLB65544 TUU65544:TUX65544 UEQ65544:UET65544 UOM65544:UOP65544 UYI65544:UYL65544 VIE65544:VIH65544 VSA65544:VSD65544 WBW65544:WBZ65544 WLS65544:WLV65544 WVO65544:WVR65544 G131080:J131080 JC131080:JF131080 SY131080:TB131080 ACU131080:ACX131080 AMQ131080:AMT131080 AWM131080:AWP131080 BGI131080:BGL131080 BQE131080:BQH131080 CAA131080:CAD131080 CJW131080:CJZ131080 CTS131080:CTV131080 DDO131080:DDR131080 DNK131080:DNN131080 DXG131080:DXJ131080 EHC131080:EHF131080 EQY131080:ERB131080 FAU131080:FAX131080 FKQ131080:FKT131080 FUM131080:FUP131080 GEI131080:GEL131080 GOE131080:GOH131080 GYA131080:GYD131080 HHW131080:HHZ131080 HRS131080:HRV131080 IBO131080:IBR131080 ILK131080:ILN131080 IVG131080:IVJ131080 JFC131080:JFF131080 JOY131080:JPB131080 JYU131080:JYX131080 KIQ131080:KIT131080 KSM131080:KSP131080 LCI131080:LCL131080 LME131080:LMH131080 LWA131080:LWD131080 MFW131080:MFZ131080 MPS131080:MPV131080 MZO131080:MZR131080 NJK131080:NJN131080 NTG131080:NTJ131080 ODC131080:ODF131080 OMY131080:ONB131080 OWU131080:OWX131080 PGQ131080:PGT131080 PQM131080:PQP131080 QAI131080:QAL131080 QKE131080:QKH131080 QUA131080:QUD131080 RDW131080:RDZ131080 RNS131080:RNV131080 RXO131080:RXR131080 SHK131080:SHN131080 SRG131080:SRJ131080 TBC131080:TBF131080 TKY131080:TLB131080 TUU131080:TUX131080 UEQ131080:UET131080 UOM131080:UOP131080 UYI131080:UYL131080 VIE131080:VIH131080 VSA131080:VSD131080 WBW131080:WBZ131080 WLS131080:WLV131080 WVO131080:WVR131080 G196616:J196616 JC196616:JF196616 SY196616:TB196616 ACU196616:ACX196616 AMQ196616:AMT196616 AWM196616:AWP196616 BGI196616:BGL196616 BQE196616:BQH196616 CAA196616:CAD196616 CJW196616:CJZ196616 CTS196616:CTV196616 DDO196616:DDR196616 DNK196616:DNN196616 DXG196616:DXJ196616 EHC196616:EHF196616 EQY196616:ERB196616 FAU196616:FAX196616 FKQ196616:FKT196616 FUM196616:FUP196616 GEI196616:GEL196616 GOE196616:GOH196616 GYA196616:GYD196616 HHW196616:HHZ196616 HRS196616:HRV196616 IBO196616:IBR196616 ILK196616:ILN196616 IVG196616:IVJ196616 JFC196616:JFF196616 JOY196616:JPB196616 JYU196616:JYX196616 KIQ196616:KIT196616 KSM196616:KSP196616 LCI196616:LCL196616 LME196616:LMH196616 LWA196616:LWD196616 MFW196616:MFZ196616 MPS196616:MPV196616 MZO196616:MZR196616 NJK196616:NJN196616 NTG196616:NTJ196616 ODC196616:ODF196616 OMY196616:ONB196616 OWU196616:OWX196616 PGQ196616:PGT196616 PQM196616:PQP196616 QAI196616:QAL196616 QKE196616:QKH196616 QUA196616:QUD196616 RDW196616:RDZ196616 RNS196616:RNV196616 RXO196616:RXR196616 SHK196616:SHN196616 SRG196616:SRJ196616 TBC196616:TBF196616 TKY196616:TLB196616 TUU196616:TUX196616 UEQ196616:UET196616 UOM196616:UOP196616 UYI196616:UYL196616 VIE196616:VIH196616 VSA196616:VSD196616 WBW196616:WBZ196616 WLS196616:WLV196616 WVO196616:WVR196616 G262152:J262152 JC262152:JF262152 SY262152:TB262152 ACU262152:ACX262152 AMQ262152:AMT262152 AWM262152:AWP262152 BGI262152:BGL262152 BQE262152:BQH262152 CAA262152:CAD262152 CJW262152:CJZ262152 CTS262152:CTV262152 DDO262152:DDR262152 DNK262152:DNN262152 DXG262152:DXJ262152 EHC262152:EHF262152 EQY262152:ERB262152 FAU262152:FAX262152 FKQ262152:FKT262152 FUM262152:FUP262152 GEI262152:GEL262152 GOE262152:GOH262152 GYA262152:GYD262152 HHW262152:HHZ262152 HRS262152:HRV262152 IBO262152:IBR262152 ILK262152:ILN262152 IVG262152:IVJ262152 JFC262152:JFF262152 JOY262152:JPB262152 JYU262152:JYX262152 KIQ262152:KIT262152 KSM262152:KSP262152 LCI262152:LCL262152 LME262152:LMH262152 LWA262152:LWD262152 MFW262152:MFZ262152 MPS262152:MPV262152 MZO262152:MZR262152 NJK262152:NJN262152 NTG262152:NTJ262152 ODC262152:ODF262152 OMY262152:ONB262152 OWU262152:OWX262152 PGQ262152:PGT262152 PQM262152:PQP262152 QAI262152:QAL262152 QKE262152:QKH262152 QUA262152:QUD262152 RDW262152:RDZ262152 RNS262152:RNV262152 RXO262152:RXR262152 SHK262152:SHN262152 SRG262152:SRJ262152 TBC262152:TBF262152 TKY262152:TLB262152 TUU262152:TUX262152 UEQ262152:UET262152 UOM262152:UOP262152 UYI262152:UYL262152 VIE262152:VIH262152 VSA262152:VSD262152 WBW262152:WBZ262152 WLS262152:WLV262152 WVO262152:WVR262152 G327688:J327688 JC327688:JF327688 SY327688:TB327688 ACU327688:ACX327688 AMQ327688:AMT327688 AWM327688:AWP327688 BGI327688:BGL327688 BQE327688:BQH327688 CAA327688:CAD327688 CJW327688:CJZ327688 CTS327688:CTV327688 DDO327688:DDR327688 DNK327688:DNN327688 DXG327688:DXJ327688 EHC327688:EHF327688 EQY327688:ERB327688 FAU327688:FAX327688 FKQ327688:FKT327688 FUM327688:FUP327688 GEI327688:GEL327688 GOE327688:GOH327688 GYA327688:GYD327688 HHW327688:HHZ327688 HRS327688:HRV327688 IBO327688:IBR327688 ILK327688:ILN327688 IVG327688:IVJ327688 JFC327688:JFF327688 JOY327688:JPB327688 JYU327688:JYX327688 KIQ327688:KIT327688 KSM327688:KSP327688 LCI327688:LCL327688 LME327688:LMH327688 LWA327688:LWD327688 MFW327688:MFZ327688 MPS327688:MPV327688 MZO327688:MZR327688 NJK327688:NJN327688 NTG327688:NTJ327688 ODC327688:ODF327688 OMY327688:ONB327688 OWU327688:OWX327688 PGQ327688:PGT327688 PQM327688:PQP327688 QAI327688:QAL327688 QKE327688:QKH327688 QUA327688:QUD327688 RDW327688:RDZ327688 RNS327688:RNV327688 RXO327688:RXR327688 SHK327688:SHN327688 SRG327688:SRJ327688 TBC327688:TBF327688 TKY327688:TLB327688 TUU327688:TUX327688 UEQ327688:UET327688 UOM327688:UOP327688 UYI327688:UYL327688 VIE327688:VIH327688 VSA327688:VSD327688 WBW327688:WBZ327688 WLS327688:WLV327688 WVO327688:WVR327688 G393224:J393224 JC393224:JF393224 SY393224:TB393224 ACU393224:ACX393224 AMQ393224:AMT393224 AWM393224:AWP393224 BGI393224:BGL393224 BQE393224:BQH393224 CAA393224:CAD393224 CJW393224:CJZ393224 CTS393224:CTV393224 DDO393224:DDR393224 DNK393224:DNN393224 DXG393224:DXJ393224 EHC393224:EHF393224 EQY393224:ERB393224 FAU393224:FAX393224 FKQ393224:FKT393224 FUM393224:FUP393224 GEI393224:GEL393224 GOE393224:GOH393224 GYA393224:GYD393224 HHW393224:HHZ393224 HRS393224:HRV393224 IBO393224:IBR393224 ILK393224:ILN393224 IVG393224:IVJ393224 JFC393224:JFF393224 JOY393224:JPB393224 JYU393224:JYX393224 KIQ393224:KIT393224 KSM393224:KSP393224 LCI393224:LCL393224 LME393224:LMH393224 LWA393224:LWD393224 MFW393224:MFZ393224 MPS393224:MPV393224 MZO393224:MZR393224 NJK393224:NJN393224 NTG393224:NTJ393224 ODC393224:ODF393224 OMY393224:ONB393224 OWU393224:OWX393224 PGQ393224:PGT393224 PQM393224:PQP393224 QAI393224:QAL393224 QKE393224:QKH393224 QUA393224:QUD393224 RDW393224:RDZ393224 RNS393224:RNV393224 RXO393224:RXR393224 SHK393224:SHN393224 SRG393224:SRJ393224 TBC393224:TBF393224 TKY393224:TLB393224 TUU393224:TUX393224 UEQ393224:UET393224 UOM393224:UOP393224 UYI393224:UYL393224 VIE393224:VIH393224 VSA393224:VSD393224 WBW393224:WBZ393224 WLS393224:WLV393224 WVO393224:WVR393224 G458760:J458760 JC458760:JF458760 SY458760:TB458760 ACU458760:ACX458760 AMQ458760:AMT458760 AWM458760:AWP458760 BGI458760:BGL458760 BQE458760:BQH458760 CAA458760:CAD458760 CJW458760:CJZ458760 CTS458760:CTV458760 DDO458760:DDR458760 DNK458760:DNN458760 DXG458760:DXJ458760 EHC458760:EHF458760 EQY458760:ERB458760 FAU458760:FAX458760 FKQ458760:FKT458760 FUM458760:FUP458760 GEI458760:GEL458760 GOE458760:GOH458760 GYA458760:GYD458760 HHW458760:HHZ458760 HRS458760:HRV458760 IBO458760:IBR458760 ILK458760:ILN458760 IVG458760:IVJ458760 JFC458760:JFF458760 JOY458760:JPB458760 JYU458760:JYX458760 KIQ458760:KIT458760 KSM458760:KSP458760 LCI458760:LCL458760 LME458760:LMH458760 LWA458760:LWD458760 MFW458760:MFZ458760 MPS458760:MPV458760 MZO458760:MZR458760 NJK458760:NJN458760 NTG458760:NTJ458760 ODC458760:ODF458760 OMY458760:ONB458760 OWU458760:OWX458760 PGQ458760:PGT458760 PQM458760:PQP458760 QAI458760:QAL458760 QKE458760:QKH458760 QUA458760:QUD458760 RDW458760:RDZ458760 RNS458760:RNV458760 RXO458760:RXR458760 SHK458760:SHN458760 SRG458760:SRJ458760 TBC458760:TBF458760 TKY458760:TLB458760 TUU458760:TUX458760 UEQ458760:UET458760 UOM458760:UOP458760 UYI458760:UYL458760 VIE458760:VIH458760 VSA458760:VSD458760 WBW458760:WBZ458760 WLS458760:WLV458760 WVO458760:WVR458760 G524296:J524296 JC524296:JF524296 SY524296:TB524296 ACU524296:ACX524296 AMQ524296:AMT524296 AWM524296:AWP524296 BGI524296:BGL524296 BQE524296:BQH524296 CAA524296:CAD524296 CJW524296:CJZ524296 CTS524296:CTV524296 DDO524296:DDR524296 DNK524296:DNN524296 DXG524296:DXJ524296 EHC524296:EHF524296 EQY524296:ERB524296 FAU524296:FAX524296 FKQ524296:FKT524296 FUM524296:FUP524296 GEI524296:GEL524296 GOE524296:GOH524296 GYA524296:GYD524296 HHW524296:HHZ524296 HRS524296:HRV524296 IBO524296:IBR524296 ILK524296:ILN524296 IVG524296:IVJ524296 JFC524296:JFF524296 JOY524296:JPB524296 JYU524296:JYX524296 KIQ524296:KIT524296 KSM524296:KSP524296 LCI524296:LCL524296 LME524296:LMH524296 LWA524296:LWD524296 MFW524296:MFZ524296 MPS524296:MPV524296 MZO524296:MZR524296 NJK524296:NJN524296 NTG524296:NTJ524296 ODC524296:ODF524296 OMY524296:ONB524296 OWU524296:OWX524296 PGQ524296:PGT524296 PQM524296:PQP524296 QAI524296:QAL524296 QKE524296:QKH524296 QUA524296:QUD524296 RDW524296:RDZ524296 RNS524296:RNV524296 RXO524296:RXR524296 SHK524296:SHN524296 SRG524296:SRJ524296 TBC524296:TBF524296 TKY524296:TLB524296 TUU524296:TUX524296 UEQ524296:UET524296 UOM524296:UOP524296 UYI524296:UYL524296 VIE524296:VIH524296 VSA524296:VSD524296 WBW524296:WBZ524296 WLS524296:WLV524296 WVO524296:WVR524296 G589832:J589832 JC589832:JF589832 SY589832:TB589832 ACU589832:ACX589832 AMQ589832:AMT589832 AWM589832:AWP589832 BGI589832:BGL589832 BQE589832:BQH589832 CAA589832:CAD589832 CJW589832:CJZ589832 CTS589832:CTV589832 DDO589832:DDR589832 DNK589832:DNN589832 DXG589832:DXJ589832 EHC589832:EHF589832 EQY589832:ERB589832 FAU589832:FAX589832 FKQ589832:FKT589832 FUM589832:FUP589832 GEI589832:GEL589832 GOE589832:GOH589832 GYA589832:GYD589832 HHW589832:HHZ589832 HRS589832:HRV589832 IBO589832:IBR589832 ILK589832:ILN589832 IVG589832:IVJ589832 JFC589832:JFF589832 JOY589832:JPB589832 JYU589832:JYX589832 KIQ589832:KIT589832 KSM589832:KSP589832 LCI589832:LCL589832 LME589832:LMH589832 LWA589832:LWD589832 MFW589832:MFZ589832 MPS589832:MPV589832 MZO589832:MZR589832 NJK589832:NJN589832 NTG589832:NTJ589832 ODC589832:ODF589832 OMY589832:ONB589832 OWU589832:OWX589832 PGQ589832:PGT589832 PQM589832:PQP589832 QAI589832:QAL589832 QKE589832:QKH589832 QUA589832:QUD589832 RDW589832:RDZ589832 RNS589832:RNV589832 RXO589832:RXR589832 SHK589832:SHN589832 SRG589832:SRJ589832 TBC589832:TBF589832 TKY589832:TLB589832 TUU589832:TUX589832 UEQ589832:UET589832 UOM589832:UOP589832 UYI589832:UYL589832 VIE589832:VIH589832 VSA589832:VSD589832 WBW589832:WBZ589832 WLS589832:WLV589832 WVO589832:WVR589832 G655368:J655368 JC655368:JF655368 SY655368:TB655368 ACU655368:ACX655368 AMQ655368:AMT655368 AWM655368:AWP655368 BGI655368:BGL655368 BQE655368:BQH655368 CAA655368:CAD655368 CJW655368:CJZ655368 CTS655368:CTV655368 DDO655368:DDR655368 DNK655368:DNN655368 DXG655368:DXJ655368 EHC655368:EHF655368 EQY655368:ERB655368 FAU655368:FAX655368 FKQ655368:FKT655368 FUM655368:FUP655368 GEI655368:GEL655368 GOE655368:GOH655368 GYA655368:GYD655368 HHW655368:HHZ655368 HRS655368:HRV655368 IBO655368:IBR655368 ILK655368:ILN655368 IVG655368:IVJ655368 JFC655368:JFF655368 JOY655368:JPB655368 JYU655368:JYX655368 KIQ655368:KIT655368 KSM655368:KSP655368 LCI655368:LCL655368 LME655368:LMH655368 LWA655368:LWD655368 MFW655368:MFZ655368 MPS655368:MPV655368 MZO655368:MZR655368 NJK655368:NJN655368 NTG655368:NTJ655368 ODC655368:ODF655368 OMY655368:ONB655368 OWU655368:OWX655368 PGQ655368:PGT655368 PQM655368:PQP655368 QAI655368:QAL655368 QKE655368:QKH655368 QUA655368:QUD655368 RDW655368:RDZ655368 RNS655368:RNV655368 RXO655368:RXR655368 SHK655368:SHN655368 SRG655368:SRJ655368 TBC655368:TBF655368 TKY655368:TLB655368 TUU655368:TUX655368 UEQ655368:UET655368 UOM655368:UOP655368 UYI655368:UYL655368 VIE655368:VIH655368 VSA655368:VSD655368 WBW655368:WBZ655368 WLS655368:WLV655368 WVO655368:WVR655368 G720904:J720904 JC720904:JF720904 SY720904:TB720904 ACU720904:ACX720904 AMQ720904:AMT720904 AWM720904:AWP720904 BGI720904:BGL720904 BQE720904:BQH720904 CAA720904:CAD720904 CJW720904:CJZ720904 CTS720904:CTV720904 DDO720904:DDR720904 DNK720904:DNN720904 DXG720904:DXJ720904 EHC720904:EHF720904 EQY720904:ERB720904 FAU720904:FAX720904 FKQ720904:FKT720904 FUM720904:FUP720904 GEI720904:GEL720904 GOE720904:GOH720904 GYA720904:GYD720904 HHW720904:HHZ720904 HRS720904:HRV720904 IBO720904:IBR720904 ILK720904:ILN720904 IVG720904:IVJ720904 JFC720904:JFF720904 JOY720904:JPB720904 JYU720904:JYX720904 KIQ720904:KIT720904 KSM720904:KSP720904 LCI720904:LCL720904 LME720904:LMH720904 LWA720904:LWD720904 MFW720904:MFZ720904 MPS720904:MPV720904 MZO720904:MZR720904 NJK720904:NJN720904 NTG720904:NTJ720904 ODC720904:ODF720904 OMY720904:ONB720904 OWU720904:OWX720904 PGQ720904:PGT720904 PQM720904:PQP720904 QAI720904:QAL720904 QKE720904:QKH720904 QUA720904:QUD720904 RDW720904:RDZ720904 RNS720904:RNV720904 RXO720904:RXR720904 SHK720904:SHN720904 SRG720904:SRJ720904 TBC720904:TBF720904 TKY720904:TLB720904 TUU720904:TUX720904 UEQ720904:UET720904 UOM720904:UOP720904 UYI720904:UYL720904 VIE720904:VIH720904 VSA720904:VSD720904 WBW720904:WBZ720904 WLS720904:WLV720904 WVO720904:WVR720904 G786440:J786440 JC786440:JF786440 SY786440:TB786440 ACU786440:ACX786440 AMQ786440:AMT786440 AWM786440:AWP786440 BGI786440:BGL786440 BQE786440:BQH786440 CAA786440:CAD786440 CJW786440:CJZ786440 CTS786440:CTV786440 DDO786440:DDR786440 DNK786440:DNN786440 DXG786440:DXJ786440 EHC786440:EHF786440 EQY786440:ERB786440 FAU786440:FAX786440 FKQ786440:FKT786440 FUM786440:FUP786440 GEI786440:GEL786440 GOE786440:GOH786440 GYA786440:GYD786440 HHW786440:HHZ786440 HRS786440:HRV786440 IBO786440:IBR786440 ILK786440:ILN786440 IVG786440:IVJ786440 JFC786440:JFF786440 JOY786440:JPB786440 JYU786440:JYX786440 KIQ786440:KIT786440 KSM786440:KSP786440 LCI786440:LCL786440 LME786440:LMH786440 LWA786440:LWD786440 MFW786440:MFZ786440 MPS786440:MPV786440 MZO786440:MZR786440 NJK786440:NJN786440 NTG786440:NTJ786440 ODC786440:ODF786440 OMY786440:ONB786440 OWU786440:OWX786440 PGQ786440:PGT786440 PQM786440:PQP786440 QAI786440:QAL786440 QKE786440:QKH786440 QUA786440:QUD786440 RDW786440:RDZ786440 RNS786440:RNV786440 RXO786440:RXR786440 SHK786440:SHN786440 SRG786440:SRJ786440 TBC786440:TBF786440 TKY786440:TLB786440 TUU786440:TUX786440 UEQ786440:UET786440 UOM786440:UOP786440 UYI786440:UYL786440 VIE786440:VIH786440 VSA786440:VSD786440 WBW786440:WBZ786440 WLS786440:WLV786440 WVO786440:WVR786440 G851976:J851976 JC851976:JF851976 SY851976:TB851976 ACU851976:ACX851976 AMQ851976:AMT851976 AWM851976:AWP851976 BGI851976:BGL851976 BQE851976:BQH851976 CAA851976:CAD851976 CJW851976:CJZ851976 CTS851976:CTV851976 DDO851976:DDR851976 DNK851976:DNN851976 DXG851976:DXJ851976 EHC851976:EHF851976 EQY851976:ERB851976 FAU851976:FAX851976 FKQ851976:FKT851976 FUM851976:FUP851976 GEI851976:GEL851976 GOE851976:GOH851976 GYA851976:GYD851976 HHW851976:HHZ851976 HRS851976:HRV851976 IBO851976:IBR851976 ILK851976:ILN851976 IVG851976:IVJ851976 JFC851976:JFF851976 JOY851976:JPB851976 JYU851976:JYX851976 KIQ851976:KIT851976 KSM851976:KSP851976 LCI851976:LCL851976 LME851976:LMH851976 LWA851976:LWD851976 MFW851976:MFZ851976 MPS851976:MPV851976 MZO851976:MZR851976 NJK851976:NJN851976 NTG851976:NTJ851976 ODC851976:ODF851976 OMY851976:ONB851976 OWU851976:OWX851976 PGQ851976:PGT851976 PQM851976:PQP851976 QAI851976:QAL851976 QKE851976:QKH851976 QUA851976:QUD851976 RDW851976:RDZ851976 RNS851976:RNV851976 RXO851976:RXR851976 SHK851976:SHN851976 SRG851976:SRJ851976 TBC851976:TBF851976 TKY851976:TLB851976 TUU851976:TUX851976 UEQ851976:UET851976 UOM851976:UOP851976 UYI851976:UYL851976 VIE851976:VIH851976 VSA851976:VSD851976 WBW851976:WBZ851976 WLS851976:WLV851976 WVO851976:WVR851976 G917512:J917512 JC917512:JF917512 SY917512:TB917512 ACU917512:ACX917512 AMQ917512:AMT917512 AWM917512:AWP917512 BGI917512:BGL917512 BQE917512:BQH917512 CAA917512:CAD917512 CJW917512:CJZ917512 CTS917512:CTV917512 DDO917512:DDR917512 DNK917512:DNN917512 DXG917512:DXJ917512 EHC917512:EHF917512 EQY917512:ERB917512 FAU917512:FAX917512 FKQ917512:FKT917512 FUM917512:FUP917512 GEI917512:GEL917512 GOE917512:GOH917512 GYA917512:GYD917512 HHW917512:HHZ917512 HRS917512:HRV917512 IBO917512:IBR917512 ILK917512:ILN917512 IVG917512:IVJ917512 JFC917512:JFF917512 JOY917512:JPB917512 JYU917512:JYX917512 KIQ917512:KIT917512 KSM917512:KSP917512 LCI917512:LCL917512 LME917512:LMH917512 LWA917512:LWD917512 MFW917512:MFZ917512 MPS917512:MPV917512 MZO917512:MZR917512 NJK917512:NJN917512 NTG917512:NTJ917512 ODC917512:ODF917512 OMY917512:ONB917512 OWU917512:OWX917512 PGQ917512:PGT917512 PQM917512:PQP917512 QAI917512:QAL917512 QKE917512:QKH917512 QUA917512:QUD917512 RDW917512:RDZ917512 RNS917512:RNV917512 RXO917512:RXR917512 SHK917512:SHN917512 SRG917512:SRJ917512 TBC917512:TBF917512 TKY917512:TLB917512 TUU917512:TUX917512 UEQ917512:UET917512 UOM917512:UOP917512 UYI917512:UYL917512 VIE917512:VIH917512 VSA917512:VSD917512 WBW917512:WBZ917512 WLS917512:WLV917512 WVO917512:WVR917512 G983048:J983048 JC983048:JF983048 SY983048:TB983048 ACU983048:ACX983048 AMQ983048:AMT983048 AWM983048:AWP983048 BGI983048:BGL983048 BQE983048:BQH983048 CAA983048:CAD983048 CJW983048:CJZ983048 CTS983048:CTV983048 DDO983048:DDR983048 DNK983048:DNN983048 DXG983048:DXJ983048 EHC983048:EHF983048 EQY983048:ERB983048 FAU983048:FAX983048 FKQ983048:FKT983048 FUM983048:FUP983048 GEI983048:GEL983048 GOE983048:GOH983048 GYA983048:GYD983048 HHW983048:HHZ983048 HRS983048:HRV983048 IBO983048:IBR983048 ILK983048:ILN983048 IVG983048:IVJ983048 JFC983048:JFF983048 JOY983048:JPB983048 JYU983048:JYX983048 KIQ983048:KIT983048 KSM983048:KSP983048 LCI983048:LCL983048 LME983048:LMH983048 LWA983048:LWD983048 MFW983048:MFZ983048 MPS983048:MPV983048 MZO983048:MZR983048 NJK983048:NJN983048 NTG983048:NTJ983048 ODC983048:ODF983048 OMY983048:ONB983048 OWU983048:OWX983048 PGQ983048:PGT983048 PQM983048:PQP983048 QAI983048:QAL983048 QKE983048:QKH983048 QUA983048:QUD983048 RDW983048:RDZ983048 RNS983048:RNV983048 RXO983048:RXR983048 SHK983048:SHN983048 SRG983048:SRJ983048 TBC983048:TBF983048 TKY983048:TLB983048 TUU983048:TUX983048 UEQ983048:UET983048 UOM983048:UOP983048 UYI983048:UYL983048 VIE983048:VIH983048 VSA983048:VSD983048 WBW983048:WBZ983048 WLS983048:WLV983048 WVO983048:WVR983048" xr:uid="{990C5904-1EF5-43E3-82B5-C3E406797689}"/>
    <dataValidation imeMode="halfAlpha" allowBlank="1" showInputMessage="1" showErrorMessage="1" sqref="JM10:JR11 TI10:TN11 ADE10:ADJ11 ANA10:ANF11 AWW10:AXB11 BGS10:BGX11 BQO10:BQT11 CAK10:CAP11 CKG10:CKL11 CUC10:CUH11 DDY10:DED11 DNU10:DNZ11 DXQ10:DXV11 EHM10:EHR11 ERI10:ERN11 FBE10:FBJ11 FLA10:FLF11 FUW10:FVB11 GES10:GEX11 GOO10:GOT11 GYK10:GYP11 HIG10:HIL11 HSC10:HSH11 IBY10:ICD11 ILU10:ILZ11 IVQ10:IVV11 JFM10:JFR11 JPI10:JPN11 JZE10:JZJ11 KJA10:KJF11 KSW10:KTB11 LCS10:LCX11 LMO10:LMT11 LWK10:LWP11 MGG10:MGL11 MQC10:MQH11 MZY10:NAD11 NJU10:NJZ11 NTQ10:NTV11 ODM10:ODR11 ONI10:ONN11 OXE10:OXJ11 PHA10:PHF11 PQW10:PRB11 QAS10:QAX11 QKO10:QKT11 QUK10:QUP11 REG10:REL11 ROC10:ROH11 RXY10:RYD11 SHU10:SHZ11 SRQ10:SRV11 TBM10:TBR11 TLI10:TLN11 TVE10:TVJ11 UFA10:UFF11 UOW10:UPB11 UYS10:UYX11 VIO10:VIT11 VSK10:VSP11 WCG10:WCL11 WMC10:WMH11 WVY10:WWD11 JM65548:JR65548 TI65548:TN65548 ADE65548:ADJ65548 ANA65548:ANF65548 AWW65548:AXB65548 BGS65548:BGX65548 BQO65548:BQT65548 CAK65548:CAP65548 CKG65548:CKL65548 CUC65548:CUH65548 DDY65548:DED65548 DNU65548:DNZ65548 DXQ65548:DXV65548 EHM65548:EHR65548 ERI65548:ERN65548 FBE65548:FBJ65548 FLA65548:FLF65548 FUW65548:FVB65548 GES65548:GEX65548 GOO65548:GOT65548 GYK65548:GYP65548 HIG65548:HIL65548 HSC65548:HSH65548 IBY65548:ICD65548 ILU65548:ILZ65548 IVQ65548:IVV65548 JFM65548:JFR65548 JPI65548:JPN65548 JZE65548:JZJ65548 KJA65548:KJF65548 KSW65548:KTB65548 LCS65548:LCX65548 LMO65548:LMT65548 LWK65548:LWP65548 MGG65548:MGL65548 MQC65548:MQH65548 MZY65548:NAD65548 NJU65548:NJZ65548 NTQ65548:NTV65548 ODM65548:ODR65548 ONI65548:ONN65548 OXE65548:OXJ65548 PHA65548:PHF65548 PQW65548:PRB65548 QAS65548:QAX65548 QKO65548:QKT65548 QUK65548:QUP65548 REG65548:REL65548 ROC65548:ROH65548 RXY65548:RYD65548 SHU65548:SHZ65548 SRQ65548:SRV65548 TBM65548:TBR65548 TLI65548:TLN65548 TVE65548:TVJ65548 UFA65548:UFF65548 UOW65548:UPB65548 UYS65548:UYX65548 VIO65548:VIT65548 VSK65548:VSP65548 WCG65548:WCL65548 WMC65548:WMH65548 WVY65548:WWD65548 JM131084:JR131084 TI131084:TN131084 ADE131084:ADJ131084 ANA131084:ANF131084 AWW131084:AXB131084 BGS131084:BGX131084 BQO131084:BQT131084 CAK131084:CAP131084 CKG131084:CKL131084 CUC131084:CUH131084 DDY131084:DED131084 DNU131084:DNZ131084 DXQ131084:DXV131084 EHM131084:EHR131084 ERI131084:ERN131084 FBE131084:FBJ131084 FLA131084:FLF131084 FUW131084:FVB131084 GES131084:GEX131084 GOO131084:GOT131084 GYK131084:GYP131084 HIG131084:HIL131084 HSC131084:HSH131084 IBY131084:ICD131084 ILU131084:ILZ131084 IVQ131084:IVV131084 JFM131084:JFR131084 JPI131084:JPN131084 JZE131084:JZJ131084 KJA131084:KJF131084 KSW131084:KTB131084 LCS131084:LCX131084 LMO131084:LMT131084 LWK131084:LWP131084 MGG131084:MGL131084 MQC131084:MQH131084 MZY131084:NAD131084 NJU131084:NJZ131084 NTQ131084:NTV131084 ODM131084:ODR131084 ONI131084:ONN131084 OXE131084:OXJ131084 PHA131084:PHF131084 PQW131084:PRB131084 QAS131084:QAX131084 QKO131084:QKT131084 QUK131084:QUP131084 REG131084:REL131084 ROC131084:ROH131084 RXY131084:RYD131084 SHU131084:SHZ131084 SRQ131084:SRV131084 TBM131084:TBR131084 TLI131084:TLN131084 TVE131084:TVJ131084 UFA131084:UFF131084 UOW131084:UPB131084 UYS131084:UYX131084 VIO131084:VIT131084 VSK131084:VSP131084 WCG131084:WCL131084 WMC131084:WMH131084 WVY131084:WWD131084 JM196620:JR196620 TI196620:TN196620 ADE196620:ADJ196620 ANA196620:ANF196620 AWW196620:AXB196620 BGS196620:BGX196620 BQO196620:BQT196620 CAK196620:CAP196620 CKG196620:CKL196620 CUC196620:CUH196620 DDY196620:DED196620 DNU196620:DNZ196620 DXQ196620:DXV196620 EHM196620:EHR196620 ERI196620:ERN196620 FBE196620:FBJ196620 FLA196620:FLF196620 FUW196620:FVB196620 GES196620:GEX196620 GOO196620:GOT196620 GYK196620:GYP196620 HIG196620:HIL196620 HSC196620:HSH196620 IBY196620:ICD196620 ILU196620:ILZ196620 IVQ196620:IVV196620 JFM196620:JFR196620 JPI196620:JPN196620 JZE196620:JZJ196620 KJA196620:KJF196620 KSW196620:KTB196620 LCS196620:LCX196620 LMO196620:LMT196620 LWK196620:LWP196620 MGG196620:MGL196620 MQC196620:MQH196620 MZY196620:NAD196620 NJU196620:NJZ196620 NTQ196620:NTV196620 ODM196620:ODR196620 ONI196620:ONN196620 OXE196620:OXJ196620 PHA196620:PHF196620 PQW196620:PRB196620 QAS196620:QAX196620 QKO196620:QKT196620 QUK196620:QUP196620 REG196620:REL196620 ROC196620:ROH196620 RXY196620:RYD196620 SHU196620:SHZ196620 SRQ196620:SRV196620 TBM196620:TBR196620 TLI196620:TLN196620 TVE196620:TVJ196620 UFA196620:UFF196620 UOW196620:UPB196620 UYS196620:UYX196620 VIO196620:VIT196620 VSK196620:VSP196620 WCG196620:WCL196620 WMC196620:WMH196620 WVY196620:WWD196620 JM262156:JR262156 TI262156:TN262156 ADE262156:ADJ262156 ANA262156:ANF262156 AWW262156:AXB262156 BGS262156:BGX262156 BQO262156:BQT262156 CAK262156:CAP262156 CKG262156:CKL262156 CUC262156:CUH262156 DDY262156:DED262156 DNU262156:DNZ262156 DXQ262156:DXV262156 EHM262156:EHR262156 ERI262156:ERN262156 FBE262156:FBJ262156 FLA262156:FLF262156 FUW262156:FVB262156 GES262156:GEX262156 GOO262156:GOT262156 GYK262156:GYP262156 HIG262156:HIL262156 HSC262156:HSH262156 IBY262156:ICD262156 ILU262156:ILZ262156 IVQ262156:IVV262156 JFM262156:JFR262156 JPI262156:JPN262156 JZE262156:JZJ262156 KJA262156:KJF262156 KSW262156:KTB262156 LCS262156:LCX262156 LMO262156:LMT262156 LWK262156:LWP262156 MGG262156:MGL262156 MQC262156:MQH262156 MZY262156:NAD262156 NJU262156:NJZ262156 NTQ262156:NTV262156 ODM262156:ODR262156 ONI262156:ONN262156 OXE262156:OXJ262156 PHA262156:PHF262156 PQW262156:PRB262156 QAS262156:QAX262156 QKO262156:QKT262156 QUK262156:QUP262156 REG262156:REL262156 ROC262156:ROH262156 RXY262156:RYD262156 SHU262156:SHZ262156 SRQ262156:SRV262156 TBM262156:TBR262156 TLI262156:TLN262156 TVE262156:TVJ262156 UFA262156:UFF262156 UOW262156:UPB262156 UYS262156:UYX262156 VIO262156:VIT262156 VSK262156:VSP262156 WCG262156:WCL262156 WMC262156:WMH262156 WVY262156:WWD262156 JM327692:JR327692 TI327692:TN327692 ADE327692:ADJ327692 ANA327692:ANF327692 AWW327692:AXB327692 BGS327692:BGX327692 BQO327692:BQT327692 CAK327692:CAP327692 CKG327692:CKL327692 CUC327692:CUH327692 DDY327692:DED327692 DNU327692:DNZ327692 DXQ327692:DXV327692 EHM327692:EHR327692 ERI327692:ERN327692 FBE327692:FBJ327692 FLA327692:FLF327692 FUW327692:FVB327692 GES327692:GEX327692 GOO327692:GOT327692 GYK327692:GYP327692 HIG327692:HIL327692 HSC327692:HSH327692 IBY327692:ICD327692 ILU327692:ILZ327692 IVQ327692:IVV327692 JFM327692:JFR327692 JPI327692:JPN327692 JZE327692:JZJ327692 KJA327692:KJF327692 KSW327692:KTB327692 LCS327692:LCX327692 LMO327692:LMT327692 LWK327692:LWP327692 MGG327692:MGL327692 MQC327692:MQH327692 MZY327692:NAD327692 NJU327692:NJZ327692 NTQ327692:NTV327692 ODM327692:ODR327692 ONI327692:ONN327692 OXE327692:OXJ327692 PHA327692:PHF327692 PQW327692:PRB327692 QAS327692:QAX327692 QKO327692:QKT327692 QUK327692:QUP327692 REG327692:REL327692 ROC327692:ROH327692 RXY327692:RYD327692 SHU327692:SHZ327692 SRQ327692:SRV327692 TBM327692:TBR327692 TLI327692:TLN327692 TVE327692:TVJ327692 UFA327692:UFF327692 UOW327692:UPB327692 UYS327692:UYX327692 VIO327692:VIT327692 VSK327692:VSP327692 WCG327692:WCL327692 WMC327692:WMH327692 WVY327692:WWD327692 JM393228:JR393228 TI393228:TN393228 ADE393228:ADJ393228 ANA393228:ANF393228 AWW393228:AXB393228 BGS393228:BGX393228 BQO393228:BQT393228 CAK393228:CAP393228 CKG393228:CKL393228 CUC393228:CUH393228 DDY393228:DED393228 DNU393228:DNZ393228 DXQ393228:DXV393228 EHM393228:EHR393228 ERI393228:ERN393228 FBE393228:FBJ393228 FLA393228:FLF393228 FUW393228:FVB393228 GES393228:GEX393228 GOO393228:GOT393228 GYK393228:GYP393228 HIG393228:HIL393228 HSC393228:HSH393228 IBY393228:ICD393228 ILU393228:ILZ393228 IVQ393228:IVV393228 JFM393228:JFR393228 JPI393228:JPN393228 JZE393228:JZJ393228 KJA393228:KJF393228 KSW393228:KTB393228 LCS393228:LCX393228 LMO393228:LMT393228 LWK393228:LWP393228 MGG393228:MGL393228 MQC393228:MQH393228 MZY393228:NAD393228 NJU393228:NJZ393228 NTQ393228:NTV393228 ODM393228:ODR393228 ONI393228:ONN393228 OXE393228:OXJ393228 PHA393228:PHF393228 PQW393228:PRB393228 QAS393228:QAX393228 QKO393228:QKT393228 QUK393228:QUP393228 REG393228:REL393228 ROC393228:ROH393228 RXY393228:RYD393228 SHU393228:SHZ393228 SRQ393228:SRV393228 TBM393228:TBR393228 TLI393228:TLN393228 TVE393228:TVJ393228 UFA393228:UFF393228 UOW393228:UPB393228 UYS393228:UYX393228 VIO393228:VIT393228 VSK393228:VSP393228 WCG393228:WCL393228 WMC393228:WMH393228 WVY393228:WWD393228 JM458764:JR458764 TI458764:TN458764 ADE458764:ADJ458764 ANA458764:ANF458764 AWW458764:AXB458764 BGS458764:BGX458764 BQO458764:BQT458764 CAK458764:CAP458764 CKG458764:CKL458764 CUC458764:CUH458764 DDY458764:DED458764 DNU458764:DNZ458764 DXQ458764:DXV458764 EHM458764:EHR458764 ERI458764:ERN458764 FBE458764:FBJ458764 FLA458764:FLF458764 FUW458764:FVB458764 GES458764:GEX458764 GOO458764:GOT458764 GYK458764:GYP458764 HIG458764:HIL458764 HSC458764:HSH458764 IBY458764:ICD458764 ILU458764:ILZ458764 IVQ458764:IVV458764 JFM458764:JFR458764 JPI458764:JPN458764 JZE458764:JZJ458764 KJA458764:KJF458764 KSW458764:KTB458764 LCS458764:LCX458764 LMO458764:LMT458764 LWK458764:LWP458764 MGG458764:MGL458764 MQC458764:MQH458764 MZY458764:NAD458764 NJU458764:NJZ458764 NTQ458764:NTV458764 ODM458764:ODR458764 ONI458764:ONN458764 OXE458764:OXJ458764 PHA458764:PHF458764 PQW458764:PRB458764 QAS458764:QAX458764 QKO458764:QKT458764 QUK458764:QUP458764 REG458764:REL458764 ROC458764:ROH458764 RXY458764:RYD458764 SHU458764:SHZ458764 SRQ458764:SRV458764 TBM458764:TBR458764 TLI458764:TLN458764 TVE458764:TVJ458764 UFA458764:UFF458764 UOW458764:UPB458764 UYS458764:UYX458764 VIO458764:VIT458764 VSK458764:VSP458764 WCG458764:WCL458764 WMC458764:WMH458764 WVY458764:WWD458764 JM524300:JR524300 TI524300:TN524300 ADE524300:ADJ524300 ANA524300:ANF524300 AWW524300:AXB524300 BGS524300:BGX524300 BQO524300:BQT524300 CAK524300:CAP524300 CKG524300:CKL524300 CUC524300:CUH524300 DDY524300:DED524300 DNU524300:DNZ524300 DXQ524300:DXV524300 EHM524300:EHR524300 ERI524300:ERN524300 FBE524300:FBJ524300 FLA524300:FLF524300 FUW524300:FVB524300 GES524300:GEX524300 GOO524300:GOT524300 GYK524300:GYP524300 HIG524300:HIL524300 HSC524300:HSH524300 IBY524300:ICD524300 ILU524300:ILZ524300 IVQ524300:IVV524300 JFM524300:JFR524300 JPI524300:JPN524300 JZE524300:JZJ524300 KJA524300:KJF524300 KSW524300:KTB524300 LCS524300:LCX524300 LMO524300:LMT524300 LWK524300:LWP524300 MGG524300:MGL524300 MQC524300:MQH524300 MZY524300:NAD524300 NJU524300:NJZ524300 NTQ524300:NTV524300 ODM524300:ODR524300 ONI524300:ONN524300 OXE524300:OXJ524300 PHA524300:PHF524300 PQW524300:PRB524300 QAS524300:QAX524300 QKO524300:QKT524300 QUK524300:QUP524300 REG524300:REL524300 ROC524300:ROH524300 RXY524300:RYD524300 SHU524300:SHZ524300 SRQ524300:SRV524300 TBM524300:TBR524300 TLI524300:TLN524300 TVE524300:TVJ524300 UFA524300:UFF524300 UOW524300:UPB524300 UYS524300:UYX524300 VIO524300:VIT524300 VSK524300:VSP524300 WCG524300:WCL524300 WMC524300:WMH524300 WVY524300:WWD524300 JM589836:JR589836 TI589836:TN589836 ADE589836:ADJ589836 ANA589836:ANF589836 AWW589836:AXB589836 BGS589836:BGX589836 BQO589836:BQT589836 CAK589836:CAP589836 CKG589836:CKL589836 CUC589836:CUH589836 DDY589836:DED589836 DNU589836:DNZ589836 DXQ589836:DXV589836 EHM589836:EHR589836 ERI589836:ERN589836 FBE589836:FBJ589836 FLA589836:FLF589836 FUW589836:FVB589836 GES589836:GEX589836 GOO589836:GOT589836 GYK589836:GYP589836 HIG589836:HIL589836 HSC589836:HSH589836 IBY589836:ICD589836 ILU589836:ILZ589836 IVQ589836:IVV589836 JFM589836:JFR589836 JPI589836:JPN589836 JZE589836:JZJ589836 KJA589836:KJF589836 KSW589836:KTB589836 LCS589836:LCX589836 LMO589836:LMT589836 LWK589836:LWP589836 MGG589836:MGL589836 MQC589836:MQH589836 MZY589836:NAD589836 NJU589836:NJZ589836 NTQ589836:NTV589836 ODM589836:ODR589836 ONI589836:ONN589836 OXE589836:OXJ589836 PHA589836:PHF589836 PQW589836:PRB589836 QAS589836:QAX589836 QKO589836:QKT589836 QUK589836:QUP589836 REG589836:REL589836 ROC589836:ROH589836 RXY589836:RYD589836 SHU589836:SHZ589836 SRQ589836:SRV589836 TBM589836:TBR589836 TLI589836:TLN589836 TVE589836:TVJ589836 UFA589836:UFF589836 UOW589836:UPB589836 UYS589836:UYX589836 VIO589836:VIT589836 VSK589836:VSP589836 WCG589836:WCL589836 WMC589836:WMH589836 WVY589836:WWD589836 JM655372:JR655372 TI655372:TN655372 ADE655372:ADJ655372 ANA655372:ANF655372 AWW655372:AXB655372 BGS655372:BGX655372 BQO655372:BQT655372 CAK655372:CAP655372 CKG655372:CKL655372 CUC655372:CUH655372 DDY655372:DED655372 DNU655372:DNZ655372 DXQ655372:DXV655372 EHM655372:EHR655372 ERI655372:ERN655372 FBE655372:FBJ655372 FLA655372:FLF655372 FUW655372:FVB655372 GES655372:GEX655372 GOO655372:GOT655372 GYK655372:GYP655372 HIG655372:HIL655372 HSC655372:HSH655372 IBY655372:ICD655372 ILU655372:ILZ655372 IVQ655372:IVV655372 JFM655372:JFR655372 JPI655372:JPN655372 JZE655372:JZJ655372 KJA655372:KJF655372 KSW655372:KTB655372 LCS655372:LCX655372 LMO655372:LMT655372 LWK655372:LWP655372 MGG655372:MGL655372 MQC655372:MQH655372 MZY655372:NAD655372 NJU655372:NJZ655372 NTQ655372:NTV655372 ODM655372:ODR655372 ONI655372:ONN655372 OXE655372:OXJ655372 PHA655372:PHF655372 PQW655372:PRB655372 QAS655372:QAX655372 QKO655372:QKT655372 QUK655372:QUP655372 REG655372:REL655372 ROC655372:ROH655372 RXY655372:RYD655372 SHU655372:SHZ655372 SRQ655372:SRV655372 TBM655372:TBR655372 TLI655372:TLN655372 TVE655372:TVJ655372 UFA655372:UFF655372 UOW655372:UPB655372 UYS655372:UYX655372 VIO655372:VIT655372 VSK655372:VSP655372 WCG655372:WCL655372 WMC655372:WMH655372 WVY655372:WWD655372 JM720908:JR720908 TI720908:TN720908 ADE720908:ADJ720908 ANA720908:ANF720908 AWW720908:AXB720908 BGS720908:BGX720908 BQO720908:BQT720908 CAK720908:CAP720908 CKG720908:CKL720908 CUC720908:CUH720908 DDY720908:DED720908 DNU720908:DNZ720908 DXQ720908:DXV720908 EHM720908:EHR720908 ERI720908:ERN720908 FBE720908:FBJ720908 FLA720908:FLF720908 FUW720908:FVB720908 GES720908:GEX720908 GOO720908:GOT720908 GYK720908:GYP720908 HIG720908:HIL720908 HSC720908:HSH720908 IBY720908:ICD720908 ILU720908:ILZ720908 IVQ720908:IVV720908 JFM720908:JFR720908 JPI720908:JPN720908 JZE720908:JZJ720908 KJA720908:KJF720908 KSW720908:KTB720908 LCS720908:LCX720908 LMO720908:LMT720908 LWK720908:LWP720908 MGG720908:MGL720908 MQC720908:MQH720908 MZY720908:NAD720908 NJU720908:NJZ720908 NTQ720908:NTV720908 ODM720908:ODR720908 ONI720908:ONN720908 OXE720908:OXJ720908 PHA720908:PHF720908 PQW720908:PRB720908 QAS720908:QAX720908 QKO720908:QKT720908 QUK720908:QUP720908 REG720908:REL720908 ROC720908:ROH720908 RXY720908:RYD720908 SHU720908:SHZ720908 SRQ720908:SRV720908 TBM720908:TBR720908 TLI720908:TLN720908 TVE720908:TVJ720908 UFA720908:UFF720908 UOW720908:UPB720908 UYS720908:UYX720908 VIO720908:VIT720908 VSK720908:VSP720908 WCG720908:WCL720908 WMC720908:WMH720908 WVY720908:WWD720908 JM786444:JR786444 TI786444:TN786444 ADE786444:ADJ786444 ANA786444:ANF786444 AWW786444:AXB786444 BGS786444:BGX786444 BQO786444:BQT786444 CAK786444:CAP786444 CKG786444:CKL786444 CUC786444:CUH786444 DDY786444:DED786444 DNU786444:DNZ786444 DXQ786444:DXV786444 EHM786444:EHR786444 ERI786444:ERN786444 FBE786444:FBJ786444 FLA786444:FLF786444 FUW786444:FVB786444 GES786444:GEX786444 GOO786444:GOT786444 GYK786444:GYP786444 HIG786444:HIL786444 HSC786444:HSH786444 IBY786444:ICD786444 ILU786444:ILZ786444 IVQ786444:IVV786444 JFM786444:JFR786444 JPI786444:JPN786444 JZE786444:JZJ786444 KJA786444:KJF786444 KSW786444:KTB786444 LCS786444:LCX786444 LMO786444:LMT786444 LWK786444:LWP786444 MGG786444:MGL786444 MQC786444:MQH786444 MZY786444:NAD786444 NJU786444:NJZ786444 NTQ786444:NTV786444 ODM786444:ODR786444 ONI786444:ONN786444 OXE786444:OXJ786444 PHA786444:PHF786444 PQW786444:PRB786444 QAS786444:QAX786444 QKO786444:QKT786444 QUK786444:QUP786444 REG786444:REL786444 ROC786444:ROH786444 RXY786444:RYD786444 SHU786444:SHZ786444 SRQ786444:SRV786444 TBM786444:TBR786444 TLI786444:TLN786444 TVE786444:TVJ786444 UFA786444:UFF786444 UOW786444:UPB786444 UYS786444:UYX786444 VIO786444:VIT786444 VSK786444:VSP786444 WCG786444:WCL786444 WMC786444:WMH786444 WVY786444:WWD786444 JM851980:JR851980 TI851980:TN851980 ADE851980:ADJ851980 ANA851980:ANF851980 AWW851980:AXB851980 BGS851980:BGX851980 BQO851980:BQT851980 CAK851980:CAP851980 CKG851980:CKL851980 CUC851980:CUH851980 DDY851980:DED851980 DNU851980:DNZ851980 DXQ851980:DXV851980 EHM851980:EHR851980 ERI851980:ERN851980 FBE851980:FBJ851980 FLA851980:FLF851980 FUW851980:FVB851980 GES851980:GEX851980 GOO851980:GOT851980 GYK851980:GYP851980 HIG851980:HIL851980 HSC851980:HSH851980 IBY851980:ICD851980 ILU851980:ILZ851980 IVQ851980:IVV851980 JFM851980:JFR851980 JPI851980:JPN851980 JZE851980:JZJ851980 KJA851980:KJF851980 KSW851980:KTB851980 LCS851980:LCX851980 LMO851980:LMT851980 LWK851980:LWP851980 MGG851980:MGL851980 MQC851980:MQH851980 MZY851980:NAD851980 NJU851980:NJZ851980 NTQ851980:NTV851980 ODM851980:ODR851980 ONI851980:ONN851980 OXE851980:OXJ851980 PHA851980:PHF851980 PQW851980:PRB851980 QAS851980:QAX851980 QKO851980:QKT851980 QUK851980:QUP851980 REG851980:REL851980 ROC851980:ROH851980 RXY851980:RYD851980 SHU851980:SHZ851980 SRQ851980:SRV851980 TBM851980:TBR851980 TLI851980:TLN851980 TVE851980:TVJ851980 UFA851980:UFF851980 UOW851980:UPB851980 UYS851980:UYX851980 VIO851980:VIT851980 VSK851980:VSP851980 WCG851980:WCL851980 WMC851980:WMH851980 WVY851980:WWD851980 JM917516:JR917516 TI917516:TN917516 ADE917516:ADJ917516 ANA917516:ANF917516 AWW917516:AXB917516 BGS917516:BGX917516 BQO917516:BQT917516 CAK917516:CAP917516 CKG917516:CKL917516 CUC917516:CUH917516 DDY917516:DED917516 DNU917516:DNZ917516 DXQ917516:DXV917516 EHM917516:EHR917516 ERI917516:ERN917516 FBE917516:FBJ917516 FLA917516:FLF917516 FUW917516:FVB917516 GES917516:GEX917516 GOO917516:GOT917516 GYK917516:GYP917516 HIG917516:HIL917516 HSC917516:HSH917516 IBY917516:ICD917516 ILU917516:ILZ917516 IVQ917516:IVV917516 JFM917516:JFR917516 JPI917516:JPN917516 JZE917516:JZJ917516 KJA917516:KJF917516 KSW917516:KTB917516 LCS917516:LCX917516 LMO917516:LMT917516 LWK917516:LWP917516 MGG917516:MGL917516 MQC917516:MQH917516 MZY917516:NAD917516 NJU917516:NJZ917516 NTQ917516:NTV917516 ODM917516:ODR917516 ONI917516:ONN917516 OXE917516:OXJ917516 PHA917516:PHF917516 PQW917516:PRB917516 QAS917516:QAX917516 QKO917516:QKT917516 QUK917516:QUP917516 REG917516:REL917516 ROC917516:ROH917516 RXY917516:RYD917516 SHU917516:SHZ917516 SRQ917516:SRV917516 TBM917516:TBR917516 TLI917516:TLN917516 TVE917516:TVJ917516 UFA917516:UFF917516 UOW917516:UPB917516 UYS917516:UYX917516 VIO917516:VIT917516 VSK917516:VSP917516 WCG917516:WCL917516 WMC917516:WMH917516 WVY917516:WWD917516 WVN983052 JM983052:JR983052 TI983052:TN983052 ADE983052:ADJ983052 ANA983052:ANF983052 AWW983052:AXB983052 BGS983052:BGX983052 BQO983052:BQT983052 CAK983052:CAP983052 CKG983052:CKL983052 CUC983052:CUH983052 DDY983052:DED983052 DNU983052:DNZ983052 DXQ983052:DXV983052 EHM983052:EHR983052 ERI983052:ERN983052 FBE983052:FBJ983052 FLA983052:FLF983052 FUW983052:FVB983052 GES983052:GEX983052 GOO983052:GOT983052 GYK983052:GYP983052 HIG983052:HIL983052 HSC983052:HSH983052 IBY983052:ICD983052 ILU983052:ILZ983052 IVQ983052:IVV983052 JFM983052:JFR983052 JPI983052:JPN983052 JZE983052:JZJ983052 KJA983052:KJF983052 KSW983052:KTB983052 LCS983052:LCX983052 LMO983052:LMT983052 LWK983052:LWP983052 MGG983052:MGL983052 MQC983052:MQH983052 MZY983052:NAD983052 NJU983052:NJZ983052 NTQ983052:NTV983052 ODM983052:ODR983052 ONI983052:ONN983052 OXE983052:OXJ983052 PHA983052:PHF983052 PQW983052:PRB983052 QAS983052:QAX983052 QKO983052:QKT983052 QUK983052:QUP983052 REG983052:REL983052 ROC983052:ROH983052 RXY983052:RYD983052 SHU983052:SHZ983052 SRQ983052:SRV983052 TBM983052:TBR983052 TLI983052:TLN983052 TVE983052:TVJ983052 UFA983052:UFF983052 UOW983052:UPB983052 UYS983052:UYX983052 VIO983052:VIT983052 VSK983052:VSP983052 WCG983052:WCL983052 WMC983052:WMH983052 WVY983052:WWD983052 F10:F11 JB10:JB11 SX10:SX11 ACT10:ACT11 AMP10:AMP11 AWL10:AWL11 BGH10:BGH11 BQD10:BQD11 BZZ10:BZZ11 CJV10:CJV11 CTR10:CTR11 DDN10:DDN11 DNJ10:DNJ11 DXF10:DXF11 EHB10:EHB11 EQX10:EQX11 FAT10:FAT11 FKP10:FKP11 FUL10:FUL11 GEH10:GEH11 GOD10:GOD11 GXZ10:GXZ11 HHV10:HHV11 HRR10:HRR11 IBN10:IBN11 ILJ10:ILJ11 IVF10:IVF11 JFB10:JFB11 JOX10:JOX11 JYT10:JYT11 KIP10:KIP11 KSL10:KSL11 LCH10:LCH11 LMD10:LMD11 LVZ10:LVZ11 MFV10:MFV11 MPR10:MPR11 MZN10:MZN11 NJJ10:NJJ11 NTF10:NTF11 ODB10:ODB11 OMX10:OMX11 OWT10:OWT11 PGP10:PGP11 PQL10:PQL11 QAH10:QAH11 QKD10:QKD11 QTZ10:QTZ11 RDV10:RDV11 RNR10:RNR11 RXN10:RXN11 SHJ10:SHJ11 SRF10:SRF11 TBB10:TBB11 TKX10:TKX11 TUT10:TUT11 UEP10:UEP11 UOL10:UOL11 UYH10:UYH11 VID10:VID11 VRZ10:VRZ11 WBV10:WBV11 WLR10:WLR11 WVN10:WVN11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Q983052:W983052 Q917516:W917516 Q851980:W851980 Q786444:W786444 Q720908:W720908 Q655372:W655372 Q589836:W589836 Q524300:W524300 Q458764:W458764 Q393228:W393228 Q327692:W327692 Q262156:W262156 Q196620:W196620 Q131084:W131084 Q65548:W65548 Q10:W11" xr:uid="{518427EB-A18E-4855-B110-7498E58BFC1A}"/>
    <dataValidation imeMode="halfKatakana" allowBlank="1" showInputMessage="1" showErrorMessage="1" sqref="F8:W8" xr:uid="{F0368BB2-0CE1-42E4-AC3D-6A3788659DE2}"/>
  </dataValidations>
  <hyperlinks>
    <hyperlink ref="O18:P18" location="'登録期間委任状(様式4)'!A1" display="様式４" xr:uid="{FB9EB400-4025-43FA-8DD1-B272B381C957}"/>
    <hyperlink ref="O19:P19" location="'印鑑届出書（様式5）'!A1" display="様式５" xr:uid="{6EBB7879-4FD7-40ED-8500-7609B9872DDF}"/>
    <hyperlink ref="O20:P20" location="'工場及び作業所の概要(様式6)'!A1" display="様式６" xr:uid="{A368A41D-6620-4BAE-897E-9B7CF6AD334E}"/>
    <hyperlink ref="O21:P21" location="'印刷物件取扱確認票（様式6-2）'!A1" display="様式６－２" xr:uid="{F704EE6F-B41E-4D5A-816D-A205F1BFB162}"/>
    <hyperlink ref="O22:P22" location="'暴力団排除誓約書(様式7）'!A1" display="様式７" xr:uid="{246EDF3E-992F-4477-A9C1-476EC0FA008B}"/>
    <hyperlink ref="F11" r:id="rId1" xr:uid="{D08ED7FA-4722-4751-9ADD-2556C3CE4974}"/>
    <hyperlink ref="O16:P16" location="'申請書(様式2)記載例'!A1" display="様式２" xr:uid="{9BD1BD8E-C5BE-479F-8025-2CBEE4BC2B10}"/>
    <hyperlink ref="O17:P17" location="'品目申請書(様式3）記載例'!A1" display="様式３" xr:uid="{68D27F14-F1A7-4CF3-ACFE-887AC481C03E}"/>
    <hyperlink ref="O23:P23" location="'資本関係・人的関係に関する調書（様式８）記載例'!A1" display="様式８" xr:uid="{02827E81-00D3-4162-AC52-C299CD4A54FF}"/>
  </hyperlinks>
  <pageMargins left="0.78740157480314965" right="0.59055118110236227" top="0.19685039370078741" bottom="0.19685039370078741" header="0.51181102362204722" footer="0.34"/>
  <pageSetup paperSize="9" scale="86"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22</xdr:col>
                    <xdr:colOff>95250</xdr:colOff>
                    <xdr:row>13</xdr:row>
                    <xdr:rowOff>266700</xdr:rowOff>
                  </from>
                  <to>
                    <xdr:col>23</xdr:col>
                    <xdr:colOff>85725</xdr:colOff>
                    <xdr:row>15</xdr:row>
                    <xdr:rowOff>0</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28" r:id="rId12" name="Check Box 8">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29" r:id="rId13" name="Check Box 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30" r:id="rId14" name="Check Box 10">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1" r:id="rId15" name="Check Box 11">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32" r:id="rId16" name="Check Box 12">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3" r:id="rId17" name="Check Box 13">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34" r:id="rId18" name="Check Box 1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5" r:id="rId19" name="Check Box 15">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36" r:id="rId20" name="Check Box 16">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7" r:id="rId21" name="Check Box 1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38" r:id="rId22" name="Check Box 18">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39" r:id="rId23" name="Check Box 1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40" r:id="rId24" name="Check Box 20">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1" r:id="rId25" name="Check Box 21">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42" r:id="rId26" name="Check Box 22">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3" r:id="rId27" name="Check Box 23">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44" r:id="rId28" name="Check Box 2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5" r:id="rId29" name="Check Box 25">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146" r:id="rId30" name="Check Box 26">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7" r:id="rId31" name="Check Box 2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148" r:id="rId32" name="Check Box 28">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49" r:id="rId33" name="Check Box 2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150" r:id="rId34" name="Check Box 30">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1" r:id="rId35" name="Check Box 31">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152" r:id="rId36" name="Check Box 32">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3" r:id="rId37" name="Check Box 33">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154" r:id="rId38" name="Check Box 3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5" r:id="rId39" name="Check Box 35">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156" r:id="rId40" name="Check Box 36">
              <controlPr defaultSize="0" autoFill="0" autoLine="0" autoPict="0">
                <anchor moveWithCells="1">
                  <from>
                    <xdr:col>23</xdr:col>
                    <xdr:colOff>76200</xdr:colOff>
                    <xdr:row>14</xdr:row>
                    <xdr:rowOff>9525</xdr:rowOff>
                  </from>
                  <to>
                    <xdr:col>24</xdr:col>
                    <xdr:colOff>9525</xdr:colOff>
                    <xdr:row>15</xdr:row>
                    <xdr:rowOff>0</xdr:rowOff>
                  </to>
                </anchor>
              </controlPr>
            </control>
          </mc:Choice>
        </mc:AlternateContent>
        <mc:AlternateContent xmlns:mc="http://schemas.openxmlformats.org/markup-compatibility/2006">
          <mc:Choice Requires="x14">
            <control shapeId="5157" r:id="rId41" name="Check Box 37">
              <controlPr defaultSize="0" autoFill="0" autoLine="0" autoPict="0">
                <anchor moveWithCells="1">
                  <from>
                    <xdr:col>22</xdr:col>
                    <xdr:colOff>95250</xdr:colOff>
                    <xdr:row>14</xdr:row>
                    <xdr:rowOff>266700</xdr:rowOff>
                  </from>
                  <to>
                    <xdr:col>23</xdr:col>
                    <xdr:colOff>85725</xdr:colOff>
                    <xdr:row>15</xdr:row>
                    <xdr:rowOff>266700</xdr:rowOff>
                  </to>
                </anchor>
              </controlPr>
            </control>
          </mc:Choice>
        </mc:AlternateContent>
        <mc:AlternateContent xmlns:mc="http://schemas.openxmlformats.org/markup-compatibility/2006">
          <mc:Choice Requires="x14">
            <control shapeId="5158" r:id="rId42" name="Check Box 38">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59" r:id="rId43" name="Check Box 39">
              <controlPr defaultSize="0" autoFill="0" autoLine="0" autoPict="0">
                <anchor moveWithCells="1">
                  <from>
                    <xdr:col>23</xdr:col>
                    <xdr:colOff>76200</xdr:colOff>
                    <xdr:row>15</xdr:row>
                    <xdr:rowOff>9525</xdr:rowOff>
                  </from>
                  <to>
                    <xdr:col>24</xdr:col>
                    <xdr:colOff>9525</xdr:colOff>
                    <xdr:row>16</xdr:row>
                    <xdr:rowOff>9525</xdr:rowOff>
                  </to>
                </anchor>
              </controlPr>
            </control>
          </mc:Choice>
        </mc:AlternateContent>
        <mc:AlternateContent xmlns:mc="http://schemas.openxmlformats.org/markup-compatibility/2006">
          <mc:Choice Requires="x14">
            <control shapeId="5160" r:id="rId44" name="Check Box 40">
              <controlPr defaultSize="0" autoFill="0" autoLine="0" autoPict="0">
                <anchor moveWithCells="1">
                  <from>
                    <xdr:col>22</xdr:col>
                    <xdr:colOff>95250</xdr:colOff>
                    <xdr:row>15</xdr:row>
                    <xdr:rowOff>266700</xdr:rowOff>
                  </from>
                  <to>
                    <xdr:col>23</xdr:col>
                    <xdr:colOff>85725</xdr:colOff>
                    <xdr:row>16</xdr:row>
                    <xdr:rowOff>276225</xdr:rowOff>
                  </to>
                </anchor>
              </controlPr>
            </control>
          </mc:Choice>
        </mc:AlternateContent>
        <mc:AlternateContent xmlns:mc="http://schemas.openxmlformats.org/markup-compatibility/2006">
          <mc:Choice Requires="x14">
            <control shapeId="5161" r:id="rId45" name="Check Box 41">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2" r:id="rId46" name="Check Box 42">
              <controlPr defaultSize="0" autoFill="0" autoLine="0" autoPict="0">
                <anchor moveWithCells="1">
                  <from>
                    <xdr:col>23</xdr:col>
                    <xdr:colOff>76200</xdr:colOff>
                    <xdr:row>16</xdr:row>
                    <xdr:rowOff>9525</xdr:rowOff>
                  </from>
                  <to>
                    <xdr:col>24</xdr:col>
                    <xdr:colOff>9525</xdr:colOff>
                    <xdr:row>17</xdr:row>
                    <xdr:rowOff>9525</xdr:rowOff>
                  </to>
                </anchor>
              </controlPr>
            </control>
          </mc:Choice>
        </mc:AlternateContent>
        <mc:AlternateContent xmlns:mc="http://schemas.openxmlformats.org/markup-compatibility/2006">
          <mc:Choice Requires="x14">
            <control shapeId="5163" r:id="rId47" name="Check Box 43">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4" r:id="rId48" name="Check Box 44">
              <controlPr defaultSize="0" autoFill="0" autoLine="0" autoPict="0">
                <anchor moveWithCells="1">
                  <from>
                    <xdr:col>22</xdr:col>
                    <xdr:colOff>95250</xdr:colOff>
                    <xdr:row>16</xdr:row>
                    <xdr:rowOff>266700</xdr:rowOff>
                  </from>
                  <to>
                    <xdr:col>23</xdr:col>
                    <xdr:colOff>85725</xdr:colOff>
                    <xdr:row>17</xdr:row>
                    <xdr:rowOff>276225</xdr:rowOff>
                  </to>
                </anchor>
              </controlPr>
            </control>
          </mc:Choice>
        </mc:AlternateContent>
        <mc:AlternateContent xmlns:mc="http://schemas.openxmlformats.org/markup-compatibility/2006">
          <mc:Choice Requires="x14">
            <control shapeId="5165" r:id="rId49" name="Check Box 45">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6" r:id="rId50" name="Check Box 46">
              <controlPr defaultSize="0" autoFill="0" autoLine="0" autoPict="0">
                <anchor moveWithCells="1">
                  <from>
                    <xdr:col>23</xdr:col>
                    <xdr:colOff>76200</xdr:colOff>
                    <xdr:row>17</xdr:row>
                    <xdr:rowOff>9525</xdr:rowOff>
                  </from>
                  <to>
                    <xdr:col>24</xdr:col>
                    <xdr:colOff>9525</xdr:colOff>
                    <xdr:row>18</xdr:row>
                    <xdr:rowOff>9525</xdr:rowOff>
                  </to>
                </anchor>
              </controlPr>
            </control>
          </mc:Choice>
        </mc:AlternateContent>
        <mc:AlternateContent xmlns:mc="http://schemas.openxmlformats.org/markup-compatibility/2006">
          <mc:Choice Requires="x14">
            <control shapeId="5167" r:id="rId51" name="Check Box 47">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8" r:id="rId52" name="Check Box 48">
              <controlPr defaultSize="0" autoFill="0" autoLine="0" autoPict="0">
                <anchor moveWithCells="1">
                  <from>
                    <xdr:col>22</xdr:col>
                    <xdr:colOff>95250</xdr:colOff>
                    <xdr:row>17</xdr:row>
                    <xdr:rowOff>266700</xdr:rowOff>
                  </from>
                  <to>
                    <xdr:col>23</xdr:col>
                    <xdr:colOff>85725</xdr:colOff>
                    <xdr:row>18</xdr:row>
                    <xdr:rowOff>276225</xdr:rowOff>
                  </to>
                </anchor>
              </controlPr>
            </control>
          </mc:Choice>
        </mc:AlternateContent>
        <mc:AlternateContent xmlns:mc="http://schemas.openxmlformats.org/markup-compatibility/2006">
          <mc:Choice Requires="x14">
            <control shapeId="5169" r:id="rId53" name="Check Box 49">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0" r:id="rId54" name="Check Box 50">
              <controlPr defaultSize="0" autoFill="0" autoLine="0" autoPict="0">
                <anchor moveWithCells="1">
                  <from>
                    <xdr:col>23</xdr:col>
                    <xdr:colOff>76200</xdr:colOff>
                    <xdr:row>19</xdr:row>
                    <xdr:rowOff>9525</xdr:rowOff>
                  </from>
                  <to>
                    <xdr:col>24</xdr:col>
                    <xdr:colOff>9525</xdr:colOff>
                    <xdr:row>20</xdr:row>
                    <xdr:rowOff>9525</xdr:rowOff>
                  </to>
                </anchor>
              </controlPr>
            </control>
          </mc:Choice>
        </mc:AlternateContent>
        <mc:AlternateContent xmlns:mc="http://schemas.openxmlformats.org/markup-compatibility/2006">
          <mc:Choice Requires="x14">
            <control shapeId="5171" r:id="rId55" name="Check Box 51">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2" r:id="rId56" name="Check Box 52">
              <controlPr defaultSize="0" autoFill="0" autoLine="0" autoPict="0">
                <anchor moveWithCells="1">
                  <from>
                    <xdr:col>22</xdr:col>
                    <xdr:colOff>95250</xdr:colOff>
                    <xdr:row>19</xdr:row>
                    <xdr:rowOff>266700</xdr:rowOff>
                  </from>
                  <to>
                    <xdr:col>23</xdr:col>
                    <xdr:colOff>85725</xdr:colOff>
                    <xdr:row>20</xdr:row>
                    <xdr:rowOff>276225</xdr:rowOff>
                  </to>
                </anchor>
              </controlPr>
            </control>
          </mc:Choice>
        </mc:AlternateContent>
        <mc:AlternateContent xmlns:mc="http://schemas.openxmlformats.org/markup-compatibility/2006">
          <mc:Choice Requires="x14">
            <control shapeId="5173" r:id="rId57" name="Check Box 53">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4" r:id="rId58" name="Check Box 54">
              <controlPr defaultSize="0" autoFill="0" autoLine="0" autoPict="0">
                <anchor moveWithCells="1">
                  <from>
                    <xdr:col>23</xdr:col>
                    <xdr:colOff>76200</xdr:colOff>
                    <xdr:row>20</xdr:row>
                    <xdr:rowOff>9525</xdr:rowOff>
                  </from>
                  <to>
                    <xdr:col>24</xdr:col>
                    <xdr:colOff>9525</xdr:colOff>
                    <xdr:row>21</xdr:row>
                    <xdr:rowOff>9525</xdr:rowOff>
                  </to>
                </anchor>
              </controlPr>
            </control>
          </mc:Choice>
        </mc:AlternateContent>
        <mc:AlternateContent xmlns:mc="http://schemas.openxmlformats.org/markup-compatibility/2006">
          <mc:Choice Requires="x14">
            <control shapeId="5175" r:id="rId59" name="Check Box 55">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6" r:id="rId60" name="Check Box 56">
              <controlPr defaultSize="0" autoFill="0" autoLine="0" autoPict="0">
                <anchor moveWithCells="1">
                  <from>
                    <xdr:col>22</xdr:col>
                    <xdr:colOff>95250</xdr:colOff>
                    <xdr:row>20</xdr:row>
                    <xdr:rowOff>266700</xdr:rowOff>
                  </from>
                  <to>
                    <xdr:col>23</xdr:col>
                    <xdr:colOff>85725</xdr:colOff>
                    <xdr:row>21</xdr:row>
                    <xdr:rowOff>276225</xdr:rowOff>
                  </to>
                </anchor>
              </controlPr>
            </control>
          </mc:Choice>
        </mc:AlternateContent>
        <mc:AlternateContent xmlns:mc="http://schemas.openxmlformats.org/markup-compatibility/2006">
          <mc:Choice Requires="x14">
            <control shapeId="5177" r:id="rId61" name="Check Box 57">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78" r:id="rId62" name="Check Box 58">
              <controlPr defaultSize="0" autoFill="0" autoLine="0" autoPict="0">
                <anchor moveWithCells="1">
                  <from>
                    <xdr:col>23</xdr:col>
                    <xdr:colOff>76200</xdr:colOff>
                    <xdr:row>21</xdr:row>
                    <xdr:rowOff>9525</xdr:rowOff>
                  </from>
                  <to>
                    <xdr:col>24</xdr:col>
                    <xdr:colOff>9525</xdr:colOff>
                    <xdr:row>22</xdr:row>
                    <xdr:rowOff>9525</xdr:rowOff>
                  </to>
                </anchor>
              </controlPr>
            </control>
          </mc:Choice>
        </mc:AlternateContent>
        <mc:AlternateContent xmlns:mc="http://schemas.openxmlformats.org/markup-compatibility/2006">
          <mc:Choice Requires="x14">
            <control shapeId="5179" r:id="rId63" name="Check Box 59">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0" r:id="rId64" name="Check Box 60">
              <controlPr defaultSize="0" autoFill="0" autoLine="0" autoPict="0">
                <anchor moveWithCells="1">
                  <from>
                    <xdr:col>22</xdr:col>
                    <xdr:colOff>95250</xdr:colOff>
                    <xdr:row>21</xdr:row>
                    <xdr:rowOff>266700</xdr:rowOff>
                  </from>
                  <to>
                    <xdr:col>23</xdr:col>
                    <xdr:colOff>85725</xdr:colOff>
                    <xdr:row>22</xdr:row>
                    <xdr:rowOff>276225</xdr:rowOff>
                  </to>
                </anchor>
              </controlPr>
            </control>
          </mc:Choice>
        </mc:AlternateContent>
        <mc:AlternateContent xmlns:mc="http://schemas.openxmlformats.org/markup-compatibility/2006">
          <mc:Choice Requires="x14">
            <control shapeId="5181" r:id="rId65" name="Check Box 61">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2" r:id="rId66" name="Check Box 62">
              <controlPr defaultSize="0" autoFill="0" autoLine="0" autoPict="0">
                <anchor moveWithCells="1">
                  <from>
                    <xdr:col>23</xdr:col>
                    <xdr:colOff>76200</xdr:colOff>
                    <xdr:row>23</xdr:row>
                    <xdr:rowOff>9525</xdr:rowOff>
                  </from>
                  <to>
                    <xdr:col>24</xdr:col>
                    <xdr:colOff>9525</xdr:colOff>
                    <xdr:row>23</xdr:row>
                    <xdr:rowOff>295275</xdr:rowOff>
                  </to>
                </anchor>
              </controlPr>
            </control>
          </mc:Choice>
        </mc:AlternateContent>
        <mc:AlternateContent xmlns:mc="http://schemas.openxmlformats.org/markup-compatibility/2006">
          <mc:Choice Requires="x14">
            <control shapeId="5183" r:id="rId67" name="Check Box 63">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4" r:id="rId68" name="Check Box 64">
              <controlPr defaultSize="0" autoFill="0" autoLine="0" autoPict="0">
                <anchor moveWithCells="1">
                  <from>
                    <xdr:col>22</xdr:col>
                    <xdr:colOff>95250</xdr:colOff>
                    <xdr:row>23</xdr:row>
                    <xdr:rowOff>266700</xdr:rowOff>
                  </from>
                  <to>
                    <xdr:col>23</xdr:col>
                    <xdr:colOff>85725</xdr:colOff>
                    <xdr:row>24</xdr:row>
                    <xdr:rowOff>257175</xdr:rowOff>
                  </to>
                </anchor>
              </controlPr>
            </control>
          </mc:Choice>
        </mc:AlternateContent>
        <mc:AlternateContent xmlns:mc="http://schemas.openxmlformats.org/markup-compatibility/2006">
          <mc:Choice Requires="x14">
            <control shapeId="5185" r:id="rId69" name="Check Box 65">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6" r:id="rId70" name="Check Box 66">
              <controlPr defaultSize="0" autoFill="0" autoLine="0" autoPict="0">
                <anchor moveWithCells="1">
                  <from>
                    <xdr:col>23</xdr:col>
                    <xdr:colOff>76200</xdr:colOff>
                    <xdr:row>24</xdr:row>
                    <xdr:rowOff>9525</xdr:rowOff>
                  </from>
                  <to>
                    <xdr:col>24</xdr:col>
                    <xdr:colOff>9525</xdr:colOff>
                    <xdr:row>25</xdr:row>
                    <xdr:rowOff>9525</xdr:rowOff>
                  </to>
                </anchor>
              </controlPr>
            </control>
          </mc:Choice>
        </mc:AlternateContent>
        <mc:AlternateContent xmlns:mc="http://schemas.openxmlformats.org/markup-compatibility/2006">
          <mc:Choice Requires="x14">
            <control shapeId="5187" r:id="rId71" name="Check Box 67">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8" r:id="rId72" name="Check Box 68">
              <controlPr defaultSize="0" autoFill="0" autoLine="0" autoPict="0">
                <anchor moveWithCells="1">
                  <from>
                    <xdr:col>22</xdr:col>
                    <xdr:colOff>95250</xdr:colOff>
                    <xdr:row>24</xdr:row>
                    <xdr:rowOff>266700</xdr:rowOff>
                  </from>
                  <to>
                    <xdr:col>23</xdr:col>
                    <xdr:colOff>85725</xdr:colOff>
                    <xdr:row>25</xdr:row>
                    <xdr:rowOff>276225</xdr:rowOff>
                  </to>
                </anchor>
              </controlPr>
            </control>
          </mc:Choice>
        </mc:AlternateContent>
        <mc:AlternateContent xmlns:mc="http://schemas.openxmlformats.org/markup-compatibility/2006">
          <mc:Choice Requires="x14">
            <control shapeId="5189" r:id="rId73" name="Check Box 69">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0" r:id="rId74" name="Check Box 70">
              <controlPr defaultSize="0" autoFill="0" autoLine="0" autoPict="0">
                <anchor moveWithCells="1">
                  <from>
                    <xdr:col>23</xdr:col>
                    <xdr:colOff>76200</xdr:colOff>
                    <xdr:row>25</xdr:row>
                    <xdr:rowOff>9525</xdr:rowOff>
                  </from>
                  <to>
                    <xdr:col>24</xdr:col>
                    <xdr:colOff>9525</xdr:colOff>
                    <xdr:row>25</xdr:row>
                    <xdr:rowOff>295275</xdr:rowOff>
                  </to>
                </anchor>
              </controlPr>
            </control>
          </mc:Choice>
        </mc:AlternateContent>
        <mc:AlternateContent xmlns:mc="http://schemas.openxmlformats.org/markup-compatibility/2006">
          <mc:Choice Requires="x14">
            <control shapeId="5191" r:id="rId75" name="Check Box 71">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2" r:id="rId76" name="Check Box 72">
              <controlPr defaultSize="0" autoFill="0" autoLine="0" autoPict="0">
                <anchor moveWithCells="1">
                  <from>
                    <xdr:col>22</xdr:col>
                    <xdr:colOff>95250</xdr:colOff>
                    <xdr:row>25</xdr:row>
                    <xdr:rowOff>266700</xdr:rowOff>
                  </from>
                  <to>
                    <xdr:col>23</xdr:col>
                    <xdr:colOff>85725</xdr:colOff>
                    <xdr:row>26</xdr:row>
                    <xdr:rowOff>257175</xdr:rowOff>
                  </to>
                </anchor>
              </controlPr>
            </control>
          </mc:Choice>
        </mc:AlternateContent>
        <mc:AlternateContent xmlns:mc="http://schemas.openxmlformats.org/markup-compatibility/2006">
          <mc:Choice Requires="x14">
            <control shapeId="5193" r:id="rId77" name="Check Box 73">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4" r:id="rId78" name="Check Box 74">
              <controlPr defaultSize="0" autoFill="0" autoLine="0" autoPict="0">
                <anchor moveWithCells="1">
                  <from>
                    <xdr:col>23</xdr:col>
                    <xdr:colOff>76200</xdr:colOff>
                    <xdr:row>26</xdr:row>
                    <xdr:rowOff>9525</xdr:rowOff>
                  </from>
                  <to>
                    <xdr:col>24</xdr:col>
                    <xdr:colOff>9525</xdr:colOff>
                    <xdr:row>27</xdr:row>
                    <xdr:rowOff>9525</xdr:rowOff>
                  </to>
                </anchor>
              </controlPr>
            </control>
          </mc:Choice>
        </mc:AlternateContent>
        <mc:AlternateContent xmlns:mc="http://schemas.openxmlformats.org/markup-compatibility/2006">
          <mc:Choice Requires="x14">
            <control shapeId="5195" r:id="rId79" name="Check Box 75">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6" r:id="rId80" name="Check Box 76">
              <controlPr defaultSize="0" autoFill="0" autoLine="0" autoPict="0">
                <anchor moveWithCells="1">
                  <from>
                    <xdr:col>22</xdr:col>
                    <xdr:colOff>95250</xdr:colOff>
                    <xdr:row>26</xdr:row>
                    <xdr:rowOff>266700</xdr:rowOff>
                  </from>
                  <to>
                    <xdr:col>23</xdr:col>
                    <xdr:colOff>85725</xdr:colOff>
                    <xdr:row>27</xdr:row>
                    <xdr:rowOff>276225</xdr:rowOff>
                  </to>
                </anchor>
              </controlPr>
            </control>
          </mc:Choice>
        </mc:AlternateContent>
        <mc:AlternateContent xmlns:mc="http://schemas.openxmlformats.org/markup-compatibility/2006">
          <mc:Choice Requires="x14">
            <control shapeId="5197" r:id="rId81" name="Check Box 77">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198" r:id="rId82" name="Check Box 78">
              <controlPr defaultSize="0" autoFill="0" autoLine="0" autoPict="0">
                <anchor moveWithCells="1">
                  <from>
                    <xdr:col>23</xdr:col>
                    <xdr:colOff>76200</xdr:colOff>
                    <xdr:row>27</xdr:row>
                    <xdr:rowOff>9525</xdr:rowOff>
                  </from>
                  <to>
                    <xdr:col>24</xdr:col>
                    <xdr:colOff>9525</xdr:colOff>
                    <xdr:row>28</xdr:row>
                    <xdr:rowOff>9525</xdr:rowOff>
                  </to>
                </anchor>
              </controlPr>
            </control>
          </mc:Choice>
        </mc:AlternateContent>
        <mc:AlternateContent xmlns:mc="http://schemas.openxmlformats.org/markup-compatibility/2006">
          <mc:Choice Requires="x14">
            <control shapeId="5199" r:id="rId83" name="Check Box 79">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0" r:id="rId84" name="Check Box 80">
              <controlPr defaultSize="0" autoFill="0" autoLine="0" autoPict="0">
                <anchor moveWithCells="1">
                  <from>
                    <xdr:col>22</xdr:col>
                    <xdr:colOff>95250</xdr:colOff>
                    <xdr:row>27</xdr:row>
                    <xdr:rowOff>266700</xdr:rowOff>
                  </from>
                  <to>
                    <xdr:col>23</xdr:col>
                    <xdr:colOff>85725</xdr:colOff>
                    <xdr:row>28</xdr:row>
                    <xdr:rowOff>276225</xdr:rowOff>
                  </to>
                </anchor>
              </controlPr>
            </control>
          </mc:Choice>
        </mc:AlternateContent>
        <mc:AlternateContent xmlns:mc="http://schemas.openxmlformats.org/markup-compatibility/2006">
          <mc:Choice Requires="x14">
            <control shapeId="5201" r:id="rId85" name="Check Box 81">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2" r:id="rId86" name="Check Box 82">
              <controlPr defaultSize="0" autoFill="0" autoLine="0" autoPict="0">
                <anchor moveWithCells="1">
                  <from>
                    <xdr:col>23</xdr:col>
                    <xdr:colOff>76200</xdr:colOff>
                    <xdr:row>28</xdr:row>
                    <xdr:rowOff>9525</xdr:rowOff>
                  </from>
                  <to>
                    <xdr:col>24</xdr:col>
                    <xdr:colOff>9525</xdr:colOff>
                    <xdr:row>28</xdr:row>
                    <xdr:rowOff>295275</xdr:rowOff>
                  </to>
                </anchor>
              </controlPr>
            </control>
          </mc:Choice>
        </mc:AlternateContent>
        <mc:AlternateContent xmlns:mc="http://schemas.openxmlformats.org/markup-compatibility/2006">
          <mc:Choice Requires="x14">
            <control shapeId="5203" r:id="rId87" name="Check Box 83">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4" r:id="rId88" name="Check Box 84">
              <controlPr defaultSize="0" autoFill="0" autoLine="0" autoPict="0">
                <anchor moveWithCells="1">
                  <from>
                    <xdr:col>22</xdr:col>
                    <xdr:colOff>95250</xdr:colOff>
                    <xdr:row>28</xdr:row>
                    <xdr:rowOff>266700</xdr:rowOff>
                  </from>
                  <to>
                    <xdr:col>23</xdr:col>
                    <xdr:colOff>85725</xdr:colOff>
                    <xdr:row>29</xdr:row>
                    <xdr:rowOff>257175</xdr:rowOff>
                  </to>
                </anchor>
              </controlPr>
            </control>
          </mc:Choice>
        </mc:AlternateContent>
        <mc:AlternateContent xmlns:mc="http://schemas.openxmlformats.org/markup-compatibility/2006">
          <mc:Choice Requires="x14">
            <control shapeId="5205" r:id="rId89" name="Check Box 85">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6" r:id="rId90" name="Check Box 86">
              <controlPr defaultSize="0" autoFill="0" autoLine="0" autoPict="0">
                <anchor moveWithCells="1">
                  <from>
                    <xdr:col>23</xdr:col>
                    <xdr:colOff>76200</xdr:colOff>
                    <xdr:row>29</xdr:row>
                    <xdr:rowOff>9525</xdr:rowOff>
                  </from>
                  <to>
                    <xdr:col>24</xdr:col>
                    <xdr:colOff>9525</xdr:colOff>
                    <xdr:row>29</xdr:row>
                    <xdr:rowOff>295275</xdr:rowOff>
                  </to>
                </anchor>
              </controlPr>
            </control>
          </mc:Choice>
        </mc:AlternateContent>
        <mc:AlternateContent xmlns:mc="http://schemas.openxmlformats.org/markup-compatibility/2006">
          <mc:Choice Requires="x14">
            <control shapeId="5207" r:id="rId91" name="Check Box 87">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8" r:id="rId92" name="Check Box 88">
              <controlPr defaultSize="0" autoFill="0" autoLine="0" autoPict="0">
                <anchor moveWithCells="1">
                  <from>
                    <xdr:col>22</xdr:col>
                    <xdr:colOff>95250</xdr:colOff>
                    <xdr:row>29</xdr:row>
                    <xdr:rowOff>266700</xdr:rowOff>
                  </from>
                  <to>
                    <xdr:col>23</xdr:col>
                    <xdr:colOff>85725</xdr:colOff>
                    <xdr:row>30</xdr:row>
                    <xdr:rowOff>257175</xdr:rowOff>
                  </to>
                </anchor>
              </controlPr>
            </control>
          </mc:Choice>
        </mc:AlternateContent>
        <mc:AlternateContent xmlns:mc="http://schemas.openxmlformats.org/markup-compatibility/2006">
          <mc:Choice Requires="x14">
            <control shapeId="5209" r:id="rId93" name="Check Box 89">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0" r:id="rId94" name="Check Box 90">
              <controlPr defaultSize="0" autoFill="0" autoLine="0" autoPict="0">
                <anchor moveWithCells="1">
                  <from>
                    <xdr:col>23</xdr:col>
                    <xdr:colOff>76200</xdr:colOff>
                    <xdr:row>30</xdr:row>
                    <xdr:rowOff>9525</xdr:rowOff>
                  </from>
                  <to>
                    <xdr:col>24</xdr:col>
                    <xdr:colOff>9525</xdr:colOff>
                    <xdr:row>31</xdr:row>
                    <xdr:rowOff>9525</xdr:rowOff>
                  </to>
                </anchor>
              </controlPr>
            </control>
          </mc:Choice>
        </mc:AlternateContent>
        <mc:AlternateContent xmlns:mc="http://schemas.openxmlformats.org/markup-compatibility/2006">
          <mc:Choice Requires="x14">
            <control shapeId="5211" r:id="rId95" name="Check Box 91">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2" r:id="rId96" name="Check Box 92">
              <controlPr defaultSize="0" autoFill="0" autoLine="0" autoPict="0">
                <anchor moveWithCells="1">
                  <from>
                    <xdr:col>22</xdr:col>
                    <xdr:colOff>95250</xdr:colOff>
                    <xdr:row>30</xdr:row>
                    <xdr:rowOff>266700</xdr:rowOff>
                  </from>
                  <to>
                    <xdr:col>23</xdr:col>
                    <xdr:colOff>85725</xdr:colOff>
                    <xdr:row>31</xdr:row>
                    <xdr:rowOff>276225</xdr:rowOff>
                  </to>
                </anchor>
              </controlPr>
            </control>
          </mc:Choice>
        </mc:AlternateContent>
        <mc:AlternateContent xmlns:mc="http://schemas.openxmlformats.org/markup-compatibility/2006">
          <mc:Choice Requires="x14">
            <control shapeId="5213" r:id="rId97" name="Check Box 93">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4" r:id="rId98" name="Check Box 94">
              <controlPr defaultSize="0" autoFill="0" autoLine="0" autoPict="0">
                <anchor moveWithCells="1">
                  <from>
                    <xdr:col>23</xdr:col>
                    <xdr:colOff>76200</xdr:colOff>
                    <xdr:row>31</xdr:row>
                    <xdr:rowOff>9525</xdr:rowOff>
                  </from>
                  <to>
                    <xdr:col>24</xdr:col>
                    <xdr:colOff>9525</xdr:colOff>
                    <xdr:row>32</xdr:row>
                    <xdr:rowOff>9525</xdr:rowOff>
                  </to>
                </anchor>
              </controlPr>
            </control>
          </mc:Choice>
        </mc:AlternateContent>
        <mc:AlternateContent xmlns:mc="http://schemas.openxmlformats.org/markup-compatibility/2006">
          <mc:Choice Requires="x14">
            <control shapeId="5215" r:id="rId99" name="Check Box 95">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6" r:id="rId100" name="Check Box 96">
              <controlPr defaultSize="0" autoFill="0" autoLine="0" autoPict="0">
                <anchor moveWithCells="1">
                  <from>
                    <xdr:col>22</xdr:col>
                    <xdr:colOff>95250</xdr:colOff>
                    <xdr:row>31</xdr:row>
                    <xdr:rowOff>266700</xdr:rowOff>
                  </from>
                  <to>
                    <xdr:col>23</xdr:col>
                    <xdr:colOff>85725</xdr:colOff>
                    <xdr:row>32</xdr:row>
                    <xdr:rowOff>276225</xdr:rowOff>
                  </to>
                </anchor>
              </controlPr>
            </control>
          </mc:Choice>
        </mc:AlternateContent>
        <mc:AlternateContent xmlns:mc="http://schemas.openxmlformats.org/markup-compatibility/2006">
          <mc:Choice Requires="x14">
            <control shapeId="5217" r:id="rId101" name="Check Box 97">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18" r:id="rId102" name="Check Box 98">
              <controlPr defaultSize="0" autoFill="0" autoLine="0" autoPict="0">
                <anchor moveWithCells="1">
                  <from>
                    <xdr:col>23</xdr:col>
                    <xdr:colOff>76200</xdr:colOff>
                    <xdr:row>32</xdr:row>
                    <xdr:rowOff>9525</xdr:rowOff>
                  </from>
                  <to>
                    <xdr:col>24</xdr:col>
                    <xdr:colOff>9525</xdr:colOff>
                    <xdr:row>33</xdr:row>
                    <xdr:rowOff>9525</xdr:rowOff>
                  </to>
                </anchor>
              </controlPr>
            </control>
          </mc:Choice>
        </mc:AlternateContent>
        <mc:AlternateContent xmlns:mc="http://schemas.openxmlformats.org/markup-compatibility/2006">
          <mc:Choice Requires="x14">
            <control shapeId="5219" r:id="rId103" name="Check Box 99">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0" r:id="rId104" name="Check Box 100">
              <controlPr defaultSize="0" autoFill="0" autoLine="0" autoPict="0">
                <anchor moveWithCells="1">
                  <from>
                    <xdr:col>22</xdr:col>
                    <xdr:colOff>95250</xdr:colOff>
                    <xdr:row>32</xdr:row>
                    <xdr:rowOff>266700</xdr:rowOff>
                  </from>
                  <to>
                    <xdr:col>23</xdr:col>
                    <xdr:colOff>85725</xdr:colOff>
                    <xdr:row>33</xdr:row>
                    <xdr:rowOff>276225</xdr:rowOff>
                  </to>
                </anchor>
              </controlPr>
            </control>
          </mc:Choice>
        </mc:AlternateContent>
        <mc:AlternateContent xmlns:mc="http://schemas.openxmlformats.org/markup-compatibility/2006">
          <mc:Choice Requires="x14">
            <control shapeId="5221" r:id="rId105" name="Check Box 101">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2" r:id="rId106" name="Check Box 102">
              <controlPr defaultSize="0" autoFill="0" autoLine="0" autoPict="0">
                <anchor moveWithCells="1">
                  <from>
                    <xdr:col>23</xdr:col>
                    <xdr:colOff>76200</xdr:colOff>
                    <xdr:row>33</xdr:row>
                    <xdr:rowOff>9525</xdr:rowOff>
                  </from>
                  <to>
                    <xdr:col>24</xdr:col>
                    <xdr:colOff>9525</xdr:colOff>
                    <xdr:row>34</xdr:row>
                    <xdr:rowOff>9525</xdr:rowOff>
                  </to>
                </anchor>
              </controlPr>
            </control>
          </mc:Choice>
        </mc:AlternateContent>
        <mc:AlternateContent xmlns:mc="http://schemas.openxmlformats.org/markup-compatibility/2006">
          <mc:Choice Requires="x14">
            <control shapeId="5223" r:id="rId107" name="Check Box 103">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4" r:id="rId108" name="Check Box 104">
              <controlPr defaultSize="0" autoFill="0" autoLine="0" autoPict="0">
                <anchor moveWithCells="1">
                  <from>
                    <xdr:col>22</xdr:col>
                    <xdr:colOff>95250</xdr:colOff>
                    <xdr:row>33</xdr:row>
                    <xdr:rowOff>266700</xdr:rowOff>
                  </from>
                  <to>
                    <xdr:col>23</xdr:col>
                    <xdr:colOff>85725</xdr:colOff>
                    <xdr:row>34</xdr:row>
                    <xdr:rowOff>276225</xdr:rowOff>
                  </to>
                </anchor>
              </controlPr>
            </control>
          </mc:Choice>
        </mc:AlternateContent>
        <mc:AlternateContent xmlns:mc="http://schemas.openxmlformats.org/markup-compatibility/2006">
          <mc:Choice Requires="x14">
            <control shapeId="5225" r:id="rId109" name="Check Box 105">
              <controlPr defaultSize="0" autoFill="0" autoLine="0" autoPict="0">
                <anchor moveWithCells="1">
                  <from>
                    <xdr:col>23</xdr:col>
                    <xdr:colOff>76200</xdr:colOff>
                    <xdr:row>34</xdr:row>
                    <xdr:rowOff>9525</xdr:rowOff>
                  </from>
                  <to>
                    <xdr:col>24</xdr:col>
                    <xdr:colOff>9525</xdr:colOff>
                    <xdr:row>35</xdr:row>
                    <xdr:rowOff>9525</xdr:rowOff>
                  </to>
                </anchor>
              </controlPr>
            </control>
          </mc:Choice>
        </mc:AlternateContent>
        <mc:AlternateContent xmlns:mc="http://schemas.openxmlformats.org/markup-compatibility/2006">
          <mc:Choice Requires="x14">
            <control shapeId="5226" r:id="rId110" name="Check Box 106">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7" r:id="rId111" name="Check Box 107">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8" r:id="rId112" name="Check Box 108">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29" r:id="rId113" name="Check Box 109">
              <controlPr defaultSize="0" autoFill="0" autoLine="0" autoPict="0">
                <anchor moveWithCells="1">
                  <from>
                    <xdr:col>23</xdr:col>
                    <xdr:colOff>76200</xdr:colOff>
                    <xdr:row>18</xdr:row>
                    <xdr:rowOff>9525</xdr:rowOff>
                  </from>
                  <to>
                    <xdr:col>24</xdr:col>
                    <xdr:colOff>9525</xdr:colOff>
                    <xdr:row>19</xdr:row>
                    <xdr:rowOff>9525</xdr:rowOff>
                  </to>
                </anchor>
              </controlPr>
            </control>
          </mc:Choice>
        </mc:AlternateContent>
        <mc:AlternateContent xmlns:mc="http://schemas.openxmlformats.org/markup-compatibility/2006">
          <mc:Choice Requires="x14">
            <control shapeId="5230" r:id="rId114" name="Check Box 110">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1" r:id="rId115" name="Check Box 111">
              <controlPr defaultSize="0" autoFill="0" autoLine="0" autoPict="0">
                <anchor moveWithCells="1">
                  <from>
                    <xdr:col>22</xdr:col>
                    <xdr:colOff>95250</xdr:colOff>
                    <xdr:row>18</xdr:row>
                    <xdr:rowOff>266700</xdr:rowOff>
                  </from>
                  <to>
                    <xdr:col>23</xdr:col>
                    <xdr:colOff>85725</xdr:colOff>
                    <xdr:row>19</xdr:row>
                    <xdr:rowOff>276225</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23</xdr:col>
                    <xdr:colOff>76200</xdr:colOff>
                    <xdr:row>22</xdr:row>
                    <xdr:rowOff>9525</xdr:rowOff>
                  </from>
                  <to>
                    <xdr:col>24</xdr:col>
                    <xdr:colOff>9525</xdr:colOff>
                    <xdr:row>22</xdr:row>
                    <xdr:rowOff>295275</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22</xdr:col>
                    <xdr:colOff>95250</xdr:colOff>
                    <xdr:row>22</xdr:row>
                    <xdr:rowOff>266700</xdr:rowOff>
                  </from>
                  <to>
                    <xdr:col>23</xdr:col>
                    <xdr:colOff>85725</xdr:colOff>
                    <xdr:row>23</xdr:row>
                    <xdr:rowOff>257175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B3526-B00E-4EA1-9ECE-0917CDBE91D0}">
  <sheetPr>
    <pageSetUpPr fitToPage="1"/>
  </sheetPr>
  <dimension ref="A1:WWS52"/>
  <sheetViews>
    <sheetView view="pageBreakPreview" zoomScaleNormal="100" zoomScaleSheetLayoutView="100" workbookViewId="0">
      <selection activeCell="AI7" sqref="AI7"/>
    </sheetView>
  </sheetViews>
  <sheetFormatPr defaultColWidth="2.625" defaultRowHeight="18" customHeight="1"/>
  <cols>
    <col min="1" max="36" width="2.75" style="292" customWidth="1"/>
    <col min="37" max="37" width="2.625" style="292" customWidth="1"/>
    <col min="38" max="83" width="2.625" style="294"/>
    <col min="84" max="266" width="2.625" style="292"/>
    <col min="267" max="268" width="2.75" style="292" bestFit="1" customWidth="1"/>
    <col min="269" max="292" width="2.625" style="292"/>
    <col min="293" max="293" width="6.5" style="292" bestFit="1" customWidth="1"/>
    <col min="294" max="522" width="2.625" style="292"/>
    <col min="523" max="524" width="2.75" style="292" bestFit="1" customWidth="1"/>
    <col min="525" max="548" width="2.625" style="292"/>
    <col min="549" max="549" width="6.5" style="292" bestFit="1" customWidth="1"/>
    <col min="550" max="778" width="2.625" style="292"/>
    <col min="779" max="780" width="2.75" style="292" bestFit="1" customWidth="1"/>
    <col min="781" max="804" width="2.625" style="292"/>
    <col min="805" max="805" width="6.5" style="292" bestFit="1" customWidth="1"/>
    <col min="806" max="1034" width="2.625" style="292"/>
    <col min="1035" max="1036" width="2.75" style="292" bestFit="1" customWidth="1"/>
    <col min="1037" max="1060" width="2.625" style="292"/>
    <col min="1061" max="1061" width="6.5" style="292" bestFit="1" customWidth="1"/>
    <col min="1062" max="1290" width="2.625" style="292"/>
    <col min="1291" max="1292" width="2.75" style="292" bestFit="1" customWidth="1"/>
    <col min="1293" max="1316" width="2.625" style="292"/>
    <col min="1317" max="1317" width="6.5" style="292" bestFit="1" customWidth="1"/>
    <col min="1318" max="1546" width="2.625" style="292"/>
    <col min="1547" max="1548" width="2.75" style="292" bestFit="1" customWidth="1"/>
    <col min="1549" max="1572" width="2.625" style="292"/>
    <col min="1573" max="1573" width="6.5" style="292" bestFit="1" customWidth="1"/>
    <col min="1574" max="1802" width="2.625" style="292"/>
    <col min="1803" max="1804" width="2.75" style="292" bestFit="1" customWidth="1"/>
    <col min="1805" max="1828" width="2.625" style="292"/>
    <col min="1829" max="1829" width="6.5" style="292" bestFit="1" customWidth="1"/>
    <col min="1830" max="2058" width="2.625" style="292"/>
    <col min="2059" max="2060" width="2.75" style="292" bestFit="1" customWidth="1"/>
    <col min="2061" max="2084" width="2.625" style="292"/>
    <col min="2085" max="2085" width="6.5" style="292" bestFit="1" customWidth="1"/>
    <col min="2086" max="2314" width="2.625" style="292"/>
    <col min="2315" max="2316" width="2.75" style="292" bestFit="1" customWidth="1"/>
    <col min="2317" max="2340" width="2.625" style="292"/>
    <col min="2341" max="2341" width="6.5" style="292" bestFit="1" customWidth="1"/>
    <col min="2342" max="2570" width="2.625" style="292"/>
    <col min="2571" max="2572" width="2.75" style="292" bestFit="1" customWidth="1"/>
    <col min="2573" max="2596" width="2.625" style="292"/>
    <col min="2597" max="2597" width="6.5" style="292" bestFit="1" customWidth="1"/>
    <col min="2598" max="2826" width="2.625" style="292"/>
    <col min="2827" max="2828" width="2.75" style="292" bestFit="1" customWidth="1"/>
    <col min="2829" max="2852" width="2.625" style="292"/>
    <col min="2853" max="2853" width="6.5" style="292" bestFit="1" customWidth="1"/>
    <col min="2854" max="3082" width="2.625" style="292"/>
    <col min="3083" max="3084" width="2.75" style="292" bestFit="1" customWidth="1"/>
    <col min="3085" max="3108" width="2.625" style="292"/>
    <col min="3109" max="3109" width="6.5" style="292" bestFit="1" customWidth="1"/>
    <col min="3110" max="3338" width="2.625" style="292"/>
    <col min="3339" max="3340" width="2.75" style="292" bestFit="1" customWidth="1"/>
    <col min="3341" max="3364" width="2.625" style="292"/>
    <col min="3365" max="3365" width="6.5" style="292" bestFit="1" customWidth="1"/>
    <col min="3366" max="3594" width="2.625" style="292"/>
    <col min="3595" max="3596" width="2.75" style="292" bestFit="1" customWidth="1"/>
    <col min="3597" max="3620" width="2.625" style="292"/>
    <col min="3621" max="3621" width="6.5" style="292" bestFit="1" customWidth="1"/>
    <col min="3622" max="3850" width="2.625" style="292"/>
    <col min="3851" max="3852" width="2.75" style="292" bestFit="1" customWidth="1"/>
    <col min="3853" max="3876" width="2.625" style="292"/>
    <col min="3877" max="3877" width="6.5" style="292" bestFit="1" customWidth="1"/>
    <col min="3878" max="4106" width="2.625" style="292"/>
    <col min="4107" max="4108" width="2.75" style="292" bestFit="1" customWidth="1"/>
    <col min="4109" max="4132" width="2.625" style="292"/>
    <col min="4133" max="4133" width="6.5" style="292" bestFit="1" customWidth="1"/>
    <col min="4134" max="4362" width="2.625" style="292"/>
    <col min="4363" max="4364" width="2.75" style="292" bestFit="1" customWidth="1"/>
    <col min="4365" max="4388" width="2.625" style="292"/>
    <col min="4389" max="4389" width="6.5" style="292" bestFit="1" customWidth="1"/>
    <col min="4390" max="4618" width="2.625" style="292"/>
    <col min="4619" max="4620" width="2.75" style="292" bestFit="1" customWidth="1"/>
    <col min="4621" max="4644" width="2.625" style="292"/>
    <col min="4645" max="4645" width="6.5" style="292" bestFit="1" customWidth="1"/>
    <col min="4646" max="4874" width="2.625" style="292"/>
    <col min="4875" max="4876" width="2.75" style="292" bestFit="1" customWidth="1"/>
    <col min="4877" max="4900" width="2.625" style="292"/>
    <col min="4901" max="4901" width="6.5" style="292" bestFit="1" customWidth="1"/>
    <col min="4902" max="5130" width="2.625" style="292"/>
    <col min="5131" max="5132" width="2.75" style="292" bestFit="1" customWidth="1"/>
    <col min="5133" max="5156" width="2.625" style="292"/>
    <col min="5157" max="5157" width="6.5" style="292" bestFit="1" customWidth="1"/>
    <col min="5158" max="5386" width="2.625" style="292"/>
    <col min="5387" max="5388" width="2.75" style="292" bestFit="1" customWidth="1"/>
    <col min="5389" max="5412" width="2.625" style="292"/>
    <col min="5413" max="5413" width="6.5" style="292" bestFit="1" customWidth="1"/>
    <col min="5414" max="5642" width="2.625" style="292"/>
    <col min="5643" max="5644" width="2.75" style="292" bestFit="1" customWidth="1"/>
    <col min="5645" max="5668" width="2.625" style="292"/>
    <col min="5669" max="5669" width="6.5" style="292" bestFit="1" customWidth="1"/>
    <col min="5670" max="5898" width="2.625" style="292"/>
    <col min="5899" max="5900" width="2.75" style="292" bestFit="1" customWidth="1"/>
    <col min="5901" max="5924" width="2.625" style="292"/>
    <col min="5925" max="5925" width="6.5" style="292" bestFit="1" customWidth="1"/>
    <col min="5926" max="6154" width="2.625" style="292"/>
    <col min="6155" max="6156" width="2.75" style="292" bestFit="1" customWidth="1"/>
    <col min="6157" max="6180" width="2.625" style="292"/>
    <col min="6181" max="6181" width="6.5" style="292" bestFit="1" customWidth="1"/>
    <col min="6182" max="6410" width="2.625" style="292"/>
    <col min="6411" max="6412" width="2.75" style="292" bestFit="1" customWidth="1"/>
    <col min="6413" max="6436" width="2.625" style="292"/>
    <col min="6437" max="6437" width="6.5" style="292" bestFit="1" customWidth="1"/>
    <col min="6438" max="6666" width="2.625" style="292"/>
    <col min="6667" max="6668" width="2.75" style="292" bestFit="1" customWidth="1"/>
    <col min="6669" max="6692" width="2.625" style="292"/>
    <col min="6693" max="6693" width="6.5" style="292" bestFit="1" customWidth="1"/>
    <col min="6694" max="6922" width="2.625" style="292"/>
    <col min="6923" max="6924" width="2.75" style="292" bestFit="1" customWidth="1"/>
    <col min="6925" max="6948" width="2.625" style="292"/>
    <col min="6949" max="6949" width="6.5" style="292" bestFit="1" customWidth="1"/>
    <col min="6950" max="7178" width="2.625" style="292"/>
    <col min="7179" max="7180" width="2.75" style="292" bestFit="1" customWidth="1"/>
    <col min="7181" max="7204" width="2.625" style="292"/>
    <col min="7205" max="7205" width="6.5" style="292" bestFit="1" customWidth="1"/>
    <col min="7206" max="7434" width="2.625" style="292"/>
    <col min="7435" max="7436" width="2.75" style="292" bestFit="1" customWidth="1"/>
    <col min="7437" max="7460" width="2.625" style="292"/>
    <col min="7461" max="7461" width="6.5" style="292" bestFit="1" customWidth="1"/>
    <col min="7462" max="7690" width="2.625" style="292"/>
    <col min="7691" max="7692" width="2.75" style="292" bestFit="1" customWidth="1"/>
    <col min="7693" max="7716" width="2.625" style="292"/>
    <col min="7717" max="7717" width="6.5" style="292" bestFit="1" customWidth="1"/>
    <col min="7718" max="7946" width="2.625" style="292"/>
    <col min="7947" max="7948" width="2.75" style="292" bestFit="1" customWidth="1"/>
    <col min="7949" max="7972" width="2.625" style="292"/>
    <col min="7973" max="7973" width="6.5" style="292" bestFit="1" customWidth="1"/>
    <col min="7974" max="8202" width="2.625" style="292"/>
    <col min="8203" max="8204" width="2.75" style="292" bestFit="1" customWidth="1"/>
    <col min="8205" max="8228" width="2.625" style="292"/>
    <col min="8229" max="8229" width="6.5" style="292" bestFit="1" customWidth="1"/>
    <col min="8230" max="8458" width="2.625" style="292"/>
    <col min="8459" max="8460" width="2.75" style="292" bestFit="1" customWidth="1"/>
    <col min="8461" max="8484" width="2.625" style="292"/>
    <col min="8485" max="8485" width="6.5" style="292" bestFit="1" customWidth="1"/>
    <col min="8486" max="8714" width="2.625" style="292"/>
    <col min="8715" max="8716" width="2.75" style="292" bestFit="1" customWidth="1"/>
    <col min="8717" max="8740" width="2.625" style="292"/>
    <col min="8741" max="8741" width="6.5" style="292" bestFit="1" customWidth="1"/>
    <col min="8742" max="8970" width="2.625" style="292"/>
    <col min="8971" max="8972" width="2.75" style="292" bestFit="1" customWidth="1"/>
    <col min="8973" max="8996" width="2.625" style="292"/>
    <col min="8997" max="8997" width="6.5" style="292" bestFit="1" customWidth="1"/>
    <col min="8998" max="9226" width="2.625" style="292"/>
    <col min="9227" max="9228" width="2.75" style="292" bestFit="1" customWidth="1"/>
    <col min="9229" max="9252" width="2.625" style="292"/>
    <col min="9253" max="9253" width="6.5" style="292" bestFit="1" customWidth="1"/>
    <col min="9254" max="9482" width="2.625" style="292"/>
    <col min="9483" max="9484" width="2.75" style="292" bestFit="1" customWidth="1"/>
    <col min="9485" max="9508" width="2.625" style="292"/>
    <col min="9509" max="9509" width="6.5" style="292" bestFit="1" customWidth="1"/>
    <col min="9510" max="9738" width="2.625" style="292"/>
    <col min="9739" max="9740" width="2.75" style="292" bestFit="1" customWidth="1"/>
    <col min="9741" max="9764" width="2.625" style="292"/>
    <col min="9765" max="9765" width="6.5" style="292" bestFit="1" customWidth="1"/>
    <col min="9766" max="9994" width="2.625" style="292"/>
    <col min="9995" max="9996" width="2.75" style="292" bestFit="1" customWidth="1"/>
    <col min="9997" max="10020" width="2.625" style="292"/>
    <col min="10021" max="10021" width="6.5" style="292" bestFit="1" customWidth="1"/>
    <col min="10022" max="10250" width="2.625" style="292"/>
    <col min="10251" max="10252" width="2.75" style="292" bestFit="1" customWidth="1"/>
    <col min="10253" max="10276" width="2.625" style="292"/>
    <col min="10277" max="10277" width="6.5" style="292" bestFit="1" customWidth="1"/>
    <col min="10278" max="10506" width="2.625" style="292"/>
    <col min="10507" max="10508" width="2.75" style="292" bestFit="1" customWidth="1"/>
    <col min="10509" max="10532" width="2.625" style="292"/>
    <col min="10533" max="10533" width="6.5" style="292" bestFit="1" customWidth="1"/>
    <col min="10534" max="10762" width="2.625" style="292"/>
    <col min="10763" max="10764" width="2.75" style="292" bestFit="1" customWidth="1"/>
    <col min="10765" max="10788" width="2.625" style="292"/>
    <col min="10789" max="10789" width="6.5" style="292" bestFit="1" customWidth="1"/>
    <col min="10790" max="11018" width="2.625" style="292"/>
    <col min="11019" max="11020" width="2.75" style="292" bestFit="1" customWidth="1"/>
    <col min="11021" max="11044" width="2.625" style="292"/>
    <col min="11045" max="11045" width="6.5" style="292" bestFit="1" customWidth="1"/>
    <col min="11046" max="11274" width="2.625" style="292"/>
    <col min="11275" max="11276" width="2.75" style="292" bestFit="1" customWidth="1"/>
    <col min="11277" max="11300" width="2.625" style="292"/>
    <col min="11301" max="11301" width="6.5" style="292" bestFit="1" customWidth="1"/>
    <col min="11302" max="11530" width="2.625" style="292"/>
    <col min="11531" max="11532" width="2.75" style="292" bestFit="1" customWidth="1"/>
    <col min="11533" max="11556" width="2.625" style="292"/>
    <col min="11557" max="11557" width="6.5" style="292" bestFit="1" customWidth="1"/>
    <col min="11558" max="11786" width="2.625" style="292"/>
    <col min="11787" max="11788" width="2.75" style="292" bestFit="1" customWidth="1"/>
    <col min="11789" max="11812" width="2.625" style="292"/>
    <col min="11813" max="11813" width="6.5" style="292" bestFit="1" customWidth="1"/>
    <col min="11814" max="12042" width="2.625" style="292"/>
    <col min="12043" max="12044" width="2.75" style="292" bestFit="1" customWidth="1"/>
    <col min="12045" max="12068" width="2.625" style="292"/>
    <col min="12069" max="12069" width="6.5" style="292" bestFit="1" customWidth="1"/>
    <col min="12070" max="12298" width="2.625" style="292"/>
    <col min="12299" max="12300" width="2.75" style="292" bestFit="1" customWidth="1"/>
    <col min="12301" max="12324" width="2.625" style="292"/>
    <col min="12325" max="12325" width="6.5" style="292" bestFit="1" customWidth="1"/>
    <col min="12326" max="12554" width="2.625" style="292"/>
    <col min="12555" max="12556" width="2.75" style="292" bestFit="1" customWidth="1"/>
    <col min="12557" max="12580" width="2.625" style="292"/>
    <col min="12581" max="12581" width="6.5" style="292" bestFit="1" customWidth="1"/>
    <col min="12582" max="12810" width="2.625" style="292"/>
    <col min="12811" max="12812" width="2.75" style="292" bestFit="1" customWidth="1"/>
    <col min="12813" max="12836" width="2.625" style="292"/>
    <col min="12837" max="12837" width="6.5" style="292" bestFit="1" customWidth="1"/>
    <col min="12838" max="13066" width="2.625" style="292"/>
    <col min="13067" max="13068" width="2.75" style="292" bestFit="1" customWidth="1"/>
    <col min="13069" max="13092" width="2.625" style="292"/>
    <col min="13093" max="13093" width="6.5" style="292" bestFit="1" customWidth="1"/>
    <col min="13094" max="13322" width="2.625" style="292"/>
    <col min="13323" max="13324" width="2.75" style="292" bestFit="1" customWidth="1"/>
    <col min="13325" max="13348" width="2.625" style="292"/>
    <col min="13349" max="13349" width="6.5" style="292" bestFit="1" customWidth="1"/>
    <col min="13350" max="13578" width="2.625" style="292"/>
    <col min="13579" max="13580" width="2.75" style="292" bestFit="1" customWidth="1"/>
    <col min="13581" max="13604" width="2.625" style="292"/>
    <col min="13605" max="13605" width="6.5" style="292" bestFit="1" customWidth="1"/>
    <col min="13606" max="13834" width="2.625" style="292"/>
    <col min="13835" max="13836" width="2.75" style="292" bestFit="1" customWidth="1"/>
    <col min="13837" max="13860" width="2.625" style="292"/>
    <col min="13861" max="13861" width="6.5" style="292" bestFit="1" customWidth="1"/>
    <col min="13862" max="14090" width="2.625" style="292"/>
    <col min="14091" max="14092" width="2.75" style="292" bestFit="1" customWidth="1"/>
    <col min="14093" max="14116" width="2.625" style="292"/>
    <col min="14117" max="14117" width="6.5" style="292" bestFit="1" customWidth="1"/>
    <col min="14118" max="14346" width="2.625" style="292"/>
    <col min="14347" max="14348" width="2.75" style="292" bestFit="1" customWidth="1"/>
    <col min="14349" max="14372" width="2.625" style="292"/>
    <col min="14373" max="14373" width="6.5" style="292" bestFit="1" customWidth="1"/>
    <col min="14374" max="14602" width="2.625" style="292"/>
    <col min="14603" max="14604" width="2.75" style="292" bestFit="1" customWidth="1"/>
    <col min="14605" max="14628" width="2.625" style="292"/>
    <col min="14629" max="14629" width="6.5" style="292" bestFit="1" customWidth="1"/>
    <col min="14630" max="14858" width="2.625" style="292"/>
    <col min="14859" max="14860" width="2.75" style="292" bestFit="1" customWidth="1"/>
    <col min="14861" max="14884" width="2.625" style="292"/>
    <col min="14885" max="14885" width="6.5" style="292" bestFit="1" customWidth="1"/>
    <col min="14886" max="15114" width="2.625" style="292"/>
    <col min="15115" max="15116" width="2.75" style="292" bestFit="1" customWidth="1"/>
    <col min="15117" max="15140" width="2.625" style="292"/>
    <col min="15141" max="15141" width="6.5" style="292" bestFit="1" customWidth="1"/>
    <col min="15142" max="15370" width="2.625" style="292"/>
    <col min="15371" max="15372" width="2.75" style="292" bestFit="1" customWidth="1"/>
    <col min="15373" max="15396" width="2.625" style="292"/>
    <col min="15397" max="15397" width="6.5" style="292" bestFit="1" customWidth="1"/>
    <col min="15398" max="15626" width="2.625" style="292"/>
    <col min="15627" max="15628" width="2.75" style="292" bestFit="1" customWidth="1"/>
    <col min="15629" max="15652" width="2.625" style="292"/>
    <col min="15653" max="15653" width="6.5" style="292" bestFit="1" customWidth="1"/>
    <col min="15654" max="15882" width="2.625" style="292"/>
    <col min="15883" max="15884" width="2.75" style="292" bestFit="1" customWidth="1"/>
    <col min="15885" max="15908" width="2.625" style="292"/>
    <col min="15909" max="15909" width="6.5" style="292" bestFit="1" customWidth="1"/>
    <col min="15910" max="16138" width="2.625" style="292"/>
    <col min="16139" max="16140" width="2.75" style="292" bestFit="1" customWidth="1"/>
    <col min="16141" max="16164" width="2.625" style="292"/>
    <col min="16165" max="16165" width="6.5" style="292" bestFit="1" customWidth="1"/>
    <col min="16166" max="16384" width="2.625" style="292"/>
  </cols>
  <sheetData>
    <row r="1" spans="1:16165" ht="22.5" customHeight="1">
      <c r="A1" s="283" t="s">
        <v>1047</v>
      </c>
      <c r="N1" s="962" t="s">
        <v>1224</v>
      </c>
      <c r="O1" s="962"/>
      <c r="P1" s="962"/>
      <c r="Q1" s="962"/>
      <c r="R1" s="962"/>
      <c r="S1" s="962"/>
      <c r="T1" s="962"/>
      <c r="U1" s="962"/>
      <c r="V1" s="962"/>
      <c r="W1" s="962"/>
      <c r="AL1" s="293" t="s">
        <v>990</v>
      </c>
    </row>
    <row r="2" spans="1:16165" s="294" customFormat="1" ht="18" customHeight="1">
      <c r="A2" s="292" t="s">
        <v>1070</v>
      </c>
      <c r="B2" s="295"/>
      <c r="C2" s="295"/>
      <c r="D2" s="295"/>
      <c r="E2" s="295"/>
      <c r="F2" s="295"/>
      <c r="G2" s="295"/>
      <c r="H2" s="292"/>
      <c r="I2" s="292"/>
      <c r="J2" s="292"/>
      <c r="K2" s="296"/>
      <c r="L2" s="296"/>
      <c r="M2" s="296"/>
      <c r="N2" s="296"/>
      <c r="O2" s="296"/>
      <c r="P2" s="297"/>
      <c r="Q2" s="297"/>
      <c r="R2" s="297"/>
      <c r="S2" s="297"/>
      <c r="T2" s="297"/>
      <c r="U2" s="298" t="s">
        <v>1071</v>
      </c>
      <c r="V2" s="299"/>
      <c r="W2" s="300"/>
      <c r="X2" s="965" t="str">
        <f>IF('確認票（様式１）記載例'!U5="","",'確認票（様式１）記載例'!U5)</f>
        <v/>
      </c>
      <c r="Y2" s="966"/>
      <c r="Z2" s="966"/>
      <c r="AA2" s="967"/>
      <c r="AB2" s="301"/>
      <c r="AC2" s="298" t="s">
        <v>1072</v>
      </c>
      <c r="AD2" s="299"/>
      <c r="AE2" s="300"/>
      <c r="AF2" s="968" t="str">
        <f>IF('申請書(様式2)記載例'!W10="","",'申請書(様式2)記載例'!W10)</f>
        <v/>
      </c>
      <c r="AG2" s="969"/>
      <c r="AH2" s="969"/>
      <c r="AI2" s="970"/>
      <c r="AJ2" s="292"/>
      <c r="AK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c r="OZ2" s="292"/>
      <c r="PA2" s="292"/>
      <c r="PB2" s="292"/>
      <c r="PC2" s="292"/>
      <c r="PD2" s="292"/>
      <c r="PE2" s="292"/>
      <c r="PF2" s="292"/>
      <c r="PG2" s="292"/>
      <c r="PH2" s="292"/>
      <c r="PI2" s="292"/>
      <c r="PJ2" s="292"/>
      <c r="PK2" s="292"/>
      <c r="PL2" s="292"/>
      <c r="PM2" s="292"/>
      <c r="PN2" s="292"/>
      <c r="PO2" s="292"/>
      <c r="PP2" s="292"/>
      <c r="PQ2" s="292"/>
      <c r="PR2" s="292"/>
      <c r="PS2" s="292"/>
      <c r="PT2" s="292"/>
      <c r="PU2" s="292"/>
      <c r="PV2" s="292"/>
      <c r="PW2" s="292"/>
      <c r="PX2" s="292"/>
      <c r="PY2" s="292"/>
      <c r="PZ2" s="292"/>
      <c r="QA2" s="292"/>
      <c r="QB2" s="292"/>
      <c r="QC2" s="292"/>
      <c r="QD2" s="292"/>
      <c r="QE2" s="292"/>
      <c r="QF2" s="292"/>
      <c r="QG2" s="292"/>
      <c r="QH2" s="292"/>
      <c r="QI2" s="292"/>
      <c r="QJ2" s="292"/>
      <c r="QK2" s="292"/>
      <c r="QL2" s="292"/>
      <c r="QM2" s="292"/>
      <c r="QN2" s="292"/>
      <c r="QO2" s="292"/>
      <c r="QP2" s="292"/>
      <c r="QQ2" s="292"/>
      <c r="QR2" s="292"/>
      <c r="QS2" s="292"/>
      <c r="QT2" s="292"/>
      <c r="QU2" s="292"/>
      <c r="QV2" s="292"/>
      <c r="QW2" s="292"/>
      <c r="QX2" s="292"/>
      <c r="QY2" s="292"/>
      <c r="QZ2" s="292"/>
      <c r="RA2" s="292"/>
      <c r="RB2" s="292"/>
      <c r="RC2" s="292"/>
      <c r="RD2" s="292"/>
      <c r="RE2" s="292"/>
      <c r="RF2" s="292"/>
      <c r="RG2" s="292"/>
      <c r="RH2" s="292"/>
      <c r="RI2" s="292"/>
      <c r="RJ2" s="292"/>
      <c r="RK2" s="292"/>
      <c r="RL2" s="292"/>
      <c r="RM2" s="292"/>
      <c r="RN2" s="292"/>
      <c r="RO2" s="292"/>
      <c r="RP2" s="292"/>
      <c r="RQ2" s="292"/>
      <c r="RR2" s="292"/>
      <c r="RS2" s="292"/>
      <c r="RT2" s="292"/>
      <c r="RU2" s="292"/>
      <c r="RV2" s="292"/>
      <c r="RW2" s="292"/>
      <c r="RX2" s="292"/>
      <c r="RY2" s="292"/>
      <c r="RZ2" s="292"/>
      <c r="SA2" s="292"/>
      <c r="SB2" s="292"/>
      <c r="SC2" s="292"/>
      <c r="SD2" s="292"/>
      <c r="SE2" s="292"/>
      <c r="SF2" s="292"/>
      <c r="SG2" s="292"/>
      <c r="SH2" s="292"/>
      <c r="SI2" s="292"/>
      <c r="SJ2" s="292"/>
      <c r="SK2" s="292"/>
      <c r="SL2" s="292"/>
      <c r="SM2" s="292"/>
      <c r="SN2" s="292"/>
      <c r="SO2" s="292"/>
      <c r="SP2" s="292"/>
      <c r="SQ2" s="292"/>
      <c r="SR2" s="292"/>
      <c r="SS2" s="292"/>
      <c r="ST2" s="292"/>
      <c r="SU2" s="292"/>
      <c r="SV2" s="292"/>
      <c r="SW2" s="292"/>
      <c r="SX2" s="292"/>
      <c r="SY2" s="292"/>
      <c r="SZ2" s="292"/>
      <c r="TA2" s="292"/>
      <c r="TB2" s="292"/>
      <c r="TC2" s="292"/>
      <c r="TD2" s="292"/>
      <c r="TE2" s="292"/>
      <c r="TF2" s="292"/>
      <c r="TG2" s="292"/>
      <c r="TH2" s="292"/>
      <c r="TI2" s="292"/>
      <c r="TJ2" s="292"/>
      <c r="TK2" s="292"/>
      <c r="TL2" s="292"/>
      <c r="TM2" s="292"/>
      <c r="TN2" s="292"/>
      <c r="TO2" s="292"/>
      <c r="TP2" s="292"/>
      <c r="TQ2" s="292"/>
      <c r="TR2" s="292"/>
      <c r="TS2" s="292"/>
      <c r="TT2" s="292"/>
      <c r="TU2" s="292"/>
      <c r="TV2" s="292"/>
      <c r="TW2" s="292"/>
      <c r="TX2" s="292"/>
      <c r="TY2" s="292"/>
      <c r="TZ2" s="292"/>
      <c r="UA2" s="292"/>
      <c r="UB2" s="292"/>
      <c r="UC2" s="292"/>
      <c r="UD2" s="292"/>
      <c r="UE2" s="292"/>
      <c r="UF2" s="292"/>
      <c r="UG2" s="292"/>
      <c r="UH2" s="292"/>
      <c r="UI2" s="292"/>
      <c r="UJ2" s="292"/>
      <c r="UK2" s="292"/>
      <c r="UL2" s="292"/>
      <c r="UM2" s="292"/>
      <c r="UN2" s="292"/>
      <c r="UO2" s="292"/>
      <c r="UP2" s="292"/>
      <c r="UQ2" s="292"/>
      <c r="UR2" s="292"/>
      <c r="US2" s="292"/>
      <c r="UT2" s="292"/>
      <c r="UU2" s="292"/>
      <c r="UV2" s="292"/>
      <c r="UW2" s="292"/>
      <c r="UX2" s="292"/>
      <c r="UY2" s="292"/>
      <c r="UZ2" s="292"/>
      <c r="VA2" s="292"/>
      <c r="VB2" s="292"/>
      <c r="VC2" s="292"/>
      <c r="VD2" s="292"/>
      <c r="VE2" s="292"/>
      <c r="VF2" s="292"/>
      <c r="VG2" s="292"/>
      <c r="VH2" s="292"/>
      <c r="VI2" s="292"/>
      <c r="VJ2" s="292"/>
      <c r="VK2" s="292"/>
      <c r="VL2" s="292"/>
      <c r="VM2" s="292"/>
      <c r="VN2" s="292"/>
      <c r="VO2" s="292"/>
      <c r="VP2" s="292"/>
      <c r="VQ2" s="292"/>
      <c r="VR2" s="292"/>
      <c r="VS2" s="292"/>
      <c r="VT2" s="292"/>
      <c r="VU2" s="292"/>
      <c r="VV2" s="292"/>
      <c r="VW2" s="292"/>
      <c r="VX2" s="292"/>
      <c r="VY2" s="292"/>
      <c r="VZ2" s="292"/>
      <c r="WA2" s="292"/>
      <c r="WB2" s="292"/>
      <c r="WC2" s="292"/>
      <c r="WD2" s="292"/>
      <c r="WE2" s="292"/>
      <c r="WF2" s="292"/>
      <c r="WG2" s="292"/>
      <c r="WH2" s="292"/>
      <c r="WI2" s="292"/>
      <c r="WJ2" s="292"/>
      <c r="WK2" s="292"/>
      <c r="WL2" s="292"/>
      <c r="WM2" s="292"/>
      <c r="WN2" s="292"/>
      <c r="WO2" s="292"/>
      <c r="WP2" s="292"/>
      <c r="WQ2" s="292"/>
      <c r="WR2" s="292"/>
      <c r="WS2" s="292"/>
      <c r="WT2" s="292"/>
      <c r="WU2" s="292"/>
      <c r="WV2" s="292"/>
      <c r="WW2" s="292"/>
      <c r="WX2" s="292"/>
      <c r="WY2" s="292"/>
      <c r="WZ2" s="292"/>
      <c r="XA2" s="292"/>
      <c r="XB2" s="292"/>
      <c r="XC2" s="292"/>
      <c r="XD2" s="292"/>
      <c r="XE2" s="292"/>
      <c r="XF2" s="292"/>
      <c r="XG2" s="292"/>
      <c r="XH2" s="292"/>
      <c r="XI2" s="292"/>
      <c r="XJ2" s="292"/>
      <c r="XK2" s="292"/>
      <c r="XL2" s="292"/>
      <c r="XM2" s="292"/>
      <c r="XN2" s="292"/>
      <c r="XO2" s="292"/>
      <c r="XP2" s="292"/>
      <c r="XQ2" s="292"/>
      <c r="XR2" s="292"/>
      <c r="XS2" s="292"/>
      <c r="XT2" s="292"/>
      <c r="XU2" s="292"/>
      <c r="XV2" s="292"/>
      <c r="XW2" s="292"/>
      <c r="XX2" s="292"/>
      <c r="XY2" s="292"/>
      <c r="XZ2" s="292"/>
      <c r="YA2" s="292"/>
      <c r="YB2" s="292"/>
      <c r="YC2" s="292"/>
      <c r="YD2" s="292"/>
      <c r="YE2" s="292"/>
      <c r="YF2" s="292"/>
      <c r="YG2" s="292"/>
      <c r="YH2" s="292"/>
      <c r="YI2" s="292"/>
      <c r="YJ2" s="292"/>
      <c r="YK2" s="292"/>
      <c r="YL2" s="292"/>
      <c r="YM2" s="292"/>
      <c r="YN2" s="292"/>
      <c r="YO2" s="292"/>
      <c r="YP2" s="292"/>
      <c r="YQ2" s="292"/>
      <c r="YR2" s="292"/>
      <c r="YS2" s="292"/>
      <c r="YT2" s="292"/>
      <c r="YU2" s="292"/>
      <c r="YV2" s="292"/>
      <c r="YW2" s="292"/>
      <c r="YX2" s="292"/>
      <c r="YY2" s="292"/>
      <c r="YZ2" s="292"/>
      <c r="ZA2" s="292"/>
      <c r="ZB2" s="292"/>
      <c r="ZC2" s="292"/>
      <c r="ZD2" s="292"/>
      <c r="ZE2" s="292"/>
      <c r="ZF2" s="292"/>
      <c r="ZG2" s="292"/>
      <c r="ZH2" s="292"/>
      <c r="ZI2" s="292"/>
      <c r="ZJ2" s="292"/>
      <c r="ZK2" s="292"/>
      <c r="ZL2" s="292"/>
      <c r="ZM2" s="292"/>
      <c r="ZN2" s="292"/>
      <c r="ZO2" s="292"/>
      <c r="ZP2" s="292"/>
      <c r="ZQ2" s="292"/>
      <c r="ZR2" s="292"/>
      <c r="ZS2" s="292"/>
      <c r="ZT2" s="292"/>
      <c r="ZU2" s="292"/>
      <c r="ZV2" s="292"/>
      <c r="ZW2" s="292"/>
      <c r="ZX2" s="292"/>
      <c r="ZY2" s="292"/>
      <c r="ZZ2" s="292"/>
      <c r="AAA2" s="292"/>
      <c r="AAB2" s="292"/>
      <c r="AAC2" s="292"/>
      <c r="AAD2" s="292"/>
      <c r="AAE2" s="292"/>
      <c r="AAF2" s="292"/>
      <c r="AAG2" s="292"/>
      <c r="AAH2" s="292"/>
      <c r="AAI2" s="292"/>
      <c r="AAJ2" s="292"/>
      <c r="AAK2" s="292"/>
      <c r="AAL2" s="292"/>
      <c r="AAM2" s="292"/>
      <c r="AAN2" s="292"/>
      <c r="AAO2" s="292"/>
      <c r="AAP2" s="292"/>
      <c r="AAQ2" s="292"/>
      <c r="AAR2" s="292"/>
      <c r="AAS2" s="292"/>
      <c r="AAT2" s="292"/>
      <c r="AAU2" s="292"/>
      <c r="AAV2" s="292"/>
      <c r="AAW2" s="292"/>
      <c r="AAX2" s="292"/>
      <c r="AAY2" s="292"/>
      <c r="AAZ2" s="292"/>
      <c r="ABA2" s="292"/>
      <c r="ABB2" s="292"/>
      <c r="ABC2" s="292"/>
      <c r="ABD2" s="292"/>
      <c r="ABE2" s="292"/>
      <c r="ABF2" s="292"/>
      <c r="ABG2" s="292"/>
      <c r="ABH2" s="292"/>
      <c r="ABI2" s="292"/>
      <c r="ABJ2" s="292"/>
      <c r="ABK2" s="292"/>
      <c r="ABL2" s="292"/>
      <c r="ABM2" s="292"/>
      <c r="ABN2" s="292"/>
      <c r="ABO2" s="292"/>
      <c r="ABP2" s="292"/>
      <c r="ABQ2" s="292"/>
      <c r="ABR2" s="292"/>
      <c r="ABS2" s="292"/>
      <c r="ABT2" s="292"/>
      <c r="ABU2" s="292"/>
      <c r="ABV2" s="292"/>
      <c r="ABW2" s="292"/>
      <c r="ABX2" s="292"/>
      <c r="ABY2" s="292"/>
      <c r="ABZ2" s="292"/>
      <c r="ACA2" s="292"/>
      <c r="ACB2" s="292"/>
      <c r="ACC2" s="292"/>
      <c r="ACD2" s="292"/>
      <c r="ACE2" s="292"/>
      <c r="ACF2" s="292"/>
      <c r="ACG2" s="292"/>
      <c r="ACH2" s="292"/>
      <c r="ACI2" s="292"/>
      <c r="ACJ2" s="292"/>
      <c r="ACK2" s="292"/>
      <c r="ACL2" s="292"/>
      <c r="ACM2" s="292"/>
      <c r="ACN2" s="292"/>
      <c r="ACO2" s="292"/>
      <c r="ACP2" s="292"/>
      <c r="ACQ2" s="292"/>
      <c r="ACR2" s="292"/>
      <c r="ACS2" s="292"/>
      <c r="ACT2" s="292"/>
      <c r="ACU2" s="292"/>
      <c r="ACV2" s="292"/>
      <c r="ACW2" s="292"/>
      <c r="ACX2" s="292"/>
      <c r="ACY2" s="292"/>
      <c r="ACZ2" s="292"/>
      <c r="ADA2" s="292"/>
      <c r="ADB2" s="292"/>
      <c r="ADC2" s="292"/>
      <c r="ADD2" s="292"/>
      <c r="ADE2" s="292"/>
      <c r="ADF2" s="292"/>
      <c r="ADG2" s="292"/>
      <c r="ADH2" s="292"/>
      <c r="ADI2" s="292"/>
      <c r="ADJ2" s="292"/>
      <c r="ADK2" s="292"/>
      <c r="ADL2" s="292"/>
      <c r="ADM2" s="292"/>
      <c r="ADN2" s="292"/>
      <c r="ADO2" s="292"/>
      <c r="ADP2" s="292"/>
      <c r="ADQ2" s="292"/>
      <c r="ADR2" s="292"/>
      <c r="ADS2" s="292"/>
      <c r="ADT2" s="292"/>
      <c r="ADU2" s="292"/>
      <c r="ADV2" s="292"/>
      <c r="ADW2" s="292"/>
      <c r="ADX2" s="292"/>
      <c r="ADY2" s="292"/>
      <c r="ADZ2" s="292"/>
      <c r="AEA2" s="292"/>
      <c r="AEB2" s="292"/>
      <c r="AEC2" s="292"/>
      <c r="AED2" s="292"/>
      <c r="AEE2" s="292"/>
      <c r="AEF2" s="292"/>
      <c r="AEG2" s="292"/>
      <c r="AEH2" s="292"/>
      <c r="AEI2" s="292"/>
      <c r="AEJ2" s="292"/>
      <c r="AEK2" s="292"/>
      <c r="AEL2" s="292"/>
      <c r="AEM2" s="292"/>
      <c r="AEN2" s="292"/>
      <c r="AEO2" s="292"/>
      <c r="AEP2" s="292"/>
      <c r="AEQ2" s="292"/>
      <c r="AER2" s="292"/>
      <c r="AES2" s="292"/>
      <c r="AET2" s="292"/>
      <c r="AEU2" s="292"/>
      <c r="AEV2" s="292"/>
      <c r="AEW2" s="292"/>
      <c r="AEX2" s="292"/>
      <c r="AEY2" s="292"/>
      <c r="AEZ2" s="292"/>
      <c r="AFA2" s="292"/>
      <c r="AFB2" s="292"/>
      <c r="AFC2" s="292"/>
      <c r="AFD2" s="292"/>
      <c r="AFE2" s="292"/>
      <c r="AFF2" s="292"/>
      <c r="AFG2" s="292"/>
      <c r="AFH2" s="292"/>
      <c r="AFI2" s="292"/>
      <c r="AFJ2" s="292"/>
      <c r="AFK2" s="292"/>
      <c r="AFL2" s="292"/>
      <c r="AFM2" s="292"/>
      <c r="AFN2" s="292"/>
      <c r="AFO2" s="292"/>
      <c r="AFP2" s="292"/>
      <c r="AFQ2" s="292"/>
      <c r="AFR2" s="292"/>
      <c r="AFS2" s="292"/>
      <c r="AFT2" s="292"/>
      <c r="AFU2" s="292"/>
      <c r="AFV2" s="292"/>
      <c r="AFW2" s="292"/>
      <c r="AFX2" s="292"/>
      <c r="AFY2" s="292"/>
      <c r="AFZ2" s="292"/>
      <c r="AGA2" s="292"/>
      <c r="AGB2" s="292"/>
      <c r="AGC2" s="292"/>
      <c r="AGD2" s="292"/>
      <c r="AGE2" s="292"/>
      <c r="AGF2" s="292"/>
      <c r="AGG2" s="292"/>
      <c r="AGH2" s="292"/>
      <c r="AGI2" s="292"/>
      <c r="AGJ2" s="292"/>
      <c r="AGK2" s="292"/>
      <c r="AGL2" s="292"/>
      <c r="AGM2" s="292"/>
      <c r="AGN2" s="292"/>
      <c r="AGO2" s="292"/>
      <c r="AGP2" s="292"/>
      <c r="AGQ2" s="292"/>
      <c r="AGR2" s="292"/>
      <c r="AGS2" s="292"/>
      <c r="AGT2" s="292"/>
      <c r="AGU2" s="292"/>
      <c r="AGV2" s="292"/>
      <c r="AGW2" s="292"/>
      <c r="AGX2" s="292"/>
      <c r="AGY2" s="292"/>
      <c r="AGZ2" s="292"/>
      <c r="AHA2" s="292"/>
      <c r="AHB2" s="292"/>
      <c r="AHC2" s="292"/>
      <c r="AHD2" s="292"/>
      <c r="AHE2" s="292"/>
      <c r="AHF2" s="292"/>
      <c r="AHG2" s="292"/>
      <c r="AHH2" s="292"/>
      <c r="AHI2" s="292"/>
      <c r="AHJ2" s="292"/>
      <c r="AHK2" s="292"/>
      <c r="AHL2" s="292"/>
      <c r="AHM2" s="292"/>
      <c r="AHN2" s="292"/>
      <c r="AHO2" s="292"/>
      <c r="AHP2" s="292"/>
      <c r="AHQ2" s="292"/>
      <c r="AHR2" s="292"/>
      <c r="AHS2" s="292"/>
      <c r="AHT2" s="292"/>
      <c r="AHU2" s="292"/>
      <c r="AHV2" s="292"/>
      <c r="AHW2" s="292"/>
      <c r="AHX2" s="292"/>
      <c r="AHY2" s="292"/>
      <c r="AHZ2" s="292"/>
      <c r="AIA2" s="292"/>
      <c r="AIB2" s="292"/>
      <c r="AIC2" s="292"/>
      <c r="AID2" s="292"/>
      <c r="AIE2" s="292"/>
      <c r="AIF2" s="292"/>
      <c r="AIG2" s="292"/>
      <c r="AIH2" s="292"/>
      <c r="AII2" s="292"/>
      <c r="AIJ2" s="292"/>
      <c r="AIK2" s="292"/>
      <c r="AIL2" s="292"/>
      <c r="AIM2" s="292"/>
      <c r="AIN2" s="292"/>
      <c r="AIO2" s="292"/>
      <c r="AIP2" s="292"/>
      <c r="AIQ2" s="292"/>
      <c r="AIR2" s="292"/>
      <c r="AIS2" s="292"/>
      <c r="AIT2" s="292"/>
      <c r="AIU2" s="292"/>
      <c r="AIV2" s="292"/>
      <c r="AIW2" s="292"/>
      <c r="AIX2" s="292"/>
      <c r="AIY2" s="292"/>
      <c r="AIZ2" s="292"/>
      <c r="AJA2" s="292"/>
      <c r="AJB2" s="292"/>
      <c r="AJC2" s="292"/>
      <c r="AJD2" s="292"/>
      <c r="AJE2" s="292"/>
      <c r="AJF2" s="292"/>
      <c r="AJG2" s="292"/>
      <c r="AJH2" s="292"/>
      <c r="AJI2" s="292"/>
      <c r="AJJ2" s="292"/>
      <c r="AJK2" s="292"/>
      <c r="AJL2" s="292"/>
      <c r="AJM2" s="292"/>
      <c r="AJN2" s="292"/>
      <c r="AJO2" s="292"/>
      <c r="AJP2" s="292"/>
      <c r="AJQ2" s="292"/>
      <c r="AJR2" s="292"/>
      <c r="AJS2" s="292"/>
      <c r="AJT2" s="292"/>
      <c r="AJU2" s="292"/>
      <c r="AJV2" s="292"/>
      <c r="AJW2" s="292"/>
      <c r="AJX2" s="292"/>
      <c r="AJY2" s="292"/>
      <c r="AJZ2" s="292"/>
      <c r="AKA2" s="292"/>
      <c r="AKB2" s="292"/>
      <c r="AKC2" s="292"/>
      <c r="AKD2" s="292"/>
      <c r="AKE2" s="292"/>
      <c r="AKF2" s="292"/>
      <c r="AKG2" s="292"/>
      <c r="AKH2" s="292"/>
      <c r="AKI2" s="292"/>
      <c r="AKJ2" s="292"/>
      <c r="AKK2" s="292"/>
      <c r="AKL2" s="292"/>
      <c r="AKM2" s="292"/>
      <c r="AKN2" s="292"/>
      <c r="AKO2" s="292"/>
      <c r="AKP2" s="292"/>
      <c r="AKQ2" s="292"/>
      <c r="AKR2" s="292"/>
      <c r="AKS2" s="292"/>
      <c r="AKT2" s="292"/>
      <c r="AKU2" s="292"/>
      <c r="AKV2" s="292"/>
      <c r="AKW2" s="292"/>
      <c r="AKX2" s="292"/>
      <c r="AKY2" s="292"/>
      <c r="AKZ2" s="292"/>
      <c r="ALA2" s="292"/>
      <c r="ALB2" s="292"/>
      <c r="ALC2" s="292"/>
      <c r="ALD2" s="292"/>
      <c r="ALE2" s="292"/>
      <c r="ALF2" s="292"/>
      <c r="ALG2" s="292"/>
      <c r="ALH2" s="292"/>
      <c r="ALI2" s="292"/>
      <c r="ALJ2" s="292"/>
      <c r="ALK2" s="292"/>
      <c r="ALL2" s="292"/>
      <c r="ALM2" s="292"/>
      <c r="ALN2" s="292"/>
      <c r="ALO2" s="292"/>
      <c r="ALP2" s="292"/>
      <c r="ALQ2" s="292"/>
      <c r="ALR2" s="292"/>
      <c r="ALS2" s="292"/>
      <c r="ALT2" s="292"/>
      <c r="ALU2" s="292"/>
      <c r="ALV2" s="292"/>
      <c r="ALW2" s="292"/>
      <c r="ALX2" s="292"/>
      <c r="ALY2" s="292"/>
      <c r="ALZ2" s="292"/>
      <c r="AMA2" s="292"/>
      <c r="AMB2" s="292"/>
      <c r="AMC2" s="292"/>
      <c r="AMD2" s="292"/>
      <c r="AME2" s="292"/>
      <c r="AMF2" s="292"/>
      <c r="AMG2" s="292"/>
      <c r="AMH2" s="292"/>
      <c r="AMI2" s="292"/>
      <c r="AMJ2" s="292"/>
      <c r="AMK2" s="292"/>
      <c r="AML2" s="292"/>
      <c r="AMM2" s="292"/>
      <c r="AMN2" s="292"/>
      <c r="AMO2" s="292"/>
      <c r="AMP2" s="292"/>
      <c r="AMQ2" s="292"/>
      <c r="AMR2" s="292"/>
      <c r="AMS2" s="292"/>
      <c r="AMT2" s="292"/>
      <c r="AMU2" s="292"/>
      <c r="AMV2" s="292"/>
      <c r="AMW2" s="292"/>
      <c r="AMX2" s="292"/>
      <c r="AMY2" s="292"/>
      <c r="AMZ2" s="292"/>
      <c r="ANA2" s="292"/>
      <c r="ANB2" s="292"/>
      <c r="ANC2" s="292"/>
      <c r="AND2" s="292"/>
      <c r="ANE2" s="292"/>
      <c r="ANF2" s="292"/>
      <c r="ANG2" s="292"/>
      <c r="ANH2" s="292"/>
      <c r="ANI2" s="292"/>
      <c r="ANJ2" s="292"/>
      <c r="ANK2" s="292"/>
      <c r="ANL2" s="292"/>
      <c r="ANM2" s="292"/>
      <c r="ANN2" s="292"/>
      <c r="ANO2" s="292"/>
      <c r="ANP2" s="292"/>
      <c r="ANQ2" s="292"/>
      <c r="ANR2" s="292"/>
      <c r="ANS2" s="292"/>
      <c r="ANT2" s="292"/>
      <c r="ANU2" s="292"/>
      <c r="ANV2" s="292"/>
      <c r="ANW2" s="292"/>
      <c r="ANX2" s="292"/>
      <c r="ANY2" s="292"/>
      <c r="ANZ2" s="292"/>
      <c r="AOA2" s="292"/>
      <c r="AOB2" s="292"/>
      <c r="AOC2" s="292"/>
      <c r="AOD2" s="292"/>
      <c r="AOE2" s="292"/>
      <c r="AOF2" s="292"/>
      <c r="AOG2" s="292"/>
      <c r="AOH2" s="292"/>
      <c r="AOI2" s="292"/>
      <c r="AOJ2" s="292"/>
      <c r="AOK2" s="292"/>
      <c r="AOL2" s="292"/>
      <c r="AOM2" s="292"/>
      <c r="AON2" s="292"/>
      <c r="AOO2" s="292"/>
      <c r="AOP2" s="292"/>
      <c r="AOQ2" s="292"/>
      <c r="AOR2" s="292"/>
      <c r="AOS2" s="292"/>
      <c r="AOT2" s="292"/>
      <c r="AOU2" s="292"/>
      <c r="AOV2" s="292"/>
      <c r="AOW2" s="292"/>
      <c r="AOX2" s="292"/>
      <c r="AOY2" s="292"/>
      <c r="AOZ2" s="292"/>
      <c r="APA2" s="292"/>
      <c r="APB2" s="292"/>
      <c r="APC2" s="292"/>
      <c r="APD2" s="292"/>
      <c r="APE2" s="292"/>
      <c r="APF2" s="292"/>
      <c r="APG2" s="292"/>
      <c r="APH2" s="292"/>
      <c r="API2" s="292"/>
      <c r="APJ2" s="292"/>
      <c r="APK2" s="292"/>
      <c r="APL2" s="292"/>
      <c r="APM2" s="292"/>
      <c r="APN2" s="292"/>
      <c r="APO2" s="292"/>
      <c r="APP2" s="292"/>
      <c r="APQ2" s="292"/>
      <c r="APR2" s="292"/>
      <c r="APS2" s="292"/>
      <c r="APT2" s="292"/>
      <c r="APU2" s="292"/>
      <c r="APV2" s="292"/>
      <c r="APW2" s="292"/>
      <c r="APX2" s="292"/>
      <c r="APY2" s="292"/>
      <c r="APZ2" s="292"/>
      <c r="AQA2" s="292"/>
      <c r="AQB2" s="292"/>
      <c r="AQC2" s="292"/>
      <c r="AQD2" s="292"/>
      <c r="AQE2" s="292"/>
      <c r="AQF2" s="292"/>
      <c r="AQG2" s="292"/>
      <c r="AQH2" s="292"/>
      <c r="AQI2" s="292"/>
      <c r="AQJ2" s="292"/>
      <c r="AQK2" s="292"/>
      <c r="AQL2" s="292"/>
      <c r="AQM2" s="292"/>
      <c r="AQN2" s="292"/>
      <c r="AQO2" s="292"/>
      <c r="AQP2" s="292"/>
      <c r="AQQ2" s="292"/>
      <c r="AQR2" s="292"/>
      <c r="AQS2" s="292"/>
      <c r="AQT2" s="292"/>
      <c r="AQU2" s="292"/>
      <c r="AQV2" s="292"/>
      <c r="AQW2" s="292"/>
      <c r="AQX2" s="292"/>
      <c r="AQY2" s="292"/>
      <c r="AQZ2" s="292"/>
      <c r="ARA2" s="292"/>
      <c r="ARB2" s="292"/>
      <c r="ARC2" s="292"/>
      <c r="ARD2" s="292"/>
      <c r="ARE2" s="292"/>
      <c r="ARF2" s="292"/>
      <c r="ARG2" s="292"/>
      <c r="ARH2" s="292"/>
      <c r="ARI2" s="292"/>
      <c r="ARJ2" s="292"/>
      <c r="ARK2" s="292"/>
      <c r="ARL2" s="292"/>
      <c r="ARM2" s="292"/>
      <c r="ARN2" s="292"/>
      <c r="ARO2" s="292"/>
      <c r="ARP2" s="292"/>
      <c r="ARQ2" s="292"/>
      <c r="ARR2" s="292"/>
      <c r="ARS2" s="292"/>
      <c r="ART2" s="292"/>
      <c r="ARU2" s="292"/>
      <c r="ARV2" s="292"/>
      <c r="ARW2" s="292"/>
      <c r="ARX2" s="292"/>
      <c r="ARY2" s="292"/>
      <c r="ARZ2" s="292"/>
      <c r="ASA2" s="292"/>
      <c r="ASB2" s="292"/>
      <c r="ASC2" s="292"/>
      <c r="ASD2" s="292"/>
      <c r="ASE2" s="292"/>
      <c r="ASF2" s="292"/>
      <c r="ASG2" s="292"/>
      <c r="ASH2" s="292"/>
      <c r="ASI2" s="292"/>
      <c r="ASJ2" s="292"/>
      <c r="ASK2" s="292"/>
      <c r="ASL2" s="292"/>
      <c r="ASM2" s="292"/>
      <c r="ASN2" s="292"/>
      <c r="ASO2" s="292"/>
      <c r="ASP2" s="292"/>
      <c r="ASQ2" s="292"/>
      <c r="ASR2" s="292"/>
      <c r="ASS2" s="292"/>
      <c r="AST2" s="292"/>
      <c r="ASU2" s="292"/>
      <c r="ASV2" s="292"/>
      <c r="ASW2" s="292"/>
      <c r="ASX2" s="292"/>
      <c r="ASY2" s="292"/>
      <c r="ASZ2" s="292"/>
      <c r="ATA2" s="292"/>
      <c r="ATB2" s="292"/>
      <c r="ATC2" s="292"/>
      <c r="ATD2" s="292"/>
      <c r="ATE2" s="292"/>
      <c r="ATF2" s="292"/>
      <c r="ATG2" s="292"/>
      <c r="ATH2" s="292"/>
      <c r="ATI2" s="292"/>
      <c r="ATJ2" s="292"/>
      <c r="ATK2" s="292"/>
      <c r="ATL2" s="292"/>
      <c r="ATM2" s="292"/>
      <c r="ATN2" s="292"/>
      <c r="ATO2" s="292"/>
      <c r="ATP2" s="292"/>
      <c r="ATQ2" s="292"/>
      <c r="ATR2" s="292"/>
      <c r="ATS2" s="292"/>
      <c r="ATT2" s="292"/>
      <c r="ATU2" s="292"/>
      <c r="ATV2" s="292"/>
      <c r="ATW2" s="292"/>
      <c r="ATX2" s="292"/>
      <c r="ATY2" s="292"/>
      <c r="ATZ2" s="292"/>
      <c r="AUA2" s="292"/>
      <c r="AUB2" s="292"/>
      <c r="AUC2" s="292"/>
      <c r="AUD2" s="292"/>
      <c r="AUE2" s="292"/>
      <c r="AUF2" s="292"/>
      <c r="AUG2" s="292"/>
      <c r="AUH2" s="292"/>
      <c r="AUI2" s="292"/>
      <c r="AUJ2" s="292"/>
      <c r="AUK2" s="292"/>
      <c r="AUL2" s="292"/>
      <c r="AUM2" s="292"/>
      <c r="AUN2" s="292"/>
      <c r="AUO2" s="292"/>
      <c r="AUP2" s="292"/>
      <c r="AUQ2" s="292"/>
      <c r="AUR2" s="292"/>
      <c r="AUS2" s="292"/>
      <c r="AUT2" s="292"/>
      <c r="AUU2" s="292"/>
      <c r="AUV2" s="292"/>
      <c r="AUW2" s="292"/>
      <c r="AUX2" s="292"/>
      <c r="AUY2" s="292"/>
      <c r="AUZ2" s="292"/>
      <c r="AVA2" s="292"/>
      <c r="AVB2" s="292"/>
      <c r="AVC2" s="292"/>
      <c r="AVD2" s="292"/>
      <c r="AVE2" s="292"/>
      <c r="AVF2" s="292"/>
      <c r="AVG2" s="292"/>
      <c r="AVH2" s="292"/>
      <c r="AVI2" s="292"/>
      <c r="AVJ2" s="292"/>
      <c r="AVK2" s="292"/>
      <c r="AVL2" s="292"/>
      <c r="AVM2" s="292"/>
      <c r="AVN2" s="292"/>
      <c r="AVO2" s="292"/>
      <c r="AVP2" s="292"/>
      <c r="AVQ2" s="292"/>
      <c r="AVR2" s="292"/>
      <c r="AVS2" s="292"/>
      <c r="AVT2" s="292"/>
      <c r="AVU2" s="292"/>
      <c r="AVV2" s="292"/>
      <c r="AVW2" s="292"/>
      <c r="AVX2" s="292"/>
      <c r="AVY2" s="292"/>
      <c r="AVZ2" s="292"/>
      <c r="AWA2" s="292"/>
      <c r="AWB2" s="292"/>
      <c r="AWC2" s="292"/>
      <c r="AWD2" s="292"/>
      <c r="AWE2" s="292"/>
      <c r="AWF2" s="292"/>
      <c r="AWG2" s="292"/>
      <c r="AWH2" s="292"/>
      <c r="AWI2" s="292"/>
      <c r="AWJ2" s="292"/>
      <c r="AWK2" s="292"/>
      <c r="AWL2" s="292"/>
      <c r="AWM2" s="292"/>
      <c r="AWN2" s="292"/>
      <c r="AWO2" s="292"/>
      <c r="AWP2" s="292"/>
      <c r="AWQ2" s="292"/>
      <c r="AWR2" s="292"/>
      <c r="AWS2" s="292"/>
      <c r="AWT2" s="292"/>
      <c r="AWU2" s="292"/>
      <c r="AWV2" s="292"/>
      <c r="AWW2" s="292"/>
      <c r="AWX2" s="292"/>
      <c r="AWY2" s="292"/>
      <c r="AWZ2" s="292"/>
      <c r="AXA2" s="292"/>
      <c r="AXB2" s="292"/>
      <c r="AXC2" s="292"/>
      <c r="AXD2" s="292"/>
      <c r="AXE2" s="292"/>
      <c r="AXF2" s="292"/>
      <c r="AXG2" s="292"/>
      <c r="AXH2" s="292"/>
      <c r="AXI2" s="292"/>
      <c r="AXJ2" s="292"/>
      <c r="AXK2" s="292"/>
      <c r="AXL2" s="292"/>
      <c r="AXM2" s="292"/>
      <c r="AXN2" s="292"/>
      <c r="AXO2" s="292"/>
      <c r="AXP2" s="292"/>
      <c r="AXQ2" s="292"/>
      <c r="AXR2" s="292"/>
      <c r="AXS2" s="292"/>
      <c r="AXT2" s="292"/>
      <c r="AXU2" s="292"/>
      <c r="AXV2" s="292"/>
      <c r="AXW2" s="292"/>
      <c r="AXX2" s="292"/>
      <c r="AXY2" s="292"/>
      <c r="AXZ2" s="292"/>
      <c r="AYA2" s="292"/>
      <c r="AYB2" s="292"/>
      <c r="AYC2" s="292"/>
      <c r="AYD2" s="292"/>
      <c r="AYE2" s="292"/>
      <c r="AYF2" s="292"/>
      <c r="AYG2" s="292"/>
      <c r="AYH2" s="292"/>
      <c r="AYI2" s="292"/>
      <c r="AYJ2" s="292"/>
      <c r="AYK2" s="292"/>
      <c r="AYL2" s="292"/>
      <c r="AYM2" s="292"/>
      <c r="AYN2" s="292"/>
      <c r="AYO2" s="292"/>
      <c r="AYP2" s="292"/>
      <c r="AYQ2" s="292"/>
      <c r="AYR2" s="292"/>
      <c r="AYS2" s="292"/>
      <c r="AYT2" s="292"/>
      <c r="AYU2" s="292"/>
      <c r="AYV2" s="292"/>
      <c r="AYW2" s="292"/>
      <c r="AYX2" s="292"/>
      <c r="AYY2" s="292"/>
      <c r="AYZ2" s="292"/>
      <c r="AZA2" s="292"/>
      <c r="AZB2" s="292"/>
      <c r="AZC2" s="292"/>
      <c r="AZD2" s="292"/>
      <c r="AZE2" s="292"/>
      <c r="AZF2" s="292"/>
      <c r="AZG2" s="292"/>
      <c r="AZH2" s="292"/>
      <c r="AZI2" s="292"/>
      <c r="AZJ2" s="292"/>
      <c r="AZK2" s="292"/>
      <c r="AZL2" s="292"/>
      <c r="AZM2" s="292"/>
      <c r="AZN2" s="292"/>
      <c r="AZO2" s="292"/>
      <c r="AZP2" s="292"/>
      <c r="AZQ2" s="292"/>
      <c r="AZR2" s="292"/>
      <c r="AZS2" s="292"/>
      <c r="AZT2" s="292"/>
      <c r="AZU2" s="292"/>
      <c r="AZV2" s="292"/>
      <c r="AZW2" s="292"/>
      <c r="AZX2" s="292"/>
      <c r="AZY2" s="292"/>
      <c r="AZZ2" s="292"/>
      <c r="BAA2" s="292"/>
      <c r="BAB2" s="292"/>
      <c r="BAC2" s="292"/>
      <c r="BAD2" s="292"/>
      <c r="BAE2" s="292"/>
      <c r="BAF2" s="292"/>
      <c r="BAG2" s="292"/>
      <c r="BAH2" s="292"/>
      <c r="BAI2" s="292"/>
      <c r="BAJ2" s="292"/>
      <c r="BAK2" s="292"/>
      <c r="BAL2" s="292"/>
      <c r="BAM2" s="292"/>
      <c r="BAN2" s="292"/>
      <c r="BAO2" s="292"/>
      <c r="BAP2" s="292"/>
      <c r="BAQ2" s="292"/>
      <c r="BAR2" s="292"/>
      <c r="BAS2" s="292"/>
      <c r="BAT2" s="292"/>
      <c r="BAU2" s="292"/>
      <c r="BAV2" s="292"/>
      <c r="BAW2" s="292"/>
      <c r="BAX2" s="292"/>
      <c r="BAY2" s="292"/>
      <c r="BAZ2" s="292"/>
      <c r="BBA2" s="292"/>
      <c r="BBB2" s="292"/>
      <c r="BBC2" s="292"/>
      <c r="BBD2" s="292"/>
      <c r="BBE2" s="292"/>
      <c r="BBF2" s="292"/>
      <c r="BBG2" s="292"/>
      <c r="BBH2" s="292"/>
      <c r="BBI2" s="292"/>
      <c r="BBJ2" s="292"/>
      <c r="BBK2" s="292"/>
      <c r="BBL2" s="292"/>
      <c r="BBM2" s="292"/>
      <c r="BBN2" s="292"/>
      <c r="BBO2" s="292"/>
      <c r="BBP2" s="292"/>
      <c r="BBQ2" s="292"/>
      <c r="BBR2" s="292"/>
      <c r="BBS2" s="292"/>
      <c r="BBT2" s="292"/>
      <c r="BBU2" s="292"/>
      <c r="BBV2" s="292"/>
      <c r="BBW2" s="292"/>
      <c r="BBX2" s="292"/>
      <c r="BBY2" s="292"/>
      <c r="BBZ2" s="292"/>
      <c r="BCA2" s="292"/>
      <c r="BCB2" s="292"/>
      <c r="BCC2" s="292"/>
      <c r="BCD2" s="292"/>
      <c r="BCE2" s="292"/>
      <c r="BCF2" s="292"/>
      <c r="BCG2" s="292"/>
      <c r="BCH2" s="292"/>
      <c r="BCI2" s="292"/>
      <c r="BCJ2" s="292"/>
      <c r="BCK2" s="292"/>
      <c r="BCL2" s="292"/>
      <c r="BCM2" s="292"/>
      <c r="BCN2" s="292"/>
      <c r="BCO2" s="292"/>
      <c r="BCP2" s="292"/>
      <c r="BCQ2" s="292"/>
      <c r="BCR2" s="292"/>
      <c r="BCS2" s="292"/>
      <c r="BCT2" s="292"/>
      <c r="BCU2" s="292"/>
      <c r="BCV2" s="292"/>
      <c r="BCW2" s="292"/>
      <c r="BCX2" s="292"/>
      <c r="BCY2" s="292"/>
      <c r="BCZ2" s="292"/>
      <c r="BDA2" s="292"/>
      <c r="BDB2" s="292"/>
      <c r="BDC2" s="292"/>
      <c r="BDD2" s="292"/>
      <c r="BDE2" s="292"/>
      <c r="BDF2" s="292"/>
      <c r="BDG2" s="292"/>
      <c r="BDH2" s="292"/>
      <c r="BDI2" s="292"/>
      <c r="BDJ2" s="292"/>
      <c r="BDK2" s="292"/>
      <c r="BDL2" s="292"/>
      <c r="BDM2" s="292"/>
      <c r="BDN2" s="292"/>
      <c r="BDO2" s="292"/>
      <c r="BDP2" s="292"/>
      <c r="BDQ2" s="292"/>
      <c r="BDR2" s="292"/>
      <c r="BDS2" s="292"/>
      <c r="BDT2" s="292"/>
      <c r="BDU2" s="292"/>
      <c r="BDV2" s="292"/>
      <c r="BDW2" s="292"/>
      <c r="BDX2" s="292"/>
      <c r="BDY2" s="292"/>
      <c r="BDZ2" s="292"/>
      <c r="BEA2" s="292"/>
      <c r="BEB2" s="292"/>
      <c r="BEC2" s="292"/>
      <c r="BED2" s="292"/>
      <c r="BEE2" s="292"/>
      <c r="BEF2" s="292"/>
      <c r="BEG2" s="292"/>
      <c r="BEH2" s="292"/>
      <c r="BEI2" s="292"/>
      <c r="BEJ2" s="292"/>
      <c r="BEK2" s="292"/>
      <c r="BEL2" s="292"/>
      <c r="BEM2" s="292"/>
      <c r="BEN2" s="292"/>
      <c r="BEO2" s="292"/>
      <c r="BEP2" s="292"/>
      <c r="BEQ2" s="292"/>
      <c r="BER2" s="292"/>
      <c r="BES2" s="292"/>
      <c r="BET2" s="292"/>
      <c r="BEU2" s="292"/>
      <c r="BEV2" s="292"/>
      <c r="BEW2" s="292"/>
      <c r="BEX2" s="292"/>
      <c r="BEY2" s="292"/>
      <c r="BEZ2" s="292"/>
      <c r="BFA2" s="292"/>
      <c r="BFB2" s="292"/>
      <c r="BFC2" s="292"/>
      <c r="BFD2" s="292"/>
      <c r="BFE2" s="292"/>
      <c r="BFF2" s="292"/>
      <c r="BFG2" s="292"/>
      <c r="BFH2" s="292"/>
      <c r="BFI2" s="292"/>
      <c r="BFJ2" s="292"/>
      <c r="BFK2" s="292"/>
      <c r="BFL2" s="292"/>
      <c r="BFM2" s="292"/>
      <c r="BFN2" s="292"/>
      <c r="BFO2" s="292"/>
      <c r="BFP2" s="292"/>
      <c r="BFQ2" s="292"/>
      <c r="BFR2" s="292"/>
      <c r="BFS2" s="292"/>
      <c r="BFT2" s="292"/>
      <c r="BFU2" s="292"/>
      <c r="BFV2" s="292"/>
      <c r="BFW2" s="292"/>
      <c r="BFX2" s="292"/>
      <c r="BFY2" s="292"/>
      <c r="BFZ2" s="292"/>
      <c r="BGA2" s="292"/>
      <c r="BGB2" s="292"/>
      <c r="BGC2" s="292"/>
      <c r="BGD2" s="292"/>
      <c r="BGE2" s="292"/>
      <c r="BGF2" s="292"/>
      <c r="BGG2" s="292"/>
      <c r="BGH2" s="292"/>
      <c r="BGI2" s="292"/>
      <c r="BGJ2" s="292"/>
      <c r="BGK2" s="292"/>
      <c r="BGL2" s="292"/>
      <c r="BGM2" s="292"/>
      <c r="BGN2" s="292"/>
      <c r="BGO2" s="292"/>
      <c r="BGP2" s="292"/>
      <c r="BGQ2" s="292"/>
      <c r="BGR2" s="292"/>
      <c r="BGS2" s="292"/>
      <c r="BGT2" s="292"/>
      <c r="BGU2" s="292"/>
      <c r="BGV2" s="292"/>
      <c r="BGW2" s="292"/>
      <c r="BGX2" s="292"/>
      <c r="BGY2" s="292"/>
      <c r="BGZ2" s="292"/>
      <c r="BHA2" s="292"/>
      <c r="BHB2" s="292"/>
      <c r="BHC2" s="292"/>
      <c r="BHD2" s="292"/>
      <c r="BHE2" s="292"/>
      <c r="BHF2" s="292"/>
      <c r="BHG2" s="292"/>
      <c r="BHH2" s="292"/>
      <c r="BHI2" s="292"/>
      <c r="BHJ2" s="292"/>
      <c r="BHK2" s="292"/>
      <c r="BHL2" s="292"/>
      <c r="BHM2" s="292"/>
      <c r="BHN2" s="292"/>
      <c r="BHO2" s="292"/>
      <c r="BHP2" s="292"/>
      <c r="BHQ2" s="292"/>
      <c r="BHR2" s="292"/>
      <c r="BHS2" s="292"/>
      <c r="BHT2" s="292"/>
      <c r="BHU2" s="292"/>
      <c r="BHV2" s="292"/>
      <c r="BHW2" s="292"/>
      <c r="BHX2" s="292"/>
      <c r="BHY2" s="292"/>
      <c r="BHZ2" s="292"/>
      <c r="BIA2" s="292"/>
      <c r="BIB2" s="292"/>
      <c r="BIC2" s="292"/>
      <c r="BID2" s="292"/>
      <c r="BIE2" s="292"/>
      <c r="BIF2" s="292"/>
      <c r="BIG2" s="292"/>
      <c r="BIH2" s="292"/>
      <c r="BII2" s="292"/>
      <c r="BIJ2" s="292"/>
      <c r="BIK2" s="292"/>
      <c r="BIL2" s="292"/>
      <c r="BIM2" s="292"/>
      <c r="BIN2" s="292"/>
      <c r="BIO2" s="292"/>
      <c r="BIP2" s="292"/>
      <c r="BIQ2" s="292"/>
      <c r="BIR2" s="292"/>
      <c r="BIS2" s="292"/>
      <c r="BIT2" s="292"/>
      <c r="BIU2" s="292"/>
      <c r="BIV2" s="292"/>
      <c r="BIW2" s="292"/>
      <c r="BIX2" s="292"/>
      <c r="BIY2" s="292"/>
      <c r="BIZ2" s="292"/>
      <c r="BJA2" s="292"/>
      <c r="BJB2" s="292"/>
      <c r="BJC2" s="292"/>
      <c r="BJD2" s="292"/>
      <c r="BJE2" s="292"/>
      <c r="BJF2" s="292"/>
      <c r="BJG2" s="292"/>
      <c r="BJH2" s="292"/>
      <c r="BJI2" s="292"/>
      <c r="BJJ2" s="292"/>
      <c r="BJK2" s="292"/>
      <c r="BJL2" s="292"/>
      <c r="BJM2" s="292"/>
      <c r="BJN2" s="292"/>
      <c r="BJO2" s="292"/>
      <c r="BJP2" s="292"/>
      <c r="BJQ2" s="292"/>
      <c r="BJR2" s="292"/>
      <c r="BJS2" s="292"/>
      <c r="BJT2" s="292"/>
      <c r="BJU2" s="292"/>
      <c r="BJV2" s="292"/>
      <c r="BJW2" s="292"/>
      <c r="BJX2" s="292"/>
      <c r="BJY2" s="292"/>
      <c r="BJZ2" s="292"/>
      <c r="BKA2" s="292"/>
      <c r="BKB2" s="292"/>
      <c r="BKC2" s="292"/>
      <c r="BKD2" s="292"/>
      <c r="BKE2" s="292"/>
      <c r="BKF2" s="292"/>
      <c r="BKG2" s="292"/>
      <c r="BKH2" s="292"/>
      <c r="BKI2" s="292"/>
      <c r="BKJ2" s="292"/>
      <c r="BKK2" s="292"/>
      <c r="BKL2" s="292"/>
      <c r="BKM2" s="292"/>
      <c r="BKN2" s="292"/>
      <c r="BKO2" s="292"/>
      <c r="BKP2" s="292"/>
      <c r="BKQ2" s="292"/>
      <c r="BKR2" s="292"/>
      <c r="BKS2" s="292"/>
      <c r="BKT2" s="292"/>
      <c r="BKU2" s="292"/>
      <c r="BKV2" s="292"/>
      <c r="BKW2" s="292"/>
      <c r="BKX2" s="292"/>
      <c r="BKY2" s="292"/>
      <c r="BKZ2" s="292"/>
      <c r="BLA2" s="292"/>
      <c r="BLB2" s="292"/>
      <c r="BLC2" s="292"/>
      <c r="BLD2" s="292"/>
      <c r="BLE2" s="292"/>
      <c r="BLF2" s="292"/>
      <c r="BLG2" s="292"/>
      <c r="BLH2" s="292"/>
      <c r="BLI2" s="292"/>
      <c r="BLJ2" s="292"/>
      <c r="BLK2" s="292"/>
      <c r="BLL2" s="292"/>
      <c r="BLM2" s="292"/>
      <c r="BLN2" s="292"/>
      <c r="BLO2" s="292"/>
      <c r="BLP2" s="292"/>
      <c r="BLQ2" s="292"/>
      <c r="BLR2" s="292"/>
      <c r="BLS2" s="292"/>
      <c r="BLT2" s="292"/>
      <c r="BLU2" s="292"/>
      <c r="BLV2" s="292"/>
      <c r="BLW2" s="292"/>
      <c r="BLX2" s="292"/>
      <c r="BLY2" s="292"/>
      <c r="BLZ2" s="292"/>
      <c r="BMA2" s="292"/>
      <c r="BMB2" s="292"/>
      <c r="BMC2" s="292"/>
      <c r="BMD2" s="292"/>
      <c r="BME2" s="292"/>
      <c r="BMF2" s="292"/>
      <c r="BMG2" s="292"/>
      <c r="BMH2" s="292"/>
      <c r="BMI2" s="292"/>
      <c r="BMJ2" s="292"/>
      <c r="BMK2" s="292"/>
      <c r="BML2" s="292"/>
      <c r="BMM2" s="292"/>
      <c r="BMN2" s="292"/>
      <c r="BMO2" s="292"/>
      <c r="BMP2" s="292"/>
      <c r="BMQ2" s="292"/>
      <c r="BMR2" s="292"/>
      <c r="BMS2" s="292"/>
      <c r="BMT2" s="292"/>
      <c r="BMU2" s="292"/>
      <c r="BMV2" s="292"/>
      <c r="BMW2" s="292"/>
      <c r="BMX2" s="292"/>
      <c r="BMY2" s="292"/>
      <c r="BMZ2" s="292"/>
      <c r="BNA2" s="292"/>
      <c r="BNB2" s="292"/>
      <c r="BNC2" s="292"/>
      <c r="BND2" s="292"/>
      <c r="BNE2" s="292"/>
      <c r="BNF2" s="292"/>
      <c r="BNG2" s="292"/>
      <c r="BNH2" s="292"/>
      <c r="BNI2" s="292"/>
      <c r="BNJ2" s="292"/>
      <c r="BNK2" s="292"/>
      <c r="BNL2" s="292"/>
      <c r="BNM2" s="292"/>
      <c r="BNN2" s="292"/>
      <c r="BNO2" s="292"/>
      <c r="BNP2" s="292"/>
      <c r="BNQ2" s="292"/>
      <c r="BNR2" s="292"/>
      <c r="BNS2" s="292"/>
      <c r="BNT2" s="292"/>
      <c r="BNU2" s="292"/>
      <c r="BNV2" s="292"/>
      <c r="BNW2" s="292"/>
      <c r="BNX2" s="292"/>
      <c r="BNY2" s="292"/>
      <c r="BNZ2" s="292"/>
      <c r="BOA2" s="292"/>
      <c r="BOB2" s="292"/>
      <c r="BOC2" s="292"/>
      <c r="BOD2" s="292"/>
      <c r="BOE2" s="292"/>
      <c r="BOF2" s="292"/>
      <c r="BOG2" s="292"/>
      <c r="BOH2" s="292"/>
      <c r="BOI2" s="292"/>
      <c r="BOJ2" s="292"/>
      <c r="BOK2" s="292"/>
      <c r="BOL2" s="292"/>
      <c r="BOM2" s="292"/>
      <c r="BON2" s="292"/>
      <c r="BOO2" s="292"/>
      <c r="BOP2" s="292"/>
      <c r="BOQ2" s="292"/>
      <c r="BOR2" s="292"/>
      <c r="BOS2" s="292"/>
      <c r="BOT2" s="292"/>
      <c r="BOU2" s="292"/>
      <c r="BOV2" s="292"/>
      <c r="BOW2" s="292"/>
      <c r="BOX2" s="292"/>
      <c r="BOY2" s="292"/>
      <c r="BOZ2" s="292"/>
      <c r="BPA2" s="292"/>
      <c r="BPB2" s="292"/>
      <c r="BPC2" s="292"/>
      <c r="BPD2" s="292"/>
      <c r="BPE2" s="292"/>
      <c r="BPF2" s="292"/>
      <c r="BPG2" s="292"/>
      <c r="BPH2" s="292"/>
      <c r="BPI2" s="292"/>
      <c r="BPJ2" s="292"/>
      <c r="BPK2" s="292"/>
      <c r="BPL2" s="292"/>
      <c r="BPM2" s="292"/>
      <c r="BPN2" s="292"/>
      <c r="BPO2" s="292"/>
      <c r="BPP2" s="292"/>
      <c r="BPQ2" s="292"/>
      <c r="BPR2" s="292"/>
      <c r="BPS2" s="292"/>
      <c r="BPT2" s="292"/>
      <c r="BPU2" s="292"/>
      <c r="BPV2" s="292"/>
      <c r="BPW2" s="292"/>
      <c r="BPX2" s="292"/>
      <c r="BPY2" s="292"/>
      <c r="BPZ2" s="292"/>
      <c r="BQA2" s="292"/>
      <c r="BQB2" s="292"/>
      <c r="BQC2" s="292"/>
      <c r="BQD2" s="292"/>
      <c r="BQE2" s="292"/>
      <c r="BQF2" s="292"/>
      <c r="BQG2" s="292"/>
      <c r="BQH2" s="292"/>
      <c r="BQI2" s="292"/>
      <c r="BQJ2" s="292"/>
      <c r="BQK2" s="292"/>
      <c r="BQL2" s="292"/>
      <c r="BQM2" s="292"/>
      <c r="BQN2" s="292"/>
      <c r="BQO2" s="292"/>
      <c r="BQP2" s="292"/>
      <c r="BQQ2" s="292"/>
      <c r="BQR2" s="292"/>
      <c r="BQS2" s="292"/>
      <c r="BQT2" s="292"/>
      <c r="BQU2" s="292"/>
      <c r="BQV2" s="292"/>
      <c r="BQW2" s="292"/>
      <c r="BQX2" s="292"/>
      <c r="BQY2" s="292"/>
      <c r="BQZ2" s="292"/>
      <c r="BRA2" s="292"/>
      <c r="BRB2" s="292"/>
      <c r="BRC2" s="292"/>
      <c r="BRD2" s="292"/>
      <c r="BRE2" s="292"/>
      <c r="BRF2" s="292"/>
      <c r="BRG2" s="292"/>
      <c r="BRH2" s="292"/>
      <c r="BRI2" s="292"/>
      <c r="BRJ2" s="292"/>
      <c r="BRK2" s="292"/>
      <c r="BRL2" s="292"/>
      <c r="BRM2" s="292"/>
      <c r="BRN2" s="292"/>
      <c r="BRO2" s="292"/>
      <c r="BRP2" s="292"/>
      <c r="BRQ2" s="292"/>
      <c r="BRR2" s="292"/>
      <c r="BRS2" s="292"/>
      <c r="BRT2" s="292"/>
      <c r="BRU2" s="292"/>
      <c r="BRV2" s="292"/>
      <c r="BRW2" s="292"/>
      <c r="BRX2" s="292"/>
      <c r="BRY2" s="292"/>
      <c r="BRZ2" s="292"/>
      <c r="BSA2" s="292"/>
      <c r="BSB2" s="292"/>
      <c r="BSC2" s="292"/>
      <c r="BSD2" s="292"/>
      <c r="BSE2" s="292"/>
      <c r="BSF2" s="292"/>
      <c r="BSG2" s="292"/>
      <c r="BSH2" s="292"/>
      <c r="BSI2" s="292"/>
      <c r="BSJ2" s="292"/>
      <c r="BSK2" s="292"/>
      <c r="BSL2" s="292"/>
      <c r="BSM2" s="292"/>
      <c r="BSN2" s="292"/>
      <c r="BSO2" s="292"/>
      <c r="BSP2" s="292"/>
      <c r="BSQ2" s="292"/>
      <c r="BSR2" s="292"/>
      <c r="BSS2" s="292"/>
      <c r="BST2" s="292"/>
      <c r="BSU2" s="292"/>
      <c r="BSV2" s="292"/>
      <c r="BSW2" s="292"/>
      <c r="BSX2" s="292"/>
      <c r="BSY2" s="292"/>
      <c r="BSZ2" s="292"/>
      <c r="BTA2" s="292"/>
      <c r="BTB2" s="292"/>
      <c r="BTC2" s="292"/>
      <c r="BTD2" s="292"/>
      <c r="BTE2" s="292"/>
      <c r="BTF2" s="292"/>
      <c r="BTG2" s="292"/>
      <c r="BTH2" s="292"/>
      <c r="BTI2" s="292"/>
      <c r="BTJ2" s="292"/>
      <c r="BTK2" s="292"/>
      <c r="BTL2" s="292"/>
      <c r="BTM2" s="292"/>
      <c r="BTN2" s="292"/>
      <c r="BTO2" s="292"/>
      <c r="BTP2" s="292"/>
      <c r="BTQ2" s="292"/>
      <c r="BTR2" s="292"/>
      <c r="BTS2" s="292"/>
      <c r="BTT2" s="292"/>
      <c r="BTU2" s="292"/>
      <c r="BTV2" s="292"/>
      <c r="BTW2" s="292"/>
      <c r="BTX2" s="292"/>
      <c r="BTY2" s="292"/>
      <c r="BTZ2" s="292"/>
      <c r="BUA2" s="292"/>
      <c r="BUB2" s="292"/>
      <c r="BUC2" s="292"/>
      <c r="BUD2" s="292"/>
      <c r="BUE2" s="292"/>
      <c r="BUF2" s="292"/>
      <c r="BUG2" s="292"/>
      <c r="BUH2" s="292"/>
      <c r="BUI2" s="292"/>
      <c r="BUJ2" s="292"/>
      <c r="BUK2" s="292"/>
      <c r="BUL2" s="292"/>
      <c r="BUM2" s="292"/>
      <c r="BUN2" s="292"/>
      <c r="BUO2" s="292"/>
      <c r="BUP2" s="292"/>
      <c r="BUQ2" s="292"/>
      <c r="BUR2" s="292"/>
      <c r="BUS2" s="292"/>
      <c r="BUT2" s="292"/>
      <c r="BUU2" s="292"/>
      <c r="BUV2" s="292"/>
      <c r="BUW2" s="292"/>
      <c r="BUX2" s="292"/>
      <c r="BUY2" s="292"/>
      <c r="BUZ2" s="292"/>
      <c r="BVA2" s="292"/>
      <c r="BVB2" s="292"/>
      <c r="BVC2" s="292"/>
      <c r="BVD2" s="292"/>
      <c r="BVE2" s="292"/>
      <c r="BVF2" s="292"/>
      <c r="BVG2" s="292"/>
      <c r="BVH2" s="292"/>
      <c r="BVI2" s="292"/>
      <c r="BVJ2" s="292"/>
      <c r="BVK2" s="292"/>
      <c r="BVL2" s="292"/>
      <c r="BVM2" s="292"/>
      <c r="BVN2" s="292"/>
      <c r="BVO2" s="292"/>
      <c r="BVP2" s="292"/>
      <c r="BVQ2" s="292"/>
      <c r="BVR2" s="292"/>
      <c r="BVS2" s="292"/>
      <c r="BVT2" s="292"/>
      <c r="BVU2" s="292"/>
      <c r="BVV2" s="292"/>
      <c r="BVW2" s="292"/>
      <c r="BVX2" s="292"/>
      <c r="BVY2" s="292"/>
      <c r="BVZ2" s="292"/>
      <c r="BWA2" s="292"/>
      <c r="BWB2" s="292"/>
      <c r="BWC2" s="292"/>
      <c r="BWD2" s="292"/>
      <c r="BWE2" s="292"/>
      <c r="BWF2" s="292"/>
      <c r="BWG2" s="292"/>
      <c r="BWH2" s="292"/>
      <c r="BWI2" s="292"/>
      <c r="BWJ2" s="292"/>
      <c r="BWK2" s="292"/>
      <c r="BWL2" s="292"/>
      <c r="BWM2" s="292"/>
      <c r="BWN2" s="292"/>
      <c r="BWO2" s="292"/>
      <c r="BWP2" s="292"/>
      <c r="BWQ2" s="292"/>
      <c r="BWR2" s="292"/>
      <c r="BWS2" s="292"/>
      <c r="BWT2" s="292"/>
      <c r="BWU2" s="292"/>
      <c r="BWV2" s="292"/>
      <c r="BWW2" s="292"/>
      <c r="BWX2" s="292"/>
      <c r="BWY2" s="292"/>
      <c r="BWZ2" s="292"/>
      <c r="BXA2" s="292"/>
      <c r="BXB2" s="292"/>
      <c r="BXC2" s="292"/>
      <c r="BXD2" s="292"/>
      <c r="BXE2" s="292"/>
      <c r="BXF2" s="292"/>
      <c r="BXG2" s="292"/>
      <c r="BXH2" s="292"/>
      <c r="BXI2" s="292"/>
      <c r="BXJ2" s="292"/>
      <c r="BXK2" s="292"/>
      <c r="BXL2" s="292"/>
      <c r="BXM2" s="292"/>
      <c r="BXN2" s="292"/>
      <c r="BXO2" s="292"/>
      <c r="BXP2" s="292"/>
      <c r="BXQ2" s="292"/>
      <c r="BXR2" s="292"/>
      <c r="BXS2" s="292"/>
      <c r="BXT2" s="292"/>
      <c r="BXU2" s="292"/>
      <c r="BXV2" s="292"/>
      <c r="BXW2" s="292"/>
      <c r="BXX2" s="292"/>
      <c r="BXY2" s="292"/>
      <c r="BXZ2" s="292"/>
      <c r="BYA2" s="292"/>
      <c r="BYB2" s="292"/>
      <c r="BYC2" s="292"/>
      <c r="BYD2" s="292"/>
      <c r="BYE2" s="292"/>
      <c r="BYF2" s="292"/>
      <c r="BYG2" s="292"/>
      <c r="BYH2" s="292"/>
      <c r="BYI2" s="292"/>
      <c r="BYJ2" s="292"/>
      <c r="BYK2" s="292"/>
      <c r="BYL2" s="292"/>
      <c r="BYM2" s="292"/>
      <c r="BYN2" s="292"/>
      <c r="BYO2" s="292"/>
      <c r="BYP2" s="292"/>
      <c r="BYQ2" s="292"/>
      <c r="BYR2" s="292"/>
      <c r="BYS2" s="292"/>
      <c r="BYT2" s="292"/>
      <c r="BYU2" s="292"/>
      <c r="BYV2" s="292"/>
      <c r="BYW2" s="292"/>
      <c r="BYX2" s="292"/>
      <c r="BYY2" s="292"/>
      <c r="BYZ2" s="292"/>
      <c r="BZA2" s="292"/>
      <c r="BZB2" s="292"/>
      <c r="BZC2" s="292"/>
      <c r="BZD2" s="292"/>
      <c r="BZE2" s="292"/>
      <c r="BZF2" s="292"/>
      <c r="BZG2" s="292"/>
      <c r="BZH2" s="292"/>
      <c r="BZI2" s="292"/>
      <c r="BZJ2" s="292"/>
      <c r="BZK2" s="292"/>
      <c r="BZL2" s="292"/>
      <c r="BZM2" s="292"/>
      <c r="BZN2" s="292"/>
      <c r="BZO2" s="292"/>
      <c r="BZP2" s="292"/>
      <c r="BZQ2" s="292"/>
      <c r="BZR2" s="292"/>
      <c r="BZS2" s="292"/>
      <c r="BZT2" s="292"/>
      <c r="BZU2" s="292"/>
      <c r="BZV2" s="292"/>
      <c r="BZW2" s="292"/>
      <c r="BZX2" s="292"/>
      <c r="BZY2" s="292"/>
      <c r="BZZ2" s="292"/>
      <c r="CAA2" s="292"/>
      <c r="CAB2" s="292"/>
      <c r="CAC2" s="292"/>
      <c r="CAD2" s="292"/>
      <c r="CAE2" s="292"/>
      <c r="CAF2" s="292"/>
      <c r="CAG2" s="292"/>
      <c r="CAH2" s="292"/>
      <c r="CAI2" s="292"/>
      <c r="CAJ2" s="292"/>
      <c r="CAK2" s="292"/>
      <c r="CAL2" s="292"/>
      <c r="CAM2" s="292"/>
      <c r="CAN2" s="292"/>
      <c r="CAO2" s="292"/>
      <c r="CAP2" s="292"/>
      <c r="CAQ2" s="292"/>
      <c r="CAR2" s="292"/>
      <c r="CAS2" s="292"/>
      <c r="CAT2" s="292"/>
      <c r="CAU2" s="292"/>
      <c r="CAV2" s="292"/>
      <c r="CAW2" s="292"/>
      <c r="CAX2" s="292"/>
      <c r="CAY2" s="292"/>
      <c r="CAZ2" s="292"/>
      <c r="CBA2" s="292"/>
      <c r="CBB2" s="292"/>
      <c r="CBC2" s="292"/>
      <c r="CBD2" s="292"/>
      <c r="CBE2" s="292"/>
      <c r="CBF2" s="292"/>
      <c r="CBG2" s="292"/>
      <c r="CBH2" s="292"/>
      <c r="CBI2" s="292"/>
      <c r="CBJ2" s="292"/>
      <c r="CBK2" s="292"/>
      <c r="CBL2" s="292"/>
      <c r="CBM2" s="292"/>
      <c r="CBN2" s="292"/>
      <c r="CBO2" s="292"/>
      <c r="CBP2" s="292"/>
      <c r="CBQ2" s="292"/>
      <c r="CBR2" s="292"/>
      <c r="CBS2" s="292"/>
      <c r="CBT2" s="292"/>
      <c r="CBU2" s="292"/>
      <c r="CBV2" s="292"/>
      <c r="CBW2" s="292"/>
      <c r="CBX2" s="292"/>
      <c r="CBY2" s="292"/>
      <c r="CBZ2" s="292"/>
      <c r="CCA2" s="292"/>
      <c r="CCB2" s="292"/>
      <c r="CCC2" s="292"/>
      <c r="CCD2" s="292"/>
      <c r="CCE2" s="292"/>
      <c r="CCF2" s="292"/>
      <c r="CCG2" s="292"/>
      <c r="CCH2" s="292"/>
      <c r="CCI2" s="292"/>
      <c r="CCJ2" s="292"/>
      <c r="CCK2" s="292"/>
      <c r="CCL2" s="292"/>
      <c r="CCM2" s="292"/>
      <c r="CCN2" s="292"/>
      <c r="CCO2" s="292"/>
      <c r="CCP2" s="292"/>
      <c r="CCQ2" s="292"/>
      <c r="CCR2" s="292"/>
      <c r="CCS2" s="292"/>
      <c r="CCT2" s="292"/>
      <c r="CCU2" s="292"/>
      <c r="CCV2" s="292"/>
      <c r="CCW2" s="292"/>
      <c r="CCX2" s="292"/>
      <c r="CCY2" s="292"/>
      <c r="CCZ2" s="292"/>
      <c r="CDA2" s="292"/>
      <c r="CDB2" s="292"/>
      <c r="CDC2" s="292"/>
      <c r="CDD2" s="292"/>
      <c r="CDE2" s="292"/>
      <c r="CDF2" s="292"/>
      <c r="CDG2" s="292"/>
      <c r="CDH2" s="292"/>
      <c r="CDI2" s="292"/>
      <c r="CDJ2" s="292"/>
      <c r="CDK2" s="292"/>
      <c r="CDL2" s="292"/>
      <c r="CDM2" s="292"/>
      <c r="CDN2" s="292"/>
      <c r="CDO2" s="292"/>
      <c r="CDP2" s="292"/>
      <c r="CDQ2" s="292"/>
      <c r="CDR2" s="292"/>
      <c r="CDS2" s="292"/>
      <c r="CDT2" s="292"/>
      <c r="CDU2" s="292"/>
      <c r="CDV2" s="292"/>
      <c r="CDW2" s="292"/>
      <c r="CDX2" s="292"/>
      <c r="CDY2" s="292"/>
      <c r="CDZ2" s="292"/>
      <c r="CEA2" s="292"/>
      <c r="CEB2" s="292"/>
      <c r="CEC2" s="292"/>
      <c r="CED2" s="292"/>
      <c r="CEE2" s="292"/>
      <c r="CEF2" s="292"/>
      <c r="CEG2" s="292"/>
      <c r="CEH2" s="292"/>
      <c r="CEI2" s="292"/>
      <c r="CEJ2" s="292"/>
      <c r="CEK2" s="292"/>
      <c r="CEL2" s="292"/>
      <c r="CEM2" s="292"/>
      <c r="CEN2" s="292"/>
      <c r="CEO2" s="292"/>
      <c r="CEP2" s="292"/>
      <c r="CEQ2" s="292"/>
      <c r="CER2" s="292"/>
      <c r="CES2" s="292"/>
      <c r="CET2" s="292"/>
      <c r="CEU2" s="292"/>
      <c r="CEV2" s="292"/>
      <c r="CEW2" s="292"/>
      <c r="CEX2" s="292"/>
      <c r="CEY2" s="292"/>
      <c r="CEZ2" s="292"/>
      <c r="CFA2" s="292"/>
      <c r="CFB2" s="292"/>
      <c r="CFC2" s="292"/>
      <c r="CFD2" s="292"/>
      <c r="CFE2" s="292"/>
      <c r="CFF2" s="292"/>
      <c r="CFG2" s="292"/>
      <c r="CFH2" s="292"/>
      <c r="CFI2" s="292"/>
      <c r="CFJ2" s="292"/>
      <c r="CFK2" s="292"/>
      <c r="CFL2" s="292"/>
      <c r="CFM2" s="292"/>
      <c r="CFN2" s="292"/>
      <c r="CFO2" s="292"/>
      <c r="CFP2" s="292"/>
      <c r="CFQ2" s="292"/>
      <c r="CFR2" s="292"/>
      <c r="CFS2" s="292"/>
      <c r="CFT2" s="292"/>
      <c r="CFU2" s="292"/>
      <c r="CFV2" s="292"/>
      <c r="CFW2" s="292"/>
      <c r="CFX2" s="292"/>
      <c r="CFY2" s="292"/>
      <c r="CFZ2" s="292"/>
      <c r="CGA2" s="292"/>
      <c r="CGB2" s="292"/>
      <c r="CGC2" s="292"/>
      <c r="CGD2" s="292"/>
      <c r="CGE2" s="292"/>
      <c r="CGF2" s="292"/>
      <c r="CGG2" s="292"/>
      <c r="CGH2" s="292"/>
      <c r="CGI2" s="292"/>
      <c r="CGJ2" s="292"/>
      <c r="CGK2" s="292"/>
      <c r="CGL2" s="292"/>
      <c r="CGM2" s="292"/>
      <c r="CGN2" s="292"/>
      <c r="CGO2" s="292"/>
      <c r="CGP2" s="292"/>
      <c r="CGQ2" s="292"/>
      <c r="CGR2" s="292"/>
      <c r="CGS2" s="292"/>
      <c r="CGT2" s="292"/>
      <c r="CGU2" s="292"/>
      <c r="CGV2" s="292"/>
      <c r="CGW2" s="292"/>
      <c r="CGX2" s="292"/>
      <c r="CGY2" s="292"/>
      <c r="CGZ2" s="292"/>
      <c r="CHA2" s="292"/>
      <c r="CHB2" s="292"/>
      <c r="CHC2" s="292"/>
      <c r="CHD2" s="292"/>
      <c r="CHE2" s="292"/>
      <c r="CHF2" s="292"/>
      <c r="CHG2" s="292"/>
      <c r="CHH2" s="292"/>
      <c r="CHI2" s="292"/>
      <c r="CHJ2" s="292"/>
      <c r="CHK2" s="292"/>
      <c r="CHL2" s="292"/>
      <c r="CHM2" s="292"/>
      <c r="CHN2" s="292"/>
      <c r="CHO2" s="292"/>
      <c r="CHP2" s="292"/>
      <c r="CHQ2" s="292"/>
      <c r="CHR2" s="292"/>
      <c r="CHS2" s="292"/>
      <c r="CHT2" s="292"/>
      <c r="CHU2" s="292"/>
      <c r="CHV2" s="292"/>
      <c r="CHW2" s="292"/>
      <c r="CHX2" s="292"/>
      <c r="CHY2" s="292"/>
      <c r="CHZ2" s="292"/>
      <c r="CIA2" s="292"/>
      <c r="CIB2" s="292"/>
      <c r="CIC2" s="292"/>
      <c r="CID2" s="292"/>
      <c r="CIE2" s="292"/>
      <c r="CIF2" s="292"/>
      <c r="CIG2" s="292"/>
      <c r="CIH2" s="292"/>
      <c r="CII2" s="292"/>
      <c r="CIJ2" s="292"/>
      <c r="CIK2" s="292"/>
      <c r="CIL2" s="292"/>
      <c r="CIM2" s="292"/>
      <c r="CIN2" s="292"/>
      <c r="CIO2" s="292"/>
      <c r="CIP2" s="292"/>
      <c r="CIQ2" s="292"/>
      <c r="CIR2" s="292"/>
      <c r="CIS2" s="292"/>
      <c r="CIT2" s="292"/>
      <c r="CIU2" s="292"/>
      <c r="CIV2" s="292"/>
      <c r="CIW2" s="292"/>
      <c r="CIX2" s="292"/>
      <c r="CIY2" s="292"/>
      <c r="CIZ2" s="292"/>
      <c r="CJA2" s="292"/>
      <c r="CJB2" s="292"/>
      <c r="CJC2" s="292"/>
      <c r="CJD2" s="292"/>
      <c r="CJE2" s="292"/>
      <c r="CJF2" s="292"/>
      <c r="CJG2" s="292"/>
      <c r="CJH2" s="292"/>
      <c r="CJI2" s="292"/>
      <c r="CJJ2" s="292"/>
      <c r="CJK2" s="292"/>
      <c r="CJL2" s="292"/>
      <c r="CJM2" s="292"/>
      <c r="CJN2" s="292"/>
      <c r="CJO2" s="292"/>
      <c r="CJP2" s="292"/>
      <c r="CJQ2" s="292"/>
      <c r="CJR2" s="292"/>
      <c r="CJS2" s="292"/>
      <c r="CJT2" s="292"/>
      <c r="CJU2" s="292"/>
      <c r="CJV2" s="292"/>
      <c r="CJW2" s="292"/>
      <c r="CJX2" s="292"/>
      <c r="CJY2" s="292"/>
      <c r="CJZ2" s="292"/>
      <c r="CKA2" s="292"/>
      <c r="CKB2" s="292"/>
      <c r="CKC2" s="292"/>
      <c r="CKD2" s="292"/>
      <c r="CKE2" s="292"/>
      <c r="CKF2" s="292"/>
      <c r="CKG2" s="292"/>
      <c r="CKH2" s="292"/>
      <c r="CKI2" s="292"/>
      <c r="CKJ2" s="292"/>
      <c r="CKK2" s="292"/>
      <c r="CKL2" s="292"/>
      <c r="CKM2" s="292"/>
      <c r="CKN2" s="292"/>
      <c r="CKO2" s="292"/>
      <c r="CKP2" s="292"/>
      <c r="CKQ2" s="292"/>
      <c r="CKR2" s="292"/>
      <c r="CKS2" s="292"/>
      <c r="CKT2" s="292"/>
      <c r="CKU2" s="292"/>
      <c r="CKV2" s="292"/>
      <c r="CKW2" s="292"/>
      <c r="CKX2" s="292"/>
      <c r="CKY2" s="292"/>
      <c r="CKZ2" s="292"/>
      <c r="CLA2" s="292"/>
      <c r="CLB2" s="292"/>
      <c r="CLC2" s="292"/>
      <c r="CLD2" s="292"/>
      <c r="CLE2" s="292"/>
      <c r="CLF2" s="292"/>
      <c r="CLG2" s="292"/>
      <c r="CLH2" s="292"/>
      <c r="CLI2" s="292"/>
      <c r="CLJ2" s="292"/>
      <c r="CLK2" s="292"/>
      <c r="CLL2" s="292"/>
      <c r="CLM2" s="292"/>
      <c r="CLN2" s="292"/>
      <c r="CLO2" s="292"/>
      <c r="CLP2" s="292"/>
      <c r="CLQ2" s="292"/>
      <c r="CLR2" s="292"/>
      <c r="CLS2" s="292"/>
      <c r="CLT2" s="292"/>
      <c r="CLU2" s="292"/>
      <c r="CLV2" s="292"/>
      <c r="CLW2" s="292"/>
      <c r="CLX2" s="292"/>
      <c r="CLY2" s="292"/>
      <c r="CLZ2" s="292"/>
      <c r="CMA2" s="292"/>
      <c r="CMB2" s="292"/>
      <c r="CMC2" s="292"/>
      <c r="CMD2" s="292"/>
      <c r="CME2" s="292"/>
      <c r="CMF2" s="292"/>
      <c r="CMG2" s="292"/>
      <c r="CMH2" s="292"/>
      <c r="CMI2" s="292"/>
      <c r="CMJ2" s="292"/>
      <c r="CMK2" s="292"/>
      <c r="CML2" s="292"/>
      <c r="CMM2" s="292"/>
      <c r="CMN2" s="292"/>
      <c r="CMO2" s="292"/>
      <c r="CMP2" s="292"/>
      <c r="CMQ2" s="292"/>
      <c r="CMR2" s="292"/>
      <c r="CMS2" s="292"/>
      <c r="CMT2" s="292"/>
      <c r="CMU2" s="292"/>
      <c r="CMV2" s="292"/>
      <c r="CMW2" s="292"/>
      <c r="CMX2" s="292"/>
      <c r="CMY2" s="292"/>
      <c r="CMZ2" s="292"/>
      <c r="CNA2" s="292"/>
      <c r="CNB2" s="292"/>
      <c r="CNC2" s="292"/>
      <c r="CND2" s="292"/>
      <c r="CNE2" s="292"/>
      <c r="CNF2" s="292"/>
      <c r="CNG2" s="292"/>
      <c r="CNH2" s="292"/>
      <c r="CNI2" s="292"/>
      <c r="CNJ2" s="292"/>
      <c r="CNK2" s="292"/>
      <c r="CNL2" s="292"/>
      <c r="CNM2" s="292"/>
      <c r="CNN2" s="292"/>
      <c r="CNO2" s="292"/>
      <c r="CNP2" s="292"/>
      <c r="CNQ2" s="292"/>
      <c r="CNR2" s="292"/>
      <c r="CNS2" s="292"/>
      <c r="CNT2" s="292"/>
      <c r="CNU2" s="292"/>
      <c r="CNV2" s="292"/>
      <c r="CNW2" s="292"/>
      <c r="CNX2" s="292"/>
      <c r="CNY2" s="292"/>
      <c r="CNZ2" s="292"/>
      <c r="COA2" s="292"/>
      <c r="COB2" s="292"/>
      <c r="COC2" s="292"/>
      <c r="COD2" s="292"/>
      <c r="COE2" s="292"/>
      <c r="COF2" s="292"/>
      <c r="COG2" s="292"/>
      <c r="COH2" s="292"/>
      <c r="COI2" s="292"/>
      <c r="COJ2" s="292"/>
      <c r="COK2" s="292"/>
      <c r="COL2" s="292"/>
      <c r="COM2" s="292"/>
      <c r="CON2" s="292"/>
      <c r="COO2" s="292"/>
      <c r="COP2" s="292"/>
      <c r="COQ2" s="292"/>
      <c r="COR2" s="292"/>
      <c r="COS2" s="292"/>
      <c r="COT2" s="292"/>
      <c r="COU2" s="292"/>
      <c r="COV2" s="292"/>
      <c r="COW2" s="292"/>
      <c r="COX2" s="292"/>
      <c r="COY2" s="292"/>
      <c r="COZ2" s="292"/>
      <c r="CPA2" s="292"/>
      <c r="CPB2" s="292"/>
      <c r="CPC2" s="292"/>
      <c r="CPD2" s="292"/>
      <c r="CPE2" s="292"/>
      <c r="CPF2" s="292"/>
      <c r="CPG2" s="292"/>
      <c r="CPH2" s="292"/>
      <c r="CPI2" s="292"/>
      <c r="CPJ2" s="292"/>
      <c r="CPK2" s="292"/>
      <c r="CPL2" s="292"/>
      <c r="CPM2" s="292"/>
      <c r="CPN2" s="292"/>
      <c r="CPO2" s="292"/>
      <c r="CPP2" s="292"/>
      <c r="CPQ2" s="292"/>
      <c r="CPR2" s="292"/>
      <c r="CPS2" s="292"/>
      <c r="CPT2" s="292"/>
      <c r="CPU2" s="292"/>
      <c r="CPV2" s="292"/>
      <c r="CPW2" s="292"/>
      <c r="CPX2" s="292"/>
      <c r="CPY2" s="292"/>
      <c r="CPZ2" s="292"/>
      <c r="CQA2" s="292"/>
      <c r="CQB2" s="292"/>
      <c r="CQC2" s="292"/>
      <c r="CQD2" s="292"/>
      <c r="CQE2" s="292"/>
      <c r="CQF2" s="292"/>
      <c r="CQG2" s="292"/>
      <c r="CQH2" s="292"/>
      <c r="CQI2" s="292"/>
      <c r="CQJ2" s="292"/>
      <c r="CQK2" s="292"/>
      <c r="CQL2" s="292"/>
      <c r="CQM2" s="292"/>
      <c r="CQN2" s="292"/>
      <c r="CQO2" s="292"/>
      <c r="CQP2" s="292"/>
      <c r="CQQ2" s="292"/>
      <c r="CQR2" s="292"/>
      <c r="CQS2" s="292"/>
      <c r="CQT2" s="292"/>
      <c r="CQU2" s="292"/>
      <c r="CQV2" s="292"/>
      <c r="CQW2" s="292"/>
      <c r="CQX2" s="292"/>
      <c r="CQY2" s="292"/>
      <c r="CQZ2" s="292"/>
      <c r="CRA2" s="292"/>
      <c r="CRB2" s="292"/>
      <c r="CRC2" s="292"/>
      <c r="CRD2" s="292"/>
      <c r="CRE2" s="292"/>
      <c r="CRF2" s="292"/>
      <c r="CRG2" s="292"/>
      <c r="CRH2" s="292"/>
      <c r="CRI2" s="292"/>
      <c r="CRJ2" s="292"/>
      <c r="CRK2" s="292"/>
      <c r="CRL2" s="292"/>
      <c r="CRM2" s="292"/>
      <c r="CRN2" s="292"/>
      <c r="CRO2" s="292"/>
      <c r="CRP2" s="292"/>
      <c r="CRQ2" s="292"/>
      <c r="CRR2" s="292"/>
      <c r="CRS2" s="292"/>
      <c r="CRT2" s="292"/>
      <c r="CRU2" s="292"/>
      <c r="CRV2" s="292"/>
      <c r="CRW2" s="292"/>
      <c r="CRX2" s="292"/>
      <c r="CRY2" s="292"/>
      <c r="CRZ2" s="292"/>
      <c r="CSA2" s="292"/>
      <c r="CSB2" s="292"/>
      <c r="CSC2" s="292"/>
      <c r="CSD2" s="292"/>
      <c r="CSE2" s="292"/>
      <c r="CSF2" s="292"/>
      <c r="CSG2" s="292"/>
      <c r="CSH2" s="292"/>
      <c r="CSI2" s="292"/>
      <c r="CSJ2" s="292"/>
      <c r="CSK2" s="292"/>
      <c r="CSL2" s="292"/>
      <c r="CSM2" s="292"/>
      <c r="CSN2" s="292"/>
      <c r="CSO2" s="292"/>
      <c r="CSP2" s="292"/>
      <c r="CSQ2" s="292"/>
      <c r="CSR2" s="292"/>
      <c r="CSS2" s="292"/>
      <c r="CST2" s="292"/>
      <c r="CSU2" s="292"/>
      <c r="CSV2" s="292"/>
      <c r="CSW2" s="292"/>
      <c r="CSX2" s="292"/>
      <c r="CSY2" s="292"/>
      <c r="CSZ2" s="292"/>
      <c r="CTA2" s="292"/>
      <c r="CTB2" s="292"/>
      <c r="CTC2" s="292"/>
      <c r="CTD2" s="292"/>
      <c r="CTE2" s="292"/>
      <c r="CTF2" s="292"/>
      <c r="CTG2" s="292"/>
      <c r="CTH2" s="292"/>
      <c r="CTI2" s="292"/>
      <c r="CTJ2" s="292"/>
      <c r="CTK2" s="292"/>
      <c r="CTL2" s="292"/>
      <c r="CTM2" s="292"/>
      <c r="CTN2" s="292"/>
      <c r="CTO2" s="292"/>
      <c r="CTP2" s="292"/>
      <c r="CTQ2" s="292"/>
      <c r="CTR2" s="292"/>
      <c r="CTS2" s="292"/>
      <c r="CTT2" s="292"/>
      <c r="CTU2" s="292"/>
      <c r="CTV2" s="292"/>
      <c r="CTW2" s="292"/>
      <c r="CTX2" s="292"/>
      <c r="CTY2" s="292"/>
      <c r="CTZ2" s="292"/>
      <c r="CUA2" s="292"/>
      <c r="CUB2" s="292"/>
      <c r="CUC2" s="292"/>
      <c r="CUD2" s="292"/>
      <c r="CUE2" s="292"/>
      <c r="CUF2" s="292"/>
      <c r="CUG2" s="292"/>
      <c r="CUH2" s="292"/>
      <c r="CUI2" s="292"/>
      <c r="CUJ2" s="292"/>
      <c r="CUK2" s="292"/>
      <c r="CUL2" s="292"/>
      <c r="CUM2" s="292"/>
      <c r="CUN2" s="292"/>
      <c r="CUO2" s="292"/>
      <c r="CUP2" s="292"/>
      <c r="CUQ2" s="292"/>
      <c r="CUR2" s="292"/>
      <c r="CUS2" s="292"/>
      <c r="CUT2" s="292"/>
      <c r="CUU2" s="292"/>
      <c r="CUV2" s="292"/>
      <c r="CUW2" s="292"/>
      <c r="CUX2" s="292"/>
      <c r="CUY2" s="292"/>
      <c r="CUZ2" s="292"/>
      <c r="CVA2" s="292"/>
      <c r="CVB2" s="292"/>
      <c r="CVC2" s="292"/>
      <c r="CVD2" s="292"/>
      <c r="CVE2" s="292"/>
      <c r="CVF2" s="292"/>
      <c r="CVG2" s="292"/>
      <c r="CVH2" s="292"/>
      <c r="CVI2" s="292"/>
      <c r="CVJ2" s="292"/>
      <c r="CVK2" s="292"/>
      <c r="CVL2" s="292"/>
      <c r="CVM2" s="292"/>
      <c r="CVN2" s="292"/>
      <c r="CVO2" s="292"/>
      <c r="CVP2" s="292"/>
      <c r="CVQ2" s="292"/>
      <c r="CVR2" s="292"/>
      <c r="CVS2" s="292"/>
      <c r="CVT2" s="292"/>
      <c r="CVU2" s="292"/>
      <c r="CVV2" s="292"/>
      <c r="CVW2" s="292"/>
      <c r="CVX2" s="292"/>
      <c r="CVY2" s="292"/>
      <c r="CVZ2" s="292"/>
      <c r="CWA2" s="292"/>
      <c r="CWB2" s="292"/>
      <c r="CWC2" s="292"/>
      <c r="CWD2" s="292"/>
      <c r="CWE2" s="292"/>
      <c r="CWF2" s="292"/>
      <c r="CWG2" s="292"/>
      <c r="CWH2" s="292"/>
      <c r="CWI2" s="292"/>
      <c r="CWJ2" s="292"/>
      <c r="CWK2" s="292"/>
      <c r="CWL2" s="292"/>
      <c r="CWM2" s="292"/>
      <c r="CWN2" s="292"/>
      <c r="CWO2" s="292"/>
      <c r="CWP2" s="292"/>
      <c r="CWQ2" s="292"/>
      <c r="CWR2" s="292"/>
      <c r="CWS2" s="292"/>
      <c r="CWT2" s="292"/>
      <c r="CWU2" s="292"/>
      <c r="CWV2" s="292"/>
      <c r="CWW2" s="292"/>
      <c r="CWX2" s="292"/>
      <c r="CWY2" s="292"/>
      <c r="CWZ2" s="292"/>
      <c r="CXA2" s="292"/>
      <c r="CXB2" s="292"/>
      <c r="CXC2" s="292"/>
      <c r="CXD2" s="292"/>
      <c r="CXE2" s="292"/>
      <c r="CXF2" s="292"/>
      <c r="CXG2" s="292"/>
      <c r="CXH2" s="292"/>
      <c r="CXI2" s="292"/>
      <c r="CXJ2" s="292"/>
      <c r="CXK2" s="292"/>
      <c r="CXL2" s="292"/>
      <c r="CXM2" s="292"/>
      <c r="CXN2" s="292"/>
      <c r="CXO2" s="292"/>
      <c r="CXP2" s="292"/>
      <c r="CXQ2" s="292"/>
      <c r="CXR2" s="292"/>
      <c r="CXS2" s="292"/>
      <c r="CXT2" s="292"/>
      <c r="CXU2" s="292"/>
      <c r="CXV2" s="292"/>
      <c r="CXW2" s="292"/>
      <c r="CXX2" s="292"/>
      <c r="CXY2" s="292"/>
      <c r="CXZ2" s="292"/>
      <c r="CYA2" s="292"/>
      <c r="CYB2" s="292"/>
      <c r="CYC2" s="292"/>
      <c r="CYD2" s="292"/>
      <c r="CYE2" s="292"/>
      <c r="CYF2" s="292"/>
      <c r="CYG2" s="292"/>
      <c r="CYH2" s="292"/>
      <c r="CYI2" s="292"/>
      <c r="CYJ2" s="292"/>
      <c r="CYK2" s="292"/>
      <c r="CYL2" s="292"/>
      <c r="CYM2" s="292"/>
      <c r="CYN2" s="292"/>
      <c r="CYO2" s="292"/>
      <c r="CYP2" s="292"/>
      <c r="CYQ2" s="292"/>
      <c r="CYR2" s="292"/>
      <c r="CYS2" s="292"/>
      <c r="CYT2" s="292"/>
      <c r="CYU2" s="292"/>
      <c r="CYV2" s="292"/>
      <c r="CYW2" s="292"/>
      <c r="CYX2" s="292"/>
      <c r="CYY2" s="292"/>
      <c r="CYZ2" s="292"/>
      <c r="CZA2" s="292"/>
      <c r="CZB2" s="292"/>
      <c r="CZC2" s="292"/>
      <c r="CZD2" s="292"/>
      <c r="CZE2" s="292"/>
      <c r="CZF2" s="292"/>
      <c r="CZG2" s="292"/>
      <c r="CZH2" s="292"/>
      <c r="CZI2" s="292"/>
      <c r="CZJ2" s="292"/>
      <c r="CZK2" s="292"/>
      <c r="CZL2" s="292"/>
      <c r="CZM2" s="292"/>
      <c r="CZN2" s="292"/>
      <c r="CZO2" s="292"/>
      <c r="CZP2" s="292"/>
      <c r="CZQ2" s="292"/>
      <c r="CZR2" s="292"/>
      <c r="CZS2" s="292"/>
      <c r="CZT2" s="292"/>
      <c r="CZU2" s="292"/>
      <c r="CZV2" s="292"/>
      <c r="CZW2" s="292"/>
      <c r="CZX2" s="292"/>
      <c r="CZY2" s="292"/>
      <c r="CZZ2" s="292"/>
      <c r="DAA2" s="292"/>
      <c r="DAB2" s="292"/>
      <c r="DAC2" s="292"/>
      <c r="DAD2" s="292"/>
      <c r="DAE2" s="292"/>
      <c r="DAF2" s="292"/>
      <c r="DAG2" s="292"/>
      <c r="DAH2" s="292"/>
      <c r="DAI2" s="292"/>
      <c r="DAJ2" s="292"/>
      <c r="DAK2" s="292"/>
      <c r="DAL2" s="292"/>
      <c r="DAM2" s="292"/>
      <c r="DAN2" s="292"/>
      <c r="DAO2" s="292"/>
      <c r="DAP2" s="292"/>
      <c r="DAQ2" s="292"/>
      <c r="DAR2" s="292"/>
      <c r="DAS2" s="292"/>
      <c r="DAT2" s="292"/>
      <c r="DAU2" s="292"/>
      <c r="DAV2" s="292"/>
      <c r="DAW2" s="292"/>
      <c r="DAX2" s="292"/>
      <c r="DAY2" s="292"/>
      <c r="DAZ2" s="292"/>
      <c r="DBA2" s="292"/>
      <c r="DBB2" s="292"/>
      <c r="DBC2" s="292"/>
      <c r="DBD2" s="292"/>
      <c r="DBE2" s="292"/>
      <c r="DBF2" s="292"/>
      <c r="DBG2" s="292"/>
      <c r="DBH2" s="292"/>
      <c r="DBI2" s="292"/>
      <c r="DBJ2" s="292"/>
      <c r="DBK2" s="292"/>
      <c r="DBL2" s="292"/>
      <c r="DBM2" s="292"/>
      <c r="DBN2" s="292"/>
      <c r="DBO2" s="292"/>
      <c r="DBP2" s="292"/>
      <c r="DBQ2" s="292"/>
      <c r="DBR2" s="292"/>
      <c r="DBS2" s="292"/>
      <c r="DBT2" s="292"/>
      <c r="DBU2" s="292"/>
      <c r="DBV2" s="292"/>
      <c r="DBW2" s="292"/>
      <c r="DBX2" s="292"/>
      <c r="DBY2" s="292"/>
      <c r="DBZ2" s="292"/>
      <c r="DCA2" s="292"/>
      <c r="DCB2" s="292"/>
      <c r="DCC2" s="292"/>
      <c r="DCD2" s="292"/>
      <c r="DCE2" s="292"/>
      <c r="DCF2" s="292"/>
      <c r="DCG2" s="292"/>
      <c r="DCH2" s="292"/>
      <c r="DCI2" s="292"/>
      <c r="DCJ2" s="292"/>
      <c r="DCK2" s="292"/>
      <c r="DCL2" s="292"/>
      <c r="DCM2" s="292"/>
      <c r="DCN2" s="292"/>
      <c r="DCO2" s="292"/>
      <c r="DCP2" s="292"/>
      <c r="DCQ2" s="292"/>
      <c r="DCR2" s="292"/>
      <c r="DCS2" s="292"/>
      <c r="DCT2" s="292"/>
      <c r="DCU2" s="292"/>
      <c r="DCV2" s="292"/>
      <c r="DCW2" s="292"/>
      <c r="DCX2" s="292"/>
      <c r="DCY2" s="292"/>
      <c r="DCZ2" s="292"/>
      <c r="DDA2" s="292"/>
      <c r="DDB2" s="292"/>
      <c r="DDC2" s="292"/>
      <c r="DDD2" s="292"/>
      <c r="DDE2" s="292"/>
      <c r="DDF2" s="292"/>
      <c r="DDG2" s="292"/>
      <c r="DDH2" s="292"/>
      <c r="DDI2" s="292"/>
      <c r="DDJ2" s="292"/>
      <c r="DDK2" s="292"/>
      <c r="DDL2" s="292"/>
      <c r="DDM2" s="292"/>
      <c r="DDN2" s="292"/>
      <c r="DDO2" s="292"/>
      <c r="DDP2" s="292"/>
      <c r="DDQ2" s="292"/>
      <c r="DDR2" s="292"/>
      <c r="DDS2" s="292"/>
      <c r="DDT2" s="292"/>
      <c r="DDU2" s="292"/>
      <c r="DDV2" s="292"/>
      <c r="DDW2" s="292"/>
      <c r="DDX2" s="292"/>
      <c r="DDY2" s="292"/>
      <c r="DDZ2" s="292"/>
      <c r="DEA2" s="292"/>
      <c r="DEB2" s="292"/>
      <c r="DEC2" s="292"/>
      <c r="DED2" s="292"/>
      <c r="DEE2" s="292"/>
      <c r="DEF2" s="292"/>
      <c r="DEG2" s="292"/>
      <c r="DEH2" s="292"/>
      <c r="DEI2" s="292"/>
      <c r="DEJ2" s="292"/>
      <c r="DEK2" s="292"/>
      <c r="DEL2" s="292"/>
      <c r="DEM2" s="292"/>
      <c r="DEN2" s="292"/>
      <c r="DEO2" s="292"/>
      <c r="DEP2" s="292"/>
      <c r="DEQ2" s="292"/>
      <c r="DER2" s="292"/>
      <c r="DES2" s="292"/>
      <c r="DET2" s="292"/>
      <c r="DEU2" s="292"/>
      <c r="DEV2" s="292"/>
      <c r="DEW2" s="292"/>
      <c r="DEX2" s="292"/>
      <c r="DEY2" s="292"/>
      <c r="DEZ2" s="292"/>
      <c r="DFA2" s="292"/>
      <c r="DFB2" s="292"/>
      <c r="DFC2" s="292"/>
      <c r="DFD2" s="292"/>
      <c r="DFE2" s="292"/>
      <c r="DFF2" s="292"/>
      <c r="DFG2" s="292"/>
      <c r="DFH2" s="292"/>
      <c r="DFI2" s="292"/>
      <c r="DFJ2" s="292"/>
      <c r="DFK2" s="292"/>
      <c r="DFL2" s="292"/>
      <c r="DFM2" s="292"/>
      <c r="DFN2" s="292"/>
      <c r="DFO2" s="292"/>
      <c r="DFP2" s="292"/>
      <c r="DFQ2" s="292"/>
      <c r="DFR2" s="292"/>
      <c r="DFS2" s="292"/>
      <c r="DFT2" s="292"/>
      <c r="DFU2" s="292"/>
      <c r="DFV2" s="292"/>
      <c r="DFW2" s="292"/>
      <c r="DFX2" s="292"/>
      <c r="DFY2" s="292"/>
      <c r="DFZ2" s="292"/>
      <c r="DGA2" s="292"/>
      <c r="DGB2" s="292"/>
      <c r="DGC2" s="292"/>
      <c r="DGD2" s="292"/>
      <c r="DGE2" s="292"/>
      <c r="DGF2" s="292"/>
      <c r="DGG2" s="292"/>
      <c r="DGH2" s="292"/>
      <c r="DGI2" s="292"/>
      <c r="DGJ2" s="292"/>
      <c r="DGK2" s="292"/>
      <c r="DGL2" s="292"/>
      <c r="DGM2" s="292"/>
      <c r="DGN2" s="292"/>
      <c r="DGO2" s="292"/>
      <c r="DGP2" s="292"/>
      <c r="DGQ2" s="292"/>
      <c r="DGR2" s="292"/>
      <c r="DGS2" s="292"/>
      <c r="DGT2" s="292"/>
      <c r="DGU2" s="292"/>
      <c r="DGV2" s="292"/>
      <c r="DGW2" s="292"/>
      <c r="DGX2" s="292"/>
      <c r="DGY2" s="292"/>
      <c r="DGZ2" s="292"/>
      <c r="DHA2" s="292"/>
      <c r="DHB2" s="292"/>
      <c r="DHC2" s="292"/>
      <c r="DHD2" s="292"/>
      <c r="DHE2" s="292"/>
      <c r="DHF2" s="292"/>
      <c r="DHG2" s="292"/>
      <c r="DHH2" s="292"/>
      <c r="DHI2" s="292"/>
      <c r="DHJ2" s="292"/>
      <c r="DHK2" s="292"/>
      <c r="DHL2" s="292"/>
      <c r="DHM2" s="292"/>
      <c r="DHN2" s="292"/>
      <c r="DHO2" s="292"/>
      <c r="DHP2" s="292"/>
      <c r="DHQ2" s="292"/>
      <c r="DHR2" s="292"/>
      <c r="DHS2" s="292"/>
      <c r="DHT2" s="292"/>
      <c r="DHU2" s="292"/>
      <c r="DHV2" s="292"/>
      <c r="DHW2" s="292"/>
      <c r="DHX2" s="292"/>
      <c r="DHY2" s="292"/>
      <c r="DHZ2" s="292"/>
      <c r="DIA2" s="292"/>
      <c r="DIB2" s="292"/>
      <c r="DIC2" s="292"/>
      <c r="DID2" s="292"/>
      <c r="DIE2" s="292"/>
      <c r="DIF2" s="292"/>
      <c r="DIG2" s="292"/>
      <c r="DIH2" s="292"/>
      <c r="DII2" s="292"/>
      <c r="DIJ2" s="292"/>
      <c r="DIK2" s="292"/>
      <c r="DIL2" s="292"/>
      <c r="DIM2" s="292"/>
      <c r="DIN2" s="292"/>
      <c r="DIO2" s="292"/>
      <c r="DIP2" s="292"/>
      <c r="DIQ2" s="292"/>
      <c r="DIR2" s="292"/>
      <c r="DIS2" s="292"/>
      <c r="DIT2" s="292"/>
      <c r="DIU2" s="292"/>
      <c r="DIV2" s="292"/>
      <c r="DIW2" s="292"/>
      <c r="DIX2" s="292"/>
      <c r="DIY2" s="292"/>
      <c r="DIZ2" s="292"/>
      <c r="DJA2" s="292"/>
      <c r="DJB2" s="292"/>
      <c r="DJC2" s="292"/>
      <c r="DJD2" s="292"/>
      <c r="DJE2" s="292"/>
      <c r="DJF2" s="292"/>
      <c r="DJG2" s="292"/>
      <c r="DJH2" s="292"/>
      <c r="DJI2" s="292"/>
      <c r="DJJ2" s="292"/>
      <c r="DJK2" s="292"/>
      <c r="DJL2" s="292"/>
      <c r="DJM2" s="292"/>
      <c r="DJN2" s="292"/>
      <c r="DJO2" s="292"/>
      <c r="DJP2" s="292"/>
      <c r="DJQ2" s="292"/>
      <c r="DJR2" s="292"/>
      <c r="DJS2" s="292"/>
      <c r="DJT2" s="292"/>
      <c r="DJU2" s="292"/>
      <c r="DJV2" s="292"/>
      <c r="DJW2" s="292"/>
      <c r="DJX2" s="292"/>
      <c r="DJY2" s="292"/>
      <c r="DJZ2" s="292"/>
      <c r="DKA2" s="292"/>
      <c r="DKB2" s="292"/>
      <c r="DKC2" s="292"/>
      <c r="DKD2" s="292"/>
      <c r="DKE2" s="292"/>
      <c r="DKF2" s="292"/>
      <c r="DKG2" s="292"/>
      <c r="DKH2" s="292"/>
      <c r="DKI2" s="292"/>
      <c r="DKJ2" s="292"/>
      <c r="DKK2" s="292"/>
      <c r="DKL2" s="292"/>
      <c r="DKM2" s="292"/>
      <c r="DKN2" s="292"/>
      <c r="DKO2" s="292"/>
      <c r="DKP2" s="292"/>
      <c r="DKQ2" s="292"/>
      <c r="DKR2" s="292"/>
      <c r="DKS2" s="292"/>
      <c r="DKT2" s="292"/>
      <c r="DKU2" s="292"/>
      <c r="DKV2" s="292"/>
      <c r="DKW2" s="292"/>
      <c r="DKX2" s="292"/>
      <c r="DKY2" s="292"/>
      <c r="DKZ2" s="292"/>
      <c r="DLA2" s="292"/>
      <c r="DLB2" s="292"/>
      <c r="DLC2" s="292"/>
      <c r="DLD2" s="292"/>
      <c r="DLE2" s="292"/>
      <c r="DLF2" s="292"/>
      <c r="DLG2" s="292"/>
      <c r="DLH2" s="292"/>
      <c r="DLI2" s="292"/>
      <c r="DLJ2" s="292"/>
      <c r="DLK2" s="292"/>
      <c r="DLL2" s="292"/>
      <c r="DLM2" s="292"/>
      <c r="DLN2" s="292"/>
      <c r="DLO2" s="292"/>
      <c r="DLP2" s="292"/>
      <c r="DLQ2" s="292"/>
      <c r="DLR2" s="292"/>
      <c r="DLS2" s="292"/>
      <c r="DLT2" s="292"/>
      <c r="DLU2" s="292"/>
      <c r="DLV2" s="292"/>
      <c r="DLW2" s="292"/>
      <c r="DLX2" s="292"/>
      <c r="DLY2" s="292"/>
      <c r="DLZ2" s="292"/>
      <c r="DMA2" s="292"/>
      <c r="DMB2" s="292"/>
      <c r="DMC2" s="292"/>
      <c r="DMD2" s="292"/>
      <c r="DME2" s="292"/>
      <c r="DMF2" s="292"/>
      <c r="DMG2" s="292"/>
      <c r="DMH2" s="292"/>
      <c r="DMI2" s="292"/>
      <c r="DMJ2" s="292"/>
      <c r="DMK2" s="292"/>
      <c r="DML2" s="292"/>
      <c r="DMM2" s="292"/>
      <c r="DMN2" s="292"/>
      <c r="DMO2" s="292"/>
      <c r="DMP2" s="292"/>
      <c r="DMQ2" s="292"/>
      <c r="DMR2" s="292"/>
      <c r="DMS2" s="292"/>
      <c r="DMT2" s="292"/>
      <c r="DMU2" s="292"/>
      <c r="DMV2" s="292"/>
      <c r="DMW2" s="292"/>
      <c r="DMX2" s="292"/>
      <c r="DMY2" s="292"/>
      <c r="DMZ2" s="292"/>
      <c r="DNA2" s="292"/>
      <c r="DNB2" s="292"/>
      <c r="DNC2" s="292"/>
      <c r="DND2" s="292"/>
      <c r="DNE2" s="292"/>
      <c r="DNF2" s="292"/>
      <c r="DNG2" s="292"/>
      <c r="DNH2" s="292"/>
      <c r="DNI2" s="292"/>
      <c r="DNJ2" s="292"/>
      <c r="DNK2" s="292"/>
      <c r="DNL2" s="292"/>
      <c r="DNM2" s="292"/>
      <c r="DNN2" s="292"/>
      <c r="DNO2" s="292"/>
      <c r="DNP2" s="292"/>
      <c r="DNQ2" s="292"/>
      <c r="DNR2" s="292"/>
      <c r="DNS2" s="292"/>
      <c r="DNT2" s="292"/>
      <c r="DNU2" s="292"/>
      <c r="DNV2" s="292"/>
      <c r="DNW2" s="292"/>
      <c r="DNX2" s="292"/>
      <c r="DNY2" s="292"/>
      <c r="DNZ2" s="292"/>
      <c r="DOA2" s="292"/>
      <c r="DOB2" s="292"/>
      <c r="DOC2" s="292"/>
      <c r="DOD2" s="292"/>
      <c r="DOE2" s="292"/>
      <c r="DOF2" s="292"/>
      <c r="DOG2" s="292"/>
      <c r="DOH2" s="292"/>
      <c r="DOI2" s="292"/>
      <c r="DOJ2" s="292"/>
      <c r="DOK2" s="292"/>
      <c r="DOL2" s="292"/>
      <c r="DOM2" s="292"/>
      <c r="DON2" s="292"/>
      <c r="DOO2" s="292"/>
      <c r="DOP2" s="292"/>
      <c r="DOQ2" s="292"/>
      <c r="DOR2" s="292"/>
      <c r="DOS2" s="292"/>
      <c r="DOT2" s="292"/>
      <c r="DOU2" s="292"/>
      <c r="DOV2" s="292"/>
      <c r="DOW2" s="292"/>
      <c r="DOX2" s="292"/>
      <c r="DOY2" s="292"/>
      <c r="DOZ2" s="292"/>
      <c r="DPA2" s="292"/>
      <c r="DPB2" s="292"/>
      <c r="DPC2" s="292"/>
      <c r="DPD2" s="292"/>
      <c r="DPE2" s="292"/>
      <c r="DPF2" s="292"/>
      <c r="DPG2" s="292"/>
      <c r="DPH2" s="292"/>
      <c r="DPI2" s="292"/>
      <c r="DPJ2" s="292"/>
      <c r="DPK2" s="292"/>
      <c r="DPL2" s="292"/>
      <c r="DPM2" s="292"/>
      <c r="DPN2" s="292"/>
      <c r="DPO2" s="292"/>
      <c r="DPP2" s="292"/>
      <c r="DPQ2" s="292"/>
      <c r="DPR2" s="292"/>
      <c r="DPS2" s="292"/>
      <c r="DPT2" s="292"/>
      <c r="DPU2" s="292"/>
      <c r="DPV2" s="292"/>
      <c r="DPW2" s="292"/>
      <c r="DPX2" s="292"/>
      <c r="DPY2" s="292"/>
      <c r="DPZ2" s="292"/>
      <c r="DQA2" s="292"/>
      <c r="DQB2" s="292"/>
      <c r="DQC2" s="292"/>
      <c r="DQD2" s="292"/>
      <c r="DQE2" s="292"/>
      <c r="DQF2" s="292"/>
      <c r="DQG2" s="292"/>
      <c r="DQH2" s="292"/>
      <c r="DQI2" s="292"/>
      <c r="DQJ2" s="292"/>
      <c r="DQK2" s="292"/>
      <c r="DQL2" s="292"/>
      <c r="DQM2" s="292"/>
      <c r="DQN2" s="292"/>
      <c r="DQO2" s="292"/>
      <c r="DQP2" s="292"/>
      <c r="DQQ2" s="292"/>
      <c r="DQR2" s="292"/>
      <c r="DQS2" s="292"/>
      <c r="DQT2" s="292"/>
      <c r="DQU2" s="292"/>
      <c r="DQV2" s="292"/>
      <c r="DQW2" s="292"/>
      <c r="DQX2" s="292"/>
      <c r="DQY2" s="292"/>
      <c r="DQZ2" s="292"/>
      <c r="DRA2" s="292"/>
      <c r="DRB2" s="292"/>
      <c r="DRC2" s="292"/>
      <c r="DRD2" s="292"/>
      <c r="DRE2" s="292"/>
      <c r="DRF2" s="292"/>
      <c r="DRG2" s="292"/>
      <c r="DRH2" s="292"/>
      <c r="DRI2" s="292"/>
      <c r="DRJ2" s="292"/>
      <c r="DRK2" s="292"/>
      <c r="DRL2" s="292"/>
      <c r="DRM2" s="292"/>
      <c r="DRN2" s="292"/>
      <c r="DRO2" s="292"/>
      <c r="DRP2" s="292"/>
      <c r="DRQ2" s="292"/>
      <c r="DRR2" s="292"/>
      <c r="DRS2" s="292"/>
      <c r="DRT2" s="292"/>
      <c r="DRU2" s="292"/>
      <c r="DRV2" s="292"/>
      <c r="DRW2" s="292"/>
      <c r="DRX2" s="292"/>
      <c r="DRY2" s="292"/>
      <c r="DRZ2" s="292"/>
      <c r="DSA2" s="292"/>
      <c r="DSB2" s="292"/>
      <c r="DSC2" s="292"/>
      <c r="DSD2" s="292"/>
      <c r="DSE2" s="292"/>
      <c r="DSF2" s="292"/>
      <c r="DSG2" s="292"/>
      <c r="DSH2" s="292"/>
      <c r="DSI2" s="292"/>
      <c r="DSJ2" s="292"/>
      <c r="DSK2" s="292"/>
      <c r="DSL2" s="292"/>
      <c r="DSM2" s="292"/>
      <c r="DSN2" s="292"/>
      <c r="DSO2" s="292"/>
      <c r="DSP2" s="292"/>
      <c r="DSQ2" s="292"/>
      <c r="DSR2" s="292"/>
      <c r="DSS2" s="292"/>
      <c r="DST2" s="292"/>
      <c r="DSU2" s="292"/>
      <c r="DSV2" s="292"/>
      <c r="DSW2" s="292"/>
      <c r="DSX2" s="292"/>
      <c r="DSY2" s="292"/>
      <c r="DSZ2" s="292"/>
      <c r="DTA2" s="292"/>
      <c r="DTB2" s="292"/>
      <c r="DTC2" s="292"/>
      <c r="DTD2" s="292"/>
      <c r="DTE2" s="292"/>
      <c r="DTF2" s="292"/>
      <c r="DTG2" s="292"/>
      <c r="DTH2" s="292"/>
      <c r="DTI2" s="292"/>
      <c r="DTJ2" s="292"/>
      <c r="DTK2" s="292"/>
      <c r="DTL2" s="292"/>
      <c r="DTM2" s="292"/>
      <c r="DTN2" s="292"/>
      <c r="DTO2" s="292"/>
      <c r="DTP2" s="292"/>
      <c r="DTQ2" s="292"/>
      <c r="DTR2" s="292"/>
      <c r="DTS2" s="292"/>
      <c r="DTT2" s="292"/>
      <c r="DTU2" s="292"/>
      <c r="DTV2" s="292"/>
      <c r="DTW2" s="292"/>
      <c r="DTX2" s="292"/>
      <c r="DTY2" s="292"/>
      <c r="DTZ2" s="292"/>
      <c r="DUA2" s="292"/>
      <c r="DUB2" s="292"/>
      <c r="DUC2" s="292"/>
      <c r="DUD2" s="292"/>
      <c r="DUE2" s="292"/>
      <c r="DUF2" s="292"/>
      <c r="DUG2" s="292"/>
      <c r="DUH2" s="292"/>
      <c r="DUI2" s="292"/>
      <c r="DUJ2" s="292"/>
      <c r="DUK2" s="292"/>
      <c r="DUL2" s="292"/>
      <c r="DUM2" s="292"/>
      <c r="DUN2" s="292"/>
      <c r="DUO2" s="292"/>
      <c r="DUP2" s="292"/>
      <c r="DUQ2" s="292"/>
      <c r="DUR2" s="292"/>
      <c r="DUS2" s="292"/>
      <c r="DUT2" s="292"/>
      <c r="DUU2" s="292"/>
      <c r="DUV2" s="292"/>
      <c r="DUW2" s="292"/>
      <c r="DUX2" s="292"/>
      <c r="DUY2" s="292"/>
      <c r="DUZ2" s="292"/>
      <c r="DVA2" s="292"/>
      <c r="DVB2" s="292"/>
      <c r="DVC2" s="292"/>
      <c r="DVD2" s="292"/>
      <c r="DVE2" s="292"/>
      <c r="DVF2" s="292"/>
      <c r="DVG2" s="292"/>
      <c r="DVH2" s="292"/>
      <c r="DVI2" s="292"/>
      <c r="DVJ2" s="292"/>
      <c r="DVK2" s="292"/>
      <c r="DVL2" s="292"/>
      <c r="DVM2" s="292"/>
      <c r="DVN2" s="292"/>
      <c r="DVO2" s="292"/>
      <c r="DVP2" s="292"/>
      <c r="DVQ2" s="292"/>
      <c r="DVR2" s="292"/>
      <c r="DVS2" s="292"/>
      <c r="DVT2" s="292"/>
      <c r="DVU2" s="292"/>
      <c r="DVV2" s="292"/>
      <c r="DVW2" s="292"/>
      <c r="DVX2" s="292"/>
      <c r="DVY2" s="292"/>
      <c r="DVZ2" s="292"/>
      <c r="DWA2" s="292"/>
      <c r="DWB2" s="292"/>
      <c r="DWC2" s="292"/>
      <c r="DWD2" s="292"/>
      <c r="DWE2" s="292"/>
      <c r="DWF2" s="292"/>
      <c r="DWG2" s="292"/>
      <c r="DWH2" s="292"/>
      <c r="DWI2" s="292"/>
      <c r="DWJ2" s="292"/>
      <c r="DWK2" s="292"/>
      <c r="DWL2" s="292"/>
      <c r="DWM2" s="292"/>
      <c r="DWN2" s="292"/>
      <c r="DWO2" s="292"/>
      <c r="DWP2" s="292"/>
      <c r="DWQ2" s="292"/>
      <c r="DWR2" s="292"/>
      <c r="DWS2" s="292"/>
      <c r="DWT2" s="292"/>
      <c r="DWU2" s="292"/>
      <c r="DWV2" s="292"/>
      <c r="DWW2" s="292"/>
      <c r="DWX2" s="292"/>
      <c r="DWY2" s="292"/>
      <c r="DWZ2" s="292"/>
      <c r="DXA2" s="292"/>
      <c r="DXB2" s="292"/>
      <c r="DXC2" s="292"/>
      <c r="DXD2" s="292"/>
      <c r="DXE2" s="292"/>
      <c r="DXF2" s="292"/>
      <c r="DXG2" s="292"/>
      <c r="DXH2" s="292"/>
      <c r="DXI2" s="292"/>
      <c r="DXJ2" s="292"/>
      <c r="DXK2" s="292"/>
      <c r="DXL2" s="292"/>
      <c r="DXM2" s="292"/>
      <c r="DXN2" s="292"/>
      <c r="DXO2" s="292"/>
      <c r="DXP2" s="292"/>
      <c r="DXQ2" s="292"/>
      <c r="DXR2" s="292"/>
      <c r="DXS2" s="292"/>
      <c r="DXT2" s="292"/>
      <c r="DXU2" s="292"/>
      <c r="DXV2" s="292"/>
      <c r="DXW2" s="292"/>
      <c r="DXX2" s="292"/>
      <c r="DXY2" s="292"/>
      <c r="DXZ2" s="292"/>
      <c r="DYA2" s="292"/>
      <c r="DYB2" s="292"/>
      <c r="DYC2" s="292"/>
      <c r="DYD2" s="292"/>
      <c r="DYE2" s="292"/>
      <c r="DYF2" s="292"/>
      <c r="DYG2" s="292"/>
      <c r="DYH2" s="292"/>
      <c r="DYI2" s="292"/>
      <c r="DYJ2" s="292"/>
      <c r="DYK2" s="292"/>
      <c r="DYL2" s="292"/>
      <c r="DYM2" s="292"/>
      <c r="DYN2" s="292"/>
      <c r="DYO2" s="292"/>
      <c r="DYP2" s="292"/>
      <c r="DYQ2" s="292"/>
      <c r="DYR2" s="292"/>
      <c r="DYS2" s="292"/>
      <c r="DYT2" s="292"/>
      <c r="DYU2" s="292"/>
      <c r="DYV2" s="292"/>
      <c r="DYW2" s="292"/>
      <c r="DYX2" s="292"/>
      <c r="DYY2" s="292"/>
      <c r="DYZ2" s="292"/>
      <c r="DZA2" s="292"/>
      <c r="DZB2" s="292"/>
      <c r="DZC2" s="292"/>
      <c r="DZD2" s="292"/>
      <c r="DZE2" s="292"/>
      <c r="DZF2" s="292"/>
      <c r="DZG2" s="292"/>
      <c r="DZH2" s="292"/>
      <c r="DZI2" s="292"/>
      <c r="DZJ2" s="292"/>
      <c r="DZK2" s="292"/>
      <c r="DZL2" s="292"/>
      <c r="DZM2" s="292"/>
      <c r="DZN2" s="292"/>
      <c r="DZO2" s="292"/>
      <c r="DZP2" s="292"/>
      <c r="DZQ2" s="292"/>
      <c r="DZR2" s="292"/>
      <c r="DZS2" s="292"/>
      <c r="DZT2" s="292"/>
      <c r="DZU2" s="292"/>
      <c r="DZV2" s="292"/>
      <c r="DZW2" s="292"/>
      <c r="DZX2" s="292"/>
      <c r="DZY2" s="292"/>
      <c r="DZZ2" s="292"/>
      <c r="EAA2" s="292"/>
      <c r="EAB2" s="292"/>
      <c r="EAC2" s="292"/>
      <c r="EAD2" s="292"/>
      <c r="EAE2" s="292"/>
      <c r="EAF2" s="292"/>
      <c r="EAG2" s="292"/>
      <c r="EAH2" s="292"/>
      <c r="EAI2" s="292"/>
      <c r="EAJ2" s="292"/>
      <c r="EAK2" s="292"/>
      <c r="EAL2" s="292"/>
      <c r="EAM2" s="292"/>
      <c r="EAN2" s="292"/>
      <c r="EAO2" s="292"/>
      <c r="EAP2" s="292"/>
      <c r="EAQ2" s="292"/>
      <c r="EAR2" s="292"/>
      <c r="EAS2" s="292"/>
      <c r="EAT2" s="292"/>
      <c r="EAU2" s="292"/>
      <c r="EAV2" s="292"/>
      <c r="EAW2" s="292"/>
      <c r="EAX2" s="292"/>
      <c r="EAY2" s="292"/>
      <c r="EAZ2" s="292"/>
      <c r="EBA2" s="292"/>
      <c r="EBB2" s="292"/>
      <c r="EBC2" s="292"/>
      <c r="EBD2" s="292"/>
      <c r="EBE2" s="292"/>
      <c r="EBF2" s="292"/>
      <c r="EBG2" s="292"/>
      <c r="EBH2" s="292"/>
      <c r="EBI2" s="292"/>
      <c r="EBJ2" s="292"/>
      <c r="EBK2" s="292"/>
      <c r="EBL2" s="292"/>
      <c r="EBM2" s="292"/>
      <c r="EBN2" s="292"/>
      <c r="EBO2" s="292"/>
      <c r="EBP2" s="292"/>
      <c r="EBQ2" s="292"/>
      <c r="EBR2" s="292"/>
      <c r="EBS2" s="292"/>
      <c r="EBT2" s="292"/>
      <c r="EBU2" s="292"/>
      <c r="EBV2" s="292"/>
      <c r="EBW2" s="292"/>
      <c r="EBX2" s="292"/>
      <c r="EBY2" s="292"/>
      <c r="EBZ2" s="292"/>
      <c r="ECA2" s="292"/>
      <c r="ECB2" s="292"/>
      <c r="ECC2" s="292"/>
      <c r="ECD2" s="292"/>
      <c r="ECE2" s="292"/>
      <c r="ECF2" s="292"/>
      <c r="ECG2" s="292"/>
      <c r="ECH2" s="292"/>
      <c r="ECI2" s="292"/>
      <c r="ECJ2" s="292"/>
      <c r="ECK2" s="292"/>
      <c r="ECL2" s="292"/>
      <c r="ECM2" s="292"/>
      <c r="ECN2" s="292"/>
      <c r="ECO2" s="292"/>
      <c r="ECP2" s="292"/>
      <c r="ECQ2" s="292"/>
      <c r="ECR2" s="292"/>
      <c r="ECS2" s="292"/>
      <c r="ECT2" s="292"/>
      <c r="ECU2" s="292"/>
      <c r="ECV2" s="292"/>
      <c r="ECW2" s="292"/>
      <c r="ECX2" s="292"/>
      <c r="ECY2" s="292"/>
      <c r="ECZ2" s="292"/>
      <c r="EDA2" s="292"/>
      <c r="EDB2" s="292"/>
      <c r="EDC2" s="292"/>
      <c r="EDD2" s="292"/>
      <c r="EDE2" s="292"/>
      <c r="EDF2" s="292"/>
      <c r="EDG2" s="292"/>
      <c r="EDH2" s="292"/>
      <c r="EDI2" s="292"/>
      <c r="EDJ2" s="292"/>
      <c r="EDK2" s="292"/>
      <c r="EDL2" s="292"/>
      <c r="EDM2" s="292"/>
      <c r="EDN2" s="292"/>
      <c r="EDO2" s="292"/>
      <c r="EDP2" s="292"/>
      <c r="EDQ2" s="292"/>
      <c r="EDR2" s="292"/>
      <c r="EDS2" s="292"/>
      <c r="EDT2" s="292"/>
      <c r="EDU2" s="292"/>
      <c r="EDV2" s="292"/>
      <c r="EDW2" s="292"/>
      <c r="EDX2" s="292"/>
      <c r="EDY2" s="292"/>
      <c r="EDZ2" s="292"/>
      <c r="EEA2" s="292"/>
      <c r="EEB2" s="292"/>
      <c r="EEC2" s="292"/>
      <c r="EED2" s="292"/>
      <c r="EEE2" s="292"/>
      <c r="EEF2" s="292"/>
      <c r="EEG2" s="292"/>
      <c r="EEH2" s="292"/>
      <c r="EEI2" s="292"/>
      <c r="EEJ2" s="292"/>
      <c r="EEK2" s="292"/>
      <c r="EEL2" s="292"/>
      <c r="EEM2" s="292"/>
      <c r="EEN2" s="292"/>
      <c r="EEO2" s="292"/>
      <c r="EEP2" s="292"/>
      <c r="EEQ2" s="292"/>
      <c r="EER2" s="292"/>
      <c r="EES2" s="292"/>
      <c r="EET2" s="292"/>
      <c r="EEU2" s="292"/>
      <c r="EEV2" s="292"/>
      <c r="EEW2" s="292"/>
      <c r="EEX2" s="292"/>
      <c r="EEY2" s="292"/>
      <c r="EEZ2" s="292"/>
      <c r="EFA2" s="292"/>
      <c r="EFB2" s="292"/>
      <c r="EFC2" s="292"/>
      <c r="EFD2" s="292"/>
      <c r="EFE2" s="292"/>
      <c r="EFF2" s="292"/>
      <c r="EFG2" s="292"/>
      <c r="EFH2" s="292"/>
      <c r="EFI2" s="292"/>
      <c r="EFJ2" s="292"/>
      <c r="EFK2" s="292"/>
      <c r="EFL2" s="292"/>
      <c r="EFM2" s="292"/>
      <c r="EFN2" s="292"/>
      <c r="EFO2" s="292"/>
      <c r="EFP2" s="292"/>
      <c r="EFQ2" s="292"/>
      <c r="EFR2" s="292"/>
      <c r="EFS2" s="292"/>
      <c r="EFT2" s="292"/>
      <c r="EFU2" s="292"/>
      <c r="EFV2" s="292"/>
      <c r="EFW2" s="292"/>
      <c r="EFX2" s="292"/>
      <c r="EFY2" s="292"/>
      <c r="EFZ2" s="292"/>
      <c r="EGA2" s="292"/>
      <c r="EGB2" s="292"/>
      <c r="EGC2" s="292"/>
      <c r="EGD2" s="292"/>
      <c r="EGE2" s="292"/>
      <c r="EGF2" s="292"/>
      <c r="EGG2" s="292"/>
      <c r="EGH2" s="292"/>
      <c r="EGI2" s="292"/>
      <c r="EGJ2" s="292"/>
      <c r="EGK2" s="292"/>
      <c r="EGL2" s="292"/>
      <c r="EGM2" s="292"/>
      <c r="EGN2" s="292"/>
      <c r="EGO2" s="292"/>
      <c r="EGP2" s="292"/>
      <c r="EGQ2" s="292"/>
      <c r="EGR2" s="292"/>
      <c r="EGS2" s="292"/>
      <c r="EGT2" s="292"/>
      <c r="EGU2" s="292"/>
      <c r="EGV2" s="292"/>
      <c r="EGW2" s="292"/>
      <c r="EGX2" s="292"/>
      <c r="EGY2" s="292"/>
      <c r="EGZ2" s="292"/>
      <c r="EHA2" s="292"/>
      <c r="EHB2" s="292"/>
      <c r="EHC2" s="292"/>
      <c r="EHD2" s="292"/>
      <c r="EHE2" s="292"/>
      <c r="EHF2" s="292"/>
      <c r="EHG2" s="292"/>
      <c r="EHH2" s="292"/>
      <c r="EHI2" s="292"/>
      <c r="EHJ2" s="292"/>
      <c r="EHK2" s="292"/>
      <c r="EHL2" s="292"/>
      <c r="EHM2" s="292"/>
      <c r="EHN2" s="292"/>
      <c r="EHO2" s="292"/>
      <c r="EHP2" s="292"/>
      <c r="EHQ2" s="292"/>
      <c r="EHR2" s="292"/>
      <c r="EHS2" s="292"/>
      <c r="EHT2" s="292"/>
      <c r="EHU2" s="292"/>
      <c r="EHV2" s="292"/>
      <c r="EHW2" s="292"/>
      <c r="EHX2" s="292"/>
      <c r="EHY2" s="292"/>
      <c r="EHZ2" s="292"/>
      <c r="EIA2" s="292"/>
      <c r="EIB2" s="292"/>
      <c r="EIC2" s="292"/>
      <c r="EID2" s="292"/>
      <c r="EIE2" s="292"/>
      <c r="EIF2" s="292"/>
      <c r="EIG2" s="292"/>
      <c r="EIH2" s="292"/>
      <c r="EII2" s="292"/>
      <c r="EIJ2" s="292"/>
      <c r="EIK2" s="292"/>
      <c r="EIL2" s="292"/>
      <c r="EIM2" s="292"/>
      <c r="EIN2" s="292"/>
      <c r="EIO2" s="292"/>
      <c r="EIP2" s="292"/>
      <c r="EIQ2" s="292"/>
      <c r="EIR2" s="292"/>
      <c r="EIS2" s="292"/>
      <c r="EIT2" s="292"/>
      <c r="EIU2" s="292"/>
      <c r="EIV2" s="292"/>
      <c r="EIW2" s="292"/>
      <c r="EIX2" s="292"/>
      <c r="EIY2" s="292"/>
      <c r="EIZ2" s="292"/>
      <c r="EJA2" s="292"/>
      <c r="EJB2" s="292"/>
      <c r="EJC2" s="292"/>
      <c r="EJD2" s="292"/>
      <c r="EJE2" s="292"/>
      <c r="EJF2" s="292"/>
      <c r="EJG2" s="292"/>
      <c r="EJH2" s="292"/>
      <c r="EJI2" s="292"/>
      <c r="EJJ2" s="292"/>
      <c r="EJK2" s="292"/>
      <c r="EJL2" s="292"/>
      <c r="EJM2" s="292"/>
      <c r="EJN2" s="292"/>
      <c r="EJO2" s="292"/>
      <c r="EJP2" s="292"/>
      <c r="EJQ2" s="292"/>
      <c r="EJR2" s="292"/>
      <c r="EJS2" s="292"/>
      <c r="EJT2" s="292"/>
      <c r="EJU2" s="292"/>
      <c r="EJV2" s="292"/>
      <c r="EJW2" s="292"/>
      <c r="EJX2" s="292"/>
      <c r="EJY2" s="292"/>
      <c r="EJZ2" s="292"/>
      <c r="EKA2" s="292"/>
      <c r="EKB2" s="292"/>
      <c r="EKC2" s="292"/>
      <c r="EKD2" s="292"/>
      <c r="EKE2" s="292"/>
      <c r="EKF2" s="292"/>
      <c r="EKG2" s="292"/>
      <c r="EKH2" s="292"/>
      <c r="EKI2" s="292"/>
      <c r="EKJ2" s="292"/>
      <c r="EKK2" s="292"/>
      <c r="EKL2" s="292"/>
      <c r="EKM2" s="292"/>
      <c r="EKN2" s="292"/>
      <c r="EKO2" s="292"/>
      <c r="EKP2" s="292"/>
      <c r="EKQ2" s="292"/>
      <c r="EKR2" s="292"/>
      <c r="EKS2" s="292"/>
      <c r="EKT2" s="292"/>
      <c r="EKU2" s="292"/>
      <c r="EKV2" s="292"/>
      <c r="EKW2" s="292"/>
      <c r="EKX2" s="292"/>
      <c r="EKY2" s="292"/>
      <c r="EKZ2" s="292"/>
      <c r="ELA2" s="292"/>
      <c r="ELB2" s="292"/>
      <c r="ELC2" s="292"/>
      <c r="ELD2" s="292"/>
      <c r="ELE2" s="292"/>
      <c r="ELF2" s="292"/>
      <c r="ELG2" s="292"/>
      <c r="ELH2" s="292"/>
      <c r="ELI2" s="292"/>
      <c r="ELJ2" s="292"/>
      <c r="ELK2" s="292"/>
      <c r="ELL2" s="292"/>
      <c r="ELM2" s="292"/>
      <c r="ELN2" s="292"/>
      <c r="ELO2" s="292"/>
      <c r="ELP2" s="292"/>
      <c r="ELQ2" s="292"/>
      <c r="ELR2" s="292"/>
      <c r="ELS2" s="292"/>
      <c r="ELT2" s="292"/>
      <c r="ELU2" s="292"/>
      <c r="ELV2" s="292"/>
      <c r="ELW2" s="292"/>
      <c r="ELX2" s="292"/>
      <c r="ELY2" s="292"/>
      <c r="ELZ2" s="292"/>
      <c r="EMA2" s="292"/>
      <c r="EMB2" s="292"/>
      <c r="EMC2" s="292"/>
      <c r="EMD2" s="292"/>
      <c r="EME2" s="292"/>
      <c r="EMF2" s="292"/>
      <c r="EMG2" s="292"/>
      <c r="EMH2" s="292"/>
      <c r="EMI2" s="292"/>
      <c r="EMJ2" s="292"/>
      <c r="EMK2" s="292"/>
      <c r="EML2" s="292"/>
      <c r="EMM2" s="292"/>
      <c r="EMN2" s="292"/>
      <c r="EMO2" s="292"/>
      <c r="EMP2" s="292"/>
      <c r="EMQ2" s="292"/>
      <c r="EMR2" s="292"/>
      <c r="EMS2" s="292"/>
      <c r="EMT2" s="292"/>
      <c r="EMU2" s="292"/>
      <c r="EMV2" s="292"/>
      <c r="EMW2" s="292"/>
      <c r="EMX2" s="292"/>
      <c r="EMY2" s="292"/>
      <c r="EMZ2" s="292"/>
      <c r="ENA2" s="292"/>
      <c r="ENB2" s="292"/>
      <c r="ENC2" s="292"/>
      <c r="END2" s="292"/>
      <c r="ENE2" s="292"/>
      <c r="ENF2" s="292"/>
      <c r="ENG2" s="292"/>
      <c r="ENH2" s="292"/>
      <c r="ENI2" s="292"/>
      <c r="ENJ2" s="292"/>
      <c r="ENK2" s="292"/>
      <c r="ENL2" s="292"/>
      <c r="ENM2" s="292"/>
      <c r="ENN2" s="292"/>
      <c r="ENO2" s="292"/>
      <c r="ENP2" s="292"/>
      <c r="ENQ2" s="292"/>
      <c r="ENR2" s="292"/>
      <c r="ENS2" s="292"/>
      <c r="ENT2" s="292"/>
      <c r="ENU2" s="292"/>
      <c r="ENV2" s="292"/>
      <c r="ENW2" s="292"/>
      <c r="ENX2" s="292"/>
      <c r="ENY2" s="292"/>
      <c r="ENZ2" s="292"/>
      <c r="EOA2" s="292"/>
      <c r="EOB2" s="292"/>
      <c r="EOC2" s="292"/>
      <c r="EOD2" s="292"/>
      <c r="EOE2" s="292"/>
      <c r="EOF2" s="292"/>
      <c r="EOG2" s="292"/>
      <c r="EOH2" s="292"/>
      <c r="EOI2" s="292"/>
      <c r="EOJ2" s="292"/>
      <c r="EOK2" s="292"/>
      <c r="EOL2" s="292"/>
      <c r="EOM2" s="292"/>
      <c r="EON2" s="292"/>
      <c r="EOO2" s="292"/>
      <c r="EOP2" s="292"/>
      <c r="EOQ2" s="292"/>
      <c r="EOR2" s="292"/>
      <c r="EOS2" s="292"/>
      <c r="EOT2" s="292"/>
      <c r="EOU2" s="292"/>
      <c r="EOV2" s="292"/>
      <c r="EOW2" s="292"/>
      <c r="EOX2" s="292"/>
      <c r="EOY2" s="292"/>
      <c r="EOZ2" s="292"/>
      <c r="EPA2" s="292"/>
      <c r="EPB2" s="292"/>
      <c r="EPC2" s="292"/>
      <c r="EPD2" s="292"/>
      <c r="EPE2" s="292"/>
      <c r="EPF2" s="292"/>
      <c r="EPG2" s="292"/>
      <c r="EPH2" s="292"/>
      <c r="EPI2" s="292"/>
      <c r="EPJ2" s="292"/>
      <c r="EPK2" s="292"/>
      <c r="EPL2" s="292"/>
      <c r="EPM2" s="292"/>
      <c r="EPN2" s="292"/>
      <c r="EPO2" s="292"/>
      <c r="EPP2" s="292"/>
      <c r="EPQ2" s="292"/>
      <c r="EPR2" s="292"/>
      <c r="EPS2" s="292"/>
      <c r="EPT2" s="292"/>
      <c r="EPU2" s="292"/>
      <c r="EPV2" s="292"/>
      <c r="EPW2" s="292"/>
      <c r="EPX2" s="292"/>
      <c r="EPY2" s="292"/>
      <c r="EPZ2" s="292"/>
      <c r="EQA2" s="292"/>
      <c r="EQB2" s="292"/>
      <c r="EQC2" s="292"/>
      <c r="EQD2" s="292"/>
      <c r="EQE2" s="292"/>
      <c r="EQF2" s="292"/>
      <c r="EQG2" s="292"/>
      <c r="EQH2" s="292"/>
      <c r="EQI2" s="292"/>
      <c r="EQJ2" s="292"/>
      <c r="EQK2" s="292"/>
      <c r="EQL2" s="292"/>
      <c r="EQM2" s="292"/>
      <c r="EQN2" s="292"/>
      <c r="EQO2" s="292"/>
      <c r="EQP2" s="292"/>
      <c r="EQQ2" s="292"/>
      <c r="EQR2" s="292"/>
      <c r="EQS2" s="292"/>
      <c r="EQT2" s="292"/>
      <c r="EQU2" s="292"/>
      <c r="EQV2" s="292"/>
      <c r="EQW2" s="292"/>
      <c r="EQX2" s="292"/>
      <c r="EQY2" s="292"/>
      <c r="EQZ2" s="292"/>
      <c r="ERA2" s="292"/>
      <c r="ERB2" s="292"/>
      <c r="ERC2" s="292"/>
      <c r="ERD2" s="292"/>
      <c r="ERE2" s="292"/>
      <c r="ERF2" s="292"/>
      <c r="ERG2" s="292"/>
      <c r="ERH2" s="292"/>
      <c r="ERI2" s="292"/>
      <c r="ERJ2" s="292"/>
      <c r="ERK2" s="292"/>
      <c r="ERL2" s="292"/>
      <c r="ERM2" s="292"/>
      <c r="ERN2" s="292"/>
      <c r="ERO2" s="292"/>
      <c r="ERP2" s="292"/>
      <c r="ERQ2" s="292"/>
      <c r="ERR2" s="292"/>
      <c r="ERS2" s="292"/>
      <c r="ERT2" s="292"/>
      <c r="ERU2" s="292"/>
      <c r="ERV2" s="292"/>
      <c r="ERW2" s="292"/>
      <c r="ERX2" s="292"/>
      <c r="ERY2" s="292"/>
      <c r="ERZ2" s="292"/>
      <c r="ESA2" s="292"/>
      <c r="ESB2" s="292"/>
      <c r="ESC2" s="292"/>
      <c r="ESD2" s="292"/>
      <c r="ESE2" s="292"/>
      <c r="ESF2" s="292"/>
      <c r="ESG2" s="292"/>
      <c r="ESH2" s="292"/>
      <c r="ESI2" s="292"/>
      <c r="ESJ2" s="292"/>
      <c r="ESK2" s="292"/>
      <c r="ESL2" s="292"/>
      <c r="ESM2" s="292"/>
      <c r="ESN2" s="292"/>
      <c r="ESO2" s="292"/>
      <c r="ESP2" s="292"/>
      <c r="ESQ2" s="292"/>
      <c r="ESR2" s="292"/>
      <c r="ESS2" s="292"/>
      <c r="EST2" s="292"/>
      <c r="ESU2" s="292"/>
      <c r="ESV2" s="292"/>
      <c r="ESW2" s="292"/>
      <c r="ESX2" s="292"/>
      <c r="ESY2" s="292"/>
      <c r="ESZ2" s="292"/>
      <c r="ETA2" s="292"/>
      <c r="ETB2" s="292"/>
      <c r="ETC2" s="292"/>
      <c r="ETD2" s="292"/>
      <c r="ETE2" s="292"/>
      <c r="ETF2" s="292"/>
      <c r="ETG2" s="292"/>
      <c r="ETH2" s="292"/>
      <c r="ETI2" s="292"/>
      <c r="ETJ2" s="292"/>
      <c r="ETK2" s="292"/>
      <c r="ETL2" s="292"/>
      <c r="ETM2" s="292"/>
      <c r="ETN2" s="292"/>
      <c r="ETO2" s="292"/>
      <c r="ETP2" s="292"/>
      <c r="ETQ2" s="292"/>
      <c r="ETR2" s="292"/>
      <c r="ETS2" s="292"/>
      <c r="ETT2" s="292"/>
      <c r="ETU2" s="292"/>
      <c r="ETV2" s="292"/>
      <c r="ETW2" s="292"/>
      <c r="ETX2" s="292"/>
      <c r="ETY2" s="292"/>
      <c r="ETZ2" s="292"/>
      <c r="EUA2" s="292"/>
      <c r="EUB2" s="292"/>
      <c r="EUC2" s="292"/>
      <c r="EUD2" s="292"/>
      <c r="EUE2" s="292"/>
      <c r="EUF2" s="292"/>
      <c r="EUG2" s="292"/>
      <c r="EUH2" s="292"/>
      <c r="EUI2" s="292"/>
      <c r="EUJ2" s="292"/>
      <c r="EUK2" s="292"/>
      <c r="EUL2" s="292"/>
      <c r="EUM2" s="292"/>
      <c r="EUN2" s="292"/>
      <c r="EUO2" s="292"/>
      <c r="EUP2" s="292"/>
      <c r="EUQ2" s="292"/>
      <c r="EUR2" s="292"/>
      <c r="EUS2" s="292"/>
      <c r="EUT2" s="292"/>
      <c r="EUU2" s="292"/>
      <c r="EUV2" s="292"/>
      <c r="EUW2" s="292"/>
      <c r="EUX2" s="292"/>
      <c r="EUY2" s="292"/>
      <c r="EUZ2" s="292"/>
      <c r="EVA2" s="292"/>
      <c r="EVB2" s="292"/>
      <c r="EVC2" s="292"/>
      <c r="EVD2" s="292"/>
      <c r="EVE2" s="292"/>
      <c r="EVF2" s="292"/>
      <c r="EVG2" s="292"/>
      <c r="EVH2" s="292"/>
      <c r="EVI2" s="292"/>
      <c r="EVJ2" s="292"/>
      <c r="EVK2" s="292"/>
      <c r="EVL2" s="292"/>
      <c r="EVM2" s="292"/>
      <c r="EVN2" s="292"/>
      <c r="EVO2" s="292"/>
      <c r="EVP2" s="292"/>
      <c r="EVQ2" s="292"/>
      <c r="EVR2" s="292"/>
      <c r="EVS2" s="292"/>
      <c r="EVT2" s="292"/>
      <c r="EVU2" s="292"/>
      <c r="EVV2" s="292"/>
      <c r="EVW2" s="292"/>
      <c r="EVX2" s="292"/>
      <c r="EVY2" s="292"/>
      <c r="EVZ2" s="292"/>
      <c r="EWA2" s="292"/>
      <c r="EWB2" s="292"/>
      <c r="EWC2" s="292"/>
      <c r="EWD2" s="292"/>
      <c r="EWE2" s="292"/>
      <c r="EWF2" s="292"/>
      <c r="EWG2" s="292"/>
      <c r="EWH2" s="292"/>
      <c r="EWI2" s="292"/>
      <c r="EWJ2" s="292"/>
      <c r="EWK2" s="292"/>
      <c r="EWL2" s="292"/>
      <c r="EWM2" s="292"/>
      <c r="EWN2" s="292"/>
      <c r="EWO2" s="292"/>
      <c r="EWP2" s="292"/>
      <c r="EWQ2" s="292"/>
      <c r="EWR2" s="292"/>
      <c r="EWS2" s="292"/>
      <c r="EWT2" s="292"/>
      <c r="EWU2" s="292"/>
      <c r="EWV2" s="292"/>
      <c r="EWW2" s="292"/>
      <c r="EWX2" s="292"/>
      <c r="EWY2" s="292"/>
      <c r="EWZ2" s="292"/>
      <c r="EXA2" s="292"/>
      <c r="EXB2" s="292"/>
      <c r="EXC2" s="292"/>
      <c r="EXD2" s="292"/>
      <c r="EXE2" s="292"/>
      <c r="EXF2" s="292"/>
      <c r="EXG2" s="292"/>
      <c r="EXH2" s="292"/>
      <c r="EXI2" s="292"/>
      <c r="EXJ2" s="292"/>
      <c r="EXK2" s="292"/>
      <c r="EXL2" s="292"/>
      <c r="EXM2" s="292"/>
      <c r="EXN2" s="292"/>
      <c r="EXO2" s="292"/>
      <c r="EXP2" s="292"/>
      <c r="EXQ2" s="292"/>
      <c r="EXR2" s="292"/>
      <c r="EXS2" s="292"/>
      <c r="EXT2" s="292"/>
      <c r="EXU2" s="292"/>
      <c r="EXV2" s="292"/>
      <c r="EXW2" s="292"/>
      <c r="EXX2" s="292"/>
      <c r="EXY2" s="292"/>
      <c r="EXZ2" s="292"/>
      <c r="EYA2" s="292"/>
      <c r="EYB2" s="292"/>
      <c r="EYC2" s="292"/>
      <c r="EYD2" s="292"/>
      <c r="EYE2" s="292"/>
      <c r="EYF2" s="292"/>
      <c r="EYG2" s="292"/>
      <c r="EYH2" s="292"/>
      <c r="EYI2" s="292"/>
      <c r="EYJ2" s="292"/>
      <c r="EYK2" s="292"/>
      <c r="EYL2" s="292"/>
      <c r="EYM2" s="292"/>
      <c r="EYN2" s="292"/>
      <c r="EYO2" s="292"/>
      <c r="EYP2" s="292"/>
      <c r="EYQ2" s="292"/>
      <c r="EYR2" s="292"/>
      <c r="EYS2" s="292"/>
      <c r="EYT2" s="292"/>
      <c r="EYU2" s="292"/>
      <c r="EYV2" s="292"/>
      <c r="EYW2" s="292"/>
      <c r="EYX2" s="292"/>
      <c r="EYY2" s="292"/>
      <c r="EYZ2" s="292"/>
      <c r="EZA2" s="292"/>
      <c r="EZB2" s="292"/>
      <c r="EZC2" s="292"/>
      <c r="EZD2" s="292"/>
      <c r="EZE2" s="292"/>
      <c r="EZF2" s="292"/>
      <c r="EZG2" s="292"/>
      <c r="EZH2" s="292"/>
      <c r="EZI2" s="292"/>
      <c r="EZJ2" s="292"/>
      <c r="EZK2" s="292"/>
      <c r="EZL2" s="292"/>
      <c r="EZM2" s="292"/>
      <c r="EZN2" s="292"/>
      <c r="EZO2" s="292"/>
      <c r="EZP2" s="292"/>
      <c r="EZQ2" s="292"/>
      <c r="EZR2" s="292"/>
      <c r="EZS2" s="292"/>
      <c r="EZT2" s="292"/>
      <c r="EZU2" s="292"/>
      <c r="EZV2" s="292"/>
      <c r="EZW2" s="292"/>
      <c r="EZX2" s="292"/>
      <c r="EZY2" s="292"/>
      <c r="EZZ2" s="292"/>
      <c r="FAA2" s="292"/>
      <c r="FAB2" s="292"/>
      <c r="FAC2" s="292"/>
      <c r="FAD2" s="292"/>
      <c r="FAE2" s="292"/>
      <c r="FAF2" s="292"/>
      <c r="FAG2" s="292"/>
      <c r="FAH2" s="292"/>
      <c r="FAI2" s="292"/>
      <c r="FAJ2" s="292"/>
      <c r="FAK2" s="292"/>
      <c r="FAL2" s="292"/>
      <c r="FAM2" s="292"/>
      <c r="FAN2" s="292"/>
      <c r="FAO2" s="292"/>
      <c r="FAP2" s="292"/>
      <c r="FAQ2" s="292"/>
      <c r="FAR2" s="292"/>
      <c r="FAS2" s="292"/>
      <c r="FAT2" s="292"/>
      <c r="FAU2" s="292"/>
      <c r="FAV2" s="292"/>
      <c r="FAW2" s="292"/>
      <c r="FAX2" s="292"/>
      <c r="FAY2" s="292"/>
      <c r="FAZ2" s="292"/>
      <c r="FBA2" s="292"/>
      <c r="FBB2" s="292"/>
      <c r="FBC2" s="292"/>
      <c r="FBD2" s="292"/>
      <c r="FBE2" s="292"/>
      <c r="FBF2" s="292"/>
      <c r="FBG2" s="292"/>
      <c r="FBH2" s="292"/>
      <c r="FBI2" s="292"/>
      <c r="FBJ2" s="292"/>
      <c r="FBK2" s="292"/>
      <c r="FBL2" s="292"/>
      <c r="FBM2" s="292"/>
      <c r="FBN2" s="292"/>
      <c r="FBO2" s="292"/>
      <c r="FBP2" s="292"/>
      <c r="FBQ2" s="292"/>
      <c r="FBR2" s="292"/>
      <c r="FBS2" s="292"/>
      <c r="FBT2" s="292"/>
      <c r="FBU2" s="292"/>
      <c r="FBV2" s="292"/>
      <c r="FBW2" s="292"/>
      <c r="FBX2" s="292"/>
      <c r="FBY2" s="292"/>
      <c r="FBZ2" s="292"/>
      <c r="FCA2" s="292"/>
      <c r="FCB2" s="292"/>
      <c r="FCC2" s="292"/>
      <c r="FCD2" s="292"/>
      <c r="FCE2" s="292"/>
      <c r="FCF2" s="292"/>
      <c r="FCG2" s="292"/>
      <c r="FCH2" s="292"/>
      <c r="FCI2" s="292"/>
      <c r="FCJ2" s="292"/>
      <c r="FCK2" s="292"/>
      <c r="FCL2" s="292"/>
      <c r="FCM2" s="292"/>
      <c r="FCN2" s="292"/>
      <c r="FCO2" s="292"/>
      <c r="FCP2" s="292"/>
      <c r="FCQ2" s="292"/>
      <c r="FCR2" s="292"/>
      <c r="FCS2" s="292"/>
      <c r="FCT2" s="292"/>
      <c r="FCU2" s="292"/>
      <c r="FCV2" s="292"/>
      <c r="FCW2" s="292"/>
      <c r="FCX2" s="292"/>
      <c r="FCY2" s="292"/>
      <c r="FCZ2" s="292"/>
      <c r="FDA2" s="292"/>
      <c r="FDB2" s="292"/>
      <c r="FDC2" s="292"/>
      <c r="FDD2" s="292"/>
      <c r="FDE2" s="292"/>
      <c r="FDF2" s="292"/>
      <c r="FDG2" s="292"/>
      <c r="FDH2" s="292"/>
      <c r="FDI2" s="292"/>
      <c r="FDJ2" s="292"/>
      <c r="FDK2" s="292"/>
      <c r="FDL2" s="292"/>
      <c r="FDM2" s="292"/>
      <c r="FDN2" s="292"/>
      <c r="FDO2" s="292"/>
      <c r="FDP2" s="292"/>
      <c r="FDQ2" s="292"/>
      <c r="FDR2" s="292"/>
      <c r="FDS2" s="292"/>
      <c r="FDT2" s="292"/>
      <c r="FDU2" s="292"/>
      <c r="FDV2" s="292"/>
      <c r="FDW2" s="292"/>
      <c r="FDX2" s="292"/>
      <c r="FDY2" s="292"/>
      <c r="FDZ2" s="292"/>
      <c r="FEA2" s="292"/>
      <c r="FEB2" s="292"/>
      <c r="FEC2" s="292"/>
      <c r="FED2" s="292"/>
      <c r="FEE2" s="292"/>
      <c r="FEF2" s="292"/>
      <c r="FEG2" s="292"/>
      <c r="FEH2" s="292"/>
      <c r="FEI2" s="292"/>
      <c r="FEJ2" s="292"/>
      <c r="FEK2" s="292"/>
      <c r="FEL2" s="292"/>
      <c r="FEM2" s="292"/>
      <c r="FEN2" s="292"/>
      <c r="FEO2" s="292"/>
      <c r="FEP2" s="292"/>
      <c r="FEQ2" s="292"/>
      <c r="FER2" s="292"/>
      <c r="FES2" s="292"/>
      <c r="FET2" s="292"/>
      <c r="FEU2" s="292"/>
      <c r="FEV2" s="292"/>
      <c r="FEW2" s="292"/>
      <c r="FEX2" s="292"/>
      <c r="FEY2" s="292"/>
      <c r="FEZ2" s="292"/>
      <c r="FFA2" s="292"/>
      <c r="FFB2" s="292"/>
      <c r="FFC2" s="292"/>
      <c r="FFD2" s="292"/>
      <c r="FFE2" s="292"/>
      <c r="FFF2" s="292"/>
      <c r="FFG2" s="292"/>
      <c r="FFH2" s="292"/>
      <c r="FFI2" s="292"/>
      <c r="FFJ2" s="292"/>
      <c r="FFK2" s="292"/>
      <c r="FFL2" s="292"/>
      <c r="FFM2" s="292"/>
      <c r="FFN2" s="292"/>
      <c r="FFO2" s="292"/>
      <c r="FFP2" s="292"/>
      <c r="FFQ2" s="292"/>
      <c r="FFR2" s="292"/>
      <c r="FFS2" s="292"/>
      <c r="FFT2" s="292"/>
      <c r="FFU2" s="292"/>
      <c r="FFV2" s="292"/>
      <c r="FFW2" s="292"/>
      <c r="FFX2" s="292"/>
      <c r="FFY2" s="292"/>
      <c r="FFZ2" s="292"/>
      <c r="FGA2" s="292"/>
      <c r="FGB2" s="292"/>
      <c r="FGC2" s="292"/>
      <c r="FGD2" s="292"/>
      <c r="FGE2" s="292"/>
      <c r="FGF2" s="292"/>
      <c r="FGG2" s="292"/>
      <c r="FGH2" s="292"/>
      <c r="FGI2" s="292"/>
      <c r="FGJ2" s="292"/>
      <c r="FGK2" s="292"/>
      <c r="FGL2" s="292"/>
      <c r="FGM2" s="292"/>
      <c r="FGN2" s="292"/>
      <c r="FGO2" s="292"/>
      <c r="FGP2" s="292"/>
      <c r="FGQ2" s="292"/>
      <c r="FGR2" s="292"/>
      <c r="FGS2" s="292"/>
      <c r="FGT2" s="292"/>
      <c r="FGU2" s="292"/>
      <c r="FGV2" s="292"/>
      <c r="FGW2" s="292"/>
      <c r="FGX2" s="292"/>
      <c r="FGY2" s="292"/>
      <c r="FGZ2" s="292"/>
      <c r="FHA2" s="292"/>
      <c r="FHB2" s="292"/>
      <c r="FHC2" s="292"/>
      <c r="FHD2" s="292"/>
      <c r="FHE2" s="292"/>
      <c r="FHF2" s="292"/>
      <c r="FHG2" s="292"/>
      <c r="FHH2" s="292"/>
      <c r="FHI2" s="292"/>
      <c r="FHJ2" s="292"/>
      <c r="FHK2" s="292"/>
      <c r="FHL2" s="292"/>
      <c r="FHM2" s="292"/>
      <c r="FHN2" s="292"/>
      <c r="FHO2" s="292"/>
      <c r="FHP2" s="292"/>
      <c r="FHQ2" s="292"/>
      <c r="FHR2" s="292"/>
      <c r="FHS2" s="292"/>
      <c r="FHT2" s="292"/>
      <c r="FHU2" s="292"/>
      <c r="FHV2" s="292"/>
      <c r="FHW2" s="292"/>
      <c r="FHX2" s="292"/>
      <c r="FHY2" s="292"/>
      <c r="FHZ2" s="292"/>
      <c r="FIA2" s="292"/>
      <c r="FIB2" s="292"/>
      <c r="FIC2" s="292"/>
      <c r="FID2" s="292"/>
      <c r="FIE2" s="292"/>
      <c r="FIF2" s="292"/>
      <c r="FIG2" s="292"/>
      <c r="FIH2" s="292"/>
      <c r="FII2" s="292"/>
      <c r="FIJ2" s="292"/>
      <c r="FIK2" s="292"/>
      <c r="FIL2" s="292"/>
      <c r="FIM2" s="292"/>
      <c r="FIN2" s="292"/>
      <c r="FIO2" s="292"/>
      <c r="FIP2" s="292"/>
      <c r="FIQ2" s="292"/>
      <c r="FIR2" s="292"/>
      <c r="FIS2" s="292"/>
      <c r="FIT2" s="292"/>
      <c r="FIU2" s="292"/>
      <c r="FIV2" s="292"/>
      <c r="FIW2" s="292"/>
      <c r="FIX2" s="292"/>
      <c r="FIY2" s="292"/>
      <c r="FIZ2" s="292"/>
      <c r="FJA2" s="292"/>
      <c r="FJB2" s="292"/>
      <c r="FJC2" s="292"/>
      <c r="FJD2" s="292"/>
      <c r="FJE2" s="292"/>
      <c r="FJF2" s="292"/>
      <c r="FJG2" s="292"/>
      <c r="FJH2" s="292"/>
      <c r="FJI2" s="292"/>
      <c r="FJJ2" s="292"/>
      <c r="FJK2" s="292"/>
      <c r="FJL2" s="292"/>
      <c r="FJM2" s="292"/>
      <c r="FJN2" s="292"/>
      <c r="FJO2" s="292"/>
      <c r="FJP2" s="292"/>
      <c r="FJQ2" s="292"/>
      <c r="FJR2" s="292"/>
      <c r="FJS2" s="292"/>
      <c r="FJT2" s="292"/>
      <c r="FJU2" s="292"/>
      <c r="FJV2" s="292"/>
      <c r="FJW2" s="292"/>
      <c r="FJX2" s="292"/>
      <c r="FJY2" s="292"/>
      <c r="FJZ2" s="292"/>
      <c r="FKA2" s="292"/>
      <c r="FKB2" s="292"/>
      <c r="FKC2" s="292"/>
      <c r="FKD2" s="292"/>
      <c r="FKE2" s="292"/>
      <c r="FKF2" s="292"/>
      <c r="FKG2" s="292"/>
      <c r="FKH2" s="292"/>
      <c r="FKI2" s="292"/>
      <c r="FKJ2" s="292"/>
      <c r="FKK2" s="292"/>
      <c r="FKL2" s="292"/>
      <c r="FKM2" s="292"/>
      <c r="FKN2" s="292"/>
      <c r="FKO2" s="292"/>
      <c r="FKP2" s="292"/>
      <c r="FKQ2" s="292"/>
      <c r="FKR2" s="292"/>
      <c r="FKS2" s="292"/>
      <c r="FKT2" s="292"/>
      <c r="FKU2" s="292"/>
      <c r="FKV2" s="292"/>
      <c r="FKW2" s="292"/>
      <c r="FKX2" s="292"/>
      <c r="FKY2" s="292"/>
      <c r="FKZ2" s="292"/>
      <c r="FLA2" s="292"/>
      <c r="FLB2" s="292"/>
      <c r="FLC2" s="292"/>
      <c r="FLD2" s="292"/>
      <c r="FLE2" s="292"/>
      <c r="FLF2" s="292"/>
      <c r="FLG2" s="292"/>
      <c r="FLH2" s="292"/>
      <c r="FLI2" s="292"/>
      <c r="FLJ2" s="292"/>
      <c r="FLK2" s="292"/>
      <c r="FLL2" s="292"/>
      <c r="FLM2" s="292"/>
      <c r="FLN2" s="292"/>
      <c r="FLO2" s="292"/>
      <c r="FLP2" s="292"/>
      <c r="FLQ2" s="292"/>
      <c r="FLR2" s="292"/>
      <c r="FLS2" s="292"/>
      <c r="FLT2" s="292"/>
      <c r="FLU2" s="292"/>
      <c r="FLV2" s="292"/>
      <c r="FLW2" s="292"/>
      <c r="FLX2" s="292"/>
      <c r="FLY2" s="292"/>
      <c r="FLZ2" s="292"/>
      <c r="FMA2" s="292"/>
      <c r="FMB2" s="292"/>
      <c r="FMC2" s="292"/>
      <c r="FMD2" s="292"/>
      <c r="FME2" s="292"/>
      <c r="FMF2" s="292"/>
      <c r="FMG2" s="292"/>
      <c r="FMH2" s="292"/>
      <c r="FMI2" s="292"/>
      <c r="FMJ2" s="292"/>
      <c r="FMK2" s="292"/>
      <c r="FML2" s="292"/>
      <c r="FMM2" s="292"/>
      <c r="FMN2" s="292"/>
      <c r="FMO2" s="292"/>
      <c r="FMP2" s="292"/>
      <c r="FMQ2" s="292"/>
      <c r="FMR2" s="292"/>
      <c r="FMS2" s="292"/>
      <c r="FMT2" s="292"/>
      <c r="FMU2" s="292"/>
      <c r="FMV2" s="292"/>
      <c r="FMW2" s="292"/>
      <c r="FMX2" s="292"/>
      <c r="FMY2" s="292"/>
      <c r="FMZ2" s="292"/>
      <c r="FNA2" s="292"/>
      <c r="FNB2" s="292"/>
      <c r="FNC2" s="292"/>
      <c r="FND2" s="292"/>
      <c r="FNE2" s="292"/>
      <c r="FNF2" s="292"/>
      <c r="FNG2" s="292"/>
      <c r="FNH2" s="292"/>
      <c r="FNI2" s="292"/>
      <c r="FNJ2" s="292"/>
      <c r="FNK2" s="292"/>
      <c r="FNL2" s="292"/>
      <c r="FNM2" s="292"/>
      <c r="FNN2" s="292"/>
      <c r="FNO2" s="292"/>
      <c r="FNP2" s="292"/>
      <c r="FNQ2" s="292"/>
      <c r="FNR2" s="292"/>
      <c r="FNS2" s="292"/>
      <c r="FNT2" s="292"/>
      <c r="FNU2" s="292"/>
      <c r="FNV2" s="292"/>
      <c r="FNW2" s="292"/>
      <c r="FNX2" s="292"/>
      <c r="FNY2" s="292"/>
      <c r="FNZ2" s="292"/>
      <c r="FOA2" s="292"/>
      <c r="FOB2" s="292"/>
      <c r="FOC2" s="292"/>
      <c r="FOD2" s="292"/>
      <c r="FOE2" s="292"/>
      <c r="FOF2" s="292"/>
      <c r="FOG2" s="292"/>
      <c r="FOH2" s="292"/>
      <c r="FOI2" s="292"/>
      <c r="FOJ2" s="292"/>
      <c r="FOK2" s="292"/>
      <c r="FOL2" s="292"/>
      <c r="FOM2" s="292"/>
      <c r="FON2" s="292"/>
      <c r="FOO2" s="292"/>
      <c r="FOP2" s="292"/>
      <c r="FOQ2" s="292"/>
      <c r="FOR2" s="292"/>
      <c r="FOS2" s="292"/>
      <c r="FOT2" s="292"/>
      <c r="FOU2" s="292"/>
      <c r="FOV2" s="292"/>
      <c r="FOW2" s="292"/>
      <c r="FOX2" s="292"/>
      <c r="FOY2" s="292"/>
      <c r="FOZ2" s="292"/>
      <c r="FPA2" s="292"/>
      <c r="FPB2" s="292"/>
      <c r="FPC2" s="292"/>
      <c r="FPD2" s="292"/>
      <c r="FPE2" s="292"/>
      <c r="FPF2" s="292"/>
      <c r="FPG2" s="292"/>
      <c r="FPH2" s="292"/>
      <c r="FPI2" s="292"/>
      <c r="FPJ2" s="292"/>
      <c r="FPK2" s="292"/>
      <c r="FPL2" s="292"/>
      <c r="FPM2" s="292"/>
      <c r="FPN2" s="292"/>
      <c r="FPO2" s="292"/>
      <c r="FPP2" s="292"/>
      <c r="FPQ2" s="292"/>
      <c r="FPR2" s="292"/>
      <c r="FPS2" s="292"/>
      <c r="FPT2" s="292"/>
      <c r="FPU2" s="292"/>
      <c r="FPV2" s="292"/>
      <c r="FPW2" s="292"/>
      <c r="FPX2" s="292"/>
      <c r="FPY2" s="292"/>
      <c r="FPZ2" s="292"/>
      <c r="FQA2" s="292"/>
      <c r="FQB2" s="292"/>
      <c r="FQC2" s="292"/>
      <c r="FQD2" s="292"/>
      <c r="FQE2" s="292"/>
      <c r="FQF2" s="292"/>
      <c r="FQG2" s="292"/>
      <c r="FQH2" s="292"/>
      <c r="FQI2" s="292"/>
      <c r="FQJ2" s="292"/>
      <c r="FQK2" s="292"/>
      <c r="FQL2" s="292"/>
      <c r="FQM2" s="292"/>
      <c r="FQN2" s="292"/>
      <c r="FQO2" s="292"/>
      <c r="FQP2" s="292"/>
      <c r="FQQ2" s="292"/>
      <c r="FQR2" s="292"/>
      <c r="FQS2" s="292"/>
      <c r="FQT2" s="292"/>
      <c r="FQU2" s="292"/>
      <c r="FQV2" s="292"/>
      <c r="FQW2" s="292"/>
      <c r="FQX2" s="292"/>
      <c r="FQY2" s="292"/>
      <c r="FQZ2" s="292"/>
      <c r="FRA2" s="292"/>
      <c r="FRB2" s="292"/>
      <c r="FRC2" s="292"/>
      <c r="FRD2" s="292"/>
      <c r="FRE2" s="292"/>
      <c r="FRF2" s="292"/>
      <c r="FRG2" s="292"/>
      <c r="FRH2" s="292"/>
      <c r="FRI2" s="292"/>
      <c r="FRJ2" s="292"/>
      <c r="FRK2" s="292"/>
      <c r="FRL2" s="292"/>
      <c r="FRM2" s="292"/>
      <c r="FRN2" s="292"/>
      <c r="FRO2" s="292"/>
      <c r="FRP2" s="292"/>
      <c r="FRQ2" s="292"/>
      <c r="FRR2" s="292"/>
      <c r="FRS2" s="292"/>
      <c r="FRT2" s="292"/>
      <c r="FRU2" s="292"/>
      <c r="FRV2" s="292"/>
      <c r="FRW2" s="292"/>
      <c r="FRX2" s="292"/>
      <c r="FRY2" s="292"/>
      <c r="FRZ2" s="292"/>
      <c r="FSA2" s="292"/>
      <c r="FSB2" s="292"/>
      <c r="FSC2" s="292"/>
      <c r="FSD2" s="292"/>
      <c r="FSE2" s="292"/>
      <c r="FSF2" s="292"/>
      <c r="FSG2" s="292"/>
      <c r="FSH2" s="292"/>
      <c r="FSI2" s="292"/>
      <c r="FSJ2" s="292"/>
      <c r="FSK2" s="292"/>
      <c r="FSL2" s="292"/>
      <c r="FSM2" s="292"/>
      <c r="FSN2" s="292"/>
      <c r="FSO2" s="292"/>
      <c r="FSP2" s="292"/>
      <c r="FSQ2" s="292"/>
      <c r="FSR2" s="292"/>
      <c r="FSS2" s="292"/>
      <c r="FST2" s="292"/>
      <c r="FSU2" s="292"/>
      <c r="FSV2" s="292"/>
      <c r="FSW2" s="292"/>
      <c r="FSX2" s="292"/>
      <c r="FSY2" s="292"/>
      <c r="FSZ2" s="292"/>
      <c r="FTA2" s="292"/>
      <c r="FTB2" s="292"/>
      <c r="FTC2" s="292"/>
      <c r="FTD2" s="292"/>
      <c r="FTE2" s="292"/>
      <c r="FTF2" s="292"/>
      <c r="FTG2" s="292"/>
      <c r="FTH2" s="292"/>
      <c r="FTI2" s="292"/>
      <c r="FTJ2" s="292"/>
      <c r="FTK2" s="292"/>
      <c r="FTL2" s="292"/>
      <c r="FTM2" s="292"/>
      <c r="FTN2" s="292"/>
      <c r="FTO2" s="292"/>
      <c r="FTP2" s="292"/>
      <c r="FTQ2" s="292"/>
      <c r="FTR2" s="292"/>
      <c r="FTS2" s="292"/>
      <c r="FTT2" s="292"/>
      <c r="FTU2" s="292"/>
      <c r="FTV2" s="292"/>
      <c r="FTW2" s="292"/>
      <c r="FTX2" s="292"/>
      <c r="FTY2" s="292"/>
      <c r="FTZ2" s="292"/>
      <c r="FUA2" s="292"/>
      <c r="FUB2" s="292"/>
      <c r="FUC2" s="292"/>
      <c r="FUD2" s="292"/>
      <c r="FUE2" s="292"/>
      <c r="FUF2" s="292"/>
      <c r="FUG2" s="292"/>
      <c r="FUH2" s="292"/>
      <c r="FUI2" s="292"/>
      <c r="FUJ2" s="292"/>
      <c r="FUK2" s="292"/>
      <c r="FUL2" s="292"/>
      <c r="FUM2" s="292"/>
      <c r="FUN2" s="292"/>
      <c r="FUO2" s="292"/>
      <c r="FUP2" s="292"/>
      <c r="FUQ2" s="292"/>
      <c r="FUR2" s="292"/>
      <c r="FUS2" s="292"/>
      <c r="FUT2" s="292"/>
      <c r="FUU2" s="292"/>
      <c r="FUV2" s="292"/>
      <c r="FUW2" s="292"/>
      <c r="FUX2" s="292"/>
      <c r="FUY2" s="292"/>
      <c r="FUZ2" s="292"/>
      <c r="FVA2" s="292"/>
      <c r="FVB2" s="292"/>
      <c r="FVC2" s="292"/>
      <c r="FVD2" s="292"/>
      <c r="FVE2" s="292"/>
      <c r="FVF2" s="292"/>
      <c r="FVG2" s="292"/>
      <c r="FVH2" s="292"/>
      <c r="FVI2" s="292"/>
      <c r="FVJ2" s="292"/>
      <c r="FVK2" s="292"/>
      <c r="FVL2" s="292"/>
      <c r="FVM2" s="292"/>
      <c r="FVN2" s="292"/>
      <c r="FVO2" s="292"/>
      <c r="FVP2" s="292"/>
      <c r="FVQ2" s="292"/>
      <c r="FVR2" s="292"/>
      <c r="FVS2" s="292"/>
      <c r="FVT2" s="292"/>
      <c r="FVU2" s="292"/>
      <c r="FVV2" s="292"/>
      <c r="FVW2" s="292"/>
      <c r="FVX2" s="292"/>
      <c r="FVY2" s="292"/>
      <c r="FVZ2" s="292"/>
      <c r="FWA2" s="292"/>
      <c r="FWB2" s="292"/>
      <c r="FWC2" s="292"/>
      <c r="FWD2" s="292"/>
      <c r="FWE2" s="292"/>
      <c r="FWF2" s="292"/>
      <c r="FWG2" s="292"/>
      <c r="FWH2" s="292"/>
      <c r="FWI2" s="292"/>
      <c r="FWJ2" s="292"/>
      <c r="FWK2" s="292"/>
      <c r="FWL2" s="292"/>
      <c r="FWM2" s="292"/>
      <c r="FWN2" s="292"/>
      <c r="FWO2" s="292"/>
      <c r="FWP2" s="292"/>
      <c r="FWQ2" s="292"/>
      <c r="FWR2" s="292"/>
      <c r="FWS2" s="292"/>
      <c r="FWT2" s="292"/>
      <c r="FWU2" s="292"/>
      <c r="FWV2" s="292"/>
      <c r="FWW2" s="292"/>
      <c r="FWX2" s="292"/>
      <c r="FWY2" s="292"/>
      <c r="FWZ2" s="292"/>
      <c r="FXA2" s="292"/>
      <c r="FXB2" s="292"/>
      <c r="FXC2" s="292"/>
      <c r="FXD2" s="292"/>
      <c r="FXE2" s="292"/>
      <c r="FXF2" s="292"/>
      <c r="FXG2" s="292"/>
      <c r="FXH2" s="292"/>
      <c r="FXI2" s="292"/>
      <c r="FXJ2" s="292"/>
      <c r="FXK2" s="292"/>
      <c r="FXL2" s="292"/>
      <c r="FXM2" s="292"/>
      <c r="FXN2" s="292"/>
      <c r="FXO2" s="292"/>
      <c r="FXP2" s="292"/>
      <c r="FXQ2" s="292"/>
      <c r="FXR2" s="292"/>
      <c r="FXS2" s="292"/>
      <c r="FXT2" s="292"/>
      <c r="FXU2" s="292"/>
      <c r="FXV2" s="292"/>
      <c r="FXW2" s="292"/>
      <c r="FXX2" s="292"/>
      <c r="FXY2" s="292"/>
      <c r="FXZ2" s="292"/>
      <c r="FYA2" s="292"/>
      <c r="FYB2" s="292"/>
      <c r="FYC2" s="292"/>
      <c r="FYD2" s="292"/>
      <c r="FYE2" s="292"/>
      <c r="FYF2" s="292"/>
      <c r="FYG2" s="292"/>
      <c r="FYH2" s="292"/>
      <c r="FYI2" s="292"/>
      <c r="FYJ2" s="292"/>
      <c r="FYK2" s="292"/>
      <c r="FYL2" s="292"/>
      <c r="FYM2" s="292"/>
      <c r="FYN2" s="292"/>
      <c r="FYO2" s="292"/>
      <c r="FYP2" s="292"/>
      <c r="FYQ2" s="292"/>
      <c r="FYR2" s="292"/>
      <c r="FYS2" s="292"/>
      <c r="FYT2" s="292"/>
      <c r="FYU2" s="292"/>
      <c r="FYV2" s="292"/>
      <c r="FYW2" s="292"/>
      <c r="FYX2" s="292"/>
      <c r="FYY2" s="292"/>
      <c r="FYZ2" s="292"/>
      <c r="FZA2" s="292"/>
      <c r="FZB2" s="292"/>
      <c r="FZC2" s="292"/>
      <c r="FZD2" s="292"/>
      <c r="FZE2" s="292"/>
      <c r="FZF2" s="292"/>
      <c r="FZG2" s="292"/>
      <c r="FZH2" s="292"/>
      <c r="FZI2" s="292"/>
      <c r="FZJ2" s="292"/>
      <c r="FZK2" s="292"/>
      <c r="FZL2" s="292"/>
      <c r="FZM2" s="292"/>
      <c r="FZN2" s="292"/>
      <c r="FZO2" s="292"/>
      <c r="FZP2" s="292"/>
      <c r="FZQ2" s="292"/>
      <c r="FZR2" s="292"/>
      <c r="FZS2" s="292"/>
      <c r="FZT2" s="292"/>
      <c r="FZU2" s="292"/>
      <c r="FZV2" s="292"/>
      <c r="FZW2" s="292"/>
      <c r="FZX2" s="292"/>
      <c r="FZY2" s="292"/>
      <c r="FZZ2" s="292"/>
      <c r="GAA2" s="292"/>
      <c r="GAB2" s="292"/>
      <c r="GAC2" s="292"/>
      <c r="GAD2" s="292"/>
      <c r="GAE2" s="292"/>
      <c r="GAF2" s="292"/>
      <c r="GAG2" s="292"/>
      <c r="GAH2" s="292"/>
      <c r="GAI2" s="292"/>
      <c r="GAJ2" s="292"/>
      <c r="GAK2" s="292"/>
      <c r="GAL2" s="292"/>
      <c r="GAM2" s="292"/>
      <c r="GAN2" s="292"/>
      <c r="GAO2" s="292"/>
      <c r="GAP2" s="292"/>
      <c r="GAQ2" s="292"/>
      <c r="GAR2" s="292"/>
      <c r="GAS2" s="292"/>
      <c r="GAT2" s="292"/>
      <c r="GAU2" s="292"/>
      <c r="GAV2" s="292"/>
      <c r="GAW2" s="292"/>
      <c r="GAX2" s="292"/>
      <c r="GAY2" s="292"/>
      <c r="GAZ2" s="292"/>
      <c r="GBA2" s="292"/>
      <c r="GBB2" s="292"/>
      <c r="GBC2" s="292"/>
      <c r="GBD2" s="292"/>
      <c r="GBE2" s="292"/>
      <c r="GBF2" s="292"/>
      <c r="GBG2" s="292"/>
      <c r="GBH2" s="292"/>
      <c r="GBI2" s="292"/>
      <c r="GBJ2" s="292"/>
      <c r="GBK2" s="292"/>
      <c r="GBL2" s="292"/>
      <c r="GBM2" s="292"/>
      <c r="GBN2" s="292"/>
      <c r="GBO2" s="292"/>
      <c r="GBP2" s="292"/>
      <c r="GBQ2" s="292"/>
      <c r="GBR2" s="292"/>
      <c r="GBS2" s="292"/>
      <c r="GBT2" s="292"/>
      <c r="GBU2" s="292"/>
      <c r="GBV2" s="292"/>
      <c r="GBW2" s="292"/>
      <c r="GBX2" s="292"/>
      <c r="GBY2" s="292"/>
      <c r="GBZ2" s="292"/>
      <c r="GCA2" s="292"/>
      <c r="GCB2" s="292"/>
      <c r="GCC2" s="292"/>
      <c r="GCD2" s="292"/>
      <c r="GCE2" s="292"/>
      <c r="GCF2" s="292"/>
      <c r="GCG2" s="292"/>
      <c r="GCH2" s="292"/>
      <c r="GCI2" s="292"/>
      <c r="GCJ2" s="292"/>
      <c r="GCK2" s="292"/>
      <c r="GCL2" s="292"/>
      <c r="GCM2" s="292"/>
      <c r="GCN2" s="292"/>
      <c r="GCO2" s="292"/>
      <c r="GCP2" s="292"/>
      <c r="GCQ2" s="292"/>
      <c r="GCR2" s="292"/>
      <c r="GCS2" s="292"/>
      <c r="GCT2" s="292"/>
      <c r="GCU2" s="292"/>
      <c r="GCV2" s="292"/>
      <c r="GCW2" s="292"/>
      <c r="GCX2" s="292"/>
      <c r="GCY2" s="292"/>
      <c r="GCZ2" s="292"/>
      <c r="GDA2" s="292"/>
      <c r="GDB2" s="292"/>
      <c r="GDC2" s="292"/>
      <c r="GDD2" s="292"/>
      <c r="GDE2" s="292"/>
      <c r="GDF2" s="292"/>
      <c r="GDG2" s="292"/>
      <c r="GDH2" s="292"/>
      <c r="GDI2" s="292"/>
      <c r="GDJ2" s="292"/>
      <c r="GDK2" s="292"/>
      <c r="GDL2" s="292"/>
      <c r="GDM2" s="292"/>
      <c r="GDN2" s="292"/>
      <c r="GDO2" s="292"/>
      <c r="GDP2" s="292"/>
      <c r="GDQ2" s="292"/>
      <c r="GDR2" s="292"/>
      <c r="GDS2" s="292"/>
      <c r="GDT2" s="292"/>
      <c r="GDU2" s="292"/>
      <c r="GDV2" s="292"/>
      <c r="GDW2" s="292"/>
      <c r="GDX2" s="292"/>
      <c r="GDY2" s="292"/>
      <c r="GDZ2" s="292"/>
      <c r="GEA2" s="292"/>
      <c r="GEB2" s="292"/>
      <c r="GEC2" s="292"/>
      <c r="GED2" s="292"/>
      <c r="GEE2" s="292"/>
      <c r="GEF2" s="292"/>
      <c r="GEG2" s="292"/>
      <c r="GEH2" s="292"/>
      <c r="GEI2" s="292"/>
      <c r="GEJ2" s="292"/>
      <c r="GEK2" s="292"/>
      <c r="GEL2" s="292"/>
      <c r="GEM2" s="292"/>
      <c r="GEN2" s="292"/>
      <c r="GEO2" s="292"/>
      <c r="GEP2" s="292"/>
      <c r="GEQ2" s="292"/>
      <c r="GER2" s="292"/>
      <c r="GES2" s="292"/>
      <c r="GET2" s="292"/>
      <c r="GEU2" s="292"/>
      <c r="GEV2" s="292"/>
      <c r="GEW2" s="292"/>
      <c r="GEX2" s="292"/>
      <c r="GEY2" s="292"/>
      <c r="GEZ2" s="292"/>
      <c r="GFA2" s="292"/>
      <c r="GFB2" s="292"/>
      <c r="GFC2" s="292"/>
      <c r="GFD2" s="292"/>
      <c r="GFE2" s="292"/>
      <c r="GFF2" s="292"/>
      <c r="GFG2" s="292"/>
      <c r="GFH2" s="292"/>
      <c r="GFI2" s="292"/>
      <c r="GFJ2" s="292"/>
      <c r="GFK2" s="292"/>
      <c r="GFL2" s="292"/>
      <c r="GFM2" s="292"/>
      <c r="GFN2" s="292"/>
      <c r="GFO2" s="292"/>
      <c r="GFP2" s="292"/>
      <c r="GFQ2" s="292"/>
      <c r="GFR2" s="292"/>
      <c r="GFS2" s="292"/>
      <c r="GFT2" s="292"/>
      <c r="GFU2" s="292"/>
      <c r="GFV2" s="292"/>
      <c r="GFW2" s="292"/>
      <c r="GFX2" s="292"/>
      <c r="GFY2" s="292"/>
      <c r="GFZ2" s="292"/>
      <c r="GGA2" s="292"/>
      <c r="GGB2" s="292"/>
      <c r="GGC2" s="292"/>
      <c r="GGD2" s="292"/>
      <c r="GGE2" s="292"/>
      <c r="GGF2" s="292"/>
      <c r="GGG2" s="292"/>
      <c r="GGH2" s="292"/>
      <c r="GGI2" s="292"/>
      <c r="GGJ2" s="292"/>
      <c r="GGK2" s="292"/>
      <c r="GGL2" s="292"/>
      <c r="GGM2" s="292"/>
      <c r="GGN2" s="292"/>
      <c r="GGO2" s="292"/>
      <c r="GGP2" s="292"/>
      <c r="GGQ2" s="292"/>
      <c r="GGR2" s="292"/>
      <c r="GGS2" s="292"/>
      <c r="GGT2" s="292"/>
      <c r="GGU2" s="292"/>
      <c r="GGV2" s="292"/>
      <c r="GGW2" s="292"/>
      <c r="GGX2" s="292"/>
      <c r="GGY2" s="292"/>
      <c r="GGZ2" s="292"/>
      <c r="GHA2" s="292"/>
      <c r="GHB2" s="292"/>
      <c r="GHC2" s="292"/>
      <c r="GHD2" s="292"/>
      <c r="GHE2" s="292"/>
      <c r="GHF2" s="292"/>
      <c r="GHG2" s="292"/>
      <c r="GHH2" s="292"/>
      <c r="GHI2" s="292"/>
      <c r="GHJ2" s="292"/>
      <c r="GHK2" s="292"/>
      <c r="GHL2" s="292"/>
      <c r="GHM2" s="292"/>
      <c r="GHN2" s="292"/>
      <c r="GHO2" s="292"/>
      <c r="GHP2" s="292"/>
      <c r="GHQ2" s="292"/>
      <c r="GHR2" s="292"/>
      <c r="GHS2" s="292"/>
      <c r="GHT2" s="292"/>
      <c r="GHU2" s="292"/>
      <c r="GHV2" s="292"/>
      <c r="GHW2" s="292"/>
      <c r="GHX2" s="292"/>
      <c r="GHY2" s="292"/>
      <c r="GHZ2" s="292"/>
      <c r="GIA2" s="292"/>
      <c r="GIB2" s="292"/>
      <c r="GIC2" s="292"/>
      <c r="GID2" s="292"/>
      <c r="GIE2" s="292"/>
      <c r="GIF2" s="292"/>
      <c r="GIG2" s="292"/>
      <c r="GIH2" s="292"/>
      <c r="GII2" s="292"/>
      <c r="GIJ2" s="292"/>
      <c r="GIK2" s="292"/>
      <c r="GIL2" s="292"/>
      <c r="GIM2" s="292"/>
      <c r="GIN2" s="292"/>
      <c r="GIO2" s="292"/>
      <c r="GIP2" s="292"/>
      <c r="GIQ2" s="292"/>
      <c r="GIR2" s="292"/>
      <c r="GIS2" s="292"/>
      <c r="GIT2" s="292"/>
      <c r="GIU2" s="292"/>
      <c r="GIV2" s="292"/>
      <c r="GIW2" s="292"/>
      <c r="GIX2" s="292"/>
      <c r="GIY2" s="292"/>
      <c r="GIZ2" s="292"/>
      <c r="GJA2" s="292"/>
      <c r="GJB2" s="292"/>
      <c r="GJC2" s="292"/>
      <c r="GJD2" s="292"/>
      <c r="GJE2" s="292"/>
      <c r="GJF2" s="292"/>
      <c r="GJG2" s="292"/>
      <c r="GJH2" s="292"/>
      <c r="GJI2" s="292"/>
      <c r="GJJ2" s="292"/>
      <c r="GJK2" s="292"/>
      <c r="GJL2" s="292"/>
      <c r="GJM2" s="292"/>
      <c r="GJN2" s="292"/>
      <c r="GJO2" s="292"/>
      <c r="GJP2" s="292"/>
      <c r="GJQ2" s="292"/>
      <c r="GJR2" s="292"/>
      <c r="GJS2" s="292"/>
      <c r="GJT2" s="292"/>
      <c r="GJU2" s="292"/>
      <c r="GJV2" s="292"/>
      <c r="GJW2" s="292"/>
      <c r="GJX2" s="292"/>
      <c r="GJY2" s="292"/>
      <c r="GJZ2" s="292"/>
      <c r="GKA2" s="292"/>
      <c r="GKB2" s="292"/>
      <c r="GKC2" s="292"/>
      <c r="GKD2" s="292"/>
      <c r="GKE2" s="292"/>
      <c r="GKF2" s="292"/>
      <c r="GKG2" s="292"/>
      <c r="GKH2" s="292"/>
      <c r="GKI2" s="292"/>
      <c r="GKJ2" s="292"/>
      <c r="GKK2" s="292"/>
      <c r="GKL2" s="292"/>
      <c r="GKM2" s="292"/>
      <c r="GKN2" s="292"/>
      <c r="GKO2" s="292"/>
      <c r="GKP2" s="292"/>
      <c r="GKQ2" s="292"/>
      <c r="GKR2" s="292"/>
      <c r="GKS2" s="292"/>
      <c r="GKT2" s="292"/>
      <c r="GKU2" s="292"/>
      <c r="GKV2" s="292"/>
      <c r="GKW2" s="292"/>
      <c r="GKX2" s="292"/>
      <c r="GKY2" s="292"/>
      <c r="GKZ2" s="292"/>
      <c r="GLA2" s="292"/>
      <c r="GLB2" s="292"/>
      <c r="GLC2" s="292"/>
      <c r="GLD2" s="292"/>
      <c r="GLE2" s="292"/>
      <c r="GLF2" s="292"/>
      <c r="GLG2" s="292"/>
      <c r="GLH2" s="292"/>
      <c r="GLI2" s="292"/>
      <c r="GLJ2" s="292"/>
      <c r="GLK2" s="292"/>
      <c r="GLL2" s="292"/>
      <c r="GLM2" s="292"/>
      <c r="GLN2" s="292"/>
      <c r="GLO2" s="292"/>
      <c r="GLP2" s="292"/>
      <c r="GLQ2" s="292"/>
      <c r="GLR2" s="292"/>
      <c r="GLS2" s="292"/>
      <c r="GLT2" s="292"/>
      <c r="GLU2" s="292"/>
      <c r="GLV2" s="292"/>
      <c r="GLW2" s="292"/>
      <c r="GLX2" s="292"/>
      <c r="GLY2" s="292"/>
      <c r="GLZ2" s="292"/>
      <c r="GMA2" s="292"/>
      <c r="GMB2" s="292"/>
      <c r="GMC2" s="292"/>
      <c r="GMD2" s="292"/>
      <c r="GME2" s="292"/>
      <c r="GMF2" s="292"/>
      <c r="GMG2" s="292"/>
      <c r="GMH2" s="292"/>
      <c r="GMI2" s="292"/>
      <c r="GMJ2" s="292"/>
      <c r="GMK2" s="292"/>
      <c r="GML2" s="292"/>
      <c r="GMM2" s="292"/>
      <c r="GMN2" s="292"/>
      <c r="GMO2" s="292"/>
      <c r="GMP2" s="292"/>
      <c r="GMQ2" s="292"/>
      <c r="GMR2" s="292"/>
      <c r="GMS2" s="292"/>
      <c r="GMT2" s="292"/>
      <c r="GMU2" s="292"/>
      <c r="GMV2" s="292"/>
      <c r="GMW2" s="292"/>
      <c r="GMX2" s="292"/>
      <c r="GMY2" s="292"/>
      <c r="GMZ2" s="292"/>
      <c r="GNA2" s="292"/>
      <c r="GNB2" s="292"/>
      <c r="GNC2" s="292"/>
      <c r="GND2" s="292"/>
      <c r="GNE2" s="292"/>
      <c r="GNF2" s="292"/>
      <c r="GNG2" s="292"/>
      <c r="GNH2" s="292"/>
      <c r="GNI2" s="292"/>
      <c r="GNJ2" s="292"/>
      <c r="GNK2" s="292"/>
      <c r="GNL2" s="292"/>
      <c r="GNM2" s="292"/>
      <c r="GNN2" s="292"/>
      <c r="GNO2" s="292"/>
      <c r="GNP2" s="292"/>
      <c r="GNQ2" s="292"/>
      <c r="GNR2" s="292"/>
      <c r="GNS2" s="292"/>
      <c r="GNT2" s="292"/>
      <c r="GNU2" s="292"/>
      <c r="GNV2" s="292"/>
      <c r="GNW2" s="292"/>
      <c r="GNX2" s="292"/>
      <c r="GNY2" s="292"/>
      <c r="GNZ2" s="292"/>
      <c r="GOA2" s="292"/>
      <c r="GOB2" s="292"/>
      <c r="GOC2" s="292"/>
      <c r="GOD2" s="292"/>
      <c r="GOE2" s="292"/>
      <c r="GOF2" s="292"/>
      <c r="GOG2" s="292"/>
      <c r="GOH2" s="292"/>
      <c r="GOI2" s="292"/>
      <c r="GOJ2" s="292"/>
      <c r="GOK2" s="292"/>
      <c r="GOL2" s="292"/>
      <c r="GOM2" s="292"/>
      <c r="GON2" s="292"/>
      <c r="GOO2" s="292"/>
      <c r="GOP2" s="292"/>
      <c r="GOQ2" s="292"/>
      <c r="GOR2" s="292"/>
      <c r="GOS2" s="292"/>
      <c r="GOT2" s="292"/>
      <c r="GOU2" s="292"/>
      <c r="GOV2" s="292"/>
      <c r="GOW2" s="292"/>
      <c r="GOX2" s="292"/>
      <c r="GOY2" s="292"/>
      <c r="GOZ2" s="292"/>
      <c r="GPA2" s="292"/>
      <c r="GPB2" s="292"/>
      <c r="GPC2" s="292"/>
      <c r="GPD2" s="292"/>
      <c r="GPE2" s="292"/>
      <c r="GPF2" s="292"/>
      <c r="GPG2" s="292"/>
      <c r="GPH2" s="292"/>
      <c r="GPI2" s="292"/>
      <c r="GPJ2" s="292"/>
      <c r="GPK2" s="292"/>
      <c r="GPL2" s="292"/>
      <c r="GPM2" s="292"/>
      <c r="GPN2" s="292"/>
      <c r="GPO2" s="292"/>
      <c r="GPP2" s="292"/>
      <c r="GPQ2" s="292"/>
      <c r="GPR2" s="292"/>
      <c r="GPS2" s="292"/>
      <c r="GPT2" s="292"/>
      <c r="GPU2" s="292"/>
      <c r="GPV2" s="292"/>
      <c r="GPW2" s="292"/>
      <c r="GPX2" s="292"/>
      <c r="GPY2" s="292"/>
      <c r="GPZ2" s="292"/>
      <c r="GQA2" s="292"/>
      <c r="GQB2" s="292"/>
      <c r="GQC2" s="292"/>
      <c r="GQD2" s="292"/>
      <c r="GQE2" s="292"/>
      <c r="GQF2" s="292"/>
      <c r="GQG2" s="292"/>
      <c r="GQH2" s="292"/>
      <c r="GQI2" s="292"/>
      <c r="GQJ2" s="292"/>
      <c r="GQK2" s="292"/>
      <c r="GQL2" s="292"/>
      <c r="GQM2" s="292"/>
      <c r="GQN2" s="292"/>
      <c r="GQO2" s="292"/>
      <c r="GQP2" s="292"/>
      <c r="GQQ2" s="292"/>
      <c r="GQR2" s="292"/>
      <c r="GQS2" s="292"/>
      <c r="GQT2" s="292"/>
      <c r="GQU2" s="292"/>
      <c r="GQV2" s="292"/>
      <c r="GQW2" s="292"/>
      <c r="GQX2" s="292"/>
      <c r="GQY2" s="292"/>
      <c r="GQZ2" s="292"/>
      <c r="GRA2" s="292"/>
      <c r="GRB2" s="292"/>
      <c r="GRC2" s="292"/>
      <c r="GRD2" s="292"/>
      <c r="GRE2" s="292"/>
      <c r="GRF2" s="292"/>
      <c r="GRG2" s="292"/>
      <c r="GRH2" s="292"/>
      <c r="GRI2" s="292"/>
      <c r="GRJ2" s="292"/>
      <c r="GRK2" s="292"/>
      <c r="GRL2" s="292"/>
      <c r="GRM2" s="292"/>
      <c r="GRN2" s="292"/>
      <c r="GRO2" s="292"/>
      <c r="GRP2" s="292"/>
      <c r="GRQ2" s="292"/>
      <c r="GRR2" s="292"/>
      <c r="GRS2" s="292"/>
      <c r="GRT2" s="292"/>
      <c r="GRU2" s="292"/>
      <c r="GRV2" s="292"/>
      <c r="GRW2" s="292"/>
      <c r="GRX2" s="292"/>
      <c r="GRY2" s="292"/>
      <c r="GRZ2" s="292"/>
      <c r="GSA2" s="292"/>
      <c r="GSB2" s="292"/>
      <c r="GSC2" s="292"/>
      <c r="GSD2" s="292"/>
      <c r="GSE2" s="292"/>
      <c r="GSF2" s="292"/>
      <c r="GSG2" s="292"/>
      <c r="GSH2" s="292"/>
      <c r="GSI2" s="292"/>
      <c r="GSJ2" s="292"/>
      <c r="GSK2" s="292"/>
      <c r="GSL2" s="292"/>
      <c r="GSM2" s="292"/>
      <c r="GSN2" s="292"/>
      <c r="GSO2" s="292"/>
      <c r="GSP2" s="292"/>
      <c r="GSQ2" s="292"/>
      <c r="GSR2" s="292"/>
      <c r="GSS2" s="292"/>
      <c r="GST2" s="292"/>
      <c r="GSU2" s="292"/>
      <c r="GSV2" s="292"/>
      <c r="GSW2" s="292"/>
      <c r="GSX2" s="292"/>
      <c r="GSY2" s="292"/>
      <c r="GSZ2" s="292"/>
      <c r="GTA2" s="292"/>
      <c r="GTB2" s="292"/>
      <c r="GTC2" s="292"/>
      <c r="GTD2" s="292"/>
      <c r="GTE2" s="292"/>
      <c r="GTF2" s="292"/>
      <c r="GTG2" s="292"/>
      <c r="GTH2" s="292"/>
      <c r="GTI2" s="292"/>
      <c r="GTJ2" s="292"/>
      <c r="GTK2" s="292"/>
      <c r="GTL2" s="292"/>
      <c r="GTM2" s="292"/>
      <c r="GTN2" s="292"/>
      <c r="GTO2" s="292"/>
      <c r="GTP2" s="292"/>
      <c r="GTQ2" s="292"/>
      <c r="GTR2" s="292"/>
      <c r="GTS2" s="292"/>
      <c r="GTT2" s="292"/>
      <c r="GTU2" s="292"/>
      <c r="GTV2" s="292"/>
      <c r="GTW2" s="292"/>
      <c r="GTX2" s="292"/>
      <c r="GTY2" s="292"/>
      <c r="GTZ2" s="292"/>
      <c r="GUA2" s="292"/>
      <c r="GUB2" s="292"/>
      <c r="GUC2" s="292"/>
      <c r="GUD2" s="292"/>
      <c r="GUE2" s="292"/>
      <c r="GUF2" s="292"/>
      <c r="GUG2" s="292"/>
      <c r="GUH2" s="292"/>
      <c r="GUI2" s="292"/>
      <c r="GUJ2" s="292"/>
      <c r="GUK2" s="292"/>
      <c r="GUL2" s="292"/>
      <c r="GUM2" s="292"/>
      <c r="GUN2" s="292"/>
      <c r="GUO2" s="292"/>
      <c r="GUP2" s="292"/>
      <c r="GUQ2" s="292"/>
      <c r="GUR2" s="292"/>
      <c r="GUS2" s="292"/>
      <c r="GUT2" s="292"/>
      <c r="GUU2" s="292"/>
      <c r="GUV2" s="292"/>
      <c r="GUW2" s="292"/>
      <c r="GUX2" s="292"/>
      <c r="GUY2" s="292"/>
      <c r="GUZ2" s="292"/>
      <c r="GVA2" s="292"/>
      <c r="GVB2" s="292"/>
      <c r="GVC2" s="292"/>
      <c r="GVD2" s="292"/>
      <c r="GVE2" s="292"/>
      <c r="GVF2" s="292"/>
      <c r="GVG2" s="292"/>
      <c r="GVH2" s="292"/>
      <c r="GVI2" s="292"/>
      <c r="GVJ2" s="292"/>
      <c r="GVK2" s="292"/>
      <c r="GVL2" s="292"/>
      <c r="GVM2" s="292"/>
      <c r="GVN2" s="292"/>
      <c r="GVO2" s="292"/>
      <c r="GVP2" s="292"/>
      <c r="GVQ2" s="292"/>
      <c r="GVR2" s="292"/>
      <c r="GVS2" s="292"/>
      <c r="GVT2" s="292"/>
      <c r="GVU2" s="292"/>
      <c r="GVV2" s="292"/>
      <c r="GVW2" s="292"/>
      <c r="GVX2" s="292"/>
      <c r="GVY2" s="292"/>
      <c r="GVZ2" s="292"/>
      <c r="GWA2" s="292"/>
      <c r="GWB2" s="292"/>
      <c r="GWC2" s="292"/>
      <c r="GWD2" s="292"/>
      <c r="GWE2" s="292"/>
      <c r="GWF2" s="292"/>
      <c r="GWG2" s="292"/>
      <c r="GWH2" s="292"/>
      <c r="GWI2" s="292"/>
      <c r="GWJ2" s="292"/>
      <c r="GWK2" s="292"/>
      <c r="GWL2" s="292"/>
      <c r="GWM2" s="292"/>
      <c r="GWN2" s="292"/>
      <c r="GWO2" s="292"/>
      <c r="GWP2" s="292"/>
      <c r="GWQ2" s="292"/>
      <c r="GWR2" s="292"/>
      <c r="GWS2" s="292"/>
      <c r="GWT2" s="292"/>
      <c r="GWU2" s="292"/>
      <c r="GWV2" s="292"/>
      <c r="GWW2" s="292"/>
      <c r="GWX2" s="292"/>
      <c r="GWY2" s="292"/>
      <c r="GWZ2" s="292"/>
      <c r="GXA2" s="292"/>
      <c r="GXB2" s="292"/>
      <c r="GXC2" s="292"/>
      <c r="GXD2" s="292"/>
      <c r="GXE2" s="292"/>
      <c r="GXF2" s="292"/>
      <c r="GXG2" s="292"/>
      <c r="GXH2" s="292"/>
      <c r="GXI2" s="292"/>
      <c r="GXJ2" s="292"/>
      <c r="GXK2" s="292"/>
      <c r="GXL2" s="292"/>
      <c r="GXM2" s="292"/>
      <c r="GXN2" s="292"/>
      <c r="GXO2" s="292"/>
      <c r="GXP2" s="292"/>
      <c r="GXQ2" s="292"/>
      <c r="GXR2" s="292"/>
      <c r="GXS2" s="292"/>
      <c r="GXT2" s="292"/>
      <c r="GXU2" s="292"/>
      <c r="GXV2" s="292"/>
      <c r="GXW2" s="292"/>
      <c r="GXX2" s="292"/>
      <c r="GXY2" s="292"/>
      <c r="GXZ2" s="292"/>
      <c r="GYA2" s="292"/>
      <c r="GYB2" s="292"/>
      <c r="GYC2" s="292"/>
      <c r="GYD2" s="292"/>
      <c r="GYE2" s="292"/>
      <c r="GYF2" s="292"/>
      <c r="GYG2" s="292"/>
      <c r="GYH2" s="292"/>
      <c r="GYI2" s="292"/>
      <c r="GYJ2" s="292"/>
      <c r="GYK2" s="292"/>
      <c r="GYL2" s="292"/>
      <c r="GYM2" s="292"/>
      <c r="GYN2" s="292"/>
      <c r="GYO2" s="292"/>
      <c r="GYP2" s="292"/>
      <c r="GYQ2" s="292"/>
      <c r="GYR2" s="292"/>
      <c r="GYS2" s="292"/>
      <c r="GYT2" s="292"/>
      <c r="GYU2" s="292"/>
      <c r="GYV2" s="292"/>
      <c r="GYW2" s="292"/>
      <c r="GYX2" s="292"/>
      <c r="GYY2" s="292"/>
      <c r="GYZ2" s="292"/>
      <c r="GZA2" s="292"/>
      <c r="GZB2" s="292"/>
      <c r="GZC2" s="292"/>
      <c r="GZD2" s="292"/>
      <c r="GZE2" s="292"/>
      <c r="GZF2" s="292"/>
      <c r="GZG2" s="292"/>
      <c r="GZH2" s="292"/>
      <c r="GZI2" s="292"/>
      <c r="GZJ2" s="292"/>
      <c r="GZK2" s="292"/>
      <c r="GZL2" s="292"/>
      <c r="GZM2" s="292"/>
      <c r="GZN2" s="292"/>
      <c r="GZO2" s="292"/>
      <c r="GZP2" s="292"/>
      <c r="GZQ2" s="292"/>
      <c r="GZR2" s="292"/>
      <c r="GZS2" s="292"/>
      <c r="GZT2" s="292"/>
      <c r="GZU2" s="292"/>
      <c r="GZV2" s="292"/>
      <c r="GZW2" s="292"/>
      <c r="GZX2" s="292"/>
      <c r="GZY2" s="292"/>
      <c r="GZZ2" s="292"/>
      <c r="HAA2" s="292"/>
      <c r="HAB2" s="292"/>
      <c r="HAC2" s="292"/>
      <c r="HAD2" s="292"/>
      <c r="HAE2" s="292"/>
      <c r="HAF2" s="292"/>
      <c r="HAG2" s="292"/>
      <c r="HAH2" s="292"/>
      <c r="HAI2" s="292"/>
      <c r="HAJ2" s="292"/>
      <c r="HAK2" s="292"/>
      <c r="HAL2" s="292"/>
      <c r="HAM2" s="292"/>
      <c r="HAN2" s="292"/>
      <c r="HAO2" s="292"/>
      <c r="HAP2" s="292"/>
      <c r="HAQ2" s="292"/>
      <c r="HAR2" s="292"/>
      <c r="HAS2" s="292"/>
      <c r="HAT2" s="292"/>
      <c r="HAU2" s="292"/>
      <c r="HAV2" s="292"/>
      <c r="HAW2" s="292"/>
      <c r="HAX2" s="292"/>
      <c r="HAY2" s="292"/>
      <c r="HAZ2" s="292"/>
      <c r="HBA2" s="292"/>
      <c r="HBB2" s="292"/>
      <c r="HBC2" s="292"/>
      <c r="HBD2" s="292"/>
      <c r="HBE2" s="292"/>
      <c r="HBF2" s="292"/>
      <c r="HBG2" s="292"/>
      <c r="HBH2" s="292"/>
      <c r="HBI2" s="292"/>
      <c r="HBJ2" s="292"/>
      <c r="HBK2" s="292"/>
      <c r="HBL2" s="292"/>
      <c r="HBM2" s="292"/>
      <c r="HBN2" s="292"/>
      <c r="HBO2" s="292"/>
      <c r="HBP2" s="292"/>
      <c r="HBQ2" s="292"/>
      <c r="HBR2" s="292"/>
      <c r="HBS2" s="292"/>
      <c r="HBT2" s="292"/>
      <c r="HBU2" s="292"/>
      <c r="HBV2" s="292"/>
      <c r="HBW2" s="292"/>
      <c r="HBX2" s="292"/>
      <c r="HBY2" s="292"/>
      <c r="HBZ2" s="292"/>
      <c r="HCA2" s="292"/>
      <c r="HCB2" s="292"/>
      <c r="HCC2" s="292"/>
      <c r="HCD2" s="292"/>
      <c r="HCE2" s="292"/>
      <c r="HCF2" s="292"/>
      <c r="HCG2" s="292"/>
      <c r="HCH2" s="292"/>
      <c r="HCI2" s="292"/>
      <c r="HCJ2" s="292"/>
      <c r="HCK2" s="292"/>
      <c r="HCL2" s="292"/>
      <c r="HCM2" s="292"/>
      <c r="HCN2" s="292"/>
      <c r="HCO2" s="292"/>
      <c r="HCP2" s="292"/>
      <c r="HCQ2" s="292"/>
      <c r="HCR2" s="292"/>
      <c r="HCS2" s="292"/>
      <c r="HCT2" s="292"/>
      <c r="HCU2" s="292"/>
      <c r="HCV2" s="292"/>
      <c r="HCW2" s="292"/>
      <c r="HCX2" s="292"/>
      <c r="HCY2" s="292"/>
      <c r="HCZ2" s="292"/>
      <c r="HDA2" s="292"/>
      <c r="HDB2" s="292"/>
      <c r="HDC2" s="292"/>
      <c r="HDD2" s="292"/>
      <c r="HDE2" s="292"/>
      <c r="HDF2" s="292"/>
      <c r="HDG2" s="292"/>
      <c r="HDH2" s="292"/>
      <c r="HDI2" s="292"/>
      <c r="HDJ2" s="292"/>
      <c r="HDK2" s="292"/>
      <c r="HDL2" s="292"/>
      <c r="HDM2" s="292"/>
      <c r="HDN2" s="292"/>
      <c r="HDO2" s="292"/>
      <c r="HDP2" s="292"/>
      <c r="HDQ2" s="292"/>
      <c r="HDR2" s="292"/>
      <c r="HDS2" s="292"/>
      <c r="HDT2" s="292"/>
      <c r="HDU2" s="292"/>
      <c r="HDV2" s="292"/>
      <c r="HDW2" s="292"/>
      <c r="HDX2" s="292"/>
      <c r="HDY2" s="292"/>
      <c r="HDZ2" s="292"/>
      <c r="HEA2" s="292"/>
      <c r="HEB2" s="292"/>
      <c r="HEC2" s="292"/>
      <c r="HED2" s="292"/>
      <c r="HEE2" s="292"/>
      <c r="HEF2" s="292"/>
      <c r="HEG2" s="292"/>
      <c r="HEH2" s="292"/>
      <c r="HEI2" s="292"/>
      <c r="HEJ2" s="292"/>
      <c r="HEK2" s="292"/>
      <c r="HEL2" s="292"/>
      <c r="HEM2" s="292"/>
      <c r="HEN2" s="292"/>
      <c r="HEO2" s="292"/>
      <c r="HEP2" s="292"/>
      <c r="HEQ2" s="292"/>
      <c r="HER2" s="292"/>
      <c r="HES2" s="292"/>
      <c r="HET2" s="292"/>
      <c r="HEU2" s="292"/>
      <c r="HEV2" s="292"/>
      <c r="HEW2" s="292"/>
      <c r="HEX2" s="292"/>
      <c r="HEY2" s="292"/>
      <c r="HEZ2" s="292"/>
      <c r="HFA2" s="292"/>
      <c r="HFB2" s="292"/>
      <c r="HFC2" s="292"/>
      <c r="HFD2" s="292"/>
      <c r="HFE2" s="292"/>
      <c r="HFF2" s="292"/>
      <c r="HFG2" s="292"/>
      <c r="HFH2" s="292"/>
      <c r="HFI2" s="292"/>
      <c r="HFJ2" s="292"/>
      <c r="HFK2" s="292"/>
      <c r="HFL2" s="292"/>
      <c r="HFM2" s="292"/>
      <c r="HFN2" s="292"/>
      <c r="HFO2" s="292"/>
      <c r="HFP2" s="292"/>
      <c r="HFQ2" s="292"/>
      <c r="HFR2" s="292"/>
      <c r="HFS2" s="292"/>
      <c r="HFT2" s="292"/>
      <c r="HFU2" s="292"/>
      <c r="HFV2" s="292"/>
      <c r="HFW2" s="292"/>
      <c r="HFX2" s="292"/>
      <c r="HFY2" s="292"/>
      <c r="HFZ2" s="292"/>
      <c r="HGA2" s="292"/>
      <c r="HGB2" s="292"/>
      <c r="HGC2" s="292"/>
      <c r="HGD2" s="292"/>
      <c r="HGE2" s="292"/>
      <c r="HGF2" s="292"/>
      <c r="HGG2" s="292"/>
      <c r="HGH2" s="292"/>
      <c r="HGI2" s="292"/>
      <c r="HGJ2" s="292"/>
      <c r="HGK2" s="292"/>
      <c r="HGL2" s="292"/>
      <c r="HGM2" s="292"/>
      <c r="HGN2" s="292"/>
      <c r="HGO2" s="292"/>
      <c r="HGP2" s="292"/>
      <c r="HGQ2" s="292"/>
      <c r="HGR2" s="292"/>
      <c r="HGS2" s="292"/>
      <c r="HGT2" s="292"/>
      <c r="HGU2" s="292"/>
      <c r="HGV2" s="292"/>
      <c r="HGW2" s="292"/>
      <c r="HGX2" s="292"/>
      <c r="HGY2" s="292"/>
      <c r="HGZ2" s="292"/>
      <c r="HHA2" s="292"/>
      <c r="HHB2" s="292"/>
      <c r="HHC2" s="292"/>
      <c r="HHD2" s="292"/>
      <c r="HHE2" s="292"/>
      <c r="HHF2" s="292"/>
      <c r="HHG2" s="292"/>
      <c r="HHH2" s="292"/>
      <c r="HHI2" s="292"/>
      <c r="HHJ2" s="292"/>
      <c r="HHK2" s="292"/>
      <c r="HHL2" s="292"/>
      <c r="HHM2" s="292"/>
      <c r="HHN2" s="292"/>
      <c r="HHO2" s="292"/>
      <c r="HHP2" s="292"/>
      <c r="HHQ2" s="292"/>
      <c r="HHR2" s="292"/>
      <c r="HHS2" s="292"/>
      <c r="HHT2" s="292"/>
      <c r="HHU2" s="292"/>
      <c r="HHV2" s="292"/>
      <c r="HHW2" s="292"/>
      <c r="HHX2" s="292"/>
      <c r="HHY2" s="292"/>
      <c r="HHZ2" s="292"/>
      <c r="HIA2" s="292"/>
      <c r="HIB2" s="292"/>
      <c r="HIC2" s="292"/>
      <c r="HID2" s="292"/>
      <c r="HIE2" s="292"/>
      <c r="HIF2" s="292"/>
      <c r="HIG2" s="292"/>
      <c r="HIH2" s="292"/>
      <c r="HII2" s="292"/>
      <c r="HIJ2" s="292"/>
      <c r="HIK2" s="292"/>
      <c r="HIL2" s="292"/>
      <c r="HIM2" s="292"/>
      <c r="HIN2" s="292"/>
      <c r="HIO2" s="292"/>
      <c r="HIP2" s="292"/>
      <c r="HIQ2" s="292"/>
      <c r="HIR2" s="292"/>
      <c r="HIS2" s="292"/>
      <c r="HIT2" s="292"/>
      <c r="HIU2" s="292"/>
      <c r="HIV2" s="292"/>
      <c r="HIW2" s="292"/>
      <c r="HIX2" s="292"/>
      <c r="HIY2" s="292"/>
      <c r="HIZ2" s="292"/>
      <c r="HJA2" s="292"/>
      <c r="HJB2" s="292"/>
      <c r="HJC2" s="292"/>
      <c r="HJD2" s="292"/>
      <c r="HJE2" s="292"/>
      <c r="HJF2" s="292"/>
      <c r="HJG2" s="292"/>
      <c r="HJH2" s="292"/>
      <c r="HJI2" s="292"/>
      <c r="HJJ2" s="292"/>
      <c r="HJK2" s="292"/>
      <c r="HJL2" s="292"/>
      <c r="HJM2" s="292"/>
      <c r="HJN2" s="292"/>
      <c r="HJO2" s="292"/>
      <c r="HJP2" s="292"/>
      <c r="HJQ2" s="292"/>
      <c r="HJR2" s="292"/>
      <c r="HJS2" s="292"/>
      <c r="HJT2" s="292"/>
      <c r="HJU2" s="292"/>
      <c r="HJV2" s="292"/>
      <c r="HJW2" s="292"/>
      <c r="HJX2" s="292"/>
      <c r="HJY2" s="292"/>
      <c r="HJZ2" s="292"/>
      <c r="HKA2" s="292"/>
      <c r="HKB2" s="292"/>
      <c r="HKC2" s="292"/>
      <c r="HKD2" s="292"/>
      <c r="HKE2" s="292"/>
      <c r="HKF2" s="292"/>
      <c r="HKG2" s="292"/>
      <c r="HKH2" s="292"/>
      <c r="HKI2" s="292"/>
      <c r="HKJ2" s="292"/>
      <c r="HKK2" s="292"/>
      <c r="HKL2" s="292"/>
      <c r="HKM2" s="292"/>
      <c r="HKN2" s="292"/>
      <c r="HKO2" s="292"/>
      <c r="HKP2" s="292"/>
      <c r="HKQ2" s="292"/>
      <c r="HKR2" s="292"/>
      <c r="HKS2" s="292"/>
      <c r="HKT2" s="292"/>
      <c r="HKU2" s="292"/>
      <c r="HKV2" s="292"/>
      <c r="HKW2" s="292"/>
      <c r="HKX2" s="292"/>
      <c r="HKY2" s="292"/>
      <c r="HKZ2" s="292"/>
      <c r="HLA2" s="292"/>
      <c r="HLB2" s="292"/>
      <c r="HLC2" s="292"/>
      <c r="HLD2" s="292"/>
      <c r="HLE2" s="292"/>
      <c r="HLF2" s="292"/>
      <c r="HLG2" s="292"/>
      <c r="HLH2" s="292"/>
      <c r="HLI2" s="292"/>
      <c r="HLJ2" s="292"/>
      <c r="HLK2" s="292"/>
      <c r="HLL2" s="292"/>
      <c r="HLM2" s="292"/>
      <c r="HLN2" s="292"/>
      <c r="HLO2" s="292"/>
      <c r="HLP2" s="292"/>
      <c r="HLQ2" s="292"/>
      <c r="HLR2" s="292"/>
      <c r="HLS2" s="292"/>
      <c r="HLT2" s="292"/>
      <c r="HLU2" s="292"/>
      <c r="HLV2" s="292"/>
      <c r="HLW2" s="292"/>
      <c r="HLX2" s="292"/>
      <c r="HLY2" s="292"/>
      <c r="HLZ2" s="292"/>
      <c r="HMA2" s="292"/>
      <c r="HMB2" s="292"/>
      <c r="HMC2" s="292"/>
      <c r="HMD2" s="292"/>
      <c r="HME2" s="292"/>
      <c r="HMF2" s="292"/>
      <c r="HMG2" s="292"/>
      <c r="HMH2" s="292"/>
      <c r="HMI2" s="292"/>
      <c r="HMJ2" s="292"/>
      <c r="HMK2" s="292"/>
      <c r="HML2" s="292"/>
      <c r="HMM2" s="292"/>
      <c r="HMN2" s="292"/>
      <c r="HMO2" s="292"/>
      <c r="HMP2" s="292"/>
      <c r="HMQ2" s="292"/>
      <c r="HMR2" s="292"/>
      <c r="HMS2" s="292"/>
      <c r="HMT2" s="292"/>
      <c r="HMU2" s="292"/>
      <c r="HMV2" s="292"/>
      <c r="HMW2" s="292"/>
      <c r="HMX2" s="292"/>
      <c r="HMY2" s="292"/>
      <c r="HMZ2" s="292"/>
      <c r="HNA2" s="292"/>
      <c r="HNB2" s="292"/>
      <c r="HNC2" s="292"/>
      <c r="HND2" s="292"/>
      <c r="HNE2" s="292"/>
      <c r="HNF2" s="292"/>
      <c r="HNG2" s="292"/>
      <c r="HNH2" s="292"/>
      <c r="HNI2" s="292"/>
      <c r="HNJ2" s="292"/>
      <c r="HNK2" s="292"/>
      <c r="HNL2" s="292"/>
      <c r="HNM2" s="292"/>
      <c r="HNN2" s="292"/>
      <c r="HNO2" s="292"/>
      <c r="HNP2" s="292"/>
      <c r="HNQ2" s="292"/>
      <c r="HNR2" s="292"/>
      <c r="HNS2" s="292"/>
      <c r="HNT2" s="292"/>
      <c r="HNU2" s="292"/>
      <c r="HNV2" s="292"/>
      <c r="HNW2" s="292"/>
      <c r="HNX2" s="292"/>
      <c r="HNY2" s="292"/>
      <c r="HNZ2" s="292"/>
      <c r="HOA2" s="292"/>
      <c r="HOB2" s="292"/>
      <c r="HOC2" s="292"/>
      <c r="HOD2" s="292"/>
      <c r="HOE2" s="292"/>
      <c r="HOF2" s="292"/>
      <c r="HOG2" s="292"/>
      <c r="HOH2" s="292"/>
      <c r="HOI2" s="292"/>
      <c r="HOJ2" s="292"/>
      <c r="HOK2" s="292"/>
      <c r="HOL2" s="292"/>
      <c r="HOM2" s="292"/>
      <c r="HON2" s="292"/>
      <c r="HOO2" s="292"/>
      <c r="HOP2" s="292"/>
      <c r="HOQ2" s="292"/>
      <c r="HOR2" s="292"/>
      <c r="HOS2" s="292"/>
      <c r="HOT2" s="292"/>
      <c r="HOU2" s="292"/>
      <c r="HOV2" s="292"/>
      <c r="HOW2" s="292"/>
      <c r="HOX2" s="292"/>
      <c r="HOY2" s="292"/>
      <c r="HOZ2" s="292"/>
      <c r="HPA2" s="292"/>
      <c r="HPB2" s="292"/>
      <c r="HPC2" s="292"/>
      <c r="HPD2" s="292"/>
      <c r="HPE2" s="292"/>
      <c r="HPF2" s="292"/>
      <c r="HPG2" s="292"/>
      <c r="HPH2" s="292"/>
      <c r="HPI2" s="292"/>
      <c r="HPJ2" s="292"/>
      <c r="HPK2" s="292"/>
      <c r="HPL2" s="292"/>
      <c r="HPM2" s="292"/>
      <c r="HPN2" s="292"/>
      <c r="HPO2" s="292"/>
      <c r="HPP2" s="292"/>
      <c r="HPQ2" s="292"/>
      <c r="HPR2" s="292"/>
      <c r="HPS2" s="292"/>
      <c r="HPT2" s="292"/>
      <c r="HPU2" s="292"/>
      <c r="HPV2" s="292"/>
      <c r="HPW2" s="292"/>
      <c r="HPX2" s="292"/>
      <c r="HPY2" s="292"/>
      <c r="HPZ2" s="292"/>
      <c r="HQA2" s="292"/>
      <c r="HQB2" s="292"/>
      <c r="HQC2" s="292"/>
      <c r="HQD2" s="292"/>
      <c r="HQE2" s="292"/>
      <c r="HQF2" s="292"/>
      <c r="HQG2" s="292"/>
      <c r="HQH2" s="292"/>
      <c r="HQI2" s="292"/>
      <c r="HQJ2" s="292"/>
      <c r="HQK2" s="292"/>
      <c r="HQL2" s="292"/>
      <c r="HQM2" s="292"/>
      <c r="HQN2" s="292"/>
      <c r="HQO2" s="292"/>
      <c r="HQP2" s="292"/>
      <c r="HQQ2" s="292"/>
      <c r="HQR2" s="292"/>
      <c r="HQS2" s="292"/>
      <c r="HQT2" s="292"/>
      <c r="HQU2" s="292"/>
      <c r="HQV2" s="292"/>
      <c r="HQW2" s="292"/>
      <c r="HQX2" s="292"/>
      <c r="HQY2" s="292"/>
      <c r="HQZ2" s="292"/>
      <c r="HRA2" s="292"/>
      <c r="HRB2" s="292"/>
      <c r="HRC2" s="292"/>
      <c r="HRD2" s="292"/>
      <c r="HRE2" s="292"/>
      <c r="HRF2" s="292"/>
      <c r="HRG2" s="292"/>
      <c r="HRH2" s="292"/>
      <c r="HRI2" s="292"/>
      <c r="HRJ2" s="292"/>
      <c r="HRK2" s="292"/>
      <c r="HRL2" s="292"/>
      <c r="HRM2" s="292"/>
      <c r="HRN2" s="292"/>
      <c r="HRO2" s="292"/>
      <c r="HRP2" s="292"/>
      <c r="HRQ2" s="292"/>
      <c r="HRR2" s="292"/>
      <c r="HRS2" s="292"/>
      <c r="HRT2" s="292"/>
      <c r="HRU2" s="292"/>
      <c r="HRV2" s="292"/>
      <c r="HRW2" s="292"/>
      <c r="HRX2" s="292"/>
      <c r="HRY2" s="292"/>
      <c r="HRZ2" s="292"/>
      <c r="HSA2" s="292"/>
      <c r="HSB2" s="292"/>
      <c r="HSC2" s="292"/>
      <c r="HSD2" s="292"/>
      <c r="HSE2" s="292"/>
      <c r="HSF2" s="292"/>
      <c r="HSG2" s="292"/>
      <c r="HSH2" s="292"/>
      <c r="HSI2" s="292"/>
      <c r="HSJ2" s="292"/>
      <c r="HSK2" s="292"/>
      <c r="HSL2" s="292"/>
      <c r="HSM2" s="292"/>
      <c r="HSN2" s="292"/>
      <c r="HSO2" s="292"/>
      <c r="HSP2" s="292"/>
      <c r="HSQ2" s="292"/>
      <c r="HSR2" s="292"/>
      <c r="HSS2" s="292"/>
      <c r="HST2" s="292"/>
      <c r="HSU2" s="292"/>
      <c r="HSV2" s="292"/>
      <c r="HSW2" s="292"/>
      <c r="HSX2" s="292"/>
      <c r="HSY2" s="292"/>
      <c r="HSZ2" s="292"/>
      <c r="HTA2" s="292"/>
      <c r="HTB2" s="292"/>
      <c r="HTC2" s="292"/>
      <c r="HTD2" s="292"/>
      <c r="HTE2" s="292"/>
      <c r="HTF2" s="292"/>
      <c r="HTG2" s="292"/>
      <c r="HTH2" s="292"/>
      <c r="HTI2" s="292"/>
      <c r="HTJ2" s="292"/>
      <c r="HTK2" s="292"/>
      <c r="HTL2" s="292"/>
      <c r="HTM2" s="292"/>
      <c r="HTN2" s="292"/>
      <c r="HTO2" s="292"/>
      <c r="HTP2" s="292"/>
      <c r="HTQ2" s="292"/>
      <c r="HTR2" s="292"/>
      <c r="HTS2" s="292"/>
      <c r="HTT2" s="292"/>
      <c r="HTU2" s="292"/>
      <c r="HTV2" s="292"/>
      <c r="HTW2" s="292"/>
      <c r="HTX2" s="292"/>
      <c r="HTY2" s="292"/>
      <c r="HTZ2" s="292"/>
      <c r="HUA2" s="292"/>
      <c r="HUB2" s="292"/>
      <c r="HUC2" s="292"/>
      <c r="HUD2" s="292"/>
      <c r="HUE2" s="292"/>
      <c r="HUF2" s="292"/>
      <c r="HUG2" s="292"/>
      <c r="HUH2" s="292"/>
      <c r="HUI2" s="292"/>
      <c r="HUJ2" s="292"/>
      <c r="HUK2" s="292"/>
      <c r="HUL2" s="292"/>
      <c r="HUM2" s="292"/>
      <c r="HUN2" s="292"/>
      <c r="HUO2" s="292"/>
      <c r="HUP2" s="292"/>
      <c r="HUQ2" s="292"/>
      <c r="HUR2" s="292"/>
      <c r="HUS2" s="292"/>
      <c r="HUT2" s="292"/>
      <c r="HUU2" s="292"/>
      <c r="HUV2" s="292"/>
      <c r="HUW2" s="292"/>
      <c r="HUX2" s="292"/>
      <c r="HUY2" s="292"/>
      <c r="HUZ2" s="292"/>
      <c r="HVA2" s="292"/>
      <c r="HVB2" s="292"/>
      <c r="HVC2" s="292"/>
      <c r="HVD2" s="292"/>
      <c r="HVE2" s="292"/>
      <c r="HVF2" s="292"/>
      <c r="HVG2" s="292"/>
      <c r="HVH2" s="292"/>
      <c r="HVI2" s="292"/>
      <c r="HVJ2" s="292"/>
      <c r="HVK2" s="292"/>
      <c r="HVL2" s="292"/>
      <c r="HVM2" s="292"/>
      <c r="HVN2" s="292"/>
      <c r="HVO2" s="292"/>
      <c r="HVP2" s="292"/>
      <c r="HVQ2" s="292"/>
      <c r="HVR2" s="292"/>
      <c r="HVS2" s="292"/>
      <c r="HVT2" s="292"/>
      <c r="HVU2" s="292"/>
      <c r="HVV2" s="292"/>
      <c r="HVW2" s="292"/>
      <c r="HVX2" s="292"/>
      <c r="HVY2" s="292"/>
      <c r="HVZ2" s="292"/>
      <c r="HWA2" s="292"/>
      <c r="HWB2" s="292"/>
      <c r="HWC2" s="292"/>
      <c r="HWD2" s="292"/>
      <c r="HWE2" s="292"/>
      <c r="HWF2" s="292"/>
      <c r="HWG2" s="292"/>
      <c r="HWH2" s="292"/>
      <c r="HWI2" s="292"/>
      <c r="HWJ2" s="292"/>
      <c r="HWK2" s="292"/>
      <c r="HWL2" s="292"/>
      <c r="HWM2" s="292"/>
      <c r="HWN2" s="292"/>
      <c r="HWO2" s="292"/>
      <c r="HWP2" s="292"/>
      <c r="HWQ2" s="292"/>
      <c r="HWR2" s="292"/>
      <c r="HWS2" s="292"/>
      <c r="HWT2" s="292"/>
      <c r="HWU2" s="292"/>
      <c r="HWV2" s="292"/>
      <c r="HWW2" s="292"/>
      <c r="HWX2" s="292"/>
      <c r="HWY2" s="292"/>
      <c r="HWZ2" s="292"/>
      <c r="HXA2" s="292"/>
      <c r="HXB2" s="292"/>
      <c r="HXC2" s="292"/>
      <c r="HXD2" s="292"/>
      <c r="HXE2" s="292"/>
      <c r="HXF2" s="292"/>
      <c r="HXG2" s="292"/>
      <c r="HXH2" s="292"/>
      <c r="HXI2" s="292"/>
      <c r="HXJ2" s="292"/>
      <c r="HXK2" s="292"/>
      <c r="HXL2" s="292"/>
      <c r="HXM2" s="292"/>
      <c r="HXN2" s="292"/>
      <c r="HXO2" s="292"/>
      <c r="HXP2" s="292"/>
      <c r="HXQ2" s="292"/>
      <c r="HXR2" s="292"/>
      <c r="HXS2" s="292"/>
      <c r="HXT2" s="292"/>
      <c r="HXU2" s="292"/>
      <c r="HXV2" s="292"/>
      <c r="HXW2" s="292"/>
      <c r="HXX2" s="292"/>
      <c r="HXY2" s="292"/>
      <c r="HXZ2" s="292"/>
      <c r="HYA2" s="292"/>
      <c r="HYB2" s="292"/>
      <c r="HYC2" s="292"/>
      <c r="HYD2" s="292"/>
      <c r="HYE2" s="292"/>
      <c r="HYF2" s="292"/>
      <c r="HYG2" s="292"/>
      <c r="HYH2" s="292"/>
      <c r="HYI2" s="292"/>
      <c r="HYJ2" s="292"/>
      <c r="HYK2" s="292"/>
      <c r="HYL2" s="292"/>
      <c r="HYM2" s="292"/>
      <c r="HYN2" s="292"/>
      <c r="HYO2" s="292"/>
      <c r="HYP2" s="292"/>
      <c r="HYQ2" s="292"/>
      <c r="HYR2" s="292"/>
      <c r="HYS2" s="292"/>
      <c r="HYT2" s="292"/>
      <c r="HYU2" s="292"/>
      <c r="HYV2" s="292"/>
      <c r="HYW2" s="292"/>
      <c r="HYX2" s="292"/>
      <c r="HYY2" s="292"/>
      <c r="HYZ2" s="292"/>
      <c r="HZA2" s="292"/>
      <c r="HZB2" s="292"/>
      <c r="HZC2" s="292"/>
      <c r="HZD2" s="292"/>
      <c r="HZE2" s="292"/>
      <c r="HZF2" s="292"/>
      <c r="HZG2" s="292"/>
      <c r="HZH2" s="292"/>
      <c r="HZI2" s="292"/>
      <c r="HZJ2" s="292"/>
      <c r="HZK2" s="292"/>
      <c r="HZL2" s="292"/>
      <c r="HZM2" s="292"/>
      <c r="HZN2" s="292"/>
      <c r="HZO2" s="292"/>
      <c r="HZP2" s="292"/>
      <c r="HZQ2" s="292"/>
      <c r="HZR2" s="292"/>
      <c r="HZS2" s="292"/>
      <c r="HZT2" s="292"/>
      <c r="HZU2" s="292"/>
      <c r="HZV2" s="292"/>
      <c r="HZW2" s="292"/>
      <c r="HZX2" s="292"/>
      <c r="HZY2" s="292"/>
      <c r="HZZ2" s="292"/>
      <c r="IAA2" s="292"/>
      <c r="IAB2" s="292"/>
      <c r="IAC2" s="292"/>
      <c r="IAD2" s="292"/>
      <c r="IAE2" s="292"/>
      <c r="IAF2" s="292"/>
      <c r="IAG2" s="292"/>
      <c r="IAH2" s="292"/>
      <c r="IAI2" s="292"/>
      <c r="IAJ2" s="292"/>
      <c r="IAK2" s="292"/>
      <c r="IAL2" s="292"/>
      <c r="IAM2" s="292"/>
      <c r="IAN2" s="292"/>
      <c r="IAO2" s="292"/>
      <c r="IAP2" s="292"/>
      <c r="IAQ2" s="292"/>
      <c r="IAR2" s="292"/>
      <c r="IAS2" s="292"/>
      <c r="IAT2" s="292"/>
      <c r="IAU2" s="292"/>
      <c r="IAV2" s="292"/>
      <c r="IAW2" s="292"/>
      <c r="IAX2" s="292"/>
      <c r="IAY2" s="292"/>
      <c r="IAZ2" s="292"/>
      <c r="IBA2" s="292"/>
      <c r="IBB2" s="292"/>
      <c r="IBC2" s="292"/>
      <c r="IBD2" s="292"/>
      <c r="IBE2" s="292"/>
      <c r="IBF2" s="292"/>
      <c r="IBG2" s="292"/>
      <c r="IBH2" s="292"/>
      <c r="IBI2" s="292"/>
      <c r="IBJ2" s="292"/>
      <c r="IBK2" s="292"/>
      <c r="IBL2" s="292"/>
      <c r="IBM2" s="292"/>
      <c r="IBN2" s="292"/>
      <c r="IBO2" s="292"/>
      <c r="IBP2" s="292"/>
      <c r="IBQ2" s="292"/>
      <c r="IBR2" s="292"/>
      <c r="IBS2" s="292"/>
      <c r="IBT2" s="292"/>
      <c r="IBU2" s="292"/>
      <c r="IBV2" s="292"/>
      <c r="IBW2" s="292"/>
      <c r="IBX2" s="292"/>
      <c r="IBY2" s="292"/>
      <c r="IBZ2" s="292"/>
      <c r="ICA2" s="292"/>
      <c r="ICB2" s="292"/>
      <c r="ICC2" s="292"/>
      <c r="ICD2" s="292"/>
      <c r="ICE2" s="292"/>
      <c r="ICF2" s="292"/>
      <c r="ICG2" s="292"/>
      <c r="ICH2" s="292"/>
      <c r="ICI2" s="292"/>
      <c r="ICJ2" s="292"/>
      <c r="ICK2" s="292"/>
      <c r="ICL2" s="292"/>
      <c r="ICM2" s="292"/>
      <c r="ICN2" s="292"/>
      <c r="ICO2" s="292"/>
      <c r="ICP2" s="292"/>
      <c r="ICQ2" s="292"/>
      <c r="ICR2" s="292"/>
      <c r="ICS2" s="292"/>
      <c r="ICT2" s="292"/>
      <c r="ICU2" s="292"/>
      <c r="ICV2" s="292"/>
      <c r="ICW2" s="292"/>
      <c r="ICX2" s="292"/>
      <c r="ICY2" s="292"/>
      <c r="ICZ2" s="292"/>
      <c r="IDA2" s="292"/>
      <c r="IDB2" s="292"/>
      <c r="IDC2" s="292"/>
      <c r="IDD2" s="292"/>
      <c r="IDE2" s="292"/>
      <c r="IDF2" s="292"/>
      <c r="IDG2" s="292"/>
      <c r="IDH2" s="292"/>
      <c r="IDI2" s="292"/>
      <c r="IDJ2" s="292"/>
      <c r="IDK2" s="292"/>
      <c r="IDL2" s="292"/>
      <c r="IDM2" s="292"/>
      <c r="IDN2" s="292"/>
      <c r="IDO2" s="292"/>
      <c r="IDP2" s="292"/>
      <c r="IDQ2" s="292"/>
      <c r="IDR2" s="292"/>
      <c r="IDS2" s="292"/>
      <c r="IDT2" s="292"/>
      <c r="IDU2" s="292"/>
      <c r="IDV2" s="292"/>
      <c r="IDW2" s="292"/>
      <c r="IDX2" s="292"/>
      <c r="IDY2" s="292"/>
      <c r="IDZ2" s="292"/>
      <c r="IEA2" s="292"/>
      <c r="IEB2" s="292"/>
      <c r="IEC2" s="292"/>
      <c r="IED2" s="292"/>
      <c r="IEE2" s="292"/>
      <c r="IEF2" s="292"/>
      <c r="IEG2" s="292"/>
      <c r="IEH2" s="292"/>
      <c r="IEI2" s="292"/>
      <c r="IEJ2" s="292"/>
      <c r="IEK2" s="292"/>
      <c r="IEL2" s="292"/>
      <c r="IEM2" s="292"/>
      <c r="IEN2" s="292"/>
      <c r="IEO2" s="292"/>
      <c r="IEP2" s="292"/>
      <c r="IEQ2" s="292"/>
      <c r="IER2" s="292"/>
      <c r="IES2" s="292"/>
      <c r="IET2" s="292"/>
      <c r="IEU2" s="292"/>
      <c r="IEV2" s="292"/>
      <c r="IEW2" s="292"/>
      <c r="IEX2" s="292"/>
      <c r="IEY2" s="292"/>
      <c r="IEZ2" s="292"/>
      <c r="IFA2" s="292"/>
      <c r="IFB2" s="292"/>
      <c r="IFC2" s="292"/>
      <c r="IFD2" s="292"/>
      <c r="IFE2" s="292"/>
      <c r="IFF2" s="292"/>
      <c r="IFG2" s="292"/>
      <c r="IFH2" s="292"/>
      <c r="IFI2" s="292"/>
      <c r="IFJ2" s="292"/>
      <c r="IFK2" s="292"/>
      <c r="IFL2" s="292"/>
      <c r="IFM2" s="292"/>
      <c r="IFN2" s="292"/>
      <c r="IFO2" s="292"/>
      <c r="IFP2" s="292"/>
      <c r="IFQ2" s="292"/>
      <c r="IFR2" s="292"/>
      <c r="IFS2" s="292"/>
      <c r="IFT2" s="292"/>
      <c r="IFU2" s="292"/>
      <c r="IFV2" s="292"/>
      <c r="IFW2" s="292"/>
      <c r="IFX2" s="292"/>
      <c r="IFY2" s="292"/>
      <c r="IFZ2" s="292"/>
      <c r="IGA2" s="292"/>
      <c r="IGB2" s="292"/>
      <c r="IGC2" s="292"/>
      <c r="IGD2" s="292"/>
      <c r="IGE2" s="292"/>
      <c r="IGF2" s="292"/>
      <c r="IGG2" s="292"/>
      <c r="IGH2" s="292"/>
      <c r="IGI2" s="292"/>
      <c r="IGJ2" s="292"/>
      <c r="IGK2" s="292"/>
      <c r="IGL2" s="292"/>
      <c r="IGM2" s="292"/>
      <c r="IGN2" s="292"/>
      <c r="IGO2" s="292"/>
      <c r="IGP2" s="292"/>
      <c r="IGQ2" s="292"/>
      <c r="IGR2" s="292"/>
      <c r="IGS2" s="292"/>
      <c r="IGT2" s="292"/>
      <c r="IGU2" s="292"/>
      <c r="IGV2" s="292"/>
      <c r="IGW2" s="292"/>
      <c r="IGX2" s="292"/>
      <c r="IGY2" s="292"/>
      <c r="IGZ2" s="292"/>
      <c r="IHA2" s="292"/>
      <c r="IHB2" s="292"/>
      <c r="IHC2" s="292"/>
      <c r="IHD2" s="292"/>
      <c r="IHE2" s="292"/>
      <c r="IHF2" s="292"/>
      <c r="IHG2" s="292"/>
      <c r="IHH2" s="292"/>
      <c r="IHI2" s="292"/>
      <c r="IHJ2" s="292"/>
      <c r="IHK2" s="292"/>
      <c r="IHL2" s="292"/>
      <c r="IHM2" s="292"/>
      <c r="IHN2" s="292"/>
      <c r="IHO2" s="292"/>
      <c r="IHP2" s="292"/>
      <c r="IHQ2" s="292"/>
      <c r="IHR2" s="292"/>
      <c r="IHS2" s="292"/>
      <c r="IHT2" s="292"/>
      <c r="IHU2" s="292"/>
      <c r="IHV2" s="292"/>
      <c r="IHW2" s="292"/>
      <c r="IHX2" s="292"/>
      <c r="IHY2" s="292"/>
      <c r="IHZ2" s="292"/>
      <c r="IIA2" s="292"/>
      <c r="IIB2" s="292"/>
      <c r="IIC2" s="292"/>
      <c r="IID2" s="292"/>
      <c r="IIE2" s="292"/>
      <c r="IIF2" s="292"/>
      <c r="IIG2" s="292"/>
      <c r="IIH2" s="292"/>
      <c r="III2" s="292"/>
      <c r="IIJ2" s="292"/>
      <c r="IIK2" s="292"/>
      <c r="IIL2" s="292"/>
      <c r="IIM2" s="292"/>
      <c r="IIN2" s="292"/>
      <c r="IIO2" s="292"/>
      <c r="IIP2" s="292"/>
      <c r="IIQ2" s="292"/>
      <c r="IIR2" s="292"/>
      <c r="IIS2" s="292"/>
      <c r="IIT2" s="292"/>
      <c r="IIU2" s="292"/>
      <c r="IIV2" s="292"/>
      <c r="IIW2" s="292"/>
      <c r="IIX2" s="292"/>
      <c r="IIY2" s="292"/>
      <c r="IIZ2" s="292"/>
      <c r="IJA2" s="292"/>
      <c r="IJB2" s="292"/>
      <c r="IJC2" s="292"/>
      <c r="IJD2" s="292"/>
      <c r="IJE2" s="292"/>
      <c r="IJF2" s="292"/>
      <c r="IJG2" s="292"/>
      <c r="IJH2" s="292"/>
      <c r="IJI2" s="292"/>
      <c r="IJJ2" s="292"/>
      <c r="IJK2" s="292"/>
      <c r="IJL2" s="292"/>
      <c r="IJM2" s="292"/>
      <c r="IJN2" s="292"/>
      <c r="IJO2" s="292"/>
      <c r="IJP2" s="292"/>
      <c r="IJQ2" s="292"/>
      <c r="IJR2" s="292"/>
      <c r="IJS2" s="292"/>
      <c r="IJT2" s="292"/>
      <c r="IJU2" s="292"/>
      <c r="IJV2" s="292"/>
      <c r="IJW2" s="292"/>
      <c r="IJX2" s="292"/>
      <c r="IJY2" s="292"/>
      <c r="IJZ2" s="292"/>
      <c r="IKA2" s="292"/>
      <c r="IKB2" s="292"/>
      <c r="IKC2" s="292"/>
      <c r="IKD2" s="292"/>
      <c r="IKE2" s="292"/>
      <c r="IKF2" s="292"/>
      <c r="IKG2" s="292"/>
      <c r="IKH2" s="292"/>
      <c r="IKI2" s="292"/>
      <c r="IKJ2" s="292"/>
      <c r="IKK2" s="292"/>
      <c r="IKL2" s="292"/>
      <c r="IKM2" s="292"/>
      <c r="IKN2" s="292"/>
      <c r="IKO2" s="292"/>
      <c r="IKP2" s="292"/>
      <c r="IKQ2" s="292"/>
      <c r="IKR2" s="292"/>
      <c r="IKS2" s="292"/>
      <c r="IKT2" s="292"/>
      <c r="IKU2" s="292"/>
      <c r="IKV2" s="292"/>
      <c r="IKW2" s="292"/>
      <c r="IKX2" s="292"/>
      <c r="IKY2" s="292"/>
      <c r="IKZ2" s="292"/>
      <c r="ILA2" s="292"/>
      <c r="ILB2" s="292"/>
      <c r="ILC2" s="292"/>
      <c r="ILD2" s="292"/>
      <c r="ILE2" s="292"/>
      <c r="ILF2" s="292"/>
      <c r="ILG2" s="292"/>
      <c r="ILH2" s="292"/>
      <c r="ILI2" s="292"/>
      <c r="ILJ2" s="292"/>
      <c r="ILK2" s="292"/>
      <c r="ILL2" s="292"/>
      <c r="ILM2" s="292"/>
      <c r="ILN2" s="292"/>
      <c r="ILO2" s="292"/>
      <c r="ILP2" s="292"/>
      <c r="ILQ2" s="292"/>
      <c r="ILR2" s="292"/>
      <c r="ILS2" s="292"/>
      <c r="ILT2" s="292"/>
      <c r="ILU2" s="292"/>
      <c r="ILV2" s="292"/>
      <c r="ILW2" s="292"/>
      <c r="ILX2" s="292"/>
      <c r="ILY2" s="292"/>
      <c r="ILZ2" s="292"/>
      <c r="IMA2" s="292"/>
      <c r="IMB2" s="292"/>
      <c r="IMC2" s="292"/>
      <c r="IMD2" s="292"/>
      <c r="IME2" s="292"/>
      <c r="IMF2" s="292"/>
      <c r="IMG2" s="292"/>
      <c r="IMH2" s="292"/>
      <c r="IMI2" s="292"/>
      <c r="IMJ2" s="292"/>
      <c r="IMK2" s="292"/>
      <c r="IML2" s="292"/>
      <c r="IMM2" s="292"/>
      <c r="IMN2" s="292"/>
      <c r="IMO2" s="292"/>
      <c r="IMP2" s="292"/>
      <c r="IMQ2" s="292"/>
      <c r="IMR2" s="292"/>
      <c r="IMS2" s="292"/>
      <c r="IMT2" s="292"/>
      <c r="IMU2" s="292"/>
      <c r="IMV2" s="292"/>
      <c r="IMW2" s="292"/>
      <c r="IMX2" s="292"/>
      <c r="IMY2" s="292"/>
      <c r="IMZ2" s="292"/>
      <c r="INA2" s="292"/>
      <c r="INB2" s="292"/>
      <c r="INC2" s="292"/>
      <c r="IND2" s="292"/>
      <c r="INE2" s="292"/>
      <c r="INF2" s="292"/>
      <c r="ING2" s="292"/>
      <c r="INH2" s="292"/>
      <c r="INI2" s="292"/>
      <c r="INJ2" s="292"/>
      <c r="INK2" s="292"/>
      <c r="INL2" s="292"/>
      <c r="INM2" s="292"/>
      <c r="INN2" s="292"/>
      <c r="INO2" s="292"/>
      <c r="INP2" s="292"/>
      <c r="INQ2" s="292"/>
      <c r="INR2" s="292"/>
      <c r="INS2" s="292"/>
      <c r="INT2" s="292"/>
      <c r="INU2" s="292"/>
      <c r="INV2" s="292"/>
      <c r="INW2" s="292"/>
      <c r="INX2" s="292"/>
      <c r="INY2" s="292"/>
      <c r="INZ2" s="292"/>
      <c r="IOA2" s="292"/>
      <c r="IOB2" s="292"/>
      <c r="IOC2" s="292"/>
      <c r="IOD2" s="292"/>
      <c r="IOE2" s="292"/>
      <c r="IOF2" s="292"/>
      <c r="IOG2" s="292"/>
      <c r="IOH2" s="292"/>
      <c r="IOI2" s="292"/>
      <c r="IOJ2" s="292"/>
      <c r="IOK2" s="292"/>
      <c r="IOL2" s="292"/>
      <c r="IOM2" s="292"/>
      <c r="ION2" s="292"/>
      <c r="IOO2" s="292"/>
      <c r="IOP2" s="292"/>
      <c r="IOQ2" s="292"/>
      <c r="IOR2" s="292"/>
      <c r="IOS2" s="292"/>
      <c r="IOT2" s="292"/>
      <c r="IOU2" s="292"/>
      <c r="IOV2" s="292"/>
      <c r="IOW2" s="292"/>
      <c r="IOX2" s="292"/>
      <c r="IOY2" s="292"/>
      <c r="IOZ2" s="292"/>
      <c r="IPA2" s="292"/>
      <c r="IPB2" s="292"/>
      <c r="IPC2" s="292"/>
      <c r="IPD2" s="292"/>
      <c r="IPE2" s="292"/>
      <c r="IPF2" s="292"/>
      <c r="IPG2" s="292"/>
      <c r="IPH2" s="292"/>
      <c r="IPI2" s="292"/>
      <c r="IPJ2" s="292"/>
      <c r="IPK2" s="292"/>
      <c r="IPL2" s="292"/>
      <c r="IPM2" s="292"/>
      <c r="IPN2" s="292"/>
      <c r="IPO2" s="292"/>
      <c r="IPP2" s="292"/>
      <c r="IPQ2" s="292"/>
      <c r="IPR2" s="292"/>
      <c r="IPS2" s="292"/>
      <c r="IPT2" s="292"/>
      <c r="IPU2" s="292"/>
      <c r="IPV2" s="292"/>
      <c r="IPW2" s="292"/>
      <c r="IPX2" s="292"/>
      <c r="IPY2" s="292"/>
      <c r="IPZ2" s="292"/>
      <c r="IQA2" s="292"/>
      <c r="IQB2" s="292"/>
      <c r="IQC2" s="292"/>
      <c r="IQD2" s="292"/>
      <c r="IQE2" s="292"/>
      <c r="IQF2" s="292"/>
      <c r="IQG2" s="292"/>
      <c r="IQH2" s="292"/>
      <c r="IQI2" s="292"/>
      <c r="IQJ2" s="292"/>
      <c r="IQK2" s="292"/>
      <c r="IQL2" s="292"/>
      <c r="IQM2" s="292"/>
      <c r="IQN2" s="292"/>
      <c r="IQO2" s="292"/>
      <c r="IQP2" s="292"/>
      <c r="IQQ2" s="292"/>
      <c r="IQR2" s="292"/>
      <c r="IQS2" s="292"/>
      <c r="IQT2" s="292"/>
      <c r="IQU2" s="292"/>
      <c r="IQV2" s="292"/>
      <c r="IQW2" s="292"/>
      <c r="IQX2" s="292"/>
      <c r="IQY2" s="292"/>
      <c r="IQZ2" s="292"/>
      <c r="IRA2" s="292"/>
      <c r="IRB2" s="292"/>
      <c r="IRC2" s="292"/>
      <c r="IRD2" s="292"/>
      <c r="IRE2" s="292"/>
      <c r="IRF2" s="292"/>
      <c r="IRG2" s="292"/>
      <c r="IRH2" s="292"/>
      <c r="IRI2" s="292"/>
      <c r="IRJ2" s="292"/>
      <c r="IRK2" s="292"/>
      <c r="IRL2" s="292"/>
      <c r="IRM2" s="292"/>
      <c r="IRN2" s="292"/>
      <c r="IRO2" s="292"/>
      <c r="IRP2" s="292"/>
      <c r="IRQ2" s="292"/>
      <c r="IRR2" s="292"/>
      <c r="IRS2" s="292"/>
      <c r="IRT2" s="292"/>
      <c r="IRU2" s="292"/>
      <c r="IRV2" s="292"/>
      <c r="IRW2" s="292"/>
      <c r="IRX2" s="292"/>
      <c r="IRY2" s="292"/>
      <c r="IRZ2" s="292"/>
      <c r="ISA2" s="292"/>
      <c r="ISB2" s="292"/>
      <c r="ISC2" s="292"/>
      <c r="ISD2" s="292"/>
      <c r="ISE2" s="292"/>
      <c r="ISF2" s="292"/>
      <c r="ISG2" s="292"/>
      <c r="ISH2" s="292"/>
      <c r="ISI2" s="292"/>
      <c r="ISJ2" s="292"/>
      <c r="ISK2" s="292"/>
      <c r="ISL2" s="292"/>
      <c r="ISM2" s="292"/>
      <c r="ISN2" s="292"/>
      <c r="ISO2" s="292"/>
      <c r="ISP2" s="292"/>
      <c r="ISQ2" s="292"/>
      <c r="ISR2" s="292"/>
      <c r="ISS2" s="292"/>
      <c r="IST2" s="292"/>
      <c r="ISU2" s="292"/>
      <c r="ISV2" s="292"/>
      <c r="ISW2" s="292"/>
      <c r="ISX2" s="292"/>
      <c r="ISY2" s="292"/>
      <c r="ISZ2" s="292"/>
      <c r="ITA2" s="292"/>
      <c r="ITB2" s="292"/>
      <c r="ITC2" s="292"/>
      <c r="ITD2" s="292"/>
      <c r="ITE2" s="292"/>
      <c r="ITF2" s="292"/>
      <c r="ITG2" s="292"/>
      <c r="ITH2" s="292"/>
      <c r="ITI2" s="292"/>
      <c r="ITJ2" s="292"/>
      <c r="ITK2" s="292"/>
      <c r="ITL2" s="292"/>
      <c r="ITM2" s="292"/>
      <c r="ITN2" s="292"/>
      <c r="ITO2" s="292"/>
      <c r="ITP2" s="292"/>
      <c r="ITQ2" s="292"/>
      <c r="ITR2" s="292"/>
      <c r="ITS2" s="292"/>
      <c r="ITT2" s="292"/>
      <c r="ITU2" s="292"/>
      <c r="ITV2" s="292"/>
      <c r="ITW2" s="292"/>
      <c r="ITX2" s="292"/>
      <c r="ITY2" s="292"/>
      <c r="ITZ2" s="292"/>
      <c r="IUA2" s="292"/>
      <c r="IUB2" s="292"/>
      <c r="IUC2" s="292"/>
      <c r="IUD2" s="292"/>
      <c r="IUE2" s="292"/>
      <c r="IUF2" s="292"/>
      <c r="IUG2" s="292"/>
      <c r="IUH2" s="292"/>
      <c r="IUI2" s="292"/>
      <c r="IUJ2" s="292"/>
      <c r="IUK2" s="292"/>
      <c r="IUL2" s="292"/>
      <c r="IUM2" s="292"/>
      <c r="IUN2" s="292"/>
      <c r="IUO2" s="292"/>
      <c r="IUP2" s="292"/>
      <c r="IUQ2" s="292"/>
      <c r="IUR2" s="292"/>
      <c r="IUS2" s="292"/>
      <c r="IUT2" s="292"/>
      <c r="IUU2" s="292"/>
      <c r="IUV2" s="292"/>
      <c r="IUW2" s="292"/>
      <c r="IUX2" s="292"/>
      <c r="IUY2" s="292"/>
      <c r="IUZ2" s="292"/>
      <c r="IVA2" s="292"/>
      <c r="IVB2" s="292"/>
      <c r="IVC2" s="292"/>
      <c r="IVD2" s="292"/>
      <c r="IVE2" s="292"/>
      <c r="IVF2" s="292"/>
      <c r="IVG2" s="292"/>
      <c r="IVH2" s="292"/>
      <c r="IVI2" s="292"/>
      <c r="IVJ2" s="292"/>
      <c r="IVK2" s="292"/>
      <c r="IVL2" s="292"/>
      <c r="IVM2" s="292"/>
      <c r="IVN2" s="292"/>
      <c r="IVO2" s="292"/>
      <c r="IVP2" s="292"/>
      <c r="IVQ2" s="292"/>
      <c r="IVR2" s="292"/>
      <c r="IVS2" s="292"/>
      <c r="IVT2" s="292"/>
      <c r="IVU2" s="292"/>
      <c r="IVV2" s="292"/>
      <c r="IVW2" s="292"/>
      <c r="IVX2" s="292"/>
      <c r="IVY2" s="292"/>
      <c r="IVZ2" s="292"/>
      <c r="IWA2" s="292"/>
      <c r="IWB2" s="292"/>
      <c r="IWC2" s="292"/>
      <c r="IWD2" s="292"/>
      <c r="IWE2" s="292"/>
      <c r="IWF2" s="292"/>
      <c r="IWG2" s="292"/>
      <c r="IWH2" s="292"/>
      <c r="IWI2" s="292"/>
      <c r="IWJ2" s="292"/>
      <c r="IWK2" s="292"/>
      <c r="IWL2" s="292"/>
      <c r="IWM2" s="292"/>
      <c r="IWN2" s="292"/>
      <c r="IWO2" s="292"/>
      <c r="IWP2" s="292"/>
      <c r="IWQ2" s="292"/>
      <c r="IWR2" s="292"/>
      <c r="IWS2" s="292"/>
      <c r="IWT2" s="292"/>
      <c r="IWU2" s="292"/>
      <c r="IWV2" s="292"/>
      <c r="IWW2" s="292"/>
      <c r="IWX2" s="292"/>
      <c r="IWY2" s="292"/>
      <c r="IWZ2" s="292"/>
      <c r="IXA2" s="292"/>
      <c r="IXB2" s="292"/>
      <c r="IXC2" s="292"/>
      <c r="IXD2" s="292"/>
      <c r="IXE2" s="292"/>
      <c r="IXF2" s="292"/>
      <c r="IXG2" s="292"/>
      <c r="IXH2" s="292"/>
      <c r="IXI2" s="292"/>
      <c r="IXJ2" s="292"/>
      <c r="IXK2" s="292"/>
      <c r="IXL2" s="292"/>
      <c r="IXM2" s="292"/>
      <c r="IXN2" s="292"/>
      <c r="IXO2" s="292"/>
      <c r="IXP2" s="292"/>
      <c r="IXQ2" s="292"/>
      <c r="IXR2" s="292"/>
      <c r="IXS2" s="292"/>
      <c r="IXT2" s="292"/>
      <c r="IXU2" s="292"/>
      <c r="IXV2" s="292"/>
      <c r="IXW2" s="292"/>
      <c r="IXX2" s="292"/>
      <c r="IXY2" s="292"/>
      <c r="IXZ2" s="292"/>
      <c r="IYA2" s="292"/>
      <c r="IYB2" s="292"/>
      <c r="IYC2" s="292"/>
      <c r="IYD2" s="292"/>
      <c r="IYE2" s="292"/>
      <c r="IYF2" s="292"/>
      <c r="IYG2" s="292"/>
      <c r="IYH2" s="292"/>
      <c r="IYI2" s="292"/>
      <c r="IYJ2" s="292"/>
      <c r="IYK2" s="292"/>
      <c r="IYL2" s="292"/>
      <c r="IYM2" s="292"/>
      <c r="IYN2" s="292"/>
      <c r="IYO2" s="292"/>
      <c r="IYP2" s="292"/>
      <c r="IYQ2" s="292"/>
      <c r="IYR2" s="292"/>
      <c r="IYS2" s="292"/>
      <c r="IYT2" s="292"/>
      <c r="IYU2" s="292"/>
      <c r="IYV2" s="292"/>
      <c r="IYW2" s="292"/>
      <c r="IYX2" s="292"/>
      <c r="IYY2" s="292"/>
      <c r="IYZ2" s="292"/>
      <c r="IZA2" s="292"/>
      <c r="IZB2" s="292"/>
      <c r="IZC2" s="292"/>
      <c r="IZD2" s="292"/>
      <c r="IZE2" s="292"/>
      <c r="IZF2" s="292"/>
      <c r="IZG2" s="292"/>
      <c r="IZH2" s="292"/>
      <c r="IZI2" s="292"/>
      <c r="IZJ2" s="292"/>
      <c r="IZK2" s="292"/>
      <c r="IZL2" s="292"/>
      <c r="IZM2" s="292"/>
      <c r="IZN2" s="292"/>
      <c r="IZO2" s="292"/>
      <c r="IZP2" s="292"/>
      <c r="IZQ2" s="292"/>
      <c r="IZR2" s="292"/>
      <c r="IZS2" s="292"/>
      <c r="IZT2" s="292"/>
      <c r="IZU2" s="292"/>
      <c r="IZV2" s="292"/>
      <c r="IZW2" s="292"/>
      <c r="IZX2" s="292"/>
      <c r="IZY2" s="292"/>
      <c r="IZZ2" s="292"/>
      <c r="JAA2" s="292"/>
      <c r="JAB2" s="292"/>
      <c r="JAC2" s="292"/>
      <c r="JAD2" s="292"/>
      <c r="JAE2" s="292"/>
      <c r="JAF2" s="292"/>
      <c r="JAG2" s="292"/>
      <c r="JAH2" s="292"/>
      <c r="JAI2" s="292"/>
      <c r="JAJ2" s="292"/>
      <c r="JAK2" s="292"/>
      <c r="JAL2" s="292"/>
      <c r="JAM2" s="292"/>
      <c r="JAN2" s="292"/>
      <c r="JAO2" s="292"/>
      <c r="JAP2" s="292"/>
      <c r="JAQ2" s="292"/>
      <c r="JAR2" s="292"/>
      <c r="JAS2" s="292"/>
      <c r="JAT2" s="292"/>
      <c r="JAU2" s="292"/>
      <c r="JAV2" s="292"/>
      <c r="JAW2" s="292"/>
      <c r="JAX2" s="292"/>
      <c r="JAY2" s="292"/>
      <c r="JAZ2" s="292"/>
      <c r="JBA2" s="292"/>
      <c r="JBB2" s="292"/>
      <c r="JBC2" s="292"/>
      <c r="JBD2" s="292"/>
      <c r="JBE2" s="292"/>
      <c r="JBF2" s="292"/>
      <c r="JBG2" s="292"/>
      <c r="JBH2" s="292"/>
      <c r="JBI2" s="292"/>
      <c r="JBJ2" s="292"/>
      <c r="JBK2" s="292"/>
      <c r="JBL2" s="292"/>
      <c r="JBM2" s="292"/>
      <c r="JBN2" s="292"/>
      <c r="JBO2" s="292"/>
      <c r="JBP2" s="292"/>
      <c r="JBQ2" s="292"/>
      <c r="JBR2" s="292"/>
      <c r="JBS2" s="292"/>
      <c r="JBT2" s="292"/>
      <c r="JBU2" s="292"/>
      <c r="JBV2" s="292"/>
      <c r="JBW2" s="292"/>
      <c r="JBX2" s="292"/>
      <c r="JBY2" s="292"/>
      <c r="JBZ2" s="292"/>
      <c r="JCA2" s="292"/>
      <c r="JCB2" s="292"/>
      <c r="JCC2" s="292"/>
      <c r="JCD2" s="292"/>
      <c r="JCE2" s="292"/>
      <c r="JCF2" s="292"/>
      <c r="JCG2" s="292"/>
      <c r="JCH2" s="292"/>
      <c r="JCI2" s="292"/>
      <c r="JCJ2" s="292"/>
      <c r="JCK2" s="292"/>
      <c r="JCL2" s="292"/>
      <c r="JCM2" s="292"/>
      <c r="JCN2" s="292"/>
      <c r="JCO2" s="292"/>
      <c r="JCP2" s="292"/>
      <c r="JCQ2" s="292"/>
      <c r="JCR2" s="292"/>
      <c r="JCS2" s="292"/>
      <c r="JCT2" s="292"/>
      <c r="JCU2" s="292"/>
      <c r="JCV2" s="292"/>
      <c r="JCW2" s="292"/>
      <c r="JCX2" s="292"/>
      <c r="JCY2" s="292"/>
      <c r="JCZ2" s="292"/>
      <c r="JDA2" s="292"/>
      <c r="JDB2" s="292"/>
      <c r="JDC2" s="292"/>
      <c r="JDD2" s="292"/>
      <c r="JDE2" s="292"/>
      <c r="JDF2" s="292"/>
      <c r="JDG2" s="292"/>
      <c r="JDH2" s="292"/>
      <c r="JDI2" s="292"/>
      <c r="JDJ2" s="292"/>
      <c r="JDK2" s="292"/>
      <c r="JDL2" s="292"/>
      <c r="JDM2" s="292"/>
      <c r="JDN2" s="292"/>
      <c r="JDO2" s="292"/>
      <c r="JDP2" s="292"/>
      <c r="JDQ2" s="292"/>
      <c r="JDR2" s="292"/>
      <c r="JDS2" s="292"/>
      <c r="JDT2" s="292"/>
      <c r="JDU2" s="292"/>
      <c r="JDV2" s="292"/>
      <c r="JDW2" s="292"/>
      <c r="JDX2" s="292"/>
      <c r="JDY2" s="292"/>
      <c r="JDZ2" s="292"/>
      <c r="JEA2" s="292"/>
      <c r="JEB2" s="292"/>
      <c r="JEC2" s="292"/>
      <c r="JED2" s="292"/>
      <c r="JEE2" s="292"/>
      <c r="JEF2" s="292"/>
      <c r="JEG2" s="292"/>
      <c r="JEH2" s="292"/>
      <c r="JEI2" s="292"/>
      <c r="JEJ2" s="292"/>
      <c r="JEK2" s="292"/>
      <c r="JEL2" s="292"/>
      <c r="JEM2" s="292"/>
      <c r="JEN2" s="292"/>
      <c r="JEO2" s="292"/>
      <c r="JEP2" s="292"/>
      <c r="JEQ2" s="292"/>
      <c r="JER2" s="292"/>
      <c r="JES2" s="292"/>
      <c r="JET2" s="292"/>
      <c r="JEU2" s="292"/>
      <c r="JEV2" s="292"/>
      <c r="JEW2" s="292"/>
      <c r="JEX2" s="292"/>
      <c r="JEY2" s="292"/>
      <c r="JEZ2" s="292"/>
      <c r="JFA2" s="292"/>
      <c r="JFB2" s="292"/>
      <c r="JFC2" s="292"/>
      <c r="JFD2" s="292"/>
      <c r="JFE2" s="292"/>
      <c r="JFF2" s="292"/>
      <c r="JFG2" s="292"/>
      <c r="JFH2" s="292"/>
      <c r="JFI2" s="292"/>
      <c r="JFJ2" s="292"/>
      <c r="JFK2" s="292"/>
      <c r="JFL2" s="292"/>
      <c r="JFM2" s="292"/>
      <c r="JFN2" s="292"/>
      <c r="JFO2" s="292"/>
      <c r="JFP2" s="292"/>
      <c r="JFQ2" s="292"/>
      <c r="JFR2" s="292"/>
      <c r="JFS2" s="292"/>
      <c r="JFT2" s="292"/>
      <c r="JFU2" s="292"/>
      <c r="JFV2" s="292"/>
      <c r="JFW2" s="292"/>
      <c r="JFX2" s="292"/>
      <c r="JFY2" s="292"/>
      <c r="JFZ2" s="292"/>
      <c r="JGA2" s="292"/>
      <c r="JGB2" s="292"/>
      <c r="JGC2" s="292"/>
      <c r="JGD2" s="292"/>
      <c r="JGE2" s="292"/>
      <c r="JGF2" s="292"/>
      <c r="JGG2" s="292"/>
      <c r="JGH2" s="292"/>
      <c r="JGI2" s="292"/>
      <c r="JGJ2" s="292"/>
      <c r="JGK2" s="292"/>
      <c r="JGL2" s="292"/>
      <c r="JGM2" s="292"/>
      <c r="JGN2" s="292"/>
      <c r="JGO2" s="292"/>
      <c r="JGP2" s="292"/>
      <c r="JGQ2" s="292"/>
      <c r="JGR2" s="292"/>
      <c r="JGS2" s="292"/>
      <c r="JGT2" s="292"/>
      <c r="JGU2" s="292"/>
      <c r="JGV2" s="292"/>
      <c r="JGW2" s="292"/>
      <c r="JGX2" s="292"/>
      <c r="JGY2" s="292"/>
      <c r="JGZ2" s="292"/>
      <c r="JHA2" s="292"/>
      <c r="JHB2" s="292"/>
      <c r="JHC2" s="292"/>
      <c r="JHD2" s="292"/>
      <c r="JHE2" s="292"/>
      <c r="JHF2" s="292"/>
      <c r="JHG2" s="292"/>
      <c r="JHH2" s="292"/>
      <c r="JHI2" s="292"/>
      <c r="JHJ2" s="292"/>
      <c r="JHK2" s="292"/>
      <c r="JHL2" s="292"/>
      <c r="JHM2" s="292"/>
      <c r="JHN2" s="292"/>
      <c r="JHO2" s="292"/>
      <c r="JHP2" s="292"/>
      <c r="JHQ2" s="292"/>
      <c r="JHR2" s="292"/>
      <c r="JHS2" s="292"/>
      <c r="JHT2" s="292"/>
      <c r="JHU2" s="292"/>
      <c r="JHV2" s="292"/>
      <c r="JHW2" s="292"/>
      <c r="JHX2" s="292"/>
      <c r="JHY2" s="292"/>
      <c r="JHZ2" s="292"/>
      <c r="JIA2" s="292"/>
      <c r="JIB2" s="292"/>
      <c r="JIC2" s="292"/>
      <c r="JID2" s="292"/>
      <c r="JIE2" s="292"/>
      <c r="JIF2" s="292"/>
      <c r="JIG2" s="292"/>
      <c r="JIH2" s="292"/>
      <c r="JII2" s="292"/>
      <c r="JIJ2" s="292"/>
      <c r="JIK2" s="292"/>
      <c r="JIL2" s="292"/>
      <c r="JIM2" s="292"/>
      <c r="JIN2" s="292"/>
      <c r="JIO2" s="292"/>
      <c r="JIP2" s="292"/>
      <c r="JIQ2" s="292"/>
      <c r="JIR2" s="292"/>
      <c r="JIS2" s="292"/>
      <c r="JIT2" s="292"/>
      <c r="JIU2" s="292"/>
      <c r="JIV2" s="292"/>
      <c r="JIW2" s="292"/>
      <c r="JIX2" s="292"/>
      <c r="JIY2" s="292"/>
      <c r="JIZ2" s="292"/>
      <c r="JJA2" s="292"/>
      <c r="JJB2" s="292"/>
      <c r="JJC2" s="292"/>
      <c r="JJD2" s="292"/>
      <c r="JJE2" s="292"/>
      <c r="JJF2" s="292"/>
      <c r="JJG2" s="292"/>
      <c r="JJH2" s="292"/>
      <c r="JJI2" s="292"/>
      <c r="JJJ2" s="292"/>
      <c r="JJK2" s="292"/>
      <c r="JJL2" s="292"/>
      <c r="JJM2" s="292"/>
      <c r="JJN2" s="292"/>
      <c r="JJO2" s="292"/>
      <c r="JJP2" s="292"/>
      <c r="JJQ2" s="292"/>
      <c r="JJR2" s="292"/>
      <c r="JJS2" s="292"/>
      <c r="JJT2" s="292"/>
      <c r="JJU2" s="292"/>
      <c r="JJV2" s="292"/>
      <c r="JJW2" s="292"/>
      <c r="JJX2" s="292"/>
      <c r="JJY2" s="292"/>
      <c r="JJZ2" s="292"/>
      <c r="JKA2" s="292"/>
      <c r="JKB2" s="292"/>
      <c r="JKC2" s="292"/>
      <c r="JKD2" s="292"/>
      <c r="JKE2" s="292"/>
      <c r="JKF2" s="292"/>
      <c r="JKG2" s="292"/>
      <c r="JKH2" s="292"/>
      <c r="JKI2" s="292"/>
      <c r="JKJ2" s="292"/>
      <c r="JKK2" s="292"/>
      <c r="JKL2" s="292"/>
      <c r="JKM2" s="292"/>
      <c r="JKN2" s="292"/>
      <c r="JKO2" s="292"/>
      <c r="JKP2" s="292"/>
      <c r="JKQ2" s="292"/>
      <c r="JKR2" s="292"/>
      <c r="JKS2" s="292"/>
      <c r="JKT2" s="292"/>
      <c r="JKU2" s="292"/>
      <c r="JKV2" s="292"/>
      <c r="JKW2" s="292"/>
      <c r="JKX2" s="292"/>
      <c r="JKY2" s="292"/>
      <c r="JKZ2" s="292"/>
      <c r="JLA2" s="292"/>
      <c r="JLB2" s="292"/>
      <c r="JLC2" s="292"/>
      <c r="JLD2" s="292"/>
      <c r="JLE2" s="292"/>
      <c r="JLF2" s="292"/>
      <c r="JLG2" s="292"/>
      <c r="JLH2" s="292"/>
      <c r="JLI2" s="292"/>
      <c r="JLJ2" s="292"/>
      <c r="JLK2" s="292"/>
      <c r="JLL2" s="292"/>
      <c r="JLM2" s="292"/>
      <c r="JLN2" s="292"/>
      <c r="JLO2" s="292"/>
      <c r="JLP2" s="292"/>
      <c r="JLQ2" s="292"/>
      <c r="JLR2" s="292"/>
      <c r="JLS2" s="292"/>
      <c r="JLT2" s="292"/>
      <c r="JLU2" s="292"/>
      <c r="JLV2" s="292"/>
      <c r="JLW2" s="292"/>
      <c r="JLX2" s="292"/>
      <c r="JLY2" s="292"/>
      <c r="JLZ2" s="292"/>
      <c r="JMA2" s="292"/>
      <c r="JMB2" s="292"/>
      <c r="JMC2" s="292"/>
      <c r="JMD2" s="292"/>
      <c r="JME2" s="292"/>
      <c r="JMF2" s="292"/>
      <c r="JMG2" s="292"/>
      <c r="JMH2" s="292"/>
      <c r="JMI2" s="292"/>
      <c r="JMJ2" s="292"/>
      <c r="JMK2" s="292"/>
      <c r="JML2" s="292"/>
      <c r="JMM2" s="292"/>
      <c r="JMN2" s="292"/>
      <c r="JMO2" s="292"/>
      <c r="JMP2" s="292"/>
      <c r="JMQ2" s="292"/>
      <c r="JMR2" s="292"/>
      <c r="JMS2" s="292"/>
      <c r="JMT2" s="292"/>
      <c r="JMU2" s="292"/>
      <c r="JMV2" s="292"/>
      <c r="JMW2" s="292"/>
      <c r="JMX2" s="292"/>
      <c r="JMY2" s="292"/>
      <c r="JMZ2" s="292"/>
      <c r="JNA2" s="292"/>
      <c r="JNB2" s="292"/>
      <c r="JNC2" s="292"/>
      <c r="JND2" s="292"/>
      <c r="JNE2" s="292"/>
      <c r="JNF2" s="292"/>
      <c r="JNG2" s="292"/>
      <c r="JNH2" s="292"/>
      <c r="JNI2" s="292"/>
      <c r="JNJ2" s="292"/>
      <c r="JNK2" s="292"/>
      <c r="JNL2" s="292"/>
      <c r="JNM2" s="292"/>
      <c r="JNN2" s="292"/>
      <c r="JNO2" s="292"/>
      <c r="JNP2" s="292"/>
      <c r="JNQ2" s="292"/>
      <c r="JNR2" s="292"/>
      <c r="JNS2" s="292"/>
      <c r="JNT2" s="292"/>
      <c r="JNU2" s="292"/>
      <c r="JNV2" s="292"/>
      <c r="JNW2" s="292"/>
      <c r="JNX2" s="292"/>
      <c r="JNY2" s="292"/>
      <c r="JNZ2" s="292"/>
      <c r="JOA2" s="292"/>
      <c r="JOB2" s="292"/>
      <c r="JOC2" s="292"/>
      <c r="JOD2" s="292"/>
      <c r="JOE2" s="292"/>
      <c r="JOF2" s="292"/>
      <c r="JOG2" s="292"/>
      <c r="JOH2" s="292"/>
      <c r="JOI2" s="292"/>
      <c r="JOJ2" s="292"/>
      <c r="JOK2" s="292"/>
      <c r="JOL2" s="292"/>
      <c r="JOM2" s="292"/>
      <c r="JON2" s="292"/>
      <c r="JOO2" s="292"/>
      <c r="JOP2" s="292"/>
      <c r="JOQ2" s="292"/>
      <c r="JOR2" s="292"/>
      <c r="JOS2" s="292"/>
      <c r="JOT2" s="292"/>
      <c r="JOU2" s="292"/>
      <c r="JOV2" s="292"/>
      <c r="JOW2" s="292"/>
      <c r="JOX2" s="292"/>
      <c r="JOY2" s="292"/>
      <c r="JOZ2" s="292"/>
      <c r="JPA2" s="292"/>
      <c r="JPB2" s="292"/>
      <c r="JPC2" s="292"/>
      <c r="JPD2" s="292"/>
      <c r="JPE2" s="292"/>
      <c r="JPF2" s="292"/>
      <c r="JPG2" s="292"/>
      <c r="JPH2" s="292"/>
      <c r="JPI2" s="292"/>
      <c r="JPJ2" s="292"/>
      <c r="JPK2" s="292"/>
      <c r="JPL2" s="292"/>
      <c r="JPM2" s="292"/>
      <c r="JPN2" s="292"/>
      <c r="JPO2" s="292"/>
      <c r="JPP2" s="292"/>
      <c r="JPQ2" s="292"/>
      <c r="JPR2" s="292"/>
      <c r="JPS2" s="292"/>
      <c r="JPT2" s="292"/>
      <c r="JPU2" s="292"/>
      <c r="JPV2" s="292"/>
      <c r="JPW2" s="292"/>
      <c r="JPX2" s="292"/>
      <c r="JPY2" s="292"/>
      <c r="JPZ2" s="292"/>
      <c r="JQA2" s="292"/>
      <c r="JQB2" s="292"/>
      <c r="JQC2" s="292"/>
      <c r="JQD2" s="292"/>
      <c r="JQE2" s="292"/>
      <c r="JQF2" s="292"/>
      <c r="JQG2" s="292"/>
      <c r="JQH2" s="292"/>
      <c r="JQI2" s="292"/>
      <c r="JQJ2" s="292"/>
      <c r="JQK2" s="292"/>
      <c r="JQL2" s="292"/>
      <c r="JQM2" s="292"/>
      <c r="JQN2" s="292"/>
      <c r="JQO2" s="292"/>
      <c r="JQP2" s="292"/>
      <c r="JQQ2" s="292"/>
      <c r="JQR2" s="292"/>
      <c r="JQS2" s="292"/>
      <c r="JQT2" s="292"/>
      <c r="JQU2" s="292"/>
      <c r="JQV2" s="292"/>
      <c r="JQW2" s="292"/>
      <c r="JQX2" s="292"/>
      <c r="JQY2" s="292"/>
      <c r="JQZ2" s="292"/>
      <c r="JRA2" s="292"/>
      <c r="JRB2" s="292"/>
      <c r="JRC2" s="292"/>
      <c r="JRD2" s="292"/>
      <c r="JRE2" s="292"/>
      <c r="JRF2" s="292"/>
      <c r="JRG2" s="292"/>
      <c r="JRH2" s="292"/>
      <c r="JRI2" s="292"/>
      <c r="JRJ2" s="292"/>
      <c r="JRK2" s="292"/>
      <c r="JRL2" s="292"/>
      <c r="JRM2" s="292"/>
      <c r="JRN2" s="292"/>
      <c r="JRO2" s="292"/>
      <c r="JRP2" s="292"/>
      <c r="JRQ2" s="292"/>
      <c r="JRR2" s="292"/>
      <c r="JRS2" s="292"/>
      <c r="JRT2" s="292"/>
      <c r="JRU2" s="292"/>
      <c r="JRV2" s="292"/>
      <c r="JRW2" s="292"/>
      <c r="JRX2" s="292"/>
      <c r="JRY2" s="292"/>
      <c r="JRZ2" s="292"/>
      <c r="JSA2" s="292"/>
      <c r="JSB2" s="292"/>
      <c r="JSC2" s="292"/>
      <c r="JSD2" s="292"/>
      <c r="JSE2" s="292"/>
      <c r="JSF2" s="292"/>
      <c r="JSG2" s="292"/>
      <c r="JSH2" s="292"/>
      <c r="JSI2" s="292"/>
      <c r="JSJ2" s="292"/>
      <c r="JSK2" s="292"/>
      <c r="JSL2" s="292"/>
      <c r="JSM2" s="292"/>
      <c r="JSN2" s="292"/>
      <c r="JSO2" s="292"/>
      <c r="JSP2" s="292"/>
      <c r="JSQ2" s="292"/>
      <c r="JSR2" s="292"/>
      <c r="JSS2" s="292"/>
      <c r="JST2" s="292"/>
      <c r="JSU2" s="292"/>
      <c r="JSV2" s="292"/>
      <c r="JSW2" s="292"/>
      <c r="JSX2" s="292"/>
      <c r="JSY2" s="292"/>
      <c r="JSZ2" s="292"/>
      <c r="JTA2" s="292"/>
      <c r="JTB2" s="292"/>
      <c r="JTC2" s="292"/>
      <c r="JTD2" s="292"/>
      <c r="JTE2" s="292"/>
      <c r="JTF2" s="292"/>
      <c r="JTG2" s="292"/>
      <c r="JTH2" s="292"/>
      <c r="JTI2" s="292"/>
      <c r="JTJ2" s="292"/>
      <c r="JTK2" s="292"/>
      <c r="JTL2" s="292"/>
      <c r="JTM2" s="292"/>
      <c r="JTN2" s="292"/>
      <c r="JTO2" s="292"/>
      <c r="JTP2" s="292"/>
      <c r="JTQ2" s="292"/>
      <c r="JTR2" s="292"/>
      <c r="JTS2" s="292"/>
      <c r="JTT2" s="292"/>
      <c r="JTU2" s="292"/>
      <c r="JTV2" s="292"/>
      <c r="JTW2" s="292"/>
      <c r="JTX2" s="292"/>
      <c r="JTY2" s="292"/>
      <c r="JTZ2" s="292"/>
      <c r="JUA2" s="292"/>
      <c r="JUB2" s="292"/>
      <c r="JUC2" s="292"/>
      <c r="JUD2" s="292"/>
      <c r="JUE2" s="292"/>
      <c r="JUF2" s="292"/>
      <c r="JUG2" s="292"/>
      <c r="JUH2" s="292"/>
      <c r="JUI2" s="292"/>
      <c r="JUJ2" s="292"/>
      <c r="JUK2" s="292"/>
      <c r="JUL2" s="292"/>
      <c r="JUM2" s="292"/>
      <c r="JUN2" s="292"/>
      <c r="JUO2" s="292"/>
      <c r="JUP2" s="292"/>
      <c r="JUQ2" s="292"/>
      <c r="JUR2" s="292"/>
      <c r="JUS2" s="292"/>
      <c r="JUT2" s="292"/>
      <c r="JUU2" s="292"/>
      <c r="JUV2" s="292"/>
      <c r="JUW2" s="292"/>
      <c r="JUX2" s="292"/>
      <c r="JUY2" s="292"/>
      <c r="JUZ2" s="292"/>
      <c r="JVA2" s="292"/>
      <c r="JVB2" s="292"/>
      <c r="JVC2" s="292"/>
      <c r="JVD2" s="292"/>
      <c r="JVE2" s="292"/>
      <c r="JVF2" s="292"/>
      <c r="JVG2" s="292"/>
      <c r="JVH2" s="292"/>
      <c r="JVI2" s="292"/>
      <c r="JVJ2" s="292"/>
      <c r="JVK2" s="292"/>
      <c r="JVL2" s="292"/>
      <c r="JVM2" s="292"/>
      <c r="JVN2" s="292"/>
      <c r="JVO2" s="292"/>
      <c r="JVP2" s="292"/>
      <c r="JVQ2" s="292"/>
      <c r="JVR2" s="292"/>
      <c r="JVS2" s="292"/>
      <c r="JVT2" s="292"/>
      <c r="JVU2" s="292"/>
      <c r="JVV2" s="292"/>
      <c r="JVW2" s="292"/>
      <c r="JVX2" s="292"/>
      <c r="JVY2" s="292"/>
      <c r="JVZ2" s="292"/>
      <c r="JWA2" s="292"/>
      <c r="JWB2" s="292"/>
      <c r="JWC2" s="292"/>
      <c r="JWD2" s="292"/>
      <c r="JWE2" s="292"/>
      <c r="JWF2" s="292"/>
      <c r="JWG2" s="292"/>
      <c r="JWH2" s="292"/>
      <c r="JWI2" s="292"/>
      <c r="JWJ2" s="292"/>
      <c r="JWK2" s="292"/>
      <c r="JWL2" s="292"/>
      <c r="JWM2" s="292"/>
      <c r="JWN2" s="292"/>
      <c r="JWO2" s="292"/>
      <c r="JWP2" s="292"/>
      <c r="JWQ2" s="292"/>
      <c r="JWR2" s="292"/>
      <c r="JWS2" s="292"/>
      <c r="JWT2" s="292"/>
      <c r="JWU2" s="292"/>
      <c r="JWV2" s="292"/>
      <c r="JWW2" s="292"/>
      <c r="JWX2" s="292"/>
      <c r="JWY2" s="292"/>
      <c r="JWZ2" s="292"/>
      <c r="JXA2" s="292"/>
      <c r="JXB2" s="292"/>
      <c r="JXC2" s="292"/>
      <c r="JXD2" s="292"/>
      <c r="JXE2" s="292"/>
      <c r="JXF2" s="292"/>
      <c r="JXG2" s="292"/>
      <c r="JXH2" s="292"/>
      <c r="JXI2" s="292"/>
      <c r="JXJ2" s="292"/>
      <c r="JXK2" s="292"/>
      <c r="JXL2" s="292"/>
      <c r="JXM2" s="292"/>
      <c r="JXN2" s="292"/>
      <c r="JXO2" s="292"/>
      <c r="JXP2" s="292"/>
      <c r="JXQ2" s="292"/>
      <c r="JXR2" s="292"/>
      <c r="JXS2" s="292"/>
      <c r="JXT2" s="292"/>
      <c r="JXU2" s="292"/>
      <c r="JXV2" s="292"/>
      <c r="JXW2" s="292"/>
      <c r="JXX2" s="292"/>
      <c r="JXY2" s="292"/>
      <c r="JXZ2" s="292"/>
      <c r="JYA2" s="292"/>
      <c r="JYB2" s="292"/>
      <c r="JYC2" s="292"/>
      <c r="JYD2" s="292"/>
      <c r="JYE2" s="292"/>
      <c r="JYF2" s="292"/>
      <c r="JYG2" s="292"/>
      <c r="JYH2" s="292"/>
      <c r="JYI2" s="292"/>
      <c r="JYJ2" s="292"/>
      <c r="JYK2" s="292"/>
      <c r="JYL2" s="292"/>
      <c r="JYM2" s="292"/>
      <c r="JYN2" s="292"/>
      <c r="JYO2" s="292"/>
      <c r="JYP2" s="292"/>
      <c r="JYQ2" s="292"/>
      <c r="JYR2" s="292"/>
      <c r="JYS2" s="292"/>
      <c r="JYT2" s="292"/>
      <c r="JYU2" s="292"/>
      <c r="JYV2" s="292"/>
      <c r="JYW2" s="292"/>
      <c r="JYX2" s="292"/>
      <c r="JYY2" s="292"/>
      <c r="JYZ2" s="292"/>
      <c r="JZA2" s="292"/>
      <c r="JZB2" s="292"/>
      <c r="JZC2" s="292"/>
      <c r="JZD2" s="292"/>
      <c r="JZE2" s="292"/>
      <c r="JZF2" s="292"/>
      <c r="JZG2" s="292"/>
      <c r="JZH2" s="292"/>
      <c r="JZI2" s="292"/>
      <c r="JZJ2" s="292"/>
      <c r="JZK2" s="292"/>
      <c r="JZL2" s="292"/>
      <c r="JZM2" s="292"/>
      <c r="JZN2" s="292"/>
      <c r="JZO2" s="292"/>
      <c r="JZP2" s="292"/>
      <c r="JZQ2" s="292"/>
      <c r="JZR2" s="292"/>
      <c r="JZS2" s="292"/>
      <c r="JZT2" s="292"/>
      <c r="JZU2" s="292"/>
      <c r="JZV2" s="292"/>
      <c r="JZW2" s="292"/>
      <c r="JZX2" s="292"/>
      <c r="JZY2" s="292"/>
      <c r="JZZ2" s="292"/>
      <c r="KAA2" s="292"/>
      <c r="KAB2" s="292"/>
      <c r="KAC2" s="292"/>
      <c r="KAD2" s="292"/>
      <c r="KAE2" s="292"/>
      <c r="KAF2" s="292"/>
      <c r="KAG2" s="292"/>
      <c r="KAH2" s="292"/>
      <c r="KAI2" s="292"/>
      <c r="KAJ2" s="292"/>
      <c r="KAK2" s="292"/>
      <c r="KAL2" s="292"/>
      <c r="KAM2" s="292"/>
      <c r="KAN2" s="292"/>
      <c r="KAO2" s="292"/>
      <c r="KAP2" s="292"/>
      <c r="KAQ2" s="292"/>
      <c r="KAR2" s="292"/>
      <c r="KAS2" s="292"/>
      <c r="KAT2" s="292"/>
      <c r="KAU2" s="292"/>
      <c r="KAV2" s="292"/>
      <c r="KAW2" s="292"/>
      <c r="KAX2" s="292"/>
      <c r="KAY2" s="292"/>
      <c r="KAZ2" s="292"/>
      <c r="KBA2" s="292"/>
      <c r="KBB2" s="292"/>
      <c r="KBC2" s="292"/>
      <c r="KBD2" s="292"/>
      <c r="KBE2" s="292"/>
      <c r="KBF2" s="292"/>
      <c r="KBG2" s="292"/>
      <c r="KBH2" s="292"/>
      <c r="KBI2" s="292"/>
      <c r="KBJ2" s="292"/>
      <c r="KBK2" s="292"/>
      <c r="KBL2" s="292"/>
      <c r="KBM2" s="292"/>
      <c r="KBN2" s="292"/>
      <c r="KBO2" s="292"/>
      <c r="KBP2" s="292"/>
      <c r="KBQ2" s="292"/>
      <c r="KBR2" s="292"/>
      <c r="KBS2" s="292"/>
      <c r="KBT2" s="292"/>
      <c r="KBU2" s="292"/>
      <c r="KBV2" s="292"/>
      <c r="KBW2" s="292"/>
      <c r="KBX2" s="292"/>
      <c r="KBY2" s="292"/>
      <c r="KBZ2" s="292"/>
      <c r="KCA2" s="292"/>
      <c r="KCB2" s="292"/>
      <c r="KCC2" s="292"/>
      <c r="KCD2" s="292"/>
      <c r="KCE2" s="292"/>
      <c r="KCF2" s="292"/>
      <c r="KCG2" s="292"/>
      <c r="KCH2" s="292"/>
      <c r="KCI2" s="292"/>
      <c r="KCJ2" s="292"/>
      <c r="KCK2" s="292"/>
      <c r="KCL2" s="292"/>
      <c r="KCM2" s="292"/>
      <c r="KCN2" s="292"/>
      <c r="KCO2" s="292"/>
      <c r="KCP2" s="292"/>
      <c r="KCQ2" s="292"/>
      <c r="KCR2" s="292"/>
      <c r="KCS2" s="292"/>
      <c r="KCT2" s="292"/>
      <c r="KCU2" s="292"/>
      <c r="KCV2" s="292"/>
      <c r="KCW2" s="292"/>
      <c r="KCX2" s="292"/>
      <c r="KCY2" s="292"/>
      <c r="KCZ2" s="292"/>
      <c r="KDA2" s="292"/>
      <c r="KDB2" s="292"/>
      <c r="KDC2" s="292"/>
      <c r="KDD2" s="292"/>
      <c r="KDE2" s="292"/>
      <c r="KDF2" s="292"/>
      <c r="KDG2" s="292"/>
      <c r="KDH2" s="292"/>
      <c r="KDI2" s="292"/>
      <c r="KDJ2" s="292"/>
      <c r="KDK2" s="292"/>
      <c r="KDL2" s="292"/>
      <c r="KDM2" s="292"/>
      <c r="KDN2" s="292"/>
      <c r="KDO2" s="292"/>
      <c r="KDP2" s="292"/>
      <c r="KDQ2" s="292"/>
      <c r="KDR2" s="292"/>
      <c r="KDS2" s="292"/>
      <c r="KDT2" s="292"/>
      <c r="KDU2" s="292"/>
      <c r="KDV2" s="292"/>
      <c r="KDW2" s="292"/>
      <c r="KDX2" s="292"/>
      <c r="KDY2" s="292"/>
      <c r="KDZ2" s="292"/>
      <c r="KEA2" s="292"/>
      <c r="KEB2" s="292"/>
      <c r="KEC2" s="292"/>
      <c r="KED2" s="292"/>
      <c r="KEE2" s="292"/>
      <c r="KEF2" s="292"/>
      <c r="KEG2" s="292"/>
      <c r="KEH2" s="292"/>
      <c r="KEI2" s="292"/>
      <c r="KEJ2" s="292"/>
      <c r="KEK2" s="292"/>
      <c r="KEL2" s="292"/>
      <c r="KEM2" s="292"/>
      <c r="KEN2" s="292"/>
      <c r="KEO2" s="292"/>
      <c r="KEP2" s="292"/>
      <c r="KEQ2" s="292"/>
      <c r="KER2" s="292"/>
      <c r="KES2" s="292"/>
      <c r="KET2" s="292"/>
      <c r="KEU2" s="292"/>
      <c r="KEV2" s="292"/>
      <c r="KEW2" s="292"/>
      <c r="KEX2" s="292"/>
      <c r="KEY2" s="292"/>
      <c r="KEZ2" s="292"/>
      <c r="KFA2" s="292"/>
      <c r="KFB2" s="292"/>
      <c r="KFC2" s="292"/>
      <c r="KFD2" s="292"/>
      <c r="KFE2" s="292"/>
      <c r="KFF2" s="292"/>
      <c r="KFG2" s="292"/>
      <c r="KFH2" s="292"/>
      <c r="KFI2" s="292"/>
      <c r="KFJ2" s="292"/>
      <c r="KFK2" s="292"/>
      <c r="KFL2" s="292"/>
      <c r="KFM2" s="292"/>
      <c r="KFN2" s="292"/>
      <c r="KFO2" s="292"/>
      <c r="KFP2" s="292"/>
      <c r="KFQ2" s="292"/>
      <c r="KFR2" s="292"/>
      <c r="KFS2" s="292"/>
      <c r="KFT2" s="292"/>
      <c r="KFU2" s="292"/>
      <c r="KFV2" s="292"/>
      <c r="KFW2" s="292"/>
      <c r="KFX2" s="292"/>
      <c r="KFY2" s="292"/>
      <c r="KFZ2" s="292"/>
      <c r="KGA2" s="292"/>
      <c r="KGB2" s="292"/>
      <c r="KGC2" s="292"/>
      <c r="KGD2" s="292"/>
      <c r="KGE2" s="292"/>
      <c r="KGF2" s="292"/>
      <c r="KGG2" s="292"/>
      <c r="KGH2" s="292"/>
      <c r="KGI2" s="292"/>
      <c r="KGJ2" s="292"/>
      <c r="KGK2" s="292"/>
      <c r="KGL2" s="292"/>
      <c r="KGM2" s="292"/>
      <c r="KGN2" s="292"/>
      <c r="KGO2" s="292"/>
      <c r="KGP2" s="292"/>
      <c r="KGQ2" s="292"/>
      <c r="KGR2" s="292"/>
      <c r="KGS2" s="292"/>
      <c r="KGT2" s="292"/>
      <c r="KGU2" s="292"/>
      <c r="KGV2" s="292"/>
      <c r="KGW2" s="292"/>
      <c r="KGX2" s="292"/>
      <c r="KGY2" s="292"/>
      <c r="KGZ2" s="292"/>
      <c r="KHA2" s="292"/>
      <c r="KHB2" s="292"/>
      <c r="KHC2" s="292"/>
      <c r="KHD2" s="292"/>
      <c r="KHE2" s="292"/>
      <c r="KHF2" s="292"/>
      <c r="KHG2" s="292"/>
      <c r="KHH2" s="292"/>
      <c r="KHI2" s="292"/>
      <c r="KHJ2" s="292"/>
      <c r="KHK2" s="292"/>
      <c r="KHL2" s="292"/>
      <c r="KHM2" s="292"/>
      <c r="KHN2" s="292"/>
      <c r="KHO2" s="292"/>
      <c r="KHP2" s="292"/>
      <c r="KHQ2" s="292"/>
      <c r="KHR2" s="292"/>
      <c r="KHS2" s="292"/>
      <c r="KHT2" s="292"/>
      <c r="KHU2" s="292"/>
      <c r="KHV2" s="292"/>
      <c r="KHW2" s="292"/>
      <c r="KHX2" s="292"/>
      <c r="KHY2" s="292"/>
      <c r="KHZ2" s="292"/>
      <c r="KIA2" s="292"/>
      <c r="KIB2" s="292"/>
      <c r="KIC2" s="292"/>
      <c r="KID2" s="292"/>
      <c r="KIE2" s="292"/>
      <c r="KIF2" s="292"/>
      <c r="KIG2" s="292"/>
      <c r="KIH2" s="292"/>
      <c r="KII2" s="292"/>
      <c r="KIJ2" s="292"/>
      <c r="KIK2" s="292"/>
      <c r="KIL2" s="292"/>
      <c r="KIM2" s="292"/>
      <c r="KIN2" s="292"/>
      <c r="KIO2" s="292"/>
      <c r="KIP2" s="292"/>
      <c r="KIQ2" s="292"/>
      <c r="KIR2" s="292"/>
      <c r="KIS2" s="292"/>
      <c r="KIT2" s="292"/>
      <c r="KIU2" s="292"/>
      <c r="KIV2" s="292"/>
      <c r="KIW2" s="292"/>
      <c r="KIX2" s="292"/>
      <c r="KIY2" s="292"/>
      <c r="KIZ2" s="292"/>
      <c r="KJA2" s="292"/>
      <c r="KJB2" s="292"/>
      <c r="KJC2" s="292"/>
      <c r="KJD2" s="292"/>
      <c r="KJE2" s="292"/>
      <c r="KJF2" s="292"/>
      <c r="KJG2" s="292"/>
      <c r="KJH2" s="292"/>
      <c r="KJI2" s="292"/>
      <c r="KJJ2" s="292"/>
      <c r="KJK2" s="292"/>
      <c r="KJL2" s="292"/>
      <c r="KJM2" s="292"/>
      <c r="KJN2" s="292"/>
      <c r="KJO2" s="292"/>
      <c r="KJP2" s="292"/>
      <c r="KJQ2" s="292"/>
      <c r="KJR2" s="292"/>
      <c r="KJS2" s="292"/>
      <c r="KJT2" s="292"/>
      <c r="KJU2" s="292"/>
      <c r="KJV2" s="292"/>
      <c r="KJW2" s="292"/>
      <c r="KJX2" s="292"/>
      <c r="KJY2" s="292"/>
      <c r="KJZ2" s="292"/>
      <c r="KKA2" s="292"/>
      <c r="KKB2" s="292"/>
      <c r="KKC2" s="292"/>
      <c r="KKD2" s="292"/>
      <c r="KKE2" s="292"/>
      <c r="KKF2" s="292"/>
      <c r="KKG2" s="292"/>
      <c r="KKH2" s="292"/>
      <c r="KKI2" s="292"/>
      <c r="KKJ2" s="292"/>
      <c r="KKK2" s="292"/>
      <c r="KKL2" s="292"/>
      <c r="KKM2" s="292"/>
      <c r="KKN2" s="292"/>
      <c r="KKO2" s="292"/>
      <c r="KKP2" s="292"/>
      <c r="KKQ2" s="292"/>
      <c r="KKR2" s="292"/>
      <c r="KKS2" s="292"/>
      <c r="KKT2" s="292"/>
      <c r="KKU2" s="292"/>
      <c r="KKV2" s="292"/>
      <c r="KKW2" s="292"/>
      <c r="KKX2" s="292"/>
      <c r="KKY2" s="292"/>
      <c r="KKZ2" s="292"/>
      <c r="KLA2" s="292"/>
      <c r="KLB2" s="292"/>
      <c r="KLC2" s="292"/>
      <c r="KLD2" s="292"/>
      <c r="KLE2" s="292"/>
      <c r="KLF2" s="292"/>
      <c r="KLG2" s="292"/>
      <c r="KLH2" s="292"/>
      <c r="KLI2" s="292"/>
      <c r="KLJ2" s="292"/>
      <c r="KLK2" s="292"/>
      <c r="KLL2" s="292"/>
      <c r="KLM2" s="292"/>
      <c r="KLN2" s="292"/>
      <c r="KLO2" s="292"/>
      <c r="KLP2" s="292"/>
      <c r="KLQ2" s="292"/>
      <c r="KLR2" s="292"/>
      <c r="KLS2" s="292"/>
      <c r="KLT2" s="292"/>
      <c r="KLU2" s="292"/>
      <c r="KLV2" s="292"/>
      <c r="KLW2" s="292"/>
      <c r="KLX2" s="292"/>
      <c r="KLY2" s="292"/>
      <c r="KLZ2" s="292"/>
      <c r="KMA2" s="292"/>
      <c r="KMB2" s="292"/>
      <c r="KMC2" s="292"/>
      <c r="KMD2" s="292"/>
      <c r="KME2" s="292"/>
      <c r="KMF2" s="292"/>
      <c r="KMG2" s="292"/>
      <c r="KMH2" s="292"/>
      <c r="KMI2" s="292"/>
      <c r="KMJ2" s="292"/>
      <c r="KMK2" s="292"/>
      <c r="KML2" s="292"/>
      <c r="KMM2" s="292"/>
      <c r="KMN2" s="292"/>
      <c r="KMO2" s="292"/>
      <c r="KMP2" s="292"/>
      <c r="KMQ2" s="292"/>
      <c r="KMR2" s="292"/>
      <c r="KMS2" s="292"/>
      <c r="KMT2" s="292"/>
      <c r="KMU2" s="292"/>
      <c r="KMV2" s="292"/>
      <c r="KMW2" s="292"/>
      <c r="KMX2" s="292"/>
      <c r="KMY2" s="292"/>
      <c r="KMZ2" s="292"/>
      <c r="KNA2" s="292"/>
      <c r="KNB2" s="292"/>
      <c r="KNC2" s="292"/>
      <c r="KND2" s="292"/>
      <c r="KNE2" s="292"/>
      <c r="KNF2" s="292"/>
      <c r="KNG2" s="292"/>
      <c r="KNH2" s="292"/>
      <c r="KNI2" s="292"/>
      <c r="KNJ2" s="292"/>
      <c r="KNK2" s="292"/>
      <c r="KNL2" s="292"/>
      <c r="KNM2" s="292"/>
      <c r="KNN2" s="292"/>
      <c r="KNO2" s="292"/>
      <c r="KNP2" s="292"/>
      <c r="KNQ2" s="292"/>
      <c r="KNR2" s="292"/>
      <c r="KNS2" s="292"/>
      <c r="KNT2" s="292"/>
      <c r="KNU2" s="292"/>
      <c r="KNV2" s="292"/>
      <c r="KNW2" s="292"/>
      <c r="KNX2" s="292"/>
      <c r="KNY2" s="292"/>
      <c r="KNZ2" s="292"/>
      <c r="KOA2" s="292"/>
      <c r="KOB2" s="292"/>
      <c r="KOC2" s="292"/>
      <c r="KOD2" s="292"/>
      <c r="KOE2" s="292"/>
      <c r="KOF2" s="292"/>
      <c r="KOG2" s="292"/>
      <c r="KOH2" s="292"/>
      <c r="KOI2" s="292"/>
      <c r="KOJ2" s="292"/>
      <c r="KOK2" s="292"/>
      <c r="KOL2" s="292"/>
      <c r="KOM2" s="292"/>
      <c r="KON2" s="292"/>
      <c r="KOO2" s="292"/>
      <c r="KOP2" s="292"/>
      <c r="KOQ2" s="292"/>
      <c r="KOR2" s="292"/>
      <c r="KOS2" s="292"/>
      <c r="KOT2" s="292"/>
      <c r="KOU2" s="292"/>
      <c r="KOV2" s="292"/>
      <c r="KOW2" s="292"/>
      <c r="KOX2" s="292"/>
      <c r="KOY2" s="292"/>
      <c r="KOZ2" s="292"/>
      <c r="KPA2" s="292"/>
      <c r="KPB2" s="292"/>
      <c r="KPC2" s="292"/>
      <c r="KPD2" s="292"/>
      <c r="KPE2" s="292"/>
      <c r="KPF2" s="292"/>
      <c r="KPG2" s="292"/>
      <c r="KPH2" s="292"/>
      <c r="KPI2" s="292"/>
      <c r="KPJ2" s="292"/>
      <c r="KPK2" s="292"/>
      <c r="KPL2" s="292"/>
      <c r="KPM2" s="292"/>
      <c r="KPN2" s="292"/>
      <c r="KPO2" s="292"/>
      <c r="KPP2" s="292"/>
      <c r="KPQ2" s="292"/>
      <c r="KPR2" s="292"/>
      <c r="KPS2" s="292"/>
      <c r="KPT2" s="292"/>
      <c r="KPU2" s="292"/>
      <c r="KPV2" s="292"/>
      <c r="KPW2" s="292"/>
      <c r="KPX2" s="292"/>
      <c r="KPY2" s="292"/>
      <c r="KPZ2" s="292"/>
      <c r="KQA2" s="292"/>
      <c r="KQB2" s="292"/>
      <c r="KQC2" s="292"/>
      <c r="KQD2" s="292"/>
      <c r="KQE2" s="292"/>
      <c r="KQF2" s="292"/>
      <c r="KQG2" s="292"/>
      <c r="KQH2" s="292"/>
      <c r="KQI2" s="292"/>
      <c r="KQJ2" s="292"/>
      <c r="KQK2" s="292"/>
      <c r="KQL2" s="292"/>
      <c r="KQM2" s="292"/>
      <c r="KQN2" s="292"/>
      <c r="KQO2" s="292"/>
      <c r="KQP2" s="292"/>
      <c r="KQQ2" s="292"/>
      <c r="KQR2" s="292"/>
      <c r="KQS2" s="292"/>
      <c r="KQT2" s="292"/>
      <c r="KQU2" s="292"/>
      <c r="KQV2" s="292"/>
      <c r="KQW2" s="292"/>
      <c r="KQX2" s="292"/>
      <c r="KQY2" s="292"/>
      <c r="KQZ2" s="292"/>
      <c r="KRA2" s="292"/>
      <c r="KRB2" s="292"/>
      <c r="KRC2" s="292"/>
      <c r="KRD2" s="292"/>
      <c r="KRE2" s="292"/>
      <c r="KRF2" s="292"/>
      <c r="KRG2" s="292"/>
      <c r="KRH2" s="292"/>
      <c r="KRI2" s="292"/>
      <c r="KRJ2" s="292"/>
      <c r="KRK2" s="292"/>
      <c r="KRL2" s="292"/>
      <c r="KRM2" s="292"/>
      <c r="KRN2" s="292"/>
      <c r="KRO2" s="292"/>
      <c r="KRP2" s="292"/>
      <c r="KRQ2" s="292"/>
      <c r="KRR2" s="292"/>
      <c r="KRS2" s="292"/>
      <c r="KRT2" s="292"/>
      <c r="KRU2" s="292"/>
      <c r="KRV2" s="292"/>
      <c r="KRW2" s="292"/>
      <c r="KRX2" s="292"/>
      <c r="KRY2" s="292"/>
      <c r="KRZ2" s="292"/>
      <c r="KSA2" s="292"/>
      <c r="KSB2" s="292"/>
      <c r="KSC2" s="292"/>
      <c r="KSD2" s="292"/>
      <c r="KSE2" s="292"/>
      <c r="KSF2" s="292"/>
      <c r="KSG2" s="292"/>
      <c r="KSH2" s="292"/>
      <c r="KSI2" s="292"/>
      <c r="KSJ2" s="292"/>
      <c r="KSK2" s="292"/>
      <c r="KSL2" s="292"/>
      <c r="KSM2" s="292"/>
      <c r="KSN2" s="292"/>
      <c r="KSO2" s="292"/>
      <c r="KSP2" s="292"/>
      <c r="KSQ2" s="292"/>
      <c r="KSR2" s="292"/>
      <c r="KSS2" s="292"/>
      <c r="KST2" s="292"/>
      <c r="KSU2" s="292"/>
      <c r="KSV2" s="292"/>
      <c r="KSW2" s="292"/>
      <c r="KSX2" s="292"/>
      <c r="KSY2" s="292"/>
      <c r="KSZ2" s="292"/>
      <c r="KTA2" s="292"/>
      <c r="KTB2" s="292"/>
      <c r="KTC2" s="292"/>
      <c r="KTD2" s="292"/>
      <c r="KTE2" s="292"/>
      <c r="KTF2" s="292"/>
      <c r="KTG2" s="292"/>
      <c r="KTH2" s="292"/>
      <c r="KTI2" s="292"/>
      <c r="KTJ2" s="292"/>
      <c r="KTK2" s="292"/>
      <c r="KTL2" s="292"/>
      <c r="KTM2" s="292"/>
      <c r="KTN2" s="292"/>
      <c r="KTO2" s="292"/>
      <c r="KTP2" s="292"/>
      <c r="KTQ2" s="292"/>
      <c r="KTR2" s="292"/>
      <c r="KTS2" s="292"/>
      <c r="KTT2" s="292"/>
      <c r="KTU2" s="292"/>
      <c r="KTV2" s="292"/>
      <c r="KTW2" s="292"/>
      <c r="KTX2" s="292"/>
      <c r="KTY2" s="292"/>
      <c r="KTZ2" s="292"/>
      <c r="KUA2" s="292"/>
      <c r="KUB2" s="292"/>
      <c r="KUC2" s="292"/>
      <c r="KUD2" s="292"/>
      <c r="KUE2" s="292"/>
      <c r="KUF2" s="292"/>
      <c r="KUG2" s="292"/>
      <c r="KUH2" s="292"/>
      <c r="KUI2" s="292"/>
      <c r="KUJ2" s="292"/>
      <c r="KUK2" s="292"/>
      <c r="KUL2" s="292"/>
      <c r="KUM2" s="292"/>
      <c r="KUN2" s="292"/>
      <c r="KUO2" s="292"/>
      <c r="KUP2" s="292"/>
      <c r="KUQ2" s="292"/>
      <c r="KUR2" s="292"/>
      <c r="KUS2" s="292"/>
      <c r="KUT2" s="292"/>
      <c r="KUU2" s="292"/>
      <c r="KUV2" s="292"/>
      <c r="KUW2" s="292"/>
      <c r="KUX2" s="292"/>
      <c r="KUY2" s="292"/>
      <c r="KUZ2" s="292"/>
      <c r="KVA2" s="292"/>
      <c r="KVB2" s="292"/>
      <c r="KVC2" s="292"/>
      <c r="KVD2" s="292"/>
      <c r="KVE2" s="292"/>
      <c r="KVF2" s="292"/>
      <c r="KVG2" s="292"/>
      <c r="KVH2" s="292"/>
      <c r="KVI2" s="292"/>
      <c r="KVJ2" s="292"/>
      <c r="KVK2" s="292"/>
      <c r="KVL2" s="292"/>
      <c r="KVM2" s="292"/>
      <c r="KVN2" s="292"/>
      <c r="KVO2" s="292"/>
      <c r="KVP2" s="292"/>
      <c r="KVQ2" s="292"/>
      <c r="KVR2" s="292"/>
      <c r="KVS2" s="292"/>
      <c r="KVT2" s="292"/>
      <c r="KVU2" s="292"/>
      <c r="KVV2" s="292"/>
      <c r="KVW2" s="292"/>
      <c r="KVX2" s="292"/>
      <c r="KVY2" s="292"/>
      <c r="KVZ2" s="292"/>
      <c r="KWA2" s="292"/>
      <c r="KWB2" s="292"/>
      <c r="KWC2" s="292"/>
      <c r="KWD2" s="292"/>
      <c r="KWE2" s="292"/>
      <c r="KWF2" s="292"/>
      <c r="KWG2" s="292"/>
      <c r="KWH2" s="292"/>
      <c r="KWI2" s="292"/>
      <c r="KWJ2" s="292"/>
      <c r="KWK2" s="292"/>
      <c r="KWL2" s="292"/>
      <c r="KWM2" s="292"/>
      <c r="KWN2" s="292"/>
      <c r="KWO2" s="292"/>
      <c r="KWP2" s="292"/>
      <c r="KWQ2" s="292"/>
      <c r="KWR2" s="292"/>
      <c r="KWS2" s="292"/>
      <c r="KWT2" s="292"/>
      <c r="KWU2" s="292"/>
      <c r="KWV2" s="292"/>
      <c r="KWW2" s="292"/>
      <c r="KWX2" s="292"/>
      <c r="KWY2" s="292"/>
      <c r="KWZ2" s="292"/>
      <c r="KXA2" s="292"/>
      <c r="KXB2" s="292"/>
      <c r="KXC2" s="292"/>
      <c r="KXD2" s="292"/>
      <c r="KXE2" s="292"/>
      <c r="KXF2" s="292"/>
      <c r="KXG2" s="292"/>
      <c r="KXH2" s="292"/>
      <c r="KXI2" s="292"/>
      <c r="KXJ2" s="292"/>
      <c r="KXK2" s="292"/>
      <c r="KXL2" s="292"/>
      <c r="KXM2" s="292"/>
      <c r="KXN2" s="292"/>
      <c r="KXO2" s="292"/>
      <c r="KXP2" s="292"/>
      <c r="KXQ2" s="292"/>
      <c r="KXR2" s="292"/>
      <c r="KXS2" s="292"/>
      <c r="KXT2" s="292"/>
      <c r="KXU2" s="292"/>
      <c r="KXV2" s="292"/>
      <c r="KXW2" s="292"/>
      <c r="KXX2" s="292"/>
      <c r="KXY2" s="292"/>
      <c r="KXZ2" s="292"/>
      <c r="KYA2" s="292"/>
      <c r="KYB2" s="292"/>
      <c r="KYC2" s="292"/>
      <c r="KYD2" s="292"/>
      <c r="KYE2" s="292"/>
      <c r="KYF2" s="292"/>
      <c r="KYG2" s="292"/>
      <c r="KYH2" s="292"/>
      <c r="KYI2" s="292"/>
      <c r="KYJ2" s="292"/>
      <c r="KYK2" s="292"/>
      <c r="KYL2" s="292"/>
      <c r="KYM2" s="292"/>
      <c r="KYN2" s="292"/>
      <c r="KYO2" s="292"/>
      <c r="KYP2" s="292"/>
      <c r="KYQ2" s="292"/>
      <c r="KYR2" s="292"/>
      <c r="KYS2" s="292"/>
      <c r="KYT2" s="292"/>
      <c r="KYU2" s="292"/>
      <c r="KYV2" s="292"/>
      <c r="KYW2" s="292"/>
      <c r="KYX2" s="292"/>
      <c r="KYY2" s="292"/>
      <c r="KYZ2" s="292"/>
      <c r="KZA2" s="292"/>
      <c r="KZB2" s="292"/>
      <c r="KZC2" s="292"/>
      <c r="KZD2" s="292"/>
      <c r="KZE2" s="292"/>
      <c r="KZF2" s="292"/>
      <c r="KZG2" s="292"/>
      <c r="KZH2" s="292"/>
      <c r="KZI2" s="292"/>
      <c r="KZJ2" s="292"/>
      <c r="KZK2" s="292"/>
      <c r="KZL2" s="292"/>
      <c r="KZM2" s="292"/>
      <c r="KZN2" s="292"/>
      <c r="KZO2" s="292"/>
      <c r="KZP2" s="292"/>
      <c r="KZQ2" s="292"/>
      <c r="KZR2" s="292"/>
      <c r="KZS2" s="292"/>
      <c r="KZT2" s="292"/>
      <c r="KZU2" s="292"/>
      <c r="KZV2" s="292"/>
      <c r="KZW2" s="292"/>
      <c r="KZX2" s="292"/>
      <c r="KZY2" s="292"/>
      <c r="KZZ2" s="292"/>
      <c r="LAA2" s="292"/>
      <c r="LAB2" s="292"/>
      <c r="LAC2" s="292"/>
      <c r="LAD2" s="292"/>
      <c r="LAE2" s="292"/>
      <c r="LAF2" s="292"/>
      <c r="LAG2" s="292"/>
      <c r="LAH2" s="292"/>
      <c r="LAI2" s="292"/>
      <c r="LAJ2" s="292"/>
      <c r="LAK2" s="292"/>
      <c r="LAL2" s="292"/>
      <c r="LAM2" s="292"/>
      <c r="LAN2" s="292"/>
      <c r="LAO2" s="292"/>
      <c r="LAP2" s="292"/>
      <c r="LAQ2" s="292"/>
      <c r="LAR2" s="292"/>
      <c r="LAS2" s="292"/>
      <c r="LAT2" s="292"/>
      <c r="LAU2" s="292"/>
      <c r="LAV2" s="292"/>
      <c r="LAW2" s="292"/>
      <c r="LAX2" s="292"/>
      <c r="LAY2" s="292"/>
      <c r="LAZ2" s="292"/>
      <c r="LBA2" s="292"/>
      <c r="LBB2" s="292"/>
      <c r="LBC2" s="292"/>
      <c r="LBD2" s="292"/>
      <c r="LBE2" s="292"/>
      <c r="LBF2" s="292"/>
      <c r="LBG2" s="292"/>
      <c r="LBH2" s="292"/>
      <c r="LBI2" s="292"/>
      <c r="LBJ2" s="292"/>
      <c r="LBK2" s="292"/>
      <c r="LBL2" s="292"/>
      <c r="LBM2" s="292"/>
      <c r="LBN2" s="292"/>
      <c r="LBO2" s="292"/>
      <c r="LBP2" s="292"/>
      <c r="LBQ2" s="292"/>
      <c r="LBR2" s="292"/>
      <c r="LBS2" s="292"/>
      <c r="LBT2" s="292"/>
      <c r="LBU2" s="292"/>
      <c r="LBV2" s="292"/>
      <c r="LBW2" s="292"/>
      <c r="LBX2" s="292"/>
      <c r="LBY2" s="292"/>
      <c r="LBZ2" s="292"/>
      <c r="LCA2" s="292"/>
      <c r="LCB2" s="292"/>
      <c r="LCC2" s="292"/>
      <c r="LCD2" s="292"/>
      <c r="LCE2" s="292"/>
      <c r="LCF2" s="292"/>
      <c r="LCG2" s="292"/>
      <c r="LCH2" s="292"/>
      <c r="LCI2" s="292"/>
      <c r="LCJ2" s="292"/>
      <c r="LCK2" s="292"/>
      <c r="LCL2" s="292"/>
      <c r="LCM2" s="292"/>
      <c r="LCN2" s="292"/>
      <c r="LCO2" s="292"/>
      <c r="LCP2" s="292"/>
      <c r="LCQ2" s="292"/>
      <c r="LCR2" s="292"/>
      <c r="LCS2" s="292"/>
      <c r="LCT2" s="292"/>
      <c r="LCU2" s="292"/>
      <c r="LCV2" s="292"/>
      <c r="LCW2" s="292"/>
      <c r="LCX2" s="292"/>
      <c r="LCY2" s="292"/>
      <c r="LCZ2" s="292"/>
      <c r="LDA2" s="292"/>
      <c r="LDB2" s="292"/>
      <c r="LDC2" s="292"/>
      <c r="LDD2" s="292"/>
      <c r="LDE2" s="292"/>
      <c r="LDF2" s="292"/>
      <c r="LDG2" s="292"/>
      <c r="LDH2" s="292"/>
      <c r="LDI2" s="292"/>
      <c r="LDJ2" s="292"/>
      <c r="LDK2" s="292"/>
      <c r="LDL2" s="292"/>
      <c r="LDM2" s="292"/>
      <c r="LDN2" s="292"/>
      <c r="LDO2" s="292"/>
      <c r="LDP2" s="292"/>
      <c r="LDQ2" s="292"/>
      <c r="LDR2" s="292"/>
      <c r="LDS2" s="292"/>
      <c r="LDT2" s="292"/>
      <c r="LDU2" s="292"/>
      <c r="LDV2" s="292"/>
      <c r="LDW2" s="292"/>
      <c r="LDX2" s="292"/>
      <c r="LDY2" s="292"/>
      <c r="LDZ2" s="292"/>
      <c r="LEA2" s="292"/>
      <c r="LEB2" s="292"/>
      <c r="LEC2" s="292"/>
      <c r="LED2" s="292"/>
      <c r="LEE2" s="292"/>
      <c r="LEF2" s="292"/>
      <c r="LEG2" s="292"/>
      <c r="LEH2" s="292"/>
      <c r="LEI2" s="292"/>
      <c r="LEJ2" s="292"/>
      <c r="LEK2" s="292"/>
      <c r="LEL2" s="292"/>
      <c r="LEM2" s="292"/>
      <c r="LEN2" s="292"/>
      <c r="LEO2" s="292"/>
      <c r="LEP2" s="292"/>
      <c r="LEQ2" s="292"/>
      <c r="LER2" s="292"/>
      <c r="LES2" s="292"/>
      <c r="LET2" s="292"/>
      <c r="LEU2" s="292"/>
      <c r="LEV2" s="292"/>
      <c r="LEW2" s="292"/>
      <c r="LEX2" s="292"/>
      <c r="LEY2" s="292"/>
      <c r="LEZ2" s="292"/>
      <c r="LFA2" s="292"/>
      <c r="LFB2" s="292"/>
      <c r="LFC2" s="292"/>
      <c r="LFD2" s="292"/>
      <c r="LFE2" s="292"/>
      <c r="LFF2" s="292"/>
      <c r="LFG2" s="292"/>
      <c r="LFH2" s="292"/>
      <c r="LFI2" s="292"/>
      <c r="LFJ2" s="292"/>
      <c r="LFK2" s="292"/>
      <c r="LFL2" s="292"/>
      <c r="LFM2" s="292"/>
      <c r="LFN2" s="292"/>
      <c r="LFO2" s="292"/>
      <c r="LFP2" s="292"/>
      <c r="LFQ2" s="292"/>
      <c r="LFR2" s="292"/>
      <c r="LFS2" s="292"/>
      <c r="LFT2" s="292"/>
      <c r="LFU2" s="292"/>
      <c r="LFV2" s="292"/>
      <c r="LFW2" s="292"/>
      <c r="LFX2" s="292"/>
      <c r="LFY2" s="292"/>
      <c r="LFZ2" s="292"/>
      <c r="LGA2" s="292"/>
      <c r="LGB2" s="292"/>
      <c r="LGC2" s="292"/>
      <c r="LGD2" s="292"/>
      <c r="LGE2" s="292"/>
      <c r="LGF2" s="292"/>
      <c r="LGG2" s="292"/>
      <c r="LGH2" s="292"/>
      <c r="LGI2" s="292"/>
      <c r="LGJ2" s="292"/>
      <c r="LGK2" s="292"/>
      <c r="LGL2" s="292"/>
      <c r="LGM2" s="292"/>
      <c r="LGN2" s="292"/>
      <c r="LGO2" s="292"/>
      <c r="LGP2" s="292"/>
      <c r="LGQ2" s="292"/>
      <c r="LGR2" s="292"/>
      <c r="LGS2" s="292"/>
      <c r="LGT2" s="292"/>
      <c r="LGU2" s="292"/>
      <c r="LGV2" s="292"/>
      <c r="LGW2" s="292"/>
      <c r="LGX2" s="292"/>
      <c r="LGY2" s="292"/>
      <c r="LGZ2" s="292"/>
      <c r="LHA2" s="292"/>
      <c r="LHB2" s="292"/>
      <c r="LHC2" s="292"/>
      <c r="LHD2" s="292"/>
      <c r="LHE2" s="292"/>
      <c r="LHF2" s="292"/>
      <c r="LHG2" s="292"/>
      <c r="LHH2" s="292"/>
      <c r="LHI2" s="292"/>
      <c r="LHJ2" s="292"/>
      <c r="LHK2" s="292"/>
      <c r="LHL2" s="292"/>
      <c r="LHM2" s="292"/>
      <c r="LHN2" s="292"/>
      <c r="LHO2" s="292"/>
      <c r="LHP2" s="292"/>
      <c r="LHQ2" s="292"/>
      <c r="LHR2" s="292"/>
      <c r="LHS2" s="292"/>
      <c r="LHT2" s="292"/>
      <c r="LHU2" s="292"/>
      <c r="LHV2" s="292"/>
      <c r="LHW2" s="292"/>
      <c r="LHX2" s="292"/>
      <c r="LHY2" s="292"/>
      <c r="LHZ2" s="292"/>
      <c r="LIA2" s="292"/>
      <c r="LIB2" s="292"/>
      <c r="LIC2" s="292"/>
      <c r="LID2" s="292"/>
      <c r="LIE2" s="292"/>
      <c r="LIF2" s="292"/>
      <c r="LIG2" s="292"/>
      <c r="LIH2" s="292"/>
      <c r="LII2" s="292"/>
      <c r="LIJ2" s="292"/>
      <c r="LIK2" s="292"/>
      <c r="LIL2" s="292"/>
      <c r="LIM2" s="292"/>
      <c r="LIN2" s="292"/>
      <c r="LIO2" s="292"/>
      <c r="LIP2" s="292"/>
      <c r="LIQ2" s="292"/>
      <c r="LIR2" s="292"/>
      <c r="LIS2" s="292"/>
      <c r="LIT2" s="292"/>
      <c r="LIU2" s="292"/>
      <c r="LIV2" s="292"/>
      <c r="LIW2" s="292"/>
      <c r="LIX2" s="292"/>
      <c r="LIY2" s="292"/>
      <c r="LIZ2" s="292"/>
      <c r="LJA2" s="292"/>
      <c r="LJB2" s="292"/>
      <c r="LJC2" s="292"/>
      <c r="LJD2" s="292"/>
      <c r="LJE2" s="292"/>
      <c r="LJF2" s="292"/>
      <c r="LJG2" s="292"/>
      <c r="LJH2" s="292"/>
      <c r="LJI2" s="292"/>
      <c r="LJJ2" s="292"/>
      <c r="LJK2" s="292"/>
      <c r="LJL2" s="292"/>
      <c r="LJM2" s="292"/>
      <c r="LJN2" s="292"/>
      <c r="LJO2" s="292"/>
      <c r="LJP2" s="292"/>
      <c r="LJQ2" s="292"/>
      <c r="LJR2" s="292"/>
      <c r="LJS2" s="292"/>
      <c r="LJT2" s="292"/>
      <c r="LJU2" s="292"/>
      <c r="LJV2" s="292"/>
      <c r="LJW2" s="292"/>
      <c r="LJX2" s="292"/>
      <c r="LJY2" s="292"/>
      <c r="LJZ2" s="292"/>
      <c r="LKA2" s="292"/>
      <c r="LKB2" s="292"/>
      <c r="LKC2" s="292"/>
      <c r="LKD2" s="292"/>
      <c r="LKE2" s="292"/>
      <c r="LKF2" s="292"/>
      <c r="LKG2" s="292"/>
      <c r="LKH2" s="292"/>
      <c r="LKI2" s="292"/>
      <c r="LKJ2" s="292"/>
      <c r="LKK2" s="292"/>
      <c r="LKL2" s="292"/>
      <c r="LKM2" s="292"/>
      <c r="LKN2" s="292"/>
      <c r="LKO2" s="292"/>
      <c r="LKP2" s="292"/>
      <c r="LKQ2" s="292"/>
      <c r="LKR2" s="292"/>
      <c r="LKS2" s="292"/>
      <c r="LKT2" s="292"/>
      <c r="LKU2" s="292"/>
      <c r="LKV2" s="292"/>
      <c r="LKW2" s="292"/>
      <c r="LKX2" s="292"/>
      <c r="LKY2" s="292"/>
      <c r="LKZ2" s="292"/>
      <c r="LLA2" s="292"/>
      <c r="LLB2" s="292"/>
      <c r="LLC2" s="292"/>
      <c r="LLD2" s="292"/>
      <c r="LLE2" s="292"/>
      <c r="LLF2" s="292"/>
      <c r="LLG2" s="292"/>
      <c r="LLH2" s="292"/>
      <c r="LLI2" s="292"/>
      <c r="LLJ2" s="292"/>
      <c r="LLK2" s="292"/>
      <c r="LLL2" s="292"/>
      <c r="LLM2" s="292"/>
      <c r="LLN2" s="292"/>
      <c r="LLO2" s="292"/>
      <c r="LLP2" s="292"/>
      <c r="LLQ2" s="292"/>
      <c r="LLR2" s="292"/>
      <c r="LLS2" s="292"/>
      <c r="LLT2" s="292"/>
      <c r="LLU2" s="292"/>
      <c r="LLV2" s="292"/>
      <c r="LLW2" s="292"/>
      <c r="LLX2" s="292"/>
      <c r="LLY2" s="292"/>
      <c r="LLZ2" s="292"/>
      <c r="LMA2" s="292"/>
      <c r="LMB2" s="292"/>
      <c r="LMC2" s="292"/>
      <c r="LMD2" s="292"/>
      <c r="LME2" s="292"/>
      <c r="LMF2" s="292"/>
      <c r="LMG2" s="292"/>
      <c r="LMH2" s="292"/>
      <c r="LMI2" s="292"/>
      <c r="LMJ2" s="292"/>
      <c r="LMK2" s="292"/>
      <c r="LML2" s="292"/>
      <c r="LMM2" s="292"/>
      <c r="LMN2" s="292"/>
      <c r="LMO2" s="292"/>
      <c r="LMP2" s="292"/>
      <c r="LMQ2" s="292"/>
      <c r="LMR2" s="292"/>
      <c r="LMS2" s="292"/>
      <c r="LMT2" s="292"/>
      <c r="LMU2" s="292"/>
      <c r="LMV2" s="292"/>
      <c r="LMW2" s="292"/>
      <c r="LMX2" s="292"/>
      <c r="LMY2" s="292"/>
      <c r="LMZ2" s="292"/>
      <c r="LNA2" s="292"/>
      <c r="LNB2" s="292"/>
      <c r="LNC2" s="292"/>
      <c r="LND2" s="292"/>
      <c r="LNE2" s="292"/>
      <c r="LNF2" s="292"/>
      <c r="LNG2" s="292"/>
      <c r="LNH2" s="292"/>
      <c r="LNI2" s="292"/>
      <c r="LNJ2" s="292"/>
      <c r="LNK2" s="292"/>
      <c r="LNL2" s="292"/>
      <c r="LNM2" s="292"/>
      <c r="LNN2" s="292"/>
      <c r="LNO2" s="292"/>
      <c r="LNP2" s="292"/>
      <c r="LNQ2" s="292"/>
      <c r="LNR2" s="292"/>
      <c r="LNS2" s="292"/>
      <c r="LNT2" s="292"/>
      <c r="LNU2" s="292"/>
      <c r="LNV2" s="292"/>
      <c r="LNW2" s="292"/>
      <c r="LNX2" s="292"/>
      <c r="LNY2" s="292"/>
      <c r="LNZ2" s="292"/>
      <c r="LOA2" s="292"/>
      <c r="LOB2" s="292"/>
      <c r="LOC2" s="292"/>
      <c r="LOD2" s="292"/>
      <c r="LOE2" s="292"/>
      <c r="LOF2" s="292"/>
      <c r="LOG2" s="292"/>
      <c r="LOH2" s="292"/>
      <c r="LOI2" s="292"/>
      <c r="LOJ2" s="292"/>
      <c r="LOK2" s="292"/>
      <c r="LOL2" s="292"/>
      <c r="LOM2" s="292"/>
      <c r="LON2" s="292"/>
      <c r="LOO2" s="292"/>
      <c r="LOP2" s="292"/>
      <c r="LOQ2" s="292"/>
      <c r="LOR2" s="292"/>
      <c r="LOS2" s="292"/>
      <c r="LOT2" s="292"/>
      <c r="LOU2" s="292"/>
      <c r="LOV2" s="292"/>
      <c r="LOW2" s="292"/>
      <c r="LOX2" s="292"/>
      <c r="LOY2" s="292"/>
      <c r="LOZ2" s="292"/>
      <c r="LPA2" s="292"/>
      <c r="LPB2" s="292"/>
      <c r="LPC2" s="292"/>
      <c r="LPD2" s="292"/>
      <c r="LPE2" s="292"/>
      <c r="LPF2" s="292"/>
      <c r="LPG2" s="292"/>
      <c r="LPH2" s="292"/>
      <c r="LPI2" s="292"/>
      <c r="LPJ2" s="292"/>
      <c r="LPK2" s="292"/>
      <c r="LPL2" s="292"/>
      <c r="LPM2" s="292"/>
      <c r="LPN2" s="292"/>
      <c r="LPO2" s="292"/>
      <c r="LPP2" s="292"/>
      <c r="LPQ2" s="292"/>
      <c r="LPR2" s="292"/>
      <c r="LPS2" s="292"/>
      <c r="LPT2" s="292"/>
      <c r="LPU2" s="292"/>
      <c r="LPV2" s="292"/>
      <c r="LPW2" s="292"/>
      <c r="LPX2" s="292"/>
      <c r="LPY2" s="292"/>
      <c r="LPZ2" s="292"/>
      <c r="LQA2" s="292"/>
      <c r="LQB2" s="292"/>
      <c r="LQC2" s="292"/>
      <c r="LQD2" s="292"/>
      <c r="LQE2" s="292"/>
      <c r="LQF2" s="292"/>
      <c r="LQG2" s="292"/>
      <c r="LQH2" s="292"/>
      <c r="LQI2" s="292"/>
      <c r="LQJ2" s="292"/>
      <c r="LQK2" s="292"/>
      <c r="LQL2" s="292"/>
      <c r="LQM2" s="292"/>
      <c r="LQN2" s="292"/>
      <c r="LQO2" s="292"/>
      <c r="LQP2" s="292"/>
      <c r="LQQ2" s="292"/>
      <c r="LQR2" s="292"/>
      <c r="LQS2" s="292"/>
      <c r="LQT2" s="292"/>
      <c r="LQU2" s="292"/>
      <c r="LQV2" s="292"/>
      <c r="LQW2" s="292"/>
      <c r="LQX2" s="292"/>
      <c r="LQY2" s="292"/>
      <c r="LQZ2" s="292"/>
      <c r="LRA2" s="292"/>
      <c r="LRB2" s="292"/>
      <c r="LRC2" s="292"/>
      <c r="LRD2" s="292"/>
      <c r="LRE2" s="292"/>
      <c r="LRF2" s="292"/>
      <c r="LRG2" s="292"/>
      <c r="LRH2" s="292"/>
      <c r="LRI2" s="292"/>
      <c r="LRJ2" s="292"/>
      <c r="LRK2" s="292"/>
      <c r="LRL2" s="292"/>
      <c r="LRM2" s="292"/>
      <c r="LRN2" s="292"/>
      <c r="LRO2" s="292"/>
      <c r="LRP2" s="292"/>
      <c r="LRQ2" s="292"/>
      <c r="LRR2" s="292"/>
      <c r="LRS2" s="292"/>
      <c r="LRT2" s="292"/>
      <c r="LRU2" s="292"/>
      <c r="LRV2" s="292"/>
      <c r="LRW2" s="292"/>
      <c r="LRX2" s="292"/>
      <c r="LRY2" s="292"/>
      <c r="LRZ2" s="292"/>
      <c r="LSA2" s="292"/>
      <c r="LSB2" s="292"/>
      <c r="LSC2" s="292"/>
      <c r="LSD2" s="292"/>
      <c r="LSE2" s="292"/>
      <c r="LSF2" s="292"/>
      <c r="LSG2" s="292"/>
      <c r="LSH2" s="292"/>
      <c r="LSI2" s="292"/>
      <c r="LSJ2" s="292"/>
      <c r="LSK2" s="292"/>
      <c r="LSL2" s="292"/>
      <c r="LSM2" s="292"/>
      <c r="LSN2" s="292"/>
      <c r="LSO2" s="292"/>
      <c r="LSP2" s="292"/>
      <c r="LSQ2" s="292"/>
      <c r="LSR2" s="292"/>
      <c r="LSS2" s="292"/>
      <c r="LST2" s="292"/>
      <c r="LSU2" s="292"/>
      <c r="LSV2" s="292"/>
      <c r="LSW2" s="292"/>
      <c r="LSX2" s="292"/>
      <c r="LSY2" s="292"/>
      <c r="LSZ2" s="292"/>
      <c r="LTA2" s="292"/>
      <c r="LTB2" s="292"/>
      <c r="LTC2" s="292"/>
      <c r="LTD2" s="292"/>
      <c r="LTE2" s="292"/>
      <c r="LTF2" s="292"/>
      <c r="LTG2" s="292"/>
      <c r="LTH2" s="292"/>
      <c r="LTI2" s="292"/>
      <c r="LTJ2" s="292"/>
      <c r="LTK2" s="292"/>
      <c r="LTL2" s="292"/>
      <c r="LTM2" s="292"/>
      <c r="LTN2" s="292"/>
      <c r="LTO2" s="292"/>
      <c r="LTP2" s="292"/>
      <c r="LTQ2" s="292"/>
      <c r="LTR2" s="292"/>
      <c r="LTS2" s="292"/>
      <c r="LTT2" s="292"/>
      <c r="LTU2" s="292"/>
      <c r="LTV2" s="292"/>
      <c r="LTW2" s="292"/>
      <c r="LTX2" s="292"/>
      <c r="LTY2" s="292"/>
      <c r="LTZ2" s="292"/>
      <c r="LUA2" s="292"/>
      <c r="LUB2" s="292"/>
      <c r="LUC2" s="292"/>
      <c r="LUD2" s="292"/>
      <c r="LUE2" s="292"/>
      <c r="LUF2" s="292"/>
      <c r="LUG2" s="292"/>
      <c r="LUH2" s="292"/>
      <c r="LUI2" s="292"/>
      <c r="LUJ2" s="292"/>
      <c r="LUK2" s="292"/>
      <c r="LUL2" s="292"/>
      <c r="LUM2" s="292"/>
      <c r="LUN2" s="292"/>
      <c r="LUO2" s="292"/>
      <c r="LUP2" s="292"/>
      <c r="LUQ2" s="292"/>
      <c r="LUR2" s="292"/>
      <c r="LUS2" s="292"/>
      <c r="LUT2" s="292"/>
      <c r="LUU2" s="292"/>
      <c r="LUV2" s="292"/>
      <c r="LUW2" s="292"/>
      <c r="LUX2" s="292"/>
      <c r="LUY2" s="292"/>
      <c r="LUZ2" s="292"/>
      <c r="LVA2" s="292"/>
      <c r="LVB2" s="292"/>
      <c r="LVC2" s="292"/>
      <c r="LVD2" s="292"/>
      <c r="LVE2" s="292"/>
      <c r="LVF2" s="292"/>
      <c r="LVG2" s="292"/>
      <c r="LVH2" s="292"/>
      <c r="LVI2" s="292"/>
      <c r="LVJ2" s="292"/>
      <c r="LVK2" s="292"/>
      <c r="LVL2" s="292"/>
      <c r="LVM2" s="292"/>
      <c r="LVN2" s="292"/>
      <c r="LVO2" s="292"/>
      <c r="LVP2" s="292"/>
      <c r="LVQ2" s="292"/>
      <c r="LVR2" s="292"/>
      <c r="LVS2" s="292"/>
      <c r="LVT2" s="292"/>
      <c r="LVU2" s="292"/>
      <c r="LVV2" s="292"/>
      <c r="LVW2" s="292"/>
      <c r="LVX2" s="292"/>
      <c r="LVY2" s="292"/>
      <c r="LVZ2" s="292"/>
      <c r="LWA2" s="292"/>
      <c r="LWB2" s="292"/>
      <c r="LWC2" s="292"/>
      <c r="LWD2" s="292"/>
      <c r="LWE2" s="292"/>
      <c r="LWF2" s="292"/>
      <c r="LWG2" s="292"/>
      <c r="LWH2" s="292"/>
      <c r="LWI2" s="292"/>
      <c r="LWJ2" s="292"/>
      <c r="LWK2" s="292"/>
      <c r="LWL2" s="292"/>
      <c r="LWM2" s="292"/>
      <c r="LWN2" s="292"/>
      <c r="LWO2" s="292"/>
      <c r="LWP2" s="292"/>
      <c r="LWQ2" s="292"/>
      <c r="LWR2" s="292"/>
      <c r="LWS2" s="292"/>
      <c r="LWT2" s="292"/>
      <c r="LWU2" s="292"/>
      <c r="LWV2" s="292"/>
      <c r="LWW2" s="292"/>
      <c r="LWX2" s="292"/>
      <c r="LWY2" s="292"/>
      <c r="LWZ2" s="292"/>
      <c r="LXA2" s="292"/>
      <c r="LXB2" s="292"/>
      <c r="LXC2" s="292"/>
      <c r="LXD2" s="292"/>
      <c r="LXE2" s="292"/>
      <c r="LXF2" s="292"/>
      <c r="LXG2" s="292"/>
      <c r="LXH2" s="292"/>
      <c r="LXI2" s="292"/>
      <c r="LXJ2" s="292"/>
      <c r="LXK2" s="292"/>
      <c r="LXL2" s="292"/>
      <c r="LXM2" s="292"/>
      <c r="LXN2" s="292"/>
      <c r="LXO2" s="292"/>
      <c r="LXP2" s="292"/>
      <c r="LXQ2" s="292"/>
      <c r="LXR2" s="292"/>
      <c r="LXS2" s="292"/>
      <c r="LXT2" s="292"/>
      <c r="LXU2" s="292"/>
      <c r="LXV2" s="292"/>
      <c r="LXW2" s="292"/>
      <c r="LXX2" s="292"/>
      <c r="LXY2" s="292"/>
      <c r="LXZ2" s="292"/>
      <c r="LYA2" s="292"/>
      <c r="LYB2" s="292"/>
      <c r="LYC2" s="292"/>
      <c r="LYD2" s="292"/>
      <c r="LYE2" s="292"/>
      <c r="LYF2" s="292"/>
      <c r="LYG2" s="292"/>
      <c r="LYH2" s="292"/>
      <c r="LYI2" s="292"/>
      <c r="LYJ2" s="292"/>
      <c r="LYK2" s="292"/>
      <c r="LYL2" s="292"/>
      <c r="LYM2" s="292"/>
      <c r="LYN2" s="292"/>
      <c r="LYO2" s="292"/>
      <c r="LYP2" s="292"/>
      <c r="LYQ2" s="292"/>
      <c r="LYR2" s="292"/>
      <c r="LYS2" s="292"/>
      <c r="LYT2" s="292"/>
      <c r="LYU2" s="292"/>
      <c r="LYV2" s="292"/>
      <c r="LYW2" s="292"/>
      <c r="LYX2" s="292"/>
      <c r="LYY2" s="292"/>
      <c r="LYZ2" s="292"/>
      <c r="LZA2" s="292"/>
      <c r="LZB2" s="292"/>
      <c r="LZC2" s="292"/>
      <c r="LZD2" s="292"/>
      <c r="LZE2" s="292"/>
      <c r="LZF2" s="292"/>
      <c r="LZG2" s="292"/>
      <c r="LZH2" s="292"/>
      <c r="LZI2" s="292"/>
      <c r="LZJ2" s="292"/>
      <c r="LZK2" s="292"/>
      <c r="LZL2" s="292"/>
      <c r="LZM2" s="292"/>
      <c r="LZN2" s="292"/>
      <c r="LZO2" s="292"/>
      <c r="LZP2" s="292"/>
      <c r="LZQ2" s="292"/>
      <c r="LZR2" s="292"/>
      <c r="LZS2" s="292"/>
      <c r="LZT2" s="292"/>
      <c r="LZU2" s="292"/>
      <c r="LZV2" s="292"/>
      <c r="LZW2" s="292"/>
      <c r="LZX2" s="292"/>
      <c r="LZY2" s="292"/>
      <c r="LZZ2" s="292"/>
      <c r="MAA2" s="292"/>
      <c r="MAB2" s="292"/>
      <c r="MAC2" s="292"/>
      <c r="MAD2" s="292"/>
      <c r="MAE2" s="292"/>
      <c r="MAF2" s="292"/>
      <c r="MAG2" s="292"/>
      <c r="MAH2" s="292"/>
      <c r="MAI2" s="292"/>
      <c r="MAJ2" s="292"/>
      <c r="MAK2" s="292"/>
      <c r="MAL2" s="292"/>
      <c r="MAM2" s="292"/>
      <c r="MAN2" s="292"/>
      <c r="MAO2" s="292"/>
      <c r="MAP2" s="292"/>
      <c r="MAQ2" s="292"/>
      <c r="MAR2" s="292"/>
      <c r="MAS2" s="292"/>
      <c r="MAT2" s="292"/>
      <c r="MAU2" s="292"/>
      <c r="MAV2" s="292"/>
      <c r="MAW2" s="292"/>
      <c r="MAX2" s="292"/>
      <c r="MAY2" s="292"/>
      <c r="MAZ2" s="292"/>
      <c r="MBA2" s="292"/>
      <c r="MBB2" s="292"/>
      <c r="MBC2" s="292"/>
      <c r="MBD2" s="292"/>
      <c r="MBE2" s="292"/>
      <c r="MBF2" s="292"/>
      <c r="MBG2" s="292"/>
      <c r="MBH2" s="292"/>
      <c r="MBI2" s="292"/>
      <c r="MBJ2" s="292"/>
      <c r="MBK2" s="292"/>
      <c r="MBL2" s="292"/>
      <c r="MBM2" s="292"/>
      <c r="MBN2" s="292"/>
      <c r="MBO2" s="292"/>
      <c r="MBP2" s="292"/>
      <c r="MBQ2" s="292"/>
      <c r="MBR2" s="292"/>
      <c r="MBS2" s="292"/>
      <c r="MBT2" s="292"/>
      <c r="MBU2" s="292"/>
      <c r="MBV2" s="292"/>
      <c r="MBW2" s="292"/>
      <c r="MBX2" s="292"/>
      <c r="MBY2" s="292"/>
      <c r="MBZ2" s="292"/>
      <c r="MCA2" s="292"/>
      <c r="MCB2" s="292"/>
      <c r="MCC2" s="292"/>
      <c r="MCD2" s="292"/>
      <c r="MCE2" s="292"/>
      <c r="MCF2" s="292"/>
      <c r="MCG2" s="292"/>
      <c r="MCH2" s="292"/>
      <c r="MCI2" s="292"/>
      <c r="MCJ2" s="292"/>
      <c r="MCK2" s="292"/>
      <c r="MCL2" s="292"/>
      <c r="MCM2" s="292"/>
      <c r="MCN2" s="292"/>
      <c r="MCO2" s="292"/>
      <c r="MCP2" s="292"/>
      <c r="MCQ2" s="292"/>
      <c r="MCR2" s="292"/>
      <c r="MCS2" s="292"/>
      <c r="MCT2" s="292"/>
      <c r="MCU2" s="292"/>
      <c r="MCV2" s="292"/>
      <c r="MCW2" s="292"/>
      <c r="MCX2" s="292"/>
      <c r="MCY2" s="292"/>
      <c r="MCZ2" s="292"/>
      <c r="MDA2" s="292"/>
      <c r="MDB2" s="292"/>
      <c r="MDC2" s="292"/>
      <c r="MDD2" s="292"/>
      <c r="MDE2" s="292"/>
      <c r="MDF2" s="292"/>
      <c r="MDG2" s="292"/>
      <c r="MDH2" s="292"/>
      <c r="MDI2" s="292"/>
      <c r="MDJ2" s="292"/>
      <c r="MDK2" s="292"/>
      <c r="MDL2" s="292"/>
      <c r="MDM2" s="292"/>
      <c r="MDN2" s="292"/>
      <c r="MDO2" s="292"/>
      <c r="MDP2" s="292"/>
      <c r="MDQ2" s="292"/>
      <c r="MDR2" s="292"/>
      <c r="MDS2" s="292"/>
      <c r="MDT2" s="292"/>
      <c r="MDU2" s="292"/>
      <c r="MDV2" s="292"/>
      <c r="MDW2" s="292"/>
      <c r="MDX2" s="292"/>
      <c r="MDY2" s="292"/>
      <c r="MDZ2" s="292"/>
      <c r="MEA2" s="292"/>
      <c r="MEB2" s="292"/>
      <c r="MEC2" s="292"/>
      <c r="MED2" s="292"/>
      <c r="MEE2" s="292"/>
      <c r="MEF2" s="292"/>
      <c r="MEG2" s="292"/>
      <c r="MEH2" s="292"/>
      <c r="MEI2" s="292"/>
      <c r="MEJ2" s="292"/>
      <c r="MEK2" s="292"/>
      <c r="MEL2" s="292"/>
      <c r="MEM2" s="292"/>
      <c r="MEN2" s="292"/>
      <c r="MEO2" s="292"/>
      <c r="MEP2" s="292"/>
      <c r="MEQ2" s="292"/>
      <c r="MER2" s="292"/>
      <c r="MES2" s="292"/>
      <c r="MET2" s="292"/>
      <c r="MEU2" s="292"/>
      <c r="MEV2" s="292"/>
      <c r="MEW2" s="292"/>
      <c r="MEX2" s="292"/>
      <c r="MEY2" s="292"/>
      <c r="MEZ2" s="292"/>
      <c r="MFA2" s="292"/>
      <c r="MFB2" s="292"/>
      <c r="MFC2" s="292"/>
      <c r="MFD2" s="292"/>
      <c r="MFE2" s="292"/>
      <c r="MFF2" s="292"/>
      <c r="MFG2" s="292"/>
      <c r="MFH2" s="292"/>
      <c r="MFI2" s="292"/>
      <c r="MFJ2" s="292"/>
      <c r="MFK2" s="292"/>
      <c r="MFL2" s="292"/>
      <c r="MFM2" s="292"/>
      <c r="MFN2" s="292"/>
      <c r="MFO2" s="292"/>
      <c r="MFP2" s="292"/>
      <c r="MFQ2" s="292"/>
      <c r="MFR2" s="292"/>
      <c r="MFS2" s="292"/>
      <c r="MFT2" s="292"/>
      <c r="MFU2" s="292"/>
      <c r="MFV2" s="292"/>
      <c r="MFW2" s="292"/>
      <c r="MFX2" s="292"/>
      <c r="MFY2" s="292"/>
      <c r="MFZ2" s="292"/>
      <c r="MGA2" s="292"/>
      <c r="MGB2" s="292"/>
      <c r="MGC2" s="292"/>
      <c r="MGD2" s="292"/>
      <c r="MGE2" s="292"/>
      <c r="MGF2" s="292"/>
      <c r="MGG2" s="292"/>
      <c r="MGH2" s="292"/>
      <c r="MGI2" s="292"/>
      <c r="MGJ2" s="292"/>
      <c r="MGK2" s="292"/>
      <c r="MGL2" s="292"/>
      <c r="MGM2" s="292"/>
      <c r="MGN2" s="292"/>
      <c r="MGO2" s="292"/>
      <c r="MGP2" s="292"/>
      <c r="MGQ2" s="292"/>
      <c r="MGR2" s="292"/>
      <c r="MGS2" s="292"/>
      <c r="MGT2" s="292"/>
      <c r="MGU2" s="292"/>
      <c r="MGV2" s="292"/>
      <c r="MGW2" s="292"/>
      <c r="MGX2" s="292"/>
      <c r="MGY2" s="292"/>
      <c r="MGZ2" s="292"/>
      <c r="MHA2" s="292"/>
      <c r="MHB2" s="292"/>
      <c r="MHC2" s="292"/>
      <c r="MHD2" s="292"/>
      <c r="MHE2" s="292"/>
      <c r="MHF2" s="292"/>
      <c r="MHG2" s="292"/>
      <c r="MHH2" s="292"/>
      <c r="MHI2" s="292"/>
      <c r="MHJ2" s="292"/>
      <c r="MHK2" s="292"/>
      <c r="MHL2" s="292"/>
      <c r="MHM2" s="292"/>
      <c r="MHN2" s="292"/>
      <c r="MHO2" s="292"/>
      <c r="MHP2" s="292"/>
      <c r="MHQ2" s="292"/>
      <c r="MHR2" s="292"/>
      <c r="MHS2" s="292"/>
      <c r="MHT2" s="292"/>
      <c r="MHU2" s="292"/>
      <c r="MHV2" s="292"/>
      <c r="MHW2" s="292"/>
      <c r="MHX2" s="292"/>
      <c r="MHY2" s="292"/>
      <c r="MHZ2" s="292"/>
      <c r="MIA2" s="292"/>
      <c r="MIB2" s="292"/>
      <c r="MIC2" s="292"/>
      <c r="MID2" s="292"/>
      <c r="MIE2" s="292"/>
      <c r="MIF2" s="292"/>
      <c r="MIG2" s="292"/>
      <c r="MIH2" s="292"/>
      <c r="MII2" s="292"/>
      <c r="MIJ2" s="292"/>
      <c r="MIK2" s="292"/>
      <c r="MIL2" s="292"/>
      <c r="MIM2" s="292"/>
      <c r="MIN2" s="292"/>
      <c r="MIO2" s="292"/>
      <c r="MIP2" s="292"/>
      <c r="MIQ2" s="292"/>
      <c r="MIR2" s="292"/>
      <c r="MIS2" s="292"/>
      <c r="MIT2" s="292"/>
      <c r="MIU2" s="292"/>
      <c r="MIV2" s="292"/>
      <c r="MIW2" s="292"/>
      <c r="MIX2" s="292"/>
      <c r="MIY2" s="292"/>
      <c r="MIZ2" s="292"/>
      <c r="MJA2" s="292"/>
      <c r="MJB2" s="292"/>
      <c r="MJC2" s="292"/>
      <c r="MJD2" s="292"/>
      <c r="MJE2" s="292"/>
      <c r="MJF2" s="292"/>
      <c r="MJG2" s="292"/>
      <c r="MJH2" s="292"/>
      <c r="MJI2" s="292"/>
      <c r="MJJ2" s="292"/>
      <c r="MJK2" s="292"/>
      <c r="MJL2" s="292"/>
      <c r="MJM2" s="292"/>
      <c r="MJN2" s="292"/>
      <c r="MJO2" s="292"/>
      <c r="MJP2" s="292"/>
      <c r="MJQ2" s="292"/>
      <c r="MJR2" s="292"/>
      <c r="MJS2" s="292"/>
      <c r="MJT2" s="292"/>
      <c r="MJU2" s="292"/>
      <c r="MJV2" s="292"/>
      <c r="MJW2" s="292"/>
      <c r="MJX2" s="292"/>
      <c r="MJY2" s="292"/>
      <c r="MJZ2" s="292"/>
      <c r="MKA2" s="292"/>
      <c r="MKB2" s="292"/>
      <c r="MKC2" s="292"/>
      <c r="MKD2" s="292"/>
      <c r="MKE2" s="292"/>
      <c r="MKF2" s="292"/>
      <c r="MKG2" s="292"/>
      <c r="MKH2" s="292"/>
      <c r="MKI2" s="292"/>
      <c r="MKJ2" s="292"/>
      <c r="MKK2" s="292"/>
      <c r="MKL2" s="292"/>
      <c r="MKM2" s="292"/>
      <c r="MKN2" s="292"/>
      <c r="MKO2" s="292"/>
      <c r="MKP2" s="292"/>
      <c r="MKQ2" s="292"/>
      <c r="MKR2" s="292"/>
      <c r="MKS2" s="292"/>
      <c r="MKT2" s="292"/>
      <c r="MKU2" s="292"/>
      <c r="MKV2" s="292"/>
      <c r="MKW2" s="292"/>
      <c r="MKX2" s="292"/>
      <c r="MKY2" s="292"/>
      <c r="MKZ2" s="292"/>
      <c r="MLA2" s="292"/>
      <c r="MLB2" s="292"/>
      <c r="MLC2" s="292"/>
      <c r="MLD2" s="292"/>
      <c r="MLE2" s="292"/>
      <c r="MLF2" s="292"/>
      <c r="MLG2" s="292"/>
      <c r="MLH2" s="292"/>
      <c r="MLI2" s="292"/>
      <c r="MLJ2" s="292"/>
      <c r="MLK2" s="292"/>
      <c r="MLL2" s="292"/>
      <c r="MLM2" s="292"/>
      <c r="MLN2" s="292"/>
      <c r="MLO2" s="292"/>
      <c r="MLP2" s="292"/>
      <c r="MLQ2" s="292"/>
      <c r="MLR2" s="292"/>
      <c r="MLS2" s="292"/>
      <c r="MLT2" s="292"/>
      <c r="MLU2" s="292"/>
      <c r="MLV2" s="292"/>
      <c r="MLW2" s="292"/>
      <c r="MLX2" s="292"/>
      <c r="MLY2" s="292"/>
      <c r="MLZ2" s="292"/>
      <c r="MMA2" s="292"/>
      <c r="MMB2" s="292"/>
      <c r="MMC2" s="292"/>
      <c r="MMD2" s="292"/>
      <c r="MME2" s="292"/>
      <c r="MMF2" s="292"/>
      <c r="MMG2" s="292"/>
      <c r="MMH2" s="292"/>
      <c r="MMI2" s="292"/>
      <c r="MMJ2" s="292"/>
      <c r="MMK2" s="292"/>
      <c r="MML2" s="292"/>
      <c r="MMM2" s="292"/>
      <c r="MMN2" s="292"/>
      <c r="MMO2" s="292"/>
      <c r="MMP2" s="292"/>
      <c r="MMQ2" s="292"/>
      <c r="MMR2" s="292"/>
      <c r="MMS2" s="292"/>
      <c r="MMT2" s="292"/>
      <c r="MMU2" s="292"/>
      <c r="MMV2" s="292"/>
      <c r="MMW2" s="292"/>
      <c r="MMX2" s="292"/>
      <c r="MMY2" s="292"/>
      <c r="MMZ2" s="292"/>
      <c r="MNA2" s="292"/>
      <c r="MNB2" s="292"/>
      <c r="MNC2" s="292"/>
      <c r="MND2" s="292"/>
      <c r="MNE2" s="292"/>
      <c r="MNF2" s="292"/>
      <c r="MNG2" s="292"/>
      <c r="MNH2" s="292"/>
      <c r="MNI2" s="292"/>
      <c r="MNJ2" s="292"/>
      <c r="MNK2" s="292"/>
      <c r="MNL2" s="292"/>
      <c r="MNM2" s="292"/>
      <c r="MNN2" s="292"/>
      <c r="MNO2" s="292"/>
      <c r="MNP2" s="292"/>
      <c r="MNQ2" s="292"/>
      <c r="MNR2" s="292"/>
      <c r="MNS2" s="292"/>
      <c r="MNT2" s="292"/>
      <c r="MNU2" s="292"/>
      <c r="MNV2" s="292"/>
      <c r="MNW2" s="292"/>
      <c r="MNX2" s="292"/>
      <c r="MNY2" s="292"/>
      <c r="MNZ2" s="292"/>
      <c r="MOA2" s="292"/>
      <c r="MOB2" s="292"/>
      <c r="MOC2" s="292"/>
      <c r="MOD2" s="292"/>
      <c r="MOE2" s="292"/>
      <c r="MOF2" s="292"/>
      <c r="MOG2" s="292"/>
      <c r="MOH2" s="292"/>
      <c r="MOI2" s="292"/>
      <c r="MOJ2" s="292"/>
      <c r="MOK2" s="292"/>
      <c r="MOL2" s="292"/>
      <c r="MOM2" s="292"/>
      <c r="MON2" s="292"/>
      <c r="MOO2" s="292"/>
      <c r="MOP2" s="292"/>
      <c r="MOQ2" s="292"/>
      <c r="MOR2" s="292"/>
      <c r="MOS2" s="292"/>
      <c r="MOT2" s="292"/>
      <c r="MOU2" s="292"/>
      <c r="MOV2" s="292"/>
      <c r="MOW2" s="292"/>
      <c r="MOX2" s="292"/>
      <c r="MOY2" s="292"/>
      <c r="MOZ2" s="292"/>
      <c r="MPA2" s="292"/>
      <c r="MPB2" s="292"/>
      <c r="MPC2" s="292"/>
      <c r="MPD2" s="292"/>
      <c r="MPE2" s="292"/>
      <c r="MPF2" s="292"/>
      <c r="MPG2" s="292"/>
      <c r="MPH2" s="292"/>
      <c r="MPI2" s="292"/>
      <c r="MPJ2" s="292"/>
      <c r="MPK2" s="292"/>
      <c r="MPL2" s="292"/>
      <c r="MPM2" s="292"/>
      <c r="MPN2" s="292"/>
      <c r="MPO2" s="292"/>
      <c r="MPP2" s="292"/>
      <c r="MPQ2" s="292"/>
      <c r="MPR2" s="292"/>
      <c r="MPS2" s="292"/>
      <c r="MPT2" s="292"/>
      <c r="MPU2" s="292"/>
      <c r="MPV2" s="292"/>
      <c r="MPW2" s="292"/>
      <c r="MPX2" s="292"/>
      <c r="MPY2" s="292"/>
      <c r="MPZ2" s="292"/>
      <c r="MQA2" s="292"/>
      <c r="MQB2" s="292"/>
      <c r="MQC2" s="292"/>
      <c r="MQD2" s="292"/>
      <c r="MQE2" s="292"/>
      <c r="MQF2" s="292"/>
      <c r="MQG2" s="292"/>
      <c r="MQH2" s="292"/>
      <c r="MQI2" s="292"/>
      <c r="MQJ2" s="292"/>
      <c r="MQK2" s="292"/>
      <c r="MQL2" s="292"/>
      <c r="MQM2" s="292"/>
      <c r="MQN2" s="292"/>
      <c r="MQO2" s="292"/>
      <c r="MQP2" s="292"/>
      <c r="MQQ2" s="292"/>
      <c r="MQR2" s="292"/>
      <c r="MQS2" s="292"/>
      <c r="MQT2" s="292"/>
      <c r="MQU2" s="292"/>
      <c r="MQV2" s="292"/>
      <c r="MQW2" s="292"/>
      <c r="MQX2" s="292"/>
      <c r="MQY2" s="292"/>
      <c r="MQZ2" s="292"/>
      <c r="MRA2" s="292"/>
      <c r="MRB2" s="292"/>
      <c r="MRC2" s="292"/>
      <c r="MRD2" s="292"/>
      <c r="MRE2" s="292"/>
      <c r="MRF2" s="292"/>
      <c r="MRG2" s="292"/>
      <c r="MRH2" s="292"/>
      <c r="MRI2" s="292"/>
      <c r="MRJ2" s="292"/>
      <c r="MRK2" s="292"/>
      <c r="MRL2" s="292"/>
      <c r="MRM2" s="292"/>
      <c r="MRN2" s="292"/>
      <c r="MRO2" s="292"/>
      <c r="MRP2" s="292"/>
      <c r="MRQ2" s="292"/>
      <c r="MRR2" s="292"/>
      <c r="MRS2" s="292"/>
      <c r="MRT2" s="292"/>
      <c r="MRU2" s="292"/>
      <c r="MRV2" s="292"/>
      <c r="MRW2" s="292"/>
      <c r="MRX2" s="292"/>
      <c r="MRY2" s="292"/>
      <c r="MRZ2" s="292"/>
      <c r="MSA2" s="292"/>
      <c r="MSB2" s="292"/>
      <c r="MSC2" s="292"/>
      <c r="MSD2" s="292"/>
      <c r="MSE2" s="292"/>
      <c r="MSF2" s="292"/>
      <c r="MSG2" s="292"/>
      <c r="MSH2" s="292"/>
      <c r="MSI2" s="292"/>
      <c r="MSJ2" s="292"/>
      <c r="MSK2" s="292"/>
      <c r="MSL2" s="292"/>
      <c r="MSM2" s="292"/>
      <c r="MSN2" s="292"/>
      <c r="MSO2" s="292"/>
      <c r="MSP2" s="292"/>
      <c r="MSQ2" s="292"/>
      <c r="MSR2" s="292"/>
      <c r="MSS2" s="292"/>
      <c r="MST2" s="292"/>
      <c r="MSU2" s="292"/>
      <c r="MSV2" s="292"/>
      <c r="MSW2" s="292"/>
      <c r="MSX2" s="292"/>
      <c r="MSY2" s="292"/>
      <c r="MSZ2" s="292"/>
      <c r="MTA2" s="292"/>
      <c r="MTB2" s="292"/>
      <c r="MTC2" s="292"/>
      <c r="MTD2" s="292"/>
      <c r="MTE2" s="292"/>
      <c r="MTF2" s="292"/>
      <c r="MTG2" s="292"/>
      <c r="MTH2" s="292"/>
      <c r="MTI2" s="292"/>
      <c r="MTJ2" s="292"/>
      <c r="MTK2" s="292"/>
      <c r="MTL2" s="292"/>
      <c r="MTM2" s="292"/>
      <c r="MTN2" s="292"/>
      <c r="MTO2" s="292"/>
      <c r="MTP2" s="292"/>
      <c r="MTQ2" s="292"/>
      <c r="MTR2" s="292"/>
      <c r="MTS2" s="292"/>
      <c r="MTT2" s="292"/>
      <c r="MTU2" s="292"/>
      <c r="MTV2" s="292"/>
      <c r="MTW2" s="292"/>
      <c r="MTX2" s="292"/>
      <c r="MTY2" s="292"/>
      <c r="MTZ2" s="292"/>
      <c r="MUA2" s="292"/>
      <c r="MUB2" s="292"/>
      <c r="MUC2" s="292"/>
      <c r="MUD2" s="292"/>
      <c r="MUE2" s="292"/>
      <c r="MUF2" s="292"/>
      <c r="MUG2" s="292"/>
      <c r="MUH2" s="292"/>
      <c r="MUI2" s="292"/>
      <c r="MUJ2" s="292"/>
      <c r="MUK2" s="292"/>
      <c r="MUL2" s="292"/>
      <c r="MUM2" s="292"/>
      <c r="MUN2" s="292"/>
      <c r="MUO2" s="292"/>
      <c r="MUP2" s="292"/>
      <c r="MUQ2" s="292"/>
      <c r="MUR2" s="292"/>
      <c r="MUS2" s="292"/>
      <c r="MUT2" s="292"/>
      <c r="MUU2" s="292"/>
      <c r="MUV2" s="292"/>
      <c r="MUW2" s="292"/>
      <c r="MUX2" s="292"/>
      <c r="MUY2" s="292"/>
      <c r="MUZ2" s="292"/>
      <c r="MVA2" s="292"/>
      <c r="MVB2" s="292"/>
      <c r="MVC2" s="292"/>
      <c r="MVD2" s="292"/>
      <c r="MVE2" s="292"/>
      <c r="MVF2" s="292"/>
      <c r="MVG2" s="292"/>
      <c r="MVH2" s="292"/>
      <c r="MVI2" s="292"/>
      <c r="MVJ2" s="292"/>
      <c r="MVK2" s="292"/>
      <c r="MVL2" s="292"/>
      <c r="MVM2" s="292"/>
      <c r="MVN2" s="292"/>
      <c r="MVO2" s="292"/>
      <c r="MVP2" s="292"/>
      <c r="MVQ2" s="292"/>
      <c r="MVR2" s="292"/>
      <c r="MVS2" s="292"/>
      <c r="MVT2" s="292"/>
      <c r="MVU2" s="292"/>
      <c r="MVV2" s="292"/>
      <c r="MVW2" s="292"/>
      <c r="MVX2" s="292"/>
      <c r="MVY2" s="292"/>
      <c r="MVZ2" s="292"/>
      <c r="MWA2" s="292"/>
      <c r="MWB2" s="292"/>
      <c r="MWC2" s="292"/>
      <c r="MWD2" s="292"/>
      <c r="MWE2" s="292"/>
      <c r="MWF2" s="292"/>
      <c r="MWG2" s="292"/>
      <c r="MWH2" s="292"/>
      <c r="MWI2" s="292"/>
      <c r="MWJ2" s="292"/>
      <c r="MWK2" s="292"/>
      <c r="MWL2" s="292"/>
      <c r="MWM2" s="292"/>
      <c r="MWN2" s="292"/>
      <c r="MWO2" s="292"/>
      <c r="MWP2" s="292"/>
      <c r="MWQ2" s="292"/>
      <c r="MWR2" s="292"/>
      <c r="MWS2" s="292"/>
      <c r="MWT2" s="292"/>
      <c r="MWU2" s="292"/>
      <c r="MWV2" s="292"/>
      <c r="MWW2" s="292"/>
      <c r="MWX2" s="292"/>
      <c r="MWY2" s="292"/>
      <c r="MWZ2" s="292"/>
      <c r="MXA2" s="292"/>
      <c r="MXB2" s="292"/>
      <c r="MXC2" s="292"/>
      <c r="MXD2" s="292"/>
      <c r="MXE2" s="292"/>
      <c r="MXF2" s="292"/>
      <c r="MXG2" s="292"/>
      <c r="MXH2" s="292"/>
      <c r="MXI2" s="292"/>
      <c r="MXJ2" s="292"/>
      <c r="MXK2" s="292"/>
      <c r="MXL2" s="292"/>
      <c r="MXM2" s="292"/>
      <c r="MXN2" s="292"/>
      <c r="MXO2" s="292"/>
      <c r="MXP2" s="292"/>
      <c r="MXQ2" s="292"/>
      <c r="MXR2" s="292"/>
      <c r="MXS2" s="292"/>
      <c r="MXT2" s="292"/>
      <c r="MXU2" s="292"/>
      <c r="MXV2" s="292"/>
      <c r="MXW2" s="292"/>
      <c r="MXX2" s="292"/>
      <c r="MXY2" s="292"/>
      <c r="MXZ2" s="292"/>
      <c r="MYA2" s="292"/>
      <c r="MYB2" s="292"/>
      <c r="MYC2" s="292"/>
      <c r="MYD2" s="292"/>
      <c r="MYE2" s="292"/>
      <c r="MYF2" s="292"/>
      <c r="MYG2" s="292"/>
      <c r="MYH2" s="292"/>
      <c r="MYI2" s="292"/>
      <c r="MYJ2" s="292"/>
      <c r="MYK2" s="292"/>
      <c r="MYL2" s="292"/>
      <c r="MYM2" s="292"/>
      <c r="MYN2" s="292"/>
      <c r="MYO2" s="292"/>
      <c r="MYP2" s="292"/>
      <c r="MYQ2" s="292"/>
      <c r="MYR2" s="292"/>
      <c r="MYS2" s="292"/>
      <c r="MYT2" s="292"/>
      <c r="MYU2" s="292"/>
      <c r="MYV2" s="292"/>
      <c r="MYW2" s="292"/>
      <c r="MYX2" s="292"/>
      <c r="MYY2" s="292"/>
      <c r="MYZ2" s="292"/>
      <c r="MZA2" s="292"/>
      <c r="MZB2" s="292"/>
      <c r="MZC2" s="292"/>
      <c r="MZD2" s="292"/>
      <c r="MZE2" s="292"/>
      <c r="MZF2" s="292"/>
      <c r="MZG2" s="292"/>
      <c r="MZH2" s="292"/>
      <c r="MZI2" s="292"/>
      <c r="MZJ2" s="292"/>
      <c r="MZK2" s="292"/>
      <c r="MZL2" s="292"/>
      <c r="MZM2" s="292"/>
      <c r="MZN2" s="292"/>
      <c r="MZO2" s="292"/>
      <c r="MZP2" s="292"/>
      <c r="MZQ2" s="292"/>
      <c r="MZR2" s="292"/>
      <c r="MZS2" s="292"/>
      <c r="MZT2" s="292"/>
      <c r="MZU2" s="292"/>
      <c r="MZV2" s="292"/>
      <c r="MZW2" s="292"/>
      <c r="MZX2" s="292"/>
      <c r="MZY2" s="292"/>
      <c r="MZZ2" s="292"/>
      <c r="NAA2" s="292"/>
      <c r="NAB2" s="292"/>
      <c r="NAC2" s="292"/>
      <c r="NAD2" s="292"/>
      <c r="NAE2" s="292"/>
      <c r="NAF2" s="292"/>
      <c r="NAG2" s="292"/>
      <c r="NAH2" s="292"/>
      <c r="NAI2" s="292"/>
      <c r="NAJ2" s="292"/>
      <c r="NAK2" s="292"/>
      <c r="NAL2" s="292"/>
      <c r="NAM2" s="292"/>
      <c r="NAN2" s="292"/>
      <c r="NAO2" s="292"/>
      <c r="NAP2" s="292"/>
      <c r="NAQ2" s="292"/>
      <c r="NAR2" s="292"/>
      <c r="NAS2" s="292"/>
      <c r="NAT2" s="292"/>
      <c r="NAU2" s="292"/>
      <c r="NAV2" s="292"/>
      <c r="NAW2" s="292"/>
      <c r="NAX2" s="292"/>
      <c r="NAY2" s="292"/>
      <c r="NAZ2" s="292"/>
      <c r="NBA2" s="292"/>
      <c r="NBB2" s="292"/>
      <c r="NBC2" s="292"/>
      <c r="NBD2" s="292"/>
      <c r="NBE2" s="292"/>
      <c r="NBF2" s="292"/>
      <c r="NBG2" s="292"/>
      <c r="NBH2" s="292"/>
      <c r="NBI2" s="292"/>
      <c r="NBJ2" s="292"/>
      <c r="NBK2" s="292"/>
      <c r="NBL2" s="292"/>
      <c r="NBM2" s="292"/>
      <c r="NBN2" s="292"/>
      <c r="NBO2" s="292"/>
      <c r="NBP2" s="292"/>
      <c r="NBQ2" s="292"/>
      <c r="NBR2" s="292"/>
      <c r="NBS2" s="292"/>
      <c r="NBT2" s="292"/>
      <c r="NBU2" s="292"/>
      <c r="NBV2" s="292"/>
      <c r="NBW2" s="292"/>
      <c r="NBX2" s="292"/>
      <c r="NBY2" s="292"/>
      <c r="NBZ2" s="292"/>
      <c r="NCA2" s="292"/>
      <c r="NCB2" s="292"/>
      <c r="NCC2" s="292"/>
      <c r="NCD2" s="292"/>
      <c r="NCE2" s="292"/>
      <c r="NCF2" s="292"/>
      <c r="NCG2" s="292"/>
      <c r="NCH2" s="292"/>
      <c r="NCI2" s="292"/>
      <c r="NCJ2" s="292"/>
      <c r="NCK2" s="292"/>
      <c r="NCL2" s="292"/>
      <c r="NCM2" s="292"/>
      <c r="NCN2" s="292"/>
      <c r="NCO2" s="292"/>
      <c r="NCP2" s="292"/>
      <c r="NCQ2" s="292"/>
      <c r="NCR2" s="292"/>
      <c r="NCS2" s="292"/>
      <c r="NCT2" s="292"/>
      <c r="NCU2" s="292"/>
      <c r="NCV2" s="292"/>
      <c r="NCW2" s="292"/>
      <c r="NCX2" s="292"/>
      <c r="NCY2" s="292"/>
      <c r="NCZ2" s="292"/>
      <c r="NDA2" s="292"/>
      <c r="NDB2" s="292"/>
      <c r="NDC2" s="292"/>
      <c r="NDD2" s="292"/>
      <c r="NDE2" s="292"/>
      <c r="NDF2" s="292"/>
      <c r="NDG2" s="292"/>
      <c r="NDH2" s="292"/>
      <c r="NDI2" s="292"/>
      <c r="NDJ2" s="292"/>
      <c r="NDK2" s="292"/>
      <c r="NDL2" s="292"/>
      <c r="NDM2" s="292"/>
      <c r="NDN2" s="292"/>
      <c r="NDO2" s="292"/>
      <c r="NDP2" s="292"/>
      <c r="NDQ2" s="292"/>
      <c r="NDR2" s="292"/>
      <c r="NDS2" s="292"/>
      <c r="NDT2" s="292"/>
      <c r="NDU2" s="292"/>
      <c r="NDV2" s="292"/>
      <c r="NDW2" s="292"/>
      <c r="NDX2" s="292"/>
      <c r="NDY2" s="292"/>
      <c r="NDZ2" s="292"/>
      <c r="NEA2" s="292"/>
      <c r="NEB2" s="292"/>
      <c r="NEC2" s="292"/>
      <c r="NED2" s="292"/>
      <c r="NEE2" s="292"/>
      <c r="NEF2" s="292"/>
      <c r="NEG2" s="292"/>
      <c r="NEH2" s="292"/>
      <c r="NEI2" s="292"/>
      <c r="NEJ2" s="292"/>
      <c r="NEK2" s="292"/>
      <c r="NEL2" s="292"/>
      <c r="NEM2" s="292"/>
      <c r="NEN2" s="292"/>
      <c r="NEO2" s="292"/>
      <c r="NEP2" s="292"/>
      <c r="NEQ2" s="292"/>
      <c r="NER2" s="292"/>
      <c r="NES2" s="292"/>
      <c r="NET2" s="292"/>
      <c r="NEU2" s="292"/>
      <c r="NEV2" s="292"/>
      <c r="NEW2" s="292"/>
      <c r="NEX2" s="292"/>
      <c r="NEY2" s="292"/>
      <c r="NEZ2" s="292"/>
      <c r="NFA2" s="292"/>
      <c r="NFB2" s="292"/>
      <c r="NFC2" s="292"/>
      <c r="NFD2" s="292"/>
      <c r="NFE2" s="292"/>
      <c r="NFF2" s="292"/>
      <c r="NFG2" s="292"/>
      <c r="NFH2" s="292"/>
      <c r="NFI2" s="292"/>
      <c r="NFJ2" s="292"/>
      <c r="NFK2" s="292"/>
      <c r="NFL2" s="292"/>
      <c r="NFM2" s="292"/>
      <c r="NFN2" s="292"/>
      <c r="NFO2" s="292"/>
      <c r="NFP2" s="292"/>
      <c r="NFQ2" s="292"/>
      <c r="NFR2" s="292"/>
      <c r="NFS2" s="292"/>
      <c r="NFT2" s="292"/>
      <c r="NFU2" s="292"/>
      <c r="NFV2" s="292"/>
      <c r="NFW2" s="292"/>
      <c r="NFX2" s="292"/>
      <c r="NFY2" s="292"/>
      <c r="NFZ2" s="292"/>
      <c r="NGA2" s="292"/>
      <c r="NGB2" s="292"/>
      <c r="NGC2" s="292"/>
      <c r="NGD2" s="292"/>
      <c r="NGE2" s="292"/>
      <c r="NGF2" s="292"/>
      <c r="NGG2" s="292"/>
      <c r="NGH2" s="292"/>
      <c r="NGI2" s="292"/>
      <c r="NGJ2" s="292"/>
      <c r="NGK2" s="292"/>
      <c r="NGL2" s="292"/>
      <c r="NGM2" s="292"/>
      <c r="NGN2" s="292"/>
      <c r="NGO2" s="292"/>
      <c r="NGP2" s="292"/>
      <c r="NGQ2" s="292"/>
      <c r="NGR2" s="292"/>
      <c r="NGS2" s="292"/>
      <c r="NGT2" s="292"/>
      <c r="NGU2" s="292"/>
      <c r="NGV2" s="292"/>
      <c r="NGW2" s="292"/>
      <c r="NGX2" s="292"/>
      <c r="NGY2" s="292"/>
      <c r="NGZ2" s="292"/>
      <c r="NHA2" s="292"/>
      <c r="NHB2" s="292"/>
      <c r="NHC2" s="292"/>
      <c r="NHD2" s="292"/>
      <c r="NHE2" s="292"/>
      <c r="NHF2" s="292"/>
      <c r="NHG2" s="292"/>
      <c r="NHH2" s="292"/>
      <c r="NHI2" s="292"/>
      <c r="NHJ2" s="292"/>
      <c r="NHK2" s="292"/>
      <c r="NHL2" s="292"/>
      <c r="NHM2" s="292"/>
      <c r="NHN2" s="292"/>
      <c r="NHO2" s="292"/>
      <c r="NHP2" s="292"/>
      <c r="NHQ2" s="292"/>
      <c r="NHR2" s="292"/>
      <c r="NHS2" s="292"/>
      <c r="NHT2" s="292"/>
      <c r="NHU2" s="292"/>
      <c r="NHV2" s="292"/>
      <c r="NHW2" s="292"/>
      <c r="NHX2" s="292"/>
      <c r="NHY2" s="292"/>
      <c r="NHZ2" s="292"/>
      <c r="NIA2" s="292"/>
      <c r="NIB2" s="292"/>
      <c r="NIC2" s="292"/>
      <c r="NID2" s="292"/>
      <c r="NIE2" s="292"/>
      <c r="NIF2" s="292"/>
      <c r="NIG2" s="292"/>
      <c r="NIH2" s="292"/>
      <c r="NII2" s="292"/>
      <c r="NIJ2" s="292"/>
      <c r="NIK2" s="292"/>
      <c r="NIL2" s="292"/>
      <c r="NIM2" s="292"/>
      <c r="NIN2" s="292"/>
      <c r="NIO2" s="292"/>
      <c r="NIP2" s="292"/>
      <c r="NIQ2" s="292"/>
      <c r="NIR2" s="292"/>
      <c r="NIS2" s="292"/>
      <c r="NIT2" s="292"/>
      <c r="NIU2" s="292"/>
      <c r="NIV2" s="292"/>
      <c r="NIW2" s="292"/>
      <c r="NIX2" s="292"/>
      <c r="NIY2" s="292"/>
      <c r="NIZ2" s="292"/>
      <c r="NJA2" s="292"/>
      <c r="NJB2" s="292"/>
      <c r="NJC2" s="292"/>
      <c r="NJD2" s="292"/>
      <c r="NJE2" s="292"/>
      <c r="NJF2" s="292"/>
      <c r="NJG2" s="292"/>
      <c r="NJH2" s="292"/>
      <c r="NJI2" s="292"/>
      <c r="NJJ2" s="292"/>
      <c r="NJK2" s="292"/>
      <c r="NJL2" s="292"/>
      <c r="NJM2" s="292"/>
      <c r="NJN2" s="292"/>
      <c r="NJO2" s="292"/>
      <c r="NJP2" s="292"/>
      <c r="NJQ2" s="292"/>
      <c r="NJR2" s="292"/>
      <c r="NJS2" s="292"/>
      <c r="NJT2" s="292"/>
      <c r="NJU2" s="292"/>
      <c r="NJV2" s="292"/>
      <c r="NJW2" s="292"/>
      <c r="NJX2" s="292"/>
      <c r="NJY2" s="292"/>
      <c r="NJZ2" s="292"/>
      <c r="NKA2" s="292"/>
      <c r="NKB2" s="292"/>
      <c r="NKC2" s="292"/>
      <c r="NKD2" s="292"/>
      <c r="NKE2" s="292"/>
      <c r="NKF2" s="292"/>
      <c r="NKG2" s="292"/>
      <c r="NKH2" s="292"/>
      <c r="NKI2" s="292"/>
      <c r="NKJ2" s="292"/>
      <c r="NKK2" s="292"/>
      <c r="NKL2" s="292"/>
      <c r="NKM2" s="292"/>
      <c r="NKN2" s="292"/>
      <c r="NKO2" s="292"/>
      <c r="NKP2" s="292"/>
      <c r="NKQ2" s="292"/>
      <c r="NKR2" s="292"/>
      <c r="NKS2" s="292"/>
      <c r="NKT2" s="292"/>
      <c r="NKU2" s="292"/>
      <c r="NKV2" s="292"/>
      <c r="NKW2" s="292"/>
      <c r="NKX2" s="292"/>
      <c r="NKY2" s="292"/>
      <c r="NKZ2" s="292"/>
      <c r="NLA2" s="292"/>
      <c r="NLB2" s="292"/>
      <c r="NLC2" s="292"/>
      <c r="NLD2" s="292"/>
      <c r="NLE2" s="292"/>
      <c r="NLF2" s="292"/>
      <c r="NLG2" s="292"/>
      <c r="NLH2" s="292"/>
      <c r="NLI2" s="292"/>
      <c r="NLJ2" s="292"/>
      <c r="NLK2" s="292"/>
      <c r="NLL2" s="292"/>
      <c r="NLM2" s="292"/>
      <c r="NLN2" s="292"/>
      <c r="NLO2" s="292"/>
      <c r="NLP2" s="292"/>
      <c r="NLQ2" s="292"/>
      <c r="NLR2" s="292"/>
      <c r="NLS2" s="292"/>
      <c r="NLT2" s="292"/>
      <c r="NLU2" s="292"/>
      <c r="NLV2" s="292"/>
      <c r="NLW2" s="292"/>
      <c r="NLX2" s="292"/>
      <c r="NLY2" s="292"/>
      <c r="NLZ2" s="292"/>
      <c r="NMA2" s="292"/>
      <c r="NMB2" s="292"/>
      <c r="NMC2" s="292"/>
      <c r="NMD2" s="292"/>
      <c r="NME2" s="292"/>
      <c r="NMF2" s="292"/>
      <c r="NMG2" s="292"/>
      <c r="NMH2" s="292"/>
      <c r="NMI2" s="292"/>
      <c r="NMJ2" s="292"/>
      <c r="NMK2" s="292"/>
      <c r="NML2" s="292"/>
      <c r="NMM2" s="292"/>
      <c r="NMN2" s="292"/>
      <c r="NMO2" s="292"/>
      <c r="NMP2" s="292"/>
      <c r="NMQ2" s="292"/>
      <c r="NMR2" s="292"/>
      <c r="NMS2" s="292"/>
      <c r="NMT2" s="292"/>
      <c r="NMU2" s="292"/>
      <c r="NMV2" s="292"/>
      <c r="NMW2" s="292"/>
      <c r="NMX2" s="292"/>
      <c r="NMY2" s="292"/>
      <c r="NMZ2" s="292"/>
      <c r="NNA2" s="292"/>
      <c r="NNB2" s="292"/>
      <c r="NNC2" s="292"/>
      <c r="NND2" s="292"/>
      <c r="NNE2" s="292"/>
      <c r="NNF2" s="292"/>
      <c r="NNG2" s="292"/>
      <c r="NNH2" s="292"/>
      <c r="NNI2" s="292"/>
      <c r="NNJ2" s="292"/>
      <c r="NNK2" s="292"/>
      <c r="NNL2" s="292"/>
      <c r="NNM2" s="292"/>
      <c r="NNN2" s="292"/>
      <c r="NNO2" s="292"/>
      <c r="NNP2" s="292"/>
      <c r="NNQ2" s="292"/>
      <c r="NNR2" s="292"/>
      <c r="NNS2" s="292"/>
      <c r="NNT2" s="292"/>
      <c r="NNU2" s="292"/>
      <c r="NNV2" s="292"/>
      <c r="NNW2" s="292"/>
      <c r="NNX2" s="292"/>
      <c r="NNY2" s="292"/>
      <c r="NNZ2" s="292"/>
      <c r="NOA2" s="292"/>
      <c r="NOB2" s="292"/>
      <c r="NOC2" s="292"/>
      <c r="NOD2" s="292"/>
      <c r="NOE2" s="292"/>
      <c r="NOF2" s="292"/>
      <c r="NOG2" s="292"/>
      <c r="NOH2" s="292"/>
      <c r="NOI2" s="292"/>
      <c r="NOJ2" s="292"/>
      <c r="NOK2" s="292"/>
      <c r="NOL2" s="292"/>
      <c r="NOM2" s="292"/>
      <c r="NON2" s="292"/>
      <c r="NOO2" s="292"/>
      <c r="NOP2" s="292"/>
      <c r="NOQ2" s="292"/>
      <c r="NOR2" s="292"/>
      <c r="NOS2" s="292"/>
      <c r="NOT2" s="292"/>
      <c r="NOU2" s="292"/>
      <c r="NOV2" s="292"/>
      <c r="NOW2" s="292"/>
      <c r="NOX2" s="292"/>
      <c r="NOY2" s="292"/>
      <c r="NOZ2" s="292"/>
      <c r="NPA2" s="292"/>
      <c r="NPB2" s="292"/>
      <c r="NPC2" s="292"/>
      <c r="NPD2" s="292"/>
      <c r="NPE2" s="292"/>
      <c r="NPF2" s="292"/>
      <c r="NPG2" s="292"/>
      <c r="NPH2" s="292"/>
      <c r="NPI2" s="292"/>
      <c r="NPJ2" s="292"/>
      <c r="NPK2" s="292"/>
      <c r="NPL2" s="292"/>
      <c r="NPM2" s="292"/>
      <c r="NPN2" s="292"/>
      <c r="NPO2" s="292"/>
      <c r="NPP2" s="292"/>
      <c r="NPQ2" s="292"/>
      <c r="NPR2" s="292"/>
      <c r="NPS2" s="292"/>
      <c r="NPT2" s="292"/>
      <c r="NPU2" s="292"/>
      <c r="NPV2" s="292"/>
      <c r="NPW2" s="292"/>
      <c r="NPX2" s="292"/>
      <c r="NPY2" s="292"/>
      <c r="NPZ2" s="292"/>
      <c r="NQA2" s="292"/>
      <c r="NQB2" s="292"/>
      <c r="NQC2" s="292"/>
      <c r="NQD2" s="292"/>
      <c r="NQE2" s="292"/>
      <c r="NQF2" s="292"/>
      <c r="NQG2" s="292"/>
      <c r="NQH2" s="292"/>
      <c r="NQI2" s="292"/>
      <c r="NQJ2" s="292"/>
      <c r="NQK2" s="292"/>
      <c r="NQL2" s="292"/>
      <c r="NQM2" s="292"/>
      <c r="NQN2" s="292"/>
      <c r="NQO2" s="292"/>
      <c r="NQP2" s="292"/>
      <c r="NQQ2" s="292"/>
      <c r="NQR2" s="292"/>
      <c r="NQS2" s="292"/>
      <c r="NQT2" s="292"/>
      <c r="NQU2" s="292"/>
      <c r="NQV2" s="292"/>
      <c r="NQW2" s="292"/>
      <c r="NQX2" s="292"/>
      <c r="NQY2" s="292"/>
      <c r="NQZ2" s="292"/>
      <c r="NRA2" s="292"/>
      <c r="NRB2" s="292"/>
      <c r="NRC2" s="292"/>
      <c r="NRD2" s="292"/>
      <c r="NRE2" s="292"/>
      <c r="NRF2" s="292"/>
      <c r="NRG2" s="292"/>
      <c r="NRH2" s="292"/>
      <c r="NRI2" s="292"/>
      <c r="NRJ2" s="292"/>
      <c r="NRK2" s="292"/>
      <c r="NRL2" s="292"/>
      <c r="NRM2" s="292"/>
      <c r="NRN2" s="292"/>
      <c r="NRO2" s="292"/>
      <c r="NRP2" s="292"/>
      <c r="NRQ2" s="292"/>
      <c r="NRR2" s="292"/>
      <c r="NRS2" s="292"/>
      <c r="NRT2" s="292"/>
      <c r="NRU2" s="292"/>
      <c r="NRV2" s="292"/>
      <c r="NRW2" s="292"/>
      <c r="NRX2" s="292"/>
      <c r="NRY2" s="292"/>
      <c r="NRZ2" s="292"/>
      <c r="NSA2" s="292"/>
      <c r="NSB2" s="292"/>
      <c r="NSC2" s="292"/>
      <c r="NSD2" s="292"/>
      <c r="NSE2" s="292"/>
      <c r="NSF2" s="292"/>
      <c r="NSG2" s="292"/>
      <c r="NSH2" s="292"/>
      <c r="NSI2" s="292"/>
      <c r="NSJ2" s="292"/>
      <c r="NSK2" s="292"/>
      <c r="NSL2" s="292"/>
      <c r="NSM2" s="292"/>
      <c r="NSN2" s="292"/>
      <c r="NSO2" s="292"/>
      <c r="NSP2" s="292"/>
      <c r="NSQ2" s="292"/>
      <c r="NSR2" s="292"/>
      <c r="NSS2" s="292"/>
      <c r="NST2" s="292"/>
      <c r="NSU2" s="292"/>
      <c r="NSV2" s="292"/>
      <c r="NSW2" s="292"/>
      <c r="NSX2" s="292"/>
      <c r="NSY2" s="292"/>
      <c r="NSZ2" s="292"/>
      <c r="NTA2" s="292"/>
      <c r="NTB2" s="292"/>
      <c r="NTC2" s="292"/>
      <c r="NTD2" s="292"/>
      <c r="NTE2" s="292"/>
      <c r="NTF2" s="292"/>
      <c r="NTG2" s="292"/>
      <c r="NTH2" s="292"/>
      <c r="NTI2" s="292"/>
      <c r="NTJ2" s="292"/>
      <c r="NTK2" s="292"/>
      <c r="NTL2" s="292"/>
      <c r="NTM2" s="292"/>
      <c r="NTN2" s="292"/>
      <c r="NTO2" s="292"/>
      <c r="NTP2" s="292"/>
      <c r="NTQ2" s="292"/>
      <c r="NTR2" s="292"/>
      <c r="NTS2" s="292"/>
      <c r="NTT2" s="292"/>
      <c r="NTU2" s="292"/>
      <c r="NTV2" s="292"/>
      <c r="NTW2" s="292"/>
      <c r="NTX2" s="292"/>
      <c r="NTY2" s="292"/>
      <c r="NTZ2" s="292"/>
      <c r="NUA2" s="292"/>
      <c r="NUB2" s="292"/>
      <c r="NUC2" s="292"/>
      <c r="NUD2" s="292"/>
      <c r="NUE2" s="292"/>
      <c r="NUF2" s="292"/>
      <c r="NUG2" s="292"/>
      <c r="NUH2" s="292"/>
      <c r="NUI2" s="292"/>
      <c r="NUJ2" s="292"/>
      <c r="NUK2" s="292"/>
      <c r="NUL2" s="292"/>
      <c r="NUM2" s="292"/>
      <c r="NUN2" s="292"/>
      <c r="NUO2" s="292"/>
      <c r="NUP2" s="292"/>
      <c r="NUQ2" s="292"/>
      <c r="NUR2" s="292"/>
      <c r="NUS2" s="292"/>
      <c r="NUT2" s="292"/>
      <c r="NUU2" s="292"/>
      <c r="NUV2" s="292"/>
      <c r="NUW2" s="292"/>
      <c r="NUX2" s="292"/>
      <c r="NUY2" s="292"/>
      <c r="NUZ2" s="292"/>
      <c r="NVA2" s="292"/>
      <c r="NVB2" s="292"/>
      <c r="NVC2" s="292"/>
      <c r="NVD2" s="292"/>
      <c r="NVE2" s="292"/>
      <c r="NVF2" s="292"/>
      <c r="NVG2" s="292"/>
      <c r="NVH2" s="292"/>
      <c r="NVI2" s="292"/>
      <c r="NVJ2" s="292"/>
      <c r="NVK2" s="292"/>
      <c r="NVL2" s="292"/>
      <c r="NVM2" s="292"/>
      <c r="NVN2" s="292"/>
      <c r="NVO2" s="292"/>
      <c r="NVP2" s="292"/>
      <c r="NVQ2" s="292"/>
      <c r="NVR2" s="292"/>
      <c r="NVS2" s="292"/>
      <c r="NVT2" s="292"/>
      <c r="NVU2" s="292"/>
      <c r="NVV2" s="292"/>
      <c r="NVW2" s="292"/>
      <c r="NVX2" s="292"/>
      <c r="NVY2" s="292"/>
      <c r="NVZ2" s="292"/>
      <c r="NWA2" s="292"/>
      <c r="NWB2" s="292"/>
      <c r="NWC2" s="292"/>
      <c r="NWD2" s="292"/>
      <c r="NWE2" s="292"/>
      <c r="NWF2" s="292"/>
      <c r="NWG2" s="292"/>
      <c r="NWH2" s="292"/>
      <c r="NWI2" s="292"/>
      <c r="NWJ2" s="292"/>
      <c r="NWK2" s="292"/>
      <c r="NWL2" s="292"/>
      <c r="NWM2" s="292"/>
      <c r="NWN2" s="292"/>
      <c r="NWO2" s="292"/>
      <c r="NWP2" s="292"/>
      <c r="NWQ2" s="292"/>
      <c r="NWR2" s="292"/>
      <c r="NWS2" s="292"/>
      <c r="NWT2" s="292"/>
      <c r="NWU2" s="292"/>
      <c r="NWV2" s="292"/>
      <c r="NWW2" s="292"/>
      <c r="NWX2" s="292"/>
      <c r="NWY2" s="292"/>
      <c r="NWZ2" s="292"/>
      <c r="NXA2" s="292"/>
      <c r="NXB2" s="292"/>
      <c r="NXC2" s="292"/>
      <c r="NXD2" s="292"/>
      <c r="NXE2" s="292"/>
      <c r="NXF2" s="292"/>
      <c r="NXG2" s="292"/>
      <c r="NXH2" s="292"/>
      <c r="NXI2" s="292"/>
      <c r="NXJ2" s="292"/>
      <c r="NXK2" s="292"/>
      <c r="NXL2" s="292"/>
      <c r="NXM2" s="292"/>
      <c r="NXN2" s="292"/>
      <c r="NXO2" s="292"/>
      <c r="NXP2" s="292"/>
      <c r="NXQ2" s="292"/>
      <c r="NXR2" s="292"/>
      <c r="NXS2" s="292"/>
      <c r="NXT2" s="292"/>
      <c r="NXU2" s="292"/>
      <c r="NXV2" s="292"/>
      <c r="NXW2" s="292"/>
      <c r="NXX2" s="292"/>
      <c r="NXY2" s="292"/>
      <c r="NXZ2" s="292"/>
      <c r="NYA2" s="292"/>
      <c r="NYB2" s="292"/>
      <c r="NYC2" s="292"/>
      <c r="NYD2" s="292"/>
      <c r="NYE2" s="292"/>
      <c r="NYF2" s="292"/>
      <c r="NYG2" s="292"/>
      <c r="NYH2" s="292"/>
      <c r="NYI2" s="292"/>
      <c r="NYJ2" s="292"/>
      <c r="NYK2" s="292"/>
      <c r="NYL2" s="292"/>
      <c r="NYM2" s="292"/>
      <c r="NYN2" s="292"/>
      <c r="NYO2" s="292"/>
      <c r="NYP2" s="292"/>
      <c r="NYQ2" s="292"/>
      <c r="NYR2" s="292"/>
      <c r="NYS2" s="292"/>
      <c r="NYT2" s="292"/>
      <c r="NYU2" s="292"/>
      <c r="NYV2" s="292"/>
      <c r="NYW2" s="292"/>
      <c r="NYX2" s="292"/>
      <c r="NYY2" s="292"/>
      <c r="NYZ2" s="292"/>
      <c r="NZA2" s="292"/>
      <c r="NZB2" s="292"/>
      <c r="NZC2" s="292"/>
      <c r="NZD2" s="292"/>
      <c r="NZE2" s="292"/>
      <c r="NZF2" s="292"/>
      <c r="NZG2" s="292"/>
      <c r="NZH2" s="292"/>
      <c r="NZI2" s="292"/>
      <c r="NZJ2" s="292"/>
      <c r="NZK2" s="292"/>
      <c r="NZL2" s="292"/>
      <c r="NZM2" s="292"/>
      <c r="NZN2" s="292"/>
      <c r="NZO2" s="292"/>
      <c r="NZP2" s="292"/>
      <c r="NZQ2" s="292"/>
      <c r="NZR2" s="292"/>
      <c r="NZS2" s="292"/>
      <c r="NZT2" s="292"/>
      <c r="NZU2" s="292"/>
      <c r="NZV2" s="292"/>
      <c r="NZW2" s="292"/>
      <c r="NZX2" s="292"/>
      <c r="NZY2" s="292"/>
      <c r="NZZ2" s="292"/>
      <c r="OAA2" s="292"/>
      <c r="OAB2" s="292"/>
      <c r="OAC2" s="292"/>
      <c r="OAD2" s="292"/>
      <c r="OAE2" s="292"/>
      <c r="OAF2" s="292"/>
      <c r="OAG2" s="292"/>
      <c r="OAH2" s="292"/>
      <c r="OAI2" s="292"/>
      <c r="OAJ2" s="292"/>
      <c r="OAK2" s="292"/>
      <c r="OAL2" s="292"/>
      <c r="OAM2" s="292"/>
      <c r="OAN2" s="292"/>
      <c r="OAO2" s="292"/>
      <c r="OAP2" s="292"/>
      <c r="OAQ2" s="292"/>
      <c r="OAR2" s="292"/>
      <c r="OAS2" s="292"/>
      <c r="OAT2" s="292"/>
      <c r="OAU2" s="292"/>
      <c r="OAV2" s="292"/>
      <c r="OAW2" s="292"/>
      <c r="OAX2" s="292"/>
      <c r="OAY2" s="292"/>
      <c r="OAZ2" s="292"/>
      <c r="OBA2" s="292"/>
      <c r="OBB2" s="292"/>
      <c r="OBC2" s="292"/>
      <c r="OBD2" s="292"/>
      <c r="OBE2" s="292"/>
      <c r="OBF2" s="292"/>
      <c r="OBG2" s="292"/>
      <c r="OBH2" s="292"/>
      <c r="OBI2" s="292"/>
      <c r="OBJ2" s="292"/>
      <c r="OBK2" s="292"/>
      <c r="OBL2" s="292"/>
      <c r="OBM2" s="292"/>
      <c r="OBN2" s="292"/>
      <c r="OBO2" s="292"/>
      <c r="OBP2" s="292"/>
      <c r="OBQ2" s="292"/>
      <c r="OBR2" s="292"/>
      <c r="OBS2" s="292"/>
      <c r="OBT2" s="292"/>
      <c r="OBU2" s="292"/>
      <c r="OBV2" s="292"/>
      <c r="OBW2" s="292"/>
      <c r="OBX2" s="292"/>
      <c r="OBY2" s="292"/>
      <c r="OBZ2" s="292"/>
      <c r="OCA2" s="292"/>
      <c r="OCB2" s="292"/>
      <c r="OCC2" s="292"/>
      <c r="OCD2" s="292"/>
      <c r="OCE2" s="292"/>
      <c r="OCF2" s="292"/>
      <c r="OCG2" s="292"/>
      <c r="OCH2" s="292"/>
      <c r="OCI2" s="292"/>
      <c r="OCJ2" s="292"/>
      <c r="OCK2" s="292"/>
      <c r="OCL2" s="292"/>
      <c r="OCM2" s="292"/>
      <c r="OCN2" s="292"/>
      <c r="OCO2" s="292"/>
      <c r="OCP2" s="292"/>
      <c r="OCQ2" s="292"/>
      <c r="OCR2" s="292"/>
      <c r="OCS2" s="292"/>
      <c r="OCT2" s="292"/>
      <c r="OCU2" s="292"/>
      <c r="OCV2" s="292"/>
      <c r="OCW2" s="292"/>
      <c r="OCX2" s="292"/>
      <c r="OCY2" s="292"/>
      <c r="OCZ2" s="292"/>
      <c r="ODA2" s="292"/>
      <c r="ODB2" s="292"/>
      <c r="ODC2" s="292"/>
      <c r="ODD2" s="292"/>
      <c r="ODE2" s="292"/>
      <c r="ODF2" s="292"/>
      <c r="ODG2" s="292"/>
      <c r="ODH2" s="292"/>
      <c r="ODI2" s="292"/>
      <c r="ODJ2" s="292"/>
      <c r="ODK2" s="292"/>
      <c r="ODL2" s="292"/>
      <c r="ODM2" s="292"/>
      <c r="ODN2" s="292"/>
      <c r="ODO2" s="292"/>
      <c r="ODP2" s="292"/>
      <c r="ODQ2" s="292"/>
      <c r="ODR2" s="292"/>
      <c r="ODS2" s="292"/>
      <c r="ODT2" s="292"/>
      <c r="ODU2" s="292"/>
      <c r="ODV2" s="292"/>
      <c r="ODW2" s="292"/>
      <c r="ODX2" s="292"/>
      <c r="ODY2" s="292"/>
      <c r="ODZ2" s="292"/>
      <c r="OEA2" s="292"/>
      <c r="OEB2" s="292"/>
      <c r="OEC2" s="292"/>
      <c r="OED2" s="292"/>
      <c r="OEE2" s="292"/>
      <c r="OEF2" s="292"/>
      <c r="OEG2" s="292"/>
      <c r="OEH2" s="292"/>
      <c r="OEI2" s="292"/>
      <c r="OEJ2" s="292"/>
      <c r="OEK2" s="292"/>
      <c r="OEL2" s="292"/>
      <c r="OEM2" s="292"/>
      <c r="OEN2" s="292"/>
      <c r="OEO2" s="292"/>
      <c r="OEP2" s="292"/>
      <c r="OEQ2" s="292"/>
      <c r="OER2" s="292"/>
      <c r="OES2" s="292"/>
      <c r="OET2" s="292"/>
      <c r="OEU2" s="292"/>
      <c r="OEV2" s="292"/>
      <c r="OEW2" s="292"/>
      <c r="OEX2" s="292"/>
      <c r="OEY2" s="292"/>
      <c r="OEZ2" s="292"/>
      <c r="OFA2" s="292"/>
      <c r="OFB2" s="292"/>
      <c r="OFC2" s="292"/>
      <c r="OFD2" s="292"/>
      <c r="OFE2" s="292"/>
      <c r="OFF2" s="292"/>
      <c r="OFG2" s="292"/>
      <c r="OFH2" s="292"/>
      <c r="OFI2" s="292"/>
      <c r="OFJ2" s="292"/>
      <c r="OFK2" s="292"/>
      <c r="OFL2" s="292"/>
      <c r="OFM2" s="292"/>
      <c r="OFN2" s="292"/>
      <c r="OFO2" s="292"/>
      <c r="OFP2" s="292"/>
      <c r="OFQ2" s="292"/>
      <c r="OFR2" s="292"/>
      <c r="OFS2" s="292"/>
      <c r="OFT2" s="292"/>
      <c r="OFU2" s="292"/>
      <c r="OFV2" s="292"/>
      <c r="OFW2" s="292"/>
      <c r="OFX2" s="292"/>
      <c r="OFY2" s="292"/>
      <c r="OFZ2" s="292"/>
      <c r="OGA2" s="292"/>
      <c r="OGB2" s="292"/>
      <c r="OGC2" s="292"/>
      <c r="OGD2" s="292"/>
      <c r="OGE2" s="292"/>
      <c r="OGF2" s="292"/>
      <c r="OGG2" s="292"/>
      <c r="OGH2" s="292"/>
      <c r="OGI2" s="292"/>
      <c r="OGJ2" s="292"/>
      <c r="OGK2" s="292"/>
      <c r="OGL2" s="292"/>
      <c r="OGM2" s="292"/>
      <c r="OGN2" s="292"/>
      <c r="OGO2" s="292"/>
      <c r="OGP2" s="292"/>
      <c r="OGQ2" s="292"/>
      <c r="OGR2" s="292"/>
      <c r="OGS2" s="292"/>
      <c r="OGT2" s="292"/>
      <c r="OGU2" s="292"/>
      <c r="OGV2" s="292"/>
      <c r="OGW2" s="292"/>
      <c r="OGX2" s="292"/>
      <c r="OGY2" s="292"/>
      <c r="OGZ2" s="292"/>
      <c r="OHA2" s="292"/>
      <c r="OHB2" s="292"/>
      <c r="OHC2" s="292"/>
      <c r="OHD2" s="292"/>
      <c r="OHE2" s="292"/>
      <c r="OHF2" s="292"/>
      <c r="OHG2" s="292"/>
      <c r="OHH2" s="292"/>
      <c r="OHI2" s="292"/>
      <c r="OHJ2" s="292"/>
      <c r="OHK2" s="292"/>
      <c r="OHL2" s="292"/>
      <c r="OHM2" s="292"/>
      <c r="OHN2" s="292"/>
      <c r="OHO2" s="292"/>
      <c r="OHP2" s="292"/>
      <c r="OHQ2" s="292"/>
      <c r="OHR2" s="292"/>
      <c r="OHS2" s="292"/>
      <c r="OHT2" s="292"/>
      <c r="OHU2" s="292"/>
      <c r="OHV2" s="292"/>
      <c r="OHW2" s="292"/>
      <c r="OHX2" s="292"/>
      <c r="OHY2" s="292"/>
      <c r="OHZ2" s="292"/>
      <c r="OIA2" s="292"/>
      <c r="OIB2" s="292"/>
      <c r="OIC2" s="292"/>
      <c r="OID2" s="292"/>
      <c r="OIE2" s="292"/>
      <c r="OIF2" s="292"/>
      <c r="OIG2" s="292"/>
      <c r="OIH2" s="292"/>
      <c r="OII2" s="292"/>
      <c r="OIJ2" s="292"/>
      <c r="OIK2" s="292"/>
      <c r="OIL2" s="292"/>
      <c r="OIM2" s="292"/>
      <c r="OIN2" s="292"/>
      <c r="OIO2" s="292"/>
      <c r="OIP2" s="292"/>
      <c r="OIQ2" s="292"/>
      <c r="OIR2" s="292"/>
      <c r="OIS2" s="292"/>
      <c r="OIT2" s="292"/>
      <c r="OIU2" s="292"/>
      <c r="OIV2" s="292"/>
      <c r="OIW2" s="292"/>
      <c r="OIX2" s="292"/>
      <c r="OIY2" s="292"/>
      <c r="OIZ2" s="292"/>
      <c r="OJA2" s="292"/>
      <c r="OJB2" s="292"/>
      <c r="OJC2" s="292"/>
      <c r="OJD2" s="292"/>
      <c r="OJE2" s="292"/>
      <c r="OJF2" s="292"/>
      <c r="OJG2" s="292"/>
      <c r="OJH2" s="292"/>
      <c r="OJI2" s="292"/>
      <c r="OJJ2" s="292"/>
      <c r="OJK2" s="292"/>
      <c r="OJL2" s="292"/>
      <c r="OJM2" s="292"/>
      <c r="OJN2" s="292"/>
      <c r="OJO2" s="292"/>
      <c r="OJP2" s="292"/>
      <c r="OJQ2" s="292"/>
      <c r="OJR2" s="292"/>
      <c r="OJS2" s="292"/>
      <c r="OJT2" s="292"/>
      <c r="OJU2" s="292"/>
      <c r="OJV2" s="292"/>
      <c r="OJW2" s="292"/>
      <c r="OJX2" s="292"/>
      <c r="OJY2" s="292"/>
      <c r="OJZ2" s="292"/>
      <c r="OKA2" s="292"/>
      <c r="OKB2" s="292"/>
      <c r="OKC2" s="292"/>
      <c r="OKD2" s="292"/>
      <c r="OKE2" s="292"/>
      <c r="OKF2" s="292"/>
      <c r="OKG2" s="292"/>
      <c r="OKH2" s="292"/>
      <c r="OKI2" s="292"/>
      <c r="OKJ2" s="292"/>
      <c r="OKK2" s="292"/>
      <c r="OKL2" s="292"/>
      <c r="OKM2" s="292"/>
      <c r="OKN2" s="292"/>
      <c r="OKO2" s="292"/>
      <c r="OKP2" s="292"/>
      <c r="OKQ2" s="292"/>
      <c r="OKR2" s="292"/>
      <c r="OKS2" s="292"/>
      <c r="OKT2" s="292"/>
      <c r="OKU2" s="292"/>
      <c r="OKV2" s="292"/>
      <c r="OKW2" s="292"/>
      <c r="OKX2" s="292"/>
      <c r="OKY2" s="292"/>
      <c r="OKZ2" s="292"/>
      <c r="OLA2" s="292"/>
      <c r="OLB2" s="292"/>
      <c r="OLC2" s="292"/>
      <c r="OLD2" s="292"/>
      <c r="OLE2" s="292"/>
      <c r="OLF2" s="292"/>
      <c r="OLG2" s="292"/>
      <c r="OLH2" s="292"/>
      <c r="OLI2" s="292"/>
      <c r="OLJ2" s="292"/>
      <c r="OLK2" s="292"/>
      <c r="OLL2" s="292"/>
      <c r="OLM2" s="292"/>
      <c r="OLN2" s="292"/>
      <c r="OLO2" s="292"/>
      <c r="OLP2" s="292"/>
      <c r="OLQ2" s="292"/>
      <c r="OLR2" s="292"/>
      <c r="OLS2" s="292"/>
      <c r="OLT2" s="292"/>
      <c r="OLU2" s="292"/>
      <c r="OLV2" s="292"/>
      <c r="OLW2" s="292"/>
      <c r="OLX2" s="292"/>
      <c r="OLY2" s="292"/>
      <c r="OLZ2" s="292"/>
      <c r="OMA2" s="292"/>
      <c r="OMB2" s="292"/>
      <c r="OMC2" s="292"/>
      <c r="OMD2" s="292"/>
      <c r="OME2" s="292"/>
      <c r="OMF2" s="292"/>
      <c r="OMG2" s="292"/>
      <c r="OMH2" s="292"/>
      <c r="OMI2" s="292"/>
      <c r="OMJ2" s="292"/>
      <c r="OMK2" s="292"/>
      <c r="OML2" s="292"/>
      <c r="OMM2" s="292"/>
      <c r="OMN2" s="292"/>
      <c r="OMO2" s="292"/>
      <c r="OMP2" s="292"/>
      <c r="OMQ2" s="292"/>
      <c r="OMR2" s="292"/>
      <c r="OMS2" s="292"/>
      <c r="OMT2" s="292"/>
      <c r="OMU2" s="292"/>
      <c r="OMV2" s="292"/>
      <c r="OMW2" s="292"/>
      <c r="OMX2" s="292"/>
      <c r="OMY2" s="292"/>
      <c r="OMZ2" s="292"/>
      <c r="ONA2" s="292"/>
      <c r="ONB2" s="292"/>
      <c r="ONC2" s="292"/>
      <c r="OND2" s="292"/>
      <c r="ONE2" s="292"/>
      <c r="ONF2" s="292"/>
      <c r="ONG2" s="292"/>
      <c r="ONH2" s="292"/>
      <c r="ONI2" s="292"/>
      <c r="ONJ2" s="292"/>
      <c r="ONK2" s="292"/>
      <c r="ONL2" s="292"/>
      <c r="ONM2" s="292"/>
      <c r="ONN2" s="292"/>
      <c r="ONO2" s="292"/>
      <c r="ONP2" s="292"/>
      <c r="ONQ2" s="292"/>
      <c r="ONR2" s="292"/>
      <c r="ONS2" s="292"/>
      <c r="ONT2" s="292"/>
      <c r="ONU2" s="292"/>
      <c r="ONV2" s="292"/>
      <c r="ONW2" s="292"/>
      <c r="ONX2" s="292"/>
      <c r="ONY2" s="292"/>
      <c r="ONZ2" s="292"/>
      <c r="OOA2" s="292"/>
      <c r="OOB2" s="292"/>
      <c r="OOC2" s="292"/>
      <c r="OOD2" s="292"/>
      <c r="OOE2" s="292"/>
      <c r="OOF2" s="292"/>
      <c r="OOG2" s="292"/>
      <c r="OOH2" s="292"/>
      <c r="OOI2" s="292"/>
      <c r="OOJ2" s="292"/>
      <c r="OOK2" s="292"/>
      <c r="OOL2" s="292"/>
      <c r="OOM2" s="292"/>
      <c r="OON2" s="292"/>
      <c r="OOO2" s="292"/>
      <c r="OOP2" s="292"/>
      <c r="OOQ2" s="292"/>
      <c r="OOR2" s="292"/>
      <c r="OOS2" s="292"/>
      <c r="OOT2" s="292"/>
      <c r="OOU2" s="292"/>
      <c r="OOV2" s="292"/>
      <c r="OOW2" s="292"/>
      <c r="OOX2" s="292"/>
      <c r="OOY2" s="292"/>
      <c r="OOZ2" s="292"/>
      <c r="OPA2" s="292"/>
      <c r="OPB2" s="292"/>
      <c r="OPC2" s="292"/>
      <c r="OPD2" s="292"/>
      <c r="OPE2" s="292"/>
      <c r="OPF2" s="292"/>
      <c r="OPG2" s="292"/>
      <c r="OPH2" s="292"/>
      <c r="OPI2" s="292"/>
      <c r="OPJ2" s="292"/>
      <c r="OPK2" s="292"/>
      <c r="OPL2" s="292"/>
      <c r="OPM2" s="292"/>
      <c r="OPN2" s="292"/>
      <c r="OPO2" s="292"/>
      <c r="OPP2" s="292"/>
      <c r="OPQ2" s="292"/>
      <c r="OPR2" s="292"/>
      <c r="OPS2" s="292"/>
      <c r="OPT2" s="292"/>
      <c r="OPU2" s="292"/>
      <c r="OPV2" s="292"/>
      <c r="OPW2" s="292"/>
      <c r="OPX2" s="292"/>
      <c r="OPY2" s="292"/>
      <c r="OPZ2" s="292"/>
      <c r="OQA2" s="292"/>
      <c r="OQB2" s="292"/>
      <c r="OQC2" s="292"/>
      <c r="OQD2" s="292"/>
      <c r="OQE2" s="292"/>
      <c r="OQF2" s="292"/>
      <c r="OQG2" s="292"/>
      <c r="OQH2" s="292"/>
      <c r="OQI2" s="292"/>
      <c r="OQJ2" s="292"/>
      <c r="OQK2" s="292"/>
      <c r="OQL2" s="292"/>
      <c r="OQM2" s="292"/>
      <c r="OQN2" s="292"/>
      <c r="OQO2" s="292"/>
      <c r="OQP2" s="292"/>
      <c r="OQQ2" s="292"/>
      <c r="OQR2" s="292"/>
      <c r="OQS2" s="292"/>
      <c r="OQT2" s="292"/>
      <c r="OQU2" s="292"/>
      <c r="OQV2" s="292"/>
      <c r="OQW2" s="292"/>
      <c r="OQX2" s="292"/>
      <c r="OQY2" s="292"/>
      <c r="OQZ2" s="292"/>
      <c r="ORA2" s="292"/>
      <c r="ORB2" s="292"/>
      <c r="ORC2" s="292"/>
      <c r="ORD2" s="292"/>
      <c r="ORE2" s="292"/>
      <c r="ORF2" s="292"/>
      <c r="ORG2" s="292"/>
      <c r="ORH2" s="292"/>
      <c r="ORI2" s="292"/>
      <c r="ORJ2" s="292"/>
      <c r="ORK2" s="292"/>
      <c r="ORL2" s="292"/>
      <c r="ORM2" s="292"/>
      <c r="ORN2" s="292"/>
      <c r="ORO2" s="292"/>
      <c r="ORP2" s="292"/>
      <c r="ORQ2" s="292"/>
      <c r="ORR2" s="292"/>
      <c r="ORS2" s="292"/>
      <c r="ORT2" s="292"/>
      <c r="ORU2" s="292"/>
      <c r="ORV2" s="292"/>
      <c r="ORW2" s="292"/>
      <c r="ORX2" s="292"/>
      <c r="ORY2" s="292"/>
      <c r="ORZ2" s="292"/>
      <c r="OSA2" s="292"/>
      <c r="OSB2" s="292"/>
      <c r="OSC2" s="292"/>
      <c r="OSD2" s="292"/>
      <c r="OSE2" s="292"/>
      <c r="OSF2" s="292"/>
      <c r="OSG2" s="292"/>
      <c r="OSH2" s="292"/>
      <c r="OSI2" s="292"/>
      <c r="OSJ2" s="292"/>
      <c r="OSK2" s="292"/>
      <c r="OSL2" s="292"/>
      <c r="OSM2" s="292"/>
      <c r="OSN2" s="292"/>
      <c r="OSO2" s="292"/>
      <c r="OSP2" s="292"/>
      <c r="OSQ2" s="292"/>
      <c r="OSR2" s="292"/>
      <c r="OSS2" s="292"/>
      <c r="OST2" s="292"/>
      <c r="OSU2" s="292"/>
      <c r="OSV2" s="292"/>
      <c r="OSW2" s="292"/>
      <c r="OSX2" s="292"/>
      <c r="OSY2" s="292"/>
      <c r="OSZ2" s="292"/>
      <c r="OTA2" s="292"/>
      <c r="OTB2" s="292"/>
      <c r="OTC2" s="292"/>
      <c r="OTD2" s="292"/>
      <c r="OTE2" s="292"/>
      <c r="OTF2" s="292"/>
      <c r="OTG2" s="292"/>
      <c r="OTH2" s="292"/>
      <c r="OTI2" s="292"/>
      <c r="OTJ2" s="292"/>
      <c r="OTK2" s="292"/>
      <c r="OTL2" s="292"/>
      <c r="OTM2" s="292"/>
      <c r="OTN2" s="292"/>
      <c r="OTO2" s="292"/>
      <c r="OTP2" s="292"/>
      <c r="OTQ2" s="292"/>
      <c r="OTR2" s="292"/>
      <c r="OTS2" s="292"/>
      <c r="OTT2" s="292"/>
      <c r="OTU2" s="292"/>
      <c r="OTV2" s="292"/>
      <c r="OTW2" s="292"/>
      <c r="OTX2" s="292"/>
      <c r="OTY2" s="292"/>
      <c r="OTZ2" s="292"/>
      <c r="OUA2" s="292"/>
      <c r="OUB2" s="292"/>
      <c r="OUC2" s="292"/>
      <c r="OUD2" s="292"/>
      <c r="OUE2" s="292"/>
      <c r="OUF2" s="292"/>
      <c r="OUG2" s="292"/>
      <c r="OUH2" s="292"/>
      <c r="OUI2" s="292"/>
      <c r="OUJ2" s="292"/>
      <c r="OUK2" s="292"/>
      <c r="OUL2" s="292"/>
      <c r="OUM2" s="292"/>
      <c r="OUN2" s="292"/>
      <c r="OUO2" s="292"/>
      <c r="OUP2" s="292"/>
      <c r="OUQ2" s="292"/>
      <c r="OUR2" s="292"/>
      <c r="OUS2" s="292"/>
      <c r="OUT2" s="292"/>
      <c r="OUU2" s="292"/>
      <c r="OUV2" s="292"/>
      <c r="OUW2" s="292"/>
      <c r="OUX2" s="292"/>
      <c r="OUY2" s="292"/>
      <c r="OUZ2" s="292"/>
      <c r="OVA2" s="292"/>
      <c r="OVB2" s="292"/>
      <c r="OVC2" s="292"/>
      <c r="OVD2" s="292"/>
      <c r="OVE2" s="292"/>
      <c r="OVF2" s="292"/>
      <c r="OVG2" s="292"/>
      <c r="OVH2" s="292"/>
      <c r="OVI2" s="292"/>
      <c r="OVJ2" s="292"/>
      <c r="OVK2" s="292"/>
      <c r="OVL2" s="292"/>
      <c r="OVM2" s="292"/>
      <c r="OVN2" s="292"/>
      <c r="OVO2" s="292"/>
      <c r="OVP2" s="292"/>
      <c r="OVQ2" s="292"/>
      <c r="OVR2" s="292"/>
      <c r="OVS2" s="292"/>
      <c r="OVT2" s="292"/>
      <c r="OVU2" s="292"/>
      <c r="OVV2" s="292"/>
      <c r="OVW2" s="292"/>
      <c r="OVX2" s="292"/>
      <c r="OVY2" s="292"/>
      <c r="OVZ2" s="292"/>
      <c r="OWA2" s="292"/>
      <c r="OWB2" s="292"/>
      <c r="OWC2" s="292"/>
      <c r="OWD2" s="292"/>
      <c r="OWE2" s="292"/>
      <c r="OWF2" s="292"/>
      <c r="OWG2" s="292"/>
      <c r="OWH2" s="292"/>
      <c r="OWI2" s="292"/>
      <c r="OWJ2" s="292"/>
      <c r="OWK2" s="292"/>
      <c r="OWL2" s="292"/>
      <c r="OWM2" s="292"/>
      <c r="OWN2" s="292"/>
      <c r="OWO2" s="292"/>
      <c r="OWP2" s="292"/>
      <c r="OWQ2" s="292"/>
      <c r="OWR2" s="292"/>
      <c r="OWS2" s="292"/>
      <c r="OWT2" s="292"/>
      <c r="OWU2" s="292"/>
      <c r="OWV2" s="292"/>
      <c r="OWW2" s="292"/>
      <c r="OWX2" s="292"/>
      <c r="OWY2" s="292"/>
      <c r="OWZ2" s="292"/>
      <c r="OXA2" s="292"/>
      <c r="OXB2" s="292"/>
      <c r="OXC2" s="292"/>
      <c r="OXD2" s="292"/>
      <c r="OXE2" s="292"/>
      <c r="OXF2" s="292"/>
      <c r="OXG2" s="292"/>
      <c r="OXH2" s="292"/>
      <c r="OXI2" s="292"/>
      <c r="OXJ2" s="292"/>
      <c r="OXK2" s="292"/>
      <c r="OXL2" s="292"/>
      <c r="OXM2" s="292"/>
      <c r="OXN2" s="292"/>
      <c r="OXO2" s="292"/>
      <c r="OXP2" s="292"/>
      <c r="OXQ2" s="292"/>
      <c r="OXR2" s="292"/>
      <c r="OXS2" s="292"/>
      <c r="OXT2" s="292"/>
      <c r="OXU2" s="292"/>
      <c r="OXV2" s="292"/>
      <c r="OXW2" s="292"/>
      <c r="OXX2" s="292"/>
      <c r="OXY2" s="292"/>
      <c r="OXZ2" s="292"/>
      <c r="OYA2" s="292"/>
      <c r="OYB2" s="292"/>
      <c r="OYC2" s="292"/>
      <c r="OYD2" s="292"/>
      <c r="OYE2" s="292"/>
      <c r="OYF2" s="292"/>
      <c r="OYG2" s="292"/>
      <c r="OYH2" s="292"/>
      <c r="OYI2" s="292"/>
      <c r="OYJ2" s="292"/>
      <c r="OYK2" s="292"/>
      <c r="OYL2" s="292"/>
      <c r="OYM2" s="292"/>
      <c r="OYN2" s="292"/>
      <c r="OYO2" s="292"/>
      <c r="OYP2" s="292"/>
      <c r="OYQ2" s="292"/>
      <c r="OYR2" s="292"/>
      <c r="OYS2" s="292"/>
      <c r="OYT2" s="292"/>
      <c r="OYU2" s="292"/>
      <c r="OYV2" s="292"/>
      <c r="OYW2" s="292"/>
      <c r="OYX2" s="292"/>
      <c r="OYY2" s="292"/>
      <c r="OYZ2" s="292"/>
      <c r="OZA2" s="292"/>
      <c r="OZB2" s="292"/>
      <c r="OZC2" s="292"/>
      <c r="OZD2" s="292"/>
      <c r="OZE2" s="292"/>
      <c r="OZF2" s="292"/>
      <c r="OZG2" s="292"/>
      <c r="OZH2" s="292"/>
      <c r="OZI2" s="292"/>
      <c r="OZJ2" s="292"/>
      <c r="OZK2" s="292"/>
      <c r="OZL2" s="292"/>
      <c r="OZM2" s="292"/>
      <c r="OZN2" s="292"/>
      <c r="OZO2" s="292"/>
      <c r="OZP2" s="292"/>
      <c r="OZQ2" s="292"/>
      <c r="OZR2" s="292"/>
      <c r="OZS2" s="292"/>
      <c r="OZT2" s="292"/>
      <c r="OZU2" s="292"/>
      <c r="OZV2" s="292"/>
      <c r="OZW2" s="292"/>
      <c r="OZX2" s="292"/>
      <c r="OZY2" s="292"/>
      <c r="OZZ2" s="292"/>
      <c r="PAA2" s="292"/>
      <c r="PAB2" s="292"/>
      <c r="PAC2" s="292"/>
      <c r="PAD2" s="292"/>
      <c r="PAE2" s="292"/>
      <c r="PAF2" s="292"/>
      <c r="PAG2" s="292"/>
      <c r="PAH2" s="292"/>
      <c r="PAI2" s="292"/>
      <c r="PAJ2" s="292"/>
      <c r="PAK2" s="292"/>
      <c r="PAL2" s="292"/>
      <c r="PAM2" s="292"/>
      <c r="PAN2" s="292"/>
      <c r="PAO2" s="292"/>
      <c r="PAP2" s="292"/>
      <c r="PAQ2" s="292"/>
      <c r="PAR2" s="292"/>
      <c r="PAS2" s="292"/>
      <c r="PAT2" s="292"/>
      <c r="PAU2" s="292"/>
      <c r="PAV2" s="292"/>
      <c r="PAW2" s="292"/>
      <c r="PAX2" s="292"/>
      <c r="PAY2" s="292"/>
      <c r="PAZ2" s="292"/>
      <c r="PBA2" s="292"/>
      <c r="PBB2" s="292"/>
      <c r="PBC2" s="292"/>
      <c r="PBD2" s="292"/>
      <c r="PBE2" s="292"/>
      <c r="PBF2" s="292"/>
      <c r="PBG2" s="292"/>
      <c r="PBH2" s="292"/>
      <c r="PBI2" s="292"/>
      <c r="PBJ2" s="292"/>
      <c r="PBK2" s="292"/>
      <c r="PBL2" s="292"/>
      <c r="PBM2" s="292"/>
      <c r="PBN2" s="292"/>
      <c r="PBO2" s="292"/>
      <c r="PBP2" s="292"/>
      <c r="PBQ2" s="292"/>
      <c r="PBR2" s="292"/>
      <c r="PBS2" s="292"/>
      <c r="PBT2" s="292"/>
      <c r="PBU2" s="292"/>
      <c r="PBV2" s="292"/>
      <c r="PBW2" s="292"/>
      <c r="PBX2" s="292"/>
      <c r="PBY2" s="292"/>
      <c r="PBZ2" s="292"/>
      <c r="PCA2" s="292"/>
      <c r="PCB2" s="292"/>
      <c r="PCC2" s="292"/>
      <c r="PCD2" s="292"/>
      <c r="PCE2" s="292"/>
      <c r="PCF2" s="292"/>
      <c r="PCG2" s="292"/>
      <c r="PCH2" s="292"/>
      <c r="PCI2" s="292"/>
      <c r="PCJ2" s="292"/>
      <c r="PCK2" s="292"/>
      <c r="PCL2" s="292"/>
      <c r="PCM2" s="292"/>
      <c r="PCN2" s="292"/>
      <c r="PCO2" s="292"/>
      <c r="PCP2" s="292"/>
      <c r="PCQ2" s="292"/>
      <c r="PCR2" s="292"/>
      <c r="PCS2" s="292"/>
      <c r="PCT2" s="292"/>
      <c r="PCU2" s="292"/>
      <c r="PCV2" s="292"/>
      <c r="PCW2" s="292"/>
      <c r="PCX2" s="292"/>
      <c r="PCY2" s="292"/>
      <c r="PCZ2" s="292"/>
      <c r="PDA2" s="292"/>
      <c r="PDB2" s="292"/>
      <c r="PDC2" s="292"/>
      <c r="PDD2" s="292"/>
      <c r="PDE2" s="292"/>
      <c r="PDF2" s="292"/>
      <c r="PDG2" s="292"/>
      <c r="PDH2" s="292"/>
      <c r="PDI2" s="292"/>
      <c r="PDJ2" s="292"/>
      <c r="PDK2" s="292"/>
      <c r="PDL2" s="292"/>
      <c r="PDM2" s="292"/>
      <c r="PDN2" s="292"/>
      <c r="PDO2" s="292"/>
      <c r="PDP2" s="292"/>
      <c r="PDQ2" s="292"/>
      <c r="PDR2" s="292"/>
      <c r="PDS2" s="292"/>
      <c r="PDT2" s="292"/>
      <c r="PDU2" s="292"/>
      <c r="PDV2" s="292"/>
      <c r="PDW2" s="292"/>
      <c r="PDX2" s="292"/>
      <c r="PDY2" s="292"/>
      <c r="PDZ2" s="292"/>
      <c r="PEA2" s="292"/>
      <c r="PEB2" s="292"/>
      <c r="PEC2" s="292"/>
      <c r="PED2" s="292"/>
      <c r="PEE2" s="292"/>
      <c r="PEF2" s="292"/>
      <c r="PEG2" s="292"/>
      <c r="PEH2" s="292"/>
      <c r="PEI2" s="292"/>
      <c r="PEJ2" s="292"/>
      <c r="PEK2" s="292"/>
      <c r="PEL2" s="292"/>
      <c r="PEM2" s="292"/>
      <c r="PEN2" s="292"/>
      <c r="PEO2" s="292"/>
      <c r="PEP2" s="292"/>
      <c r="PEQ2" s="292"/>
      <c r="PER2" s="292"/>
      <c r="PES2" s="292"/>
      <c r="PET2" s="292"/>
      <c r="PEU2" s="292"/>
      <c r="PEV2" s="292"/>
      <c r="PEW2" s="292"/>
      <c r="PEX2" s="292"/>
      <c r="PEY2" s="292"/>
      <c r="PEZ2" s="292"/>
      <c r="PFA2" s="292"/>
      <c r="PFB2" s="292"/>
      <c r="PFC2" s="292"/>
      <c r="PFD2" s="292"/>
      <c r="PFE2" s="292"/>
      <c r="PFF2" s="292"/>
      <c r="PFG2" s="292"/>
      <c r="PFH2" s="292"/>
      <c r="PFI2" s="292"/>
      <c r="PFJ2" s="292"/>
      <c r="PFK2" s="292"/>
      <c r="PFL2" s="292"/>
      <c r="PFM2" s="292"/>
      <c r="PFN2" s="292"/>
      <c r="PFO2" s="292"/>
      <c r="PFP2" s="292"/>
      <c r="PFQ2" s="292"/>
      <c r="PFR2" s="292"/>
      <c r="PFS2" s="292"/>
      <c r="PFT2" s="292"/>
      <c r="PFU2" s="292"/>
      <c r="PFV2" s="292"/>
      <c r="PFW2" s="292"/>
      <c r="PFX2" s="292"/>
      <c r="PFY2" s="292"/>
      <c r="PFZ2" s="292"/>
      <c r="PGA2" s="292"/>
      <c r="PGB2" s="292"/>
      <c r="PGC2" s="292"/>
      <c r="PGD2" s="292"/>
      <c r="PGE2" s="292"/>
      <c r="PGF2" s="292"/>
      <c r="PGG2" s="292"/>
      <c r="PGH2" s="292"/>
      <c r="PGI2" s="292"/>
      <c r="PGJ2" s="292"/>
      <c r="PGK2" s="292"/>
      <c r="PGL2" s="292"/>
      <c r="PGM2" s="292"/>
      <c r="PGN2" s="292"/>
      <c r="PGO2" s="292"/>
      <c r="PGP2" s="292"/>
      <c r="PGQ2" s="292"/>
      <c r="PGR2" s="292"/>
      <c r="PGS2" s="292"/>
      <c r="PGT2" s="292"/>
      <c r="PGU2" s="292"/>
      <c r="PGV2" s="292"/>
      <c r="PGW2" s="292"/>
      <c r="PGX2" s="292"/>
      <c r="PGY2" s="292"/>
      <c r="PGZ2" s="292"/>
      <c r="PHA2" s="292"/>
      <c r="PHB2" s="292"/>
      <c r="PHC2" s="292"/>
      <c r="PHD2" s="292"/>
      <c r="PHE2" s="292"/>
      <c r="PHF2" s="292"/>
      <c r="PHG2" s="292"/>
      <c r="PHH2" s="292"/>
      <c r="PHI2" s="292"/>
      <c r="PHJ2" s="292"/>
      <c r="PHK2" s="292"/>
      <c r="PHL2" s="292"/>
      <c r="PHM2" s="292"/>
      <c r="PHN2" s="292"/>
      <c r="PHO2" s="292"/>
      <c r="PHP2" s="292"/>
      <c r="PHQ2" s="292"/>
      <c r="PHR2" s="292"/>
      <c r="PHS2" s="292"/>
      <c r="PHT2" s="292"/>
      <c r="PHU2" s="292"/>
      <c r="PHV2" s="292"/>
      <c r="PHW2" s="292"/>
      <c r="PHX2" s="292"/>
      <c r="PHY2" s="292"/>
      <c r="PHZ2" s="292"/>
      <c r="PIA2" s="292"/>
      <c r="PIB2" s="292"/>
      <c r="PIC2" s="292"/>
      <c r="PID2" s="292"/>
      <c r="PIE2" s="292"/>
      <c r="PIF2" s="292"/>
      <c r="PIG2" s="292"/>
      <c r="PIH2" s="292"/>
      <c r="PII2" s="292"/>
      <c r="PIJ2" s="292"/>
      <c r="PIK2" s="292"/>
      <c r="PIL2" s="292"/>
      <c r="PIM2" s="292"/>
      <c r="PIN2" s="292"/>
      <c r="PIO2" s="292"/>
      <c r="PIP2" s="292"/>
      <c r="PIQ2" s="292"/>
      <c r="PIR2" s="292"/>
      <c r="PIS2" s="292"/>
      <c r="PIT2" s="292"/>
      <c r="PIU2" s="292"/>
      <c r="PIV2" s="292"/>
      <c r="PIW2" s="292"/>
      <c r="PIX2" s="292"/>
      <c r="PIY2" s="292"/>
      <c r="PIZ2" s="292"/>
      <c r="PJA2" s="292"/>
      <c r="PJB2" s="292"/>
      <c r="PJC2" s="292"/>
      <c r="PJD2" s="292"/>
      <c r="PJE2" s="292"/>
      <c r="PJF2" s="292"/>
      <c r="PJG2" s="292"/>
      <c r="PJH2" s="292"/>
      <c r="PJI2" s="292"/>
      <c r="PJJ2" s="292"/>
      <c r="PJK2" s="292"/>
      <c r="PJL2" s="292"/>
      <c r="PJM2" s="292"/>
      <c r="PJN2" s="292"/>
      <c r="PJO2" s="292"/>
      <c r="PJP2" s="292"/>
      <c r="PJQ2" s="292"/>
      <c r="PJR2" s="292"/>
      <c r="PJS2" s="292"/>
      <c r="PJT2" s="292"/>
      <c r="PJU2" s="292"/>
      <c r="PJV2" s="292"/>
      <c r="PJW2" s="292"/>
      <c r="PJX2" s="292"/>
      <c r="PJY2" s="292"/>
      <c r="PJZ2" s="292"/>
      <c r="PKA2" s="292"/>
      <c r="PKB2" s="292"/>
      <c r="PKC2" s="292"/>
      <c r="PKD2" s="292"/>
      <c r="PKE2" s="292"/>
      <c r="PKF2" s="292"/>
      <c r="PKG2" s="292"/>
      <c r="PKH2" s="292"/>
      <c r="PKI2" s="292"/>
      <c r="PKJ2" s="292"/>
      <c r="PKK2" s="292"/>
      <c r="PKL2" s="292"/>
      <c r="PKM2" s="292"/>
      <c r="PKN2" s="292"/>
      <c r="PKO2" s="292"/>
      <c r="PKP2" s="292"/>
      <c r="PKQ2" s="292"/>
      <c r="PKR2" s="292"/>
      <c r="PKS2" s="292"/>
      <c r="PKT2" s="292"/>
      <c r="PKU2" s="292"/>
      <c r="PKV2" s="292"/>
      <c r="PKW2" s="292"/>
      <c r="PKX2" s="292"/>
      <c r="PKY2" s="292"/>
      <c r="PKZ2" s="292"/>
      <c r="PLA2" s="292"/>
      <c r="PLB2" s="292"/>
      <c r="PLC2" s="292"/>
      <c r="PLD2" s="292"/>
      <c r="PLE2" s="292"/>
      <c r="PLF2" s="292"/>
      <c r="PLG2" s="292"/>
      <c r="PLH2" s="292"/>
      <c r="PLI2" s="292"/>
      <c r="PLJ2" s="292"/>
      <c r="PLK2" s="292"/>
      <c r="PLL2" s="292"/>
      <c r="PLM2" s="292"/>
      <c r="PLN2" s="292"/>
      <c r="PLO2" s="292"/>
      <c r="PLP2" s="292"/>
      <c r="PLQ2" s="292"/>
      <c r="PLR2" s="292"/>
      <c r="PLS2" s="292"/>
      <c r="PLT2" s="292"/>
      <c r="PLU2" s="292"/>
      <c r="PLV2" s="292"/>
      <c r="PLW2" s="292"/>
      <c r="PLX2" s="292"/>
      <c r="PLY2" s="292"/>
      <c r="PLZ2" s="292"/>
      <c r="PMA2" s="292"/>
      <c r="PMB2" s="292"/>
      <c r="PMC2" s="292"/>
      <c r="PMD2" s="292"/>
      <c r="PME2" s="292"/>
      <c r="PMF2" s="292"/>
      <c r="PMG2" s="292"/>
      <c r="PMH2" s="292"/>
      <c r="PMI2" s="292"/>
      <c r="PMJ2" s="292"/>
      <c r="PMK2" s="292"/>
      <c r="PML2" s="292"/>
      <c r="PMM2" s="292"/>
      <c r="PMN2" s="292"/>
      <c r="PMO2" s="292"/>
      <c r="PMP2" s="292"/>
      <c r="PMQ2" s="292"/>
      <c r="PMR2" s="292"/>
      <c r="PMS2" s="292"/>
      <c r="PMT2" s="292"/>
      <c r="PMU2" s="292"/>
      <c r="PMV2" s="292"/>
      <c r="PMW2" s="292"/>
      <c r="PMX2" s="292"/>
      <c r="PMY2" s="292"/>
      <c r="PMZ2" s="292"/>
      <c r="PNA2" s="292"/>
      <c r="PNB2" s="292"/>
      <c r="PNC2" s="292"/>
      <c r="PND2" s="292"/>
      <c r="PNE2" s="292"/>
      <c r="PNF2" s="292"/>
      <c r="PNG2" s="292"/>
      <c r="PNH2" s="292"/>
      <c r="PNI2" s="292"/>
      <c r="PNJ2" s="292"/>
      <c r="PNK2" s="292"/>
      <c r="PNL2" s="292"/>
      <c r="PNM2" s="292"/>
      <c r="PNN2" s="292"/>
      <c r="PNO2" s="292"/>
      <c r="PNP2" s="292"/>
      <c r="PNQ2" s="292"/>
      <c r="PNR2" s="292"/>
      <c r="PNS2" s="292"/>
      <c r="PNT2" s="292"/>
      <c r="PNU2" s="292"/>
      <c r="PNV2" s="292"/>
      <c r="PNW2" s="292"/>
      <c r="PNX2" s="292"/>
      <c r="PNY2" s="292"/>
      <c r="PNZ2" s="292"/>
      <c r="POA2" s="292"/>
      <c r="POB2" s="292"/>
      <c r="POC2" s="292"/>
      <c r="POD2" s="292"/>
      <c r="POE2" s="292"/>
      <c r="POF2" s="292"/>
      <c r="POG2" s="292"/>
      <c r="POH2" s="292"/>
      <c r="POI2" s="292"/>
      <c r="POJ2" s="292"/>
      <c r="POK2" s="292"/>
      <c r="POL2" s="292"/>
      <c r="POM2" s="292"/>
      <c r="PON2" s="292"/>
      <c r="POO2" s="292"/>
      <c r="POP2" s="292"/>
      <c r="POQ2" s="292"/>
      <c r="POR2" s="292"/>
      <c r="POS2" s="292"/>
      <c r="POT2" s="292"/>
      <c r="POU2" s="292"/>
      <c r="POV2" s="292"/>
      <c r="POW2" s="292"/>
      <c r="POX2" s="292"/>
      <c r="POY2" s="292"/>
      <c r="POZ2" s="292"/>
      <c r="PPA2" s="292"/>
      <c r="PPB2" s="292"/>
      <c r="PPC2" s="292"/>
      <c r="PPD2" s="292"/>
      <c r="PPE2" s="292"/>
      <c r="PPF2" s="292"/>
      <c r="PPG2" s="292"/>
      <c r="PPH2" s="292"/>
      <c r="PPI2" s="292"/>
      <c r="PPJ2" s="292"/>
      <c r="PPK2" s="292"/>
      <c r="PPL2" s="292"/>
      <c r="PPM2" s="292"/>
      <c r="PPN2" s="292"/>
      <c r="PPO2" s="292"/>
      <c r="PPP2" s="292"/>
      <c r="PPQ2" s="292"/>
      <c r="PPR2" s="292"/>
      <c r="PPS2" s="292"/>
      <c r="PPT2" s="292"/>
      <c r="PPU2" s="292"/>
      <c r="PPV2" s="292"/>
      <c r="PPW2" s="292"/>
      <c r="PPX2" s="292"/>
      <c r="PPY2" s="292"/>
      <c r="PPZ2" s="292"/>
      <c r="PQA2" s="292"/>
      <c r="PQB2" s="292"/>
      <c r="PQC2" s="292"/>
      <c r="PQD2" s="292"/>
      <c r="PQE2" s="292"/>
      <c r="PQF2" s="292"/>
      <c r="PQG2" s="292"/>
      <c r="PQH2" s="292"/>
      <c r="PQI2" s="292"/>
      <c r="PQJ2" s="292"/>
      <c r="PQK2" s="292"/>
      <c r="PQL2" s="292"/>
      <c r="PQM2" s="292"/>
      <c r="PQN2" s="292"/>
      <c r="PQO2" s="292"/>
      <c r="PQP2" s="292"/>
      <c r="PQQ2" s="292"/>
      <c r="PQR2" s="292"/>
      <c r="PQS2" s="292"/>
      <c r="PQT2" s="292"/>
      <c r="PQU2" s="292"/>
      <c r="PQV2" s="292"/>
      <c r="PQW2" s="292"/>
      <c r="PQX2" s="292"/>
      <c r="PQY2" s="292"/>
      <c r="PQZ2" s="292"/>
      <c r="PRA2" s="292"/>
      <c r="PRB2" s="292"/>
      <c r="PRC2" s="292"/>
      <c r="PRD2" s="292"/>
      <c r="PRE2" s="292"/>
      <c r="PRF2" s="292"/>
      <c r="PRG2" s="292"/>
      <c r="PRH2" s="292"/>
      <c r="PRI2" s="292"/>
      <c r="PRJ2" s="292"/>
      <c r="PRK2" s="292"/>
      <c r="PRL2" s="292"/>
      <c r="PRM2" s="292"/>
      <c r="PRN2" s="292"/>
      <c r="PRO2" s="292"/>
      <c r="PRP2" s="292"/>
      <c r="PRQ2" s="292"/>
      <c r="PRR2" s="292"/>
      <c r="PRS2" s="292"/>
      <c r="PRT2" s="292"/>
      <c r="PRU2" s="292"/>
      <c r="PRV2" s="292"/>
      <c r="PRW2" s="292"/>
      <c r="PRX2" s="292"/>
      <c r="PRY2" s="292"/>
      <c r="PRZ2" s="292"/>
      <c r="PSA2" s="292"/>
      <c r="PSB2" s="292"/>
      <c r="PSC2" s="292"/>
      <c r="PSD2" s="292"/>
      <c r="PSE2" s="292"/>
      <c r="PSF2" s="292"/>
      <c r="PSG2" s="292"/>
      <c r="PSH2" s="292"/>
      <c r="PSI2" s="292"/>
      <c r="PSJ2" s="292"/>
      <c r="PSK2" s="292"/>
      <c r="PSL2" s="292"/>
      <c r="PSM2" s="292"/>
      <c r="PSN2" s="292"/>
      <c r="PSO2" s="292"/>
      <c r="PSP2" s="292"/>
      <c r="PSQ2" s="292"/>
      <c r="PSR2" s="292"/>
      <c r="PSS2" s="292"/>
      <c r="PST2" s="292"/>
      <c r="PSU2" s="292"/>
      <c r="PSV2" s="292"/>
      <c r="PSW2" s="292"/>
      <c r="PSX2" s="292"/>
      <c r="PSY2" s="292"/>
      <c r="PSZ2" s="292"/>
      <c r="PTA2" s="292"/>
      <c r="PTB2" s="292"/>
      <c r="PTC2" s="292"/>
      <c r="PTD2" s="292"/>
      <c r="PTE2" s="292"/>
      <c r="PTF2" s="292"/>
      <c r="PTG2" s="292"/>
      <c r="PTH2" s="292"/>
      <c r="PTI2" s="292"/>
      <c r="PTJ2" s="292"/>
      <c r="PTK2" s="292"/>
      <c r="PTL2" s="292"/>
      <c r="PTM2" s="292"/>
      <c r="PTN2" s="292"/>
      <c r="PTO2" s="292"/>
      <c r="PTP2" s="292"/>
      <c r="PTQ2" s="292"/>
      <c r="PTR2" s="292"/>
      <c r="PTS2" s="292"/>
      <c r="PTT2" s="292"/>
      <c r="PTU2" s="292"/>
      <c r="PTV2" s="292"/>
      <c r="PTW2" s="292"/>
      <c r="PTX2" s="292"/>
      <c r="PTY2" s="292"/>
      <c r="PTZ2" s="292"/>
      <c r="PUA2" s="292"/>
      <c r="PUB2" s="292"/>
      <c r="PUC2" s="292"/>
      <c r="PUD2" s="292"/>
      <c r="PUE2" s="292"/>
      <c r="PUF2" s="292"/>
      <c r="PUG2" s="292"/>
      <c r="PUH2" s="292"/>
      <c r="PUI2" s="292"/>
      <c r="PUJ2" s="292"/>
      <c r="PUK2" s="292"/>
      <c r="PUL2" s="292"/>
      <c r="PUM2" s="292"/>
      <c r="PUN2" s="292"/>
      <c r="PUO2" s="292"/>
      <c r="PUP2" s="292"/>
      <c r="PUQ2" s="292"/>
      <c r="PUR2" s="292"/>
      <c r="PUS2" s="292"/>
      <c r="PUT2" s="292"/>
      <c r="PUU2" s="292"/>
      <c r="PUV2" s="292"/>
      <c r="PUW2" s="292"/>
      <c r="PUX2" s="292"/>
      <c r="PUY2" s="292"/>
      <c r="PUZ2" s="292"/>
      <c r="PVA2" s="292"/>
      <c r="PVB2" s="292"/>
      <c r="PVC2" s="292"/>
      <c r="PVD2" s="292"/>
      <c r="PVE2" s="292"/>
      <c r="PVF2" s="292"/>
      <c r="PVG2" s="292"/>
      <c r="PVH2" s="292"/>
      <c r="PVI2" s="292"/>
      <c r="PVJ2" s="292"/>
      <c r="PVK2" s="292"/>
      <c r="PVL2" s="292"/>
      <c r="PVM2" s="292"/>
      <c r="PVN2" s="292"/>
      <c r="PVO2" s="292"/>
      <c r="PVP2" s="292"/>
      <c r="PVQ2" s="292"/>
      <c r="PVR2" s="292"/>
      <c r="PVS2" s="292"/>
      <c r="PVT2" s="292"/>
      <c r="PVU2" s="292"/>
      <c r="PVV2" s="292"/>
      <c r="PVW2" s="292"/>
      <c r="PVX2" s="292"/>
      <c r="PVY2" s="292"/>
      <c r="PVZ2" s="292"/>
      <c r="PWA2" s="292"/>
      <c r="PWB2" s="292"/>
      <c r="PWC2" s="292"/>
      <c r="PWD2" s="292"/>
      <c r="PWE2" s="292"/>
      <c r="PWF2" s="292"/>
      <c r="PWG2" s="292"/>
      <c r="PWH2" s="292"/>
      <c r="PWI2" s="292"/>
      <c r="PWJ2" s="292"/>
      <c r="PWK2" s="292"/>
      <c r="PWL2" s="292"/>
      <c r="PWM2" s="292"/>
      <c r="PWN2" s="292"/>
      <c r="PWO2" s="292"/>
      <c r="PWP2" s="292"/>
      <c r="PWQ2" s="292"/>
      <c r="PWR2" s="292"/>
      <c r="PWS2" s="292"/>
      <c r="PWT2" s="292"/>
      <c r="PWU2" s="292"/>
      <c r="PWV2" s="292"/>
      <c r="PWW2" s="292"/>
      <c r="PWX2" s="292"/>
      <c r="PWY2" s="292"/>
      <c r="PWZ2" s="292"/>
      <c r="PXA2" s="292"/>
      <c r="PXB2" s="292"/>
      <c r="PXC2" s="292"/>
      <c r="PXD2" s="292"/>
      <c r="PXE2" s="292"/>
      <c r="PXF2" s="292"/>
      <c r="PXG2" s="292"/>
      <c r="PXH2" s="292"/>
      <c r="PXI2" s="292"/>
      <c r="PXJ2" s="292"/>
      <c r="PXK2" s="292"/>
      <c r="PXL2" s="292"/>
      <c r="PXM2" s="292"/>
      <c r="PXN2" s="292"/>
      <c r="PXO2" s="292"/>
      <c r="PXP2" s="292"/>
      <c r="PXQ2" s="292"/>
      <c r="PXR2" s="292"/>
      <c r="PXS2" s="292"/>
      <c r="PXT2" s="292"/>
      <c r="PXU2" s="292"/>
      <c r="PXV2" s="292"/>
      <c r="PXW2" s="292"/>
      <c r="PXX2" s="292"/>
      <c r="PXY2" s="292"/>
      <c r="PXZ2" s="292"/>
      <c r="PYA2" s="292"/>
      <c r="PYB2" s="292"/>
      <c r="PYC2" s="292"/>
      <c r="PYD2" s="292"/>
      <c r="PYE2" s="292"/>
      <c r="PYF2" s="292"/>
      <c r="PYG2" s="292"/>
      <c r="PYH2" s="292"/>
      <c r="PYI2" s="292"/>
      <c r="PYJ2" s="292"/>
      <c r="PYK2" s="292"/>
      <c r="PYL2" s="292"/>
      <c r="PYM2" s="292"/>
      <c r="PYN2" s="292"/>
      <c r="PYO2" s="292"/>
      <c r="PYP2" s="292"/>
      <c r="PYQ2" s="292"/>
      <c r="PYR2" s="292"/>
      <c r="PYS2" s="292"/>
      <c r="PYT2" s="292"/>
      <c r="PYU2" s="292"/>
      <c r="PYV2" s="292"/>
      <c r="PYW2" s="292"/>
      <c r="PYX2" s="292"/>
      <c r="PYY2" s="292"/>
      <c r="PYZ2" s="292"/>
      <c r="PZA2" s="292"/>
      <c r="PZB2" s="292"/>
      <c r="PZC2" s="292"/>
      <c r="PZD2" s="292"/>
      <c r="PZE2" s="292"/>
      <c r="PZF2" s="292"/>
      <c r="PZG2" s="292"/>
      <c r="PZH2" s="292"/>
      <c r="PZI2" s="292"/>
      <c r="PZJ2" s="292"/>
      <c r="PZK2" s="292"/>
      <c r="PZL2" s="292"/>
      <c r="PZM2" s="292"/>
      <c r="PZN2" s="292"/>
      <c r="PZO2" s="292"/>
      <c r="PZP2" s="292"/>
      <c r="PZQ2" s="292"/>
      <c r="PZR2" s="292"/>
      <c r="PZS2" s="292"/>
      <c r="PZT2" s="292"/>
      <c r="PZU2" s="292"/>
      <c r="PZV2" s="292"/>
      <c r="PZW2" s="292"/>
      <c r="PZX2" s="292"/>
      <c r="PZY2" s="292"/>
      <c r="PZZ2" s="292"/>
      <c r="QAA2" s="292"/>
      <c r="QAB2" s="292"/>
      <c r="QAC2" s="292"/>
      <c r="QAD2" s="292"/>
      <c r="QAE2" s="292"/>
      <c r="QAF2" s="292"/>
      <c r="QAG2" s="292"/>
      <c r="QAH2" s="292"/>
      <c r="QAI2" s="292"/>
      <c r="QAJ2" s="292"/>
      <c r="QAK2" s="292"/>
      <c r="QAL2" s="292"/>
      <c r="QAM2" s="292"/>
      <c r="QAN2" s="292"/>
      <c r="QAO2" s="292"/>
      <c r="QAP2" s="292"/>
      <c r="QAQ2" s="292"/>
      <c r="QAR2" s="292"/>
      <c r="QAS2" s="292"/>
      <c r="QAT2" s="292"/>
      <c r="QAU2" s="292"/>
      <c r="QAV2" s="292"/>
      <c r="QAW2" s="292"/>
      <c r="QAX2" s="292"/>
      <c r="QAY2" s="292"/>
      <c r="QAZ2" s="292"/>
      <c r="QBA2" s="292"/>
      <c r="QBB2" s="292"/>
      <c r="QBC2" s="292"/>
      <c r="QBD2" s="292"/>
      <c r="QBE2" s="292"/>
      <c r="QBF2" s="292"/>
      <c r="QBG2" s="292"/>
      <c r="QBH2" s="292"/>
      <c r="QBI2" s="292"/>
      <c r="QBJ2" s="292"/>
      <c r="QBK2" s="292"/>
      <c r="QBL2" s="292"/>
      <c r="QBM2" s="292"/>
      <c r="QBN2" s="292"/>
      <c r="QBO2" s="292"/>
      <c r="QBP2" s="292"/>
      <c r="QBQ2" s="292"/>
      <c r="QBR2" s="292"/>
      <c r="QBS2" s="292"/>
      <c r="QBT2" s="292"/>
      <c r="QBU2" s="292"/>
      <c r="QBV2" s="292"/>
      <c r="QBW2" s="292"/>
      <c r="QBX2" s="292"/>
      <c r="QBY2" s="292"/>
      <c r="QBZ2" s="292"/>
      <c r="QCA2" s="292"/>
      <c r="QCB2" s="292"/>
      <c r="QCC2" s="292"/>
      <c r="QCD2" s="292"/>
      <c r="QCE2" s="292"/>
      <c r="QCF2" s="292"/>
      <c r="QCG2" s="292"/>
      <c r="QCH2" s="292"/>
      <c r="QCI2" s="292"/>
      <c r="QCJ2" s="292"/>
      <c r="QCK2" s="292"/>
      <c r="QCL2" s="292"/>
      <c r="QCM2" s="292"/>
      <c r="QCN2" s="292"/>
      <c r="QCO2" s="292"/>
      <c r="QCP2" s="292"/>
      <c r="QCQ2" s="292"/>
      <c r="QCR2" s="292"/>
      <c r="QCS2" s="292"/>
      <c r="QCT2" s="292"/>
      <c r="QCU2" s="292"/>
      <c r="QCV2" s="292"/>
      <c r="QCW2" s="292"/>
      <c r="QCX2" s="292"/>
      <c r="QCY2" s="292"/>
      <c r="QCZ2" s="292"/>
      <c r="QDA2" s="292"/>
      <c r="QDB2" s="292"/>
      <c r="QDC2" s="292"/>
      <c r="QDD2" s="292"/>
      <c r="QDE2" s="292"/>
      <c r="QDF2" s="292"/>
      <c r="QDG2" s="292"/>
      <c r="QDH2" s="292"/>
      <c r="QDI2" s="292"/>
      <c r="QDJ2" s="292"/>
      <c r="QDK2" s="292"/>
      <c r="QDL2" s="292"/>
      <c r="QDM2" s="292"/>
      <c r="QDN2" s="292"/>
      <c r="QDO2" s="292"/>
      <c r="QDP2" s="292"/>
      <c r="QDQ2" s="292"/>
      <c r="QDR2" s="292"/>
      <c r="QDS2" s="292"/>
      <c r="QDT2" s="292"/>
      <c r="QDU2" s="292"/>
      <c r="QDV2" s="292"/>
      <c r="QDW2" s="292"/>
      <c r="QDX2" s="292"/>
      <c r="QDY2" s="292"/>
      <c r="QDZ2" s="292"/>
      <c r="QEA2" s="292"/>
      <c r="QEB2" s="292"/>
      <c r="QEC2" s="292"/>
      <c r="QED2" s="292"/>
      <c r="QEE2" s="292"/>
      <c r="QEF2" s="292"/>
      <c r="QEG2" s="292"/>
      <c r="QEH2" s="292"/>
      <c r="QEI2" s="292"/>
      <c r="QEJ2" s="292"/>
      <c r="QEK2" s="292"/>
      <c r="QEL2" s="292"/>
      <c r="QEM2" s="292"/>
      <c r="QEN2" s="292"/>
      <c r="QEO2" s="292"/>
      <c r="QEP2" s="292"/>
      <c r="QEQ2" s="292"/>
      <c r="QER2" s="292"/>
      <c r="QES2" s="292"/>
      <c r="QET2" s="292"/>
      <c r="QEU2" s="292"/>
      <c r="QEV2" s="292"/>
      <c r="QEW2" s="292"/>
      <c r="QEX2" s="292"/>
      <c r="QEY2" s="292"/>
      <c r="QEZ2" s="292"/>
      <c r="QFA2" s="292"/>
      <c r="QFB2" s="292"/>
      <c r="QFC2" s="292"/>
      <c r="QFD2" s="292"/>
      <c r="QFE2" s="292"/>
      <c r="QFF2" s="292"/>
      <c r="QFG2" s="292"/>
      <c r="QFH2" s="292"/>
      <c r="QFI2" s="292"/>
      <c r="QFJ2" s="292"/>
      <c r="QFK2" s="292"/>
      <c r="QFL2" s="292"/>
      <c r="QFM2" s="292"/>
      <c r="QFN2" s="292"/>
      <c r="QFO2" s="292"/>
      <c r="QFP2" s="292"/>
      <c r="QFQ2" s="292"/>
      <c r="QFR2" s="292"/>
      <c r="QFS2" s="292"/>
      <c r="QFT2" s="292"/>
      <c r="QFU2" s="292"/>
      <c r="QFV2" s="292"/>
      <c r="QFW2" s="292"/>
      <c r="QFX2" s="292"/>
      <c r="QFY2" s="292"/>
      <c r="QFZ2" s="292"/>
      <c r="QGA2" s="292"/>
      <c r="QGB2" s="292"/>
      <c r="QGC2" s="292"/>
      <c r="QGD2" s="292"/>
      <c r="QGE2" s="292"/>
      <c r="QGF2" s="292"/>
      <c r="QGG2" s="292"/>
      <c r="QGH2" s="292"/>
      <c r="QGI2" s="292"/>
      <c r="QGJ2" s="292"/>
      <c r="QGK2" s="292"/>
      <c r="QGL2" s="292"/>
      <c r="QGM2" s="292"/>
      <c r="QGN2" s="292"/>
      <c r="QGO2" s="292"/>
      <c r="QGP2" s="292"/>
      <c r="QGQ2" s="292"/>
      <c r="QGR2" s="292"/>
      <c r="QGS2" s="292"/>
      <c r="QGT2" s="292"/>
      <c r="QGU2" s="292"/>
      <c r="QGV2" s="292"/>
      <c r="QGW2" s="292"/>
      <c r="QGX2" s="292"/>
      <c r="QGY2" s="292"/>
      <c r="QGZ2" s="292"/>
      <c r="QHA2" s="292"/>
      <c r="QHB2" s="292"/>
      <c r="QHC2" s="292"/>
      <c r="QHD2" s="292"/>
      <c r="QHE2" s="292"/>
      <c r="QHF2" s="292"/>
      <c r="QHG2" s="292"/>
      <c r="QHH2" s="292"/>
      <c r="QHI2" s="292"/>
      <c r="QHJ2" s="292"/>
      <c r="QHK2" s="292"/>
      <c r="QHL2" s="292"/>
      <c r="QHM2" s="292"/>
      <c r="QHN2" s="292"/>
      <c r="QHO2" s="292"/>
      <c r="QHP2" s="292"/>
      <c r="QHQ2" s="292"/>
      <c r="QHR2" s="292"/>
      <c r="QHS2" s="292"/>
      <c r="QHT2" s="292"/>
      <c r="QHU2" s="292"/>
      <c r="QHV2" s="292"/>
      <c r="QHW2" s="292"/>
      <c r="QHX2" s="292"/>
      <c r="QHY2" s="292"/>
      <c r="QHZ2" s="292"/>
      <c r="QIA2" s="292"/>
      <c r="QIB2" s="292"/>
      <c r="QIC2" s="292"/>
      <c r="QID2" s="292"/>
      <c r="QIE2" s="292"/>
      <c r="QIF2" s="292"/>
      <c r="QIG2" s="292"/>
      <c r="QIH2" s="292"/>
      <c r="QII2" s="292"/>
      <c r="QIJ2" s="292"/>
      <c r="QIK2" s="292"/>
      <c r="QIL2" s="292"/>
      <c r="QIM2" s="292"/>
      <c r="QIN2" s="292"/>
      <c r="QIO2" s="292"/>
      <c r="QIP2" s="292"/>
      <c r="QIQ2" s="292"/>
      <c r="QIR2" s="292"/>
      <c r="QIS2" s="292"/>
      <c r="QIT2" s="292"/>
      <c r="QIU2" s="292"/>
      <c r="QIV2" s="292"/>
      <c r="QIW2" s="292"/>
      <c r="QIX2" s="292"/>
      <c r="QIY2" s="292"/>
      <c r="QIZ2" s="292"/>
      <c r="QJA2" s="292"/>
      <c r="QJB2" s="292"/>
      <c r="QJC2" s="292"/>
      <c r="QJD2" s="292"/>
      <c r="QJE2" s="292"/>
      <c r="QJF2" s="292"/>
      <c r="QJG2" s="292"/>
      <c r="QJH2" s="292"/>
      <c r="QJI2" s="292"/>
      <c r="QJJ2" s="292"/>
      <c r="QJK2" s="292"/>
      <c r="QJL2" s="292"/>
      <c r="QJM2" s="292"/>
      <c r="QJN2" s="292"/>
      <c r="QJO2" s="292"/>
      <c r="QJP2" s="292"/>
      <c r="QJQ2" s="292"/>
      <c r="QJR2" s="292"/>
      <c r="QJS2" s="292"/>
      <c r="QJT2" s="292"/>
      <c r="QJU2" s="292"/>
      <c r="QJV2" s="292"/>
      <c r="QJW2" s="292"/>
      <c r="QJX2" s="292"/>
      <c r="QJY2" s="292"/>
      <c r="QJZ2" s="292"/>
      <c r="QKA2" s="292"/>
      <c r="QKB2" s="292"/>
      <c r="QKC2" s="292"/>
      <c r="QKD2" s="292"/>
      <c r="QKE2" s="292"/>
      <c r="QKF2" s="292"/>
      <c r="QKG2" s="292"/>
      <c r="QKH2" s="292"/>
      <c r="QKI2" s="292"/>
      <c r="QKJ2" s="292"/>
      <c r="QKK2" s="292"/>
      <c r="QKL2" s="292"/>
      <c r="QKM2" s="292"/>
      <c r="QKN2" s="292"/>
      <c r="QKO2" s="292"/>
      <c r="QKP2" s="292"/>
      <c r="QKQ2" s="292"/>
      <c r="QKR2" s="292"/>
      <c r="QKS2" s="292"/>
      <c r="QKT2" s="292"/>
      <c r="QKU2" s="292"/>
      <c r="QKV2" s="292"/>
      <c r="QKW2" s="292"/>
      <c r="QKX2" s="292"/>
      <c r="QKY2" s="292"/>
      <c r="QKZ2" s="292"/>
      <c r="QLA2" s="292"/>
      <c r="QLB2" s="292"/>
      <c r="QLC2" s="292"/>
      <c r="QLD2" s="292"/>
      <c r="QLE2" s="292"/>
      <c r="QLF2" s="292"/>
      <c r="QLG2" s="292"/>
      <c r="QLH2" s="292"/>
      <c r="QLI2" s="292"/>
      <c r="QLJ2" s="292"/>
      <c r="QLK2" s="292"/>
      <c r="QLL2" s="292"/>
      <c r="QLM2" s="292"/>
      <c r="QLN2" s="292"/>
      <c r="QLO2" s="292"/>
      <c r="QLP2" s="292"/>
      <c r="QLQ2" s="292"/>
      <c r="QLR2" s="292"/>
      <c r="QLS2" s="292"/>
      <c r="QLT2" s="292"/>
      <c r="QLU2" s="292"/>
      <c r="QLV2" s="292"/>
      <c r="QLW2" s="292"/>
      <c r="QLX2" s="292"/>
      <c r="QLY2" s="292"/>
      <c r="QLZ2" s="292"/>
      <c r="QMA2" s="292"/>
      <c r="QMB2" s="292"/>
      <c r="QMC2" s="292"/>
      <c r="QMD2" s="292"/>
      <c r="QME2" s="292"/>
      <c r="QMF2" s="292"/>
      <c r="QMG2" s="292"/>
      <c r="QMH2" s="292"/>
      <c r="QMI2" s="292"/>
      <c r="QMJ2" s="292"/>
      <c r="QMK2" s="292"/>
      <c r="QML2" s="292"/>
      <c r="QMM2" s="292"/>
      <c r="QMN2" s="292"/>
      <c r="QMO2" s="292"/>
      <c r="QMP2" s="292"/>
      <c r="QMQ2" s="292"/>
      <c r="QMR2" s="292"/>
      <c r="QMS2" s="292"/>
      <c r="QMT2" s="292"/>
      <c r="QMU2" s="292"/>
      <c r="QMV2" s="292"/>
      <c r="QMW2" s="292"/>
      <c r="QMX2" s="292"/>
      <c r="QMY2" s="292"/>
      <c r="QMZ2" s="292"/>
      <c r="QNA2" s="292"/>
      <c r="QNB2" s="292"/>
      <c r="QNC2" s="292"/>
      <c r="QND2" s="292"/>
      <c r="QNE2" s="292"/>
      <c r="QNF2" s="292"/>
      <c r="QNG2" s="292"/>
      <c r="QNH2" s="292"/>
      <c r="QNI2" s="292"/>
      <c r="QNJ2" s="292"/>
      <c r="QNK2" s="292"/>
      <c r="QNL2" s="292"/>
      <c r="QNM2" s="292"/>
      <c r="QNN2" s="292"/>
      <c r="QNO2" s="292"/>
      <c r="QNP2" s="292"/>
      <c r="QNQ2" s="292"/>
      <c r="QNR2" s="292"/>
      <c r="QNS2" s="292"/>
      <c r="QNT2" s="292"/>
      <c r="QNU2" s="292"/>
      <c r="QNV2" s="292"/>
      <c r="QNW2" s="292"/>
      <c r="QNX2" s="292"/>
      <c r="QNY2" s="292"/>
      <c r="QNZ2" s="292"/>
      <c r="QOA2" s="292"/>
      <c r="QOB2" s="292"/>
      <c r="QOC2" s="292"/>
      <c r="QOD2" s="292"/>
      <c r="QOE2" s="292"/>
      <c r="QOF2" s="292"/>
      <c r="QOG2" s="292"/>
      <c r="QOH2" s="292"/>
      <c r="QOI2" s="292"/>
      <c r="QOJ2" s="292"/>
      <c r="QOK2" s="292"/>
      <c r="QOL2" s="292"/>
      <c r="QOM2" s="292"/>
      <c r="QON2" s="292"/>
      <c r="QOO2" s="292"/>
      <c r="QOP2" s="292"/>
      <c r="QOQ2" s="292"/>
      <c r="QOR2" s="292"/>
      <c r="QOS2" s="292"/>
      <c r="QOT2" s="292"/>
      <c r="QOU2" s="292"/>
      <c r="QOV2" s="292"/>
      <c r="QOW2" s="292"/>
      <c r="QOX2" s="292"/>
      <c r="QOY2" s="292"/>
      <c r="QOZ2" s="292"/>
      <c r="QPA2" s="292"/>
      <c r="QPB2" s="292"/>
      <c r="QPC2" s="292"/>
      <c r="QPD2" s="292"/>
      <c r="QPE2" s="292"/>
      <c r="QPF2" s="292"/>
      <c r="QPG2" s="292"/>
      <c r="QPH2" s="292"/>
      <c r="QPI2" s="292"/>
      <c r="QPJ2" s="292"/>
      <c r="QPK2" s="292"/>
      <c r="QPL2" s="292"/>
      <c r="QPM2" s="292"/>
      <c r="QPN2" s="292"/>
      <c r="QPO2" s="292"/>
      <c r="QPP2" s="292"/>
      <c r="QPQ2" s="292"/>
      <c r="QPR2" s="292"/>
      <c r="QPS2" s="292"/>
      <c r="QPT2" s="292"/>
      <c r="QPU2" s="292"/>
      <c r="QPV2" s="292"/>
      <c r="QPW2" s="292"/>
      <c r="QPX2" s="292"/>
      <c r="QPY2" s="292"/>
      <c r="QPZ2" s="292"/>
      <c r="QQA2" s="292"/>
      <c r="QQB2" s="292"/>
      <c r="QQC2" s="292"/>
      <c r="QQD2" s="292"/>
      <c r="QQE2" s="292"/>
      <c r="QQF2" s="292"/>
      <c r="QQG2" s="292"/>
      <c r="QQH2" s="292"/>
      <c r="QQI2" s="292"/>
      <c r="QQJ2" s="292"/>
      <c r="QQK2" s="292"/>
      <c r="QQL2" s="292"/>
      <c r="QQM2" s="292"/>
      <c r="QQN2" s="292"/>
      <c r="QQO2" s="292"/>
      <c r="QQP2" s="292"/>
      <c r="QQQ2" s="292"/>
      <c r="QQR2" s="292"/>
      <c r="QQS2" s="292"/>
      <c r="QQT2" s="292"/>
      <c r="QQU2" s="292"/>
      <c r="QQV2" s="292"/>
      <c r="QQW2" s="292"/>
      <c r="QQX2" s="292"/>
      <c r="QQY2" s="292"/>
      <c r="QQZ2" s="292"/>
      <c r="QRA2" s="292"/>
      <c r="QRB2" s="292"/>
      <c r="QRC2" s="292"/>
      <c r="QRD2" s="292"/>
      <c r="QRE2" s="292"/>
      <c r="QRF2" s="292"/>
      <c r="QRG2" s="292"/>
      <c r="QRH2" s="292"/>
      <c r="QRI2" s="292"/>
      <c r="QRJ2" s="292"/>
      <c r="QRK2" s="292"/>
      <c r="QRL2" s="292"/>
      <c r="QRM2" s="292"/>
      <c r="QRN2" s="292"/>
      <c r="QRO2" s="292"/>
      <c r="QRP2" s="292"/>
      <c r="QRQ2" s="292"/>
      <c r="QRR2" s="292"/>
      <c r="QRS2" s="292"/>
      <c r="QRT2" s="292"/>
      <c r="QRU2" s="292"/>
      <c r="QRV2" s="292"/>
      <c r="QRW2" s="292"/>
      <c r="QRX2" s="292"/>
      <c r="QRY2" s="292"/>
      <c r="QRZ2" s="292"/>
      <c r="QSA2" s="292"/>
      <c r="QSB2" s="292"/>
      <c r="QSC2" s="292"/>
      <c r="QSD2" s="292"/>
      <c r="QSE2" s="292"/>
      <c r="QSF2" s="292"/>
      <c r="QSG2" s="292"/>
      <c r="QSH2" s="292"/>
      <c r="QSI2" s="292"/>
      <c r="QSJ2" s="292"/>
      <c r="QSK2" s="292"/>
      <c r="QSL2" s="292"/>
      <c r="QSM2" s="292"/>
      <c r="QSN2" s="292"/>
      <c r="QSO2" s="292"/>
      <c r="QSP2" s="292"/>
      <c r="QSQ2" s="292"/>
      <c r="QSR2" s="292"/>
      <c r="QSS2" s="292"/>
      <c r="QST2" s="292"/>
      <c r="QSU2" s="292"/>
      <c r="QSV2" s="292"/>
      <c r="QSW2" s="292"/>
      <c r="QSX2" s="292"/>
      <c r="QSY2" s="292"/>
      <c r="QSZ2" s="292"/>
      <c r="QTA2" s="292"/>
      <c r="QTB2" s="292"/>
      <c r="QTC2" s="292"/>
      <c r="QTD2" s="292"/>
      <c r="QTE2" s="292"/>
      <c r="QTF2" s="292"/>
      <c r="QTG2" s="292"/>
      <c r="QTH2" s="292"/>
      <c r="QTI2" s="292"/>
      <c r="QTJ2" s="292"/>
      <c r="QTK2" s="292"/>
      <c r="QTL2" s="292"/>
      <c r="QTM2" s="292"/>
      <c r="QTN2" s="292"/>
      <c r="QTO2" s="292"/>
      <c r="QTP2" s="292"/>
      <c r="QTQ2" s="292"/>
      <c r="QTR2" s="292"/>
      <c r="QTS2" s="292"/>
      <c r="QTT2" s="292"/>
      <c r="QTU2" s="292"/>
      <c r="QTV2" s="292"/>
      <c r="QTW2" s="292"/>
      <c r="QTX2" s="292"/>
      <c r="QTY2" s="292"/>
      <c r="QTZ2" s="292"/>
      <c r="QUA2" s="292"/>
      <c r="QUB2" s="292"/>
      <c r="QUC2" s="292"/>
      <c r="QUD2" s="292"/>
      <c r="QUE2" s="292"/>
      <c r="QUF2" s="292"/>
      <c r="QUG2" s="292"/>
      <c r="QUH2" s="292"/>
      <c r="QUI2" s="292"/>
      <c r="QUJ2" s="292"/>
      <c r="QUK2" s="292"/>
      <c r="QUL2" s="292"/>
      <c r="QUM2" s="292"/>
      <c r="QUN2" s="292"/>
      <c r="QUO2" s="292"/>
      <c r="QUP2" s="292"/>
      <c r="QUQ2" s="292"/>
      <c r="QUR2" s="292"/>
      <c r="QUS2" s="292"/>
      <c r="QUT2" s="292"/>
      <c r="QUU2" s="292"/>
      <c r="QUV2" s="292"/>
      <c r="QUW2" s="292"/>
      <c r="QUX2" s="292"/>
      <c r="QUY2" s="292"/>
      <c r="QUZ2" s="292"/>
      <c r="QVA2" s="292"/>
      <c r="QVB2" s="292"/>
      <c r="QVC2" s="292"/>
      <c r="QVD2" s="292"/>
      <c r="QVE2" s="292"/>
      <c r="QVF2" s="292"/>
      <c r="QVG2" s="292"/>
      <c r="QVH2" s="292"/>
      <c r="QVI2" s="292"/>
      <c r="QVJ2" s="292"/>
      <c r="QVK2" s="292"/>
      <c r="QVL2" s="292"/>
      <c r="QVM2" s="292"/>
      <c r="QVN2" s="292"/>
      <c r="QVO2" s="292"/>
      <c r="QVP2" s="292"/>
      <c r="QVQ2" s="292"/>
      <c r="QVR2" s="292"/>
      <c r="QVS2" s="292"/>
      <c r="QVT2" s="292"/>
      <c r="QVU2" s="292"/>
      <c r="QVV2" s="292"/>
      <c r="QVW2" s="292"/>
      <c r="QVX2" s="292"/>
      <c r="QVY2" s="292"/>
      <c r="QVZ2" s="292"/>
      <c r="QWA2" s="292"/>
      <c r="QWB2" s="292"/>
      <c r="QWC2" s="292"/>
      <c r="QWD2" s="292"/>
      <c r="QWE2" s="292"/>
      <c r="QWF2" s="292"/>
      <c r="QWG2" s="292"/>
      <c r="QWH2" s="292"/>
      <c r="QWI2" s="292"/>
      <c r="QWJ2" s="292"/>
      <c r="QWK2" s="292"/>
      <c r="QWL2" s="292"/>
      <c r="QWM2" s="292"/>
      <c r="QWN2" s="292"/>
      <c r="QWO2" s="292"/>
      <c r="QWP2" s="292"/>
      <c r="QWQ2" s="292"/>
      <c r="QWR2" s="292"/>
      <c r="QWS2" s="292"/>
      <c r="QWT2" s="292"/>
      <c r="QWU2" s="292"/>
      <c r="QWV2" s="292"/>
      <c r="QWW2" s="292"/>
      <c r="QWX2" s="292"/>
      <c r="QWY2" s="292"/>
      <c r="QWZ2" s="292"/>
      <c r="QXA2" s="292"/>
      <c r="QXB2" s="292"/>
      <c r="QXC2" s="292"/>
      <c r="QXD2" s="292"/>
      <c r="QXE2" s="292"/>
      <c r="QXF2" s="292"/>
      <c r="QXG2" s="292"/>
      <c r="QXH2" s="292"/>
      <c r="QXI2" s="292"/>
      <c r="QXJ2" s="292"/>
      <c r="QXK2" s="292"/>
      <c r="QXL2" s="292"/>
      <c r="QXM2" s="292"/>
      <c r="QXN2" s="292"/>
      <c r="QXO2" s="292"/>
      <c r="QXP2" s="292"/>
      <c r="QXQ2" s="292"/>
      <c r="QXR2" s="292"/>
      <c r="QXS2" s="292"/>
      <c r="QXT2" s="292"/>
      <c r="QXU2" s="292"/>
      <c r="QXV2" s="292"/>
      <c r="QXW2" s="292"/>
      <c r="QXX2" s="292"/>
      <c r="QXY2" s="292"/>
      <c r="QXZ2" s="292"/>
      <c r="QYA2" s="292"/>
      <c r="QYB2" s="292"/>
      <c r="QYC2" s="292"/>
      <c r="QYD2" s="292"/>
      <c r="QYE2" s="292"/>
      <c r="QYF2" s="292"/>
      <c r="QYG2" s="292"/>
      <c r="QYH2" s="292"/>
      <c r="QYI2" s="292"/>
      <c r="QYJ2" s="292"/>
      <c r="QYK2" s="292"/>
      <c r="QYL2" s="292"/>
      <c r="QYM2" s="292"/>
      <c r="QYN2" s="292"/>
      <c r="QYO2" s="292"/>
      <c r="QYP2" s="292"/>
      <c r="QYQ2" s="292"/>
      <c r="QYR2" s="292"/>
      <c r="QYS2" s="292"/>
      <c r="QYT2" s="292"/>
      <c r="QYU2" s="292"/>
      <c r="QYV2" s="292"/>
      <c r="QYW2" s="292"/>
      <c r="QYX2" s="292"/>
      <c r="QYY2" s="292"/>
      <c r="QYZ2" s="292"/>
      <c r="QZA2" s="292"/>
      <c r="QZB2" s="292"/>
      <c r="QZC2" s="292"/>
      <c r="QZD2" s="292"/>
      <c r="QZE2" s="292"/>
      <c r="QZF2" s="292"/>
      <c r="QZG2" s="292"/>
      <c r="QZH2" s="292"/>
      <c r="QZI2" s="292"/>
      <c r="QZJ2" s="292"/>
      <c r="QZK2" s="292"/>
      <c r="QZL2" s="292"/>
      <c r="QZM2" s="292"/>
      <c r="QZN2" s="292"/>
      <c r="QZO2" s="292"/>
      <c r="QZP2" s="292"/>
      <c r="QZQ2" s="292"/>
      <c r="QZR2" s="292"/>
      <c r="QZS2" s="292"/>
      <c r="QZT2" s="292"/>
      <c r="QZU2" s="292"/>
      <c r="QZV2" s="292"/>
      <c r="QZW2" s="292"/>
      <c r="QZX2" s="292"/>
      <c r="QZY2" s="292"/>
      <c r="QZZ2" s="292"/>
      <c r="RAA2" s="292"/>
      <c r="RAB2" s="292"/>
      <c r="RAC2" s="292"/>
      <c r="RAD2" s="292"/>
      <c r="RAE2" s="292"/>
      <c r="RAF2" s="292"/>
      <c r="RAG2" s="292"/>
      <c r="RAH2" s="292"/>
      <c r="RAI2" s="292"/>
      <c r="RAJ2" s="292"/>
      <c r="RAK2" s="292"/>
      <c r="RAL2" s="292"/>
      <c r="RAM2" s="292"/>
      <c r="RAN2" s="292"/>
      <c r="RAO2" s="292"/>
      <c r="RAP2" s="292"/>
      <c r="RAQ2" s="292"/>
      <c r="RAR2" s="292"/>
      <c r="RAS2" s="292"/>
      <c r="RAT2" s="292"/>
      <c r="RAU2" s="292"/>
      <c r="RAV2" s="292"/>
      <c r="RAW2" s="292"/>
      <c r="RAX2" s="292"/>
      <c r="RAY2" s="292"/>
      <c r="RAZ2" s="292"/>
      <c r="RBA2" s="292"/>
      <c r="RBB2" s="292"/>
      <c r="RBC2" s="292"/>
      <c r="RBD2" s="292"/>
      <c r="RBE2" s="292"/>
      <c r="RBF2" s="292"/>
      <c r="RBG2" s="292"/>
      <c r="RBH2" s="292"/>
      <c r="RBI2" s="292"/>
      <c r="RBJ2" s="292"/>
      <c r="RBK2" s="292"/>
      <c r="RBL2" s="292"/>
      <c r="RBM2" s="292"/>
      <c r="RBN2" s="292"/>
      <c r="RBO2" s="292"/>
      <c r="RBP2" s="292"/>
      <c r="RBQ2" s="292"/>
      <c r="RBR2" s="292"/>
      <c r="RBS2" s="292"/>
      <c r="RBT2" s="292"/>
      <c r="RBU2" s="292"/>
      <c r="RBV2" s="292"/>
      <c r="RBW2" s="292"/>
      <c r="RBX2" s="292"/>
      <c r="RBY2" s="292"/>
      <c r="RBZ2" s="292"/>
      <c r="RCA2" s="292"/>
      <c r="RCB2" s="292"/>
      <c r="RCC2" s="292"/>
      <c r="RCD2" s="292"/>
      <c r="RCE2" s="292"/>
      <c r="RCF2" s="292"/>
      <c r="RCG2" s="292"/>
      <c r="RCH2" s="292"/>
      <c r="RCI2" s="292"/>
      <c r="RCJ2" s="292"/>
      <c r="RCK2" s="292"/>
      <c r="RCL2" s="292"/>
      <c r="RCM2" s="292"/>
      <c r="RCN2" s="292"/>
      <c r="RCO2" s="292"/>
      <c r="RCP2" s="292"/>
      <c r="RCQ2" s="292"/>
      <c r="RCR2" s="292"/>
      <c r="RCS2" s="292"/>
      <c r="RCT2" s="292"/>
      <c r="RCU2" s="292"/>
      <c r="RCV2" s="292"/>
      <c r="RCW2" s="292"/>
      <c r="RCX2" s="292"/>
      <c r="RCY2" s="292"/>
      <c r="RCZ2" s="292"/>
      <c r="RDA2" s="292"/>
      <c r="RDB2" s="292"/>
      <c r="RDC2" s="292"/>
      <c r="RDD2" s="292"/>
      <c r="RDE2" s="292"/>
      <c r="RDF2" s="292"/>
      <c r="RDG2" s="292"/>
      <c r="RDH2" s="292"/>
      <c r="RDI2" s="292"/>
      <c r="RDJ2" s="292"/>
      <c r="RDK2" s="292"/>
      <c r="RDL2" s="292"/>
      <c r="RDM2" s="292"/>
      <c r="RDN2" s="292"/>
      <c r="RDO2" s="292"/>
      <c r="RDP2" s="292"/>
      <c r="RDQ2" s="292"/>
      <c r="RDR2" s="292"/>
      <c r="RDS2" s="292"/>
      <c r="RDT2" s="292"/>
      <c r="RDU2" s="292"/>
      <c r="RDV2" s="292"/>
      <c r="RDW2" s="292"/>
      <c r="RDX2" s="292"/>
      <c r="RDY2" s="292"/>
      <c r="RDZ2" s="292"/>
      <c r="REA2" s="292"/>
      <c r="REB2" s="292"/>
      <c r="REC2" s="292"/>
      <c r="RED2" s="292"/>
      <c r="REE2" s="292"/>
      <c r="REF2" s="292"/>
      <c r="REG2" s="292"/>
      <c r="REH2" s="292"/>
      <c r="REI2" s="292"/>
      <c r="REJ2" s="292"/>
      <c r="REK2" s="292"/>
      <c r="REL2" s="292"/>
      <c r="REM2" s="292"/>
      <c r="REN2" s="292"/>
      <c r="REO2" s="292"/>
      <c r="REP2" s="292"/>
      <c r="REQ2" s="292"/>
      <c r="RER2" s="292"/>
      <c r="RES2" s="292"/>
      <c r="RET2" s="292"/>
      <c r="REU2" s="292"/>
      <c r="REV2" s="292"/>
      <c r="REW2" s="292"/>
      <c r="REX2" s="292"/>
      <c r="REY2" s="292"/>
      <c r="REZ2" s="292"/>
      <c r="RFA2" s="292"/>
      <c r="RFB2" s="292"/>
      <c r="RFC2" s="292"/>
      <c r="RFD2" s="292"/>
      <c r="RFE2" s="292"/>
      <c r="RFF2" s="292"/>
      <c r="RFG2" s="292"/>
      <c r="RFH2" s="292"/>
      <c r="RFI2" s="292"/>
      <c r="RFJ2" s="292"/>
      <c r="RFK2" s="292"/>
      <c r="RFL2" s="292"/>
      <c r="RFM2" s="292"/>
      <c r="RFN2" s="292"/>
      <c r="RFO2" s="292"/>
      <c r="RFP2" s="292"/>
      <c r="RFQ2" s="292"/>
      <c r="RFR2" s="292"/>
      <c r="RFS2" s="292"/>
      <c r="RFT2" s="292"/>
      <c r="RFU2" s="292"/>
      <c r="RFV2" s="292"/>
      <c r="RFW2" s="292"/>
      <c r="RFX2" s="292"/>
      <c r="RFY2" s="292"/>
      <c r="RFZ2" s="292"/>
      <c r="RGA2" s="292"/>
      <c r="RGB2" s="292"/>
      <c r="RGC2" s="292"/>
      <c r="RGD2" s="292"/>
      <c r="RGE2" s="292"/>
      <c r="RGF2" s="292"/>
      <c r="RGG2" s="292"/>
      <c r="RGH2" s="292"/>
      <c r="RGI2" s="292"/>
      <c r="RGJ2" s="292"/>
      <c r="RGK2" s="292"/>
      <c r="RGL2" s="292"/>
      <c r="RGM2" s="292"/>
      <c r="RGN2" s="292"/>
      <c r="RGO2" s="292"/>
      <c r="RGP2" s="292"/>
      <c r="RGQ2" s="292"/>
      <c r="RGR2" s="292"/>
      <c r="RGS2" s="292"/>
      <c r="RGT2" s="292"/>
      <c r="RGU2" s="292"/>
      <c r="RGV2" s="292"/>
      <c r="RGW2" s="292"/>
      <c r="RGX2" s="292"/>
      <c r="RGY2" s="292"/>
      <c r="RGZ2" s="292"/>
      <c r="RHA2" s="292"/>
      <c r="RHB2" s="292"/>
      <c r="RHC2" s="292"/>
      <c r="RHD2" s="292"/>
      <c r="RHE2" s="292"/>
      <c r="RHF2" s="292"/>
      <c r="RHG2" s="292"/>
      <c r="RHH2" s="292"/>
      <c r="RHI2" s="292"/>
      <c r="RHJ2" s="292"/>
      <c r="RHK2" s="292"/>
      <c r="RHL2" s="292"/>
      <c r="RHM2" s="292"/>
      <c r="RHN2" s="292"/>
      <c r="RHO2" s="292"/>
      <c r="RHP2" s="292"/>
      <c r="RHQ2" s="292"/>
      <c r="RHR2" s="292"/>
      <c r="RHS2" s="292"/>
      <c r="RHT2" s="292"/>
      <c r="RHU2" s="292"/>
      <c r="RHV2" s="292"/>
      <c r="RHW2" s="292"/>
      <c r="RHX2" s="292"/>
      <c r="RHY2" s="292"/>
      <c r="RHZ2" s="292"/>
      <c r="RIA2" s="292"/>
      <c r="RIB2" s="292"/>
      <c r="RIC2" s="292"/>
      <c r="RID2" s="292"/>
      <c r="RIE2" s="292"/>
      <c r="RIF2" s="292"/>
      <c r="RIG2" s="292"/>
      <c r="RIH2" s="292"/>
      <c r="RII2" s="292"/>
      <c r="RIJ2" s="292"/>
      <c r="RIK2" s="292"/>
      <c r="RIL2" s="292"/>
      <c r="RIM2" s="292"/>
      <c r="RIN2" s="292"/>
      <c r="RIO2" s="292"/>
      <c r="RIP2" s="292"/>
      <c r="RIQ2" s="292"/>
      <c r="RIR2" s="292"/>
      <c r="RIS2" s="292"/>
      <c r="RIT2" s="292"/>
      <c r="RIU2" s="292"/>
      <c r="RIV2" s="292"/>
      <c r="RIW2" s="292"/>
      <c r="RIX2" s="292"/>
      <c r="RIY2" s="292"/>
      <c r="RIZ2" s="292"/>
      <c r="RJA2" s="292"/>
      <c r="RJB2" s="292"/>
      <c r="RJC2" s="292"/>
      <c r="RJD2" s="292"/>
      <c r="RJE2" s="292"/>
      <c r="RJF2" s="292"/>
      <c r="RJG2" s="292"/>
      <c r="RJH2" s="292"/>
      <c r="RJI2" s="292"/>
      <c r="RJJ2" s="292"/>
      <c r="RJK2" s="292"/>
      <c r="RJL2" s="292"/>
      <c r="RJM2" s="292"/>
      <c r="RJN2" s="292"/>
      <c r="RJO2" s="292"/>
      <c r="RJP2" s="292"/>
      <c r="RJQ2" s="292"/>
      <c r="RJR2" s="292"/>
      <c r="RJS2" s="292"/>
      <c r="RJT2" s="292"/>
      <c r="RJU2" s="292"/>
      <c r="RJV2" s="292"/>
      <c r="RJW2" s="292"/>
      <c r="RJX2" s="292"/>
      <c r="RJY2" s="292"/>
      <c r="RJZ2" s="292"/>
      <c r="RKA2" s="292"/>
      <c r="RKB2" s="292"/>
      <c r="RKC2" s="292"/>
      <c r="RKD2" s="292"/>
      <c r="RKE2" s="292"/>
      <c r="RKF2" s="292"/>
      <c r="RKG2" s="292"/>
      <c r="RKH2" s="292"/>
      <c r="RKI2" s="292"/>
      <c r="RKJ2" s="292"/>
      <c r="RKK2" s="292"/>
      <c r="RKL2" s="292"/>
      <c r="RKM2" s="292"/>
      <c r="RKN2" s="292"/>
      <c r="RKO2" s="292"/>
      <c r="RKP2" s="292"/>
      <c r="RKQ2" s="292"/>
      <c r="RKR2" s="292"/>
      <c r="RKS2" s="292"/>
      <c r="RKT2" s="292"/>
      <c r="RKU2" s="292"/>
      <c r="RKV2" s="292"/>
      <c r="RKW2" s="292"/>
      <c r="RKX2" s="292"/>
      <c r="RKY2" s="292"/>
      <c r="RKZ2" s="292"/>
      <c r="RLA2" s="292"/>
      <c r="RLB2" s="292"/>
      <c r="RLC2" s="292"/>
      <c r="RLD2" s="292"/>
      <c r="RLE2" s="292"/>
      <c r="RLF2" s="292"/>
      <c r="RLG2" s="292"/>
      <c r="RLH2" s="292"/>
      <c r="RLI2" s="292"/>
      <c r="RLJ2" s="292"/>
      <c r="RLK2" s="292"/>
      <c r="RLL2" s="292"/>
      <c r="RLM2" s="292"/>
      <c r="RLN2" s="292"/>
      <c r="RLO2" s="292"/>
      <c r="RLP2" s="292"/>
      <c r="RLQ2" s="292"/>
      <c r="RLR2" s="292"/>
      <c r="RLS2" s="292"/>
      <c r="RLT2" s="292"/>
      <c r="RLU2" s="292"/>
      <c r="RLV2" s="292"/>
      <c r="RLW2" s="292"/>
      <c r="RLX2" s="292"/>
      <c r="RLY2" s="292"/>
      <c r="RLZ2" s="292"/>
      <c r="RMA2" s="292"/>
      <c r="RMB2" s="292"/>
      <c r="RMC2" s="292"/>
      <c r="RMD2" s="292"/>
      <c r="RME2" s="292"/>
      <c r="RMF2" s="292"/>
      <c r="RMG2" s="292"/>
      <c r="RMH2" s="292"/>
      <c r="RMI2" s="292"/>
      <c r="RMJ2" s="292"/>
      <c r="RMK2" s="292"/>
      <c r="RML2" s="292"/>
      <c r="RMM2" s="292"/>
      <c r="RMN2" s="292"/>
      <c r="RMO2" s="292"/>
      <c r="RMP2" s="292"/>
      <c r="RMQ2" s="292"/>
      <c r="RMR2" s="292"/>
      <c r="RMS2" s="292"/>
      <c r="RMT2" s="292"/>
      <c r="RMU2" s="292"/>
      <c r="RMV2" s="292"/>
      <c r="RMW2" s="292"/>
      <c r="RMX2" s="292"/>
      <c r="RMY2" s="292"/>
      <c r="RMZ2" s="292"/>
      <c r="RNA2" s="292"/>
      <c r="RNB2" s="292"/>
      <c r="RNC2" s="292"/>
      <c r="RND2" s="292"/>
      <c r="RNE2" s="292"/>
      <c r="RNF2" s="292"/>
      <c r="RNG2" s="292"/>
      <c r="RNH2" s="292"/>
      <c r="RNI2" s="292"/>
      <c r="RNJ2" s="292"/>
      <c r="RNK2" s="292"/>
      <c r="RNL2" s="292"/>
      <c r="RNM2" s="292"/>
      <c r="RNN2" s="292"/>
      <c r="RNO2" s="292"/>
      <c r="RNP2" s="292"/>
      <c r="RNQ2" s="292"/>
      <c r="RNR2" s="292"/>
      <c r="RNS2" s="292"/>
      <c r="RNT2" s="292"/>
      <c r="RNU2" s="292"/>
      <c r="RNV2" s="292"/>
      <c r="RNW2" s="292"/>
      <c r="RNX2" s="292"/>
      <c r="RNY2" s="292"/>
      <c r="RNZ2" s="292"/>
      <c r="ROA2" s="292"/>
      <c r="ROB2" s="292"/>
      <c r="ROC2" s="292"/>
      <c r="ROD2" s="292"/>
      <c r="ROE2" s="292"/>
      <c r="ROF2" s="292"/>
      <c r="ROG2" s="292"/>
      <c r="ROH2" s="292"/>
      <c r="ROI2" s="292"/>
      <c r="ROJ2" s="292"/>
      <c r="ROK2" s="292"/>
      <c r="ROL2" s="292"/>
      <c r="ROM2" s="292"/>
      <c r="RON2" s="292"/>
      <c r="ROO2" s="292"/>
      <c r="ROP2" s="292"/>
      <c r="ROQ2" s="292"/>
      <c r="ROR2" s="292"/>
      <c r="ROS2" s="292"/>
      <c r="ROT2" s="292"/>
      <c r="ROU2" s="292"/>
      <c r="ROV2" s="292"/>
      <c r="ROW2" s="292"/>
      <c r="ROX2" s="292"/>
      <c r="ROY2" s="292"/>
      <c r="ROZ2" s="292"/>
      <c r="RPA2" s="292"/>
      <c r="RPB2" s="292"/>
      <c r="RPC2" s="292"/>
      <c r="RPD2" s="292"/>
      <c r="RPE2" s="292"/>
      <c r="RPF2" s="292"/>
      <c r="RPG2" s="292"/>
      <c r="RPH2" s="292"/>
      <c r="RPI2" s="292"/>
      <c r="RPJ2" s="292"/>
      <c r="RPK2" s="292"/>
      <c r="RPL2" s="292"/>
      <c r="RPM2" s="292"/>
      <c r="RPN2" s="292"/>
      <c r="RPO2" s="292"/>
      <c r="RPP2" s="292"/>
      <c r="RPQ2" s="292"/>
      <c r="RPR2" s="292"/>
      <c r="RPS2" s="292"/>
      <c r="RPT2" s="292"/>
      <c r="RPU2" s="292"/>
      <c r="RPV2" s="292"/>
      <c r="RPW2" s="292"/>
      <c r="RPX2" s="292"/>
      <c r="RPY2" s="292"/>
      <c r="RPZ2" s="292"/>
      <c r="RQA2" s="292"/>
      <c r="RQB2" s="292"/>
      <c r="RQC2" s="292"/>
      <c r="RQD2" s="292"/>
      <c r="RQE2" s="292"/>
      <c r="RQF2" s="292"/>
      <c r="RQG2" s="292"/>
      <c r="RQH2" s="292"/>
      <c r="RQI2" s="292"/>
      <c r="RQJ2" s="292"/>
      <c r="RQK2" s="292"/>
      <c r="RQL2" s="292"/>
      <c r="RQM2" s="292"/>
      <c r="RQN2" s="292"/>
      <c r="RQO2" s="292"/>
      <c r="RQP2" s="292"/>
      <c r="RQQ2" s="292"/>
      <c r="RQR2" s="292"/>
      <c r="RQS2" s="292"/>
      <c r="RQT2" s="292"/>
      <c r="RQU2" s="292"/>
      <c r="RQV2" s="292"/>
      <c r="RQW2" s="292"/>
      <c r="RQX2" s="292"/>
      <c r="RQY2" s="292"/>
      <c r="RQZ2" s="292"/>
      <c r="RRA2" s="292"/>
      <c r="RRB2" s="292"/>
      <c r="RRC2" s="292"/>
      <c r="RRD2" s="292"/>
      <c r="RRE2" s="292"/>
      <c r="RRF2" s="292"/>
      <c r="RRG2" s="292"/>
      <c r="RRH2" s="292"/>
      <c r="RRI2" s="292"/>
      <c r="RRJ2" s="292"/>
      <c r="RRK2" s="292"/>
      <c r="RRL2" s="292"/>
      <c r="RRM2" s="292"/>
      <c r="RRN2" s="292"/>
      <c r="RRO2" s="292"/>
      <c r="RRP2" s="292"/>
      <c r="RRQ2" s="292"/>
      <c r="RRR2" s="292"/>
      <c r="RRS2" s="292"/>
      <c r="RRT2" s="292"/>
      <c r="RRU2" s="292"/>
      <c r="RRV2" s="292"/>
      <c r="RRW2" s="292"/>
      <c r="RRX2" s="292"/>
      <c r="RRY2" s="292"/>
      <c r="RRZ2" s="292"/>
      <c r="RSA2" s="292"/>
      <c r="RSB2" s="292"/>
      <c r="RSC2" s="292"/>
      <c r="RSD2" s="292"/>
      <c r="RSE2" s="292"/>
      <c r="RSF2" s="292"/>
      <c r="RSG2" s="292"/>
      <c r="RSH2" s="292"/>
      <c r="RSI2" s="292"/>
      <c r="RSJ2" s="292"/>
      <c r="RSK2" s="292"/>
      <c r="RSL2" s="292"/>
      <c r="RSM2" s="292"/>
      <c r="RSN2" s="292"/>
      <c r="RSO2" s="292"/>
      <c r="RSP2" s="292"/>
      <c r="RSQ2" s="292"/>
      <c r="RSR2" s="292"/>
      <c r="RSS2" s="292"/>
      <c r="RST2" s="292"/>
      <c r="RSU2" s="292"/>
      <c r="RSV2" s="292"/>
      <c r="RSW2" s="292"/>
      <c r="RSX2" s="292"/>
      <c r="RSY2" s="292"/>
      <c r="RSZ2" s="292"/>
      <c r="RTA2" s="292"/>
      <c r="RTB2" s="292"/>
      <c r="RTC2" s="292"/>
      <c r="RTD2" s="292"/>
      <c r="RTE2" s="292"/>
      <c r="RTF2" s="292"/>
      <c r="RTG2" s="292"/>
      <c r="RTH2" s="292"/>
      <c r="RTI2" s="292"/>
      <c r="RTJ2" s="292"/>
      <c r="RTK2" s="292"/>
      <c r="RTL2" s="292"/>
      <c r="RTM2" s="292"/>
      <c r="RTN2" s="292"/>
      <c r="RTO2" s="292"/>
      <c r="RTP2" s="292"/>
      <c r="RTQ2" s="292"/>
      <c r="RTR2" s="292"/>
      <c r="RTS2" s="292"/>
      <c r="RTT2" s="292"/>
      <c r="RTU2" s="292"/>
      <c r="RTV2" s="292"/>
      <c r="RTW2" s="292"/>
      <c r="RTX2" s="292"/>
      <c r="RTY2" s="292"/>
      <c r="RTZ2" s="292"/>
      <c r="RUA2" s="292"/>
      <c r="RUB2" s="292"/>
      <c r="RUC2" s="292"/>
      <c r="RUD2" s="292"/>
      <c r="RUE2" s="292"/>
      <c r="RUF2" s="292"/>
      <c r="RUG2" s="292"/>
      <c r="RUH2" s="292"/>
      <c r="RUI2" s="292"/>
      <c r="RUJ2" s="292"/>
      <c r="RUK2" s="292"/>
      <c r="RUL2" s="292"/>
      <c r="RUM2" s="292"/>
      <c r="RUN2" s="292"/>
      <c r="RUO2" s="292"/>
      <c r="RUP2" s="292"/>
      <c r="RUQ2" s="292"/>
      <c r="RUR2" s="292"/>
      <c r="RUS2" s="292"/>
      <c r="RUT2" s="292"/>
      <c r="RUU2" s="292"/>
      <c r="RUV2" s="292"/>
      <c r="RUW2" s="292"/>
      <c r="RUX2" s="292"/>
      <c r="RUY2" s="292"/>
      <c r="RUZ2" s="292"/>
      <c r="RVA2" s="292"/>
      <c r="RVB2" s="292"/>
      <c r="RVC2" s="292"/>
      <c r="RVD2" s="292"/>
      <c r="RVE2" s="292"/>
      <c r="RVF2" s="292"/>
      <c r="RVG2" s="292"/>
      <c r="RVH2" s="292"/>
      <c r="RVI2" s="292"/>
      <c r="RVJ2" s="292"/>
      <c r="RVK2" s="292"/>
      <c r="RVL2" s="292"/>
      <c r="RVM2" s="292"/>
      <c r="RVN2" s="292"/>
      <c r="RVO2" s="292"/>
      <c r="RVP2" s="292"/>
      <c r="RVQ2" s="292"/>
      <c r="RVR2" s="292"/>
      <c r="RVS2" s="292"/>
      <c r="RVT2" s="292"/>
      <c r="RVU2" s="292"/>
      <c r="RVV2" s="292"/>
      <c r="RVW2" s="292"/>
      <c r="RVX2" s="292"/>
      <c r="RVY2" s="292"/>
      <c r="RVZ2" s="292"/>
      <c r="RWA2" s="292"/>
      <c r="RWB2" s="292"/>
      <c r="RWC2" s="292"/>
      <c r="RWD2" s="292"/>
      <c r="RWE2" s="292"/>
      <c r="RWF2" s="292"/>
      <c r="RWG2" s="292"/>
      <c r="RWH2" s="292"/>
      <c r="RWI2" s="292"/>
      <c r="RWJ2" s="292"/>
      <c r="RWK2" s="292"/>
      <c r="RWL2" s="292"/>
      <c r="RWM2" s="292"/>
      <c r="RWN2" s="292"/>
      <c r="RWO2" s="292"/>
      <c r="RWP2" s="292"/>
      <c r="RWQ2" s="292"/>
      <c r="RWR2" s="292"/>
      <c r="RWS2" s="292"/>
      <c r="RWT2" s="292"/>
      <c r="RWU2" s="292"/>
      <c r="RWV2" s="292"/>
      <c r="RWW2" s="292"/>
      <c r="RWX2" s="292"/>
      <c r="RWY2" s="292"/>
      <c r="RWZ2" s="292"/>
      <c r="RXA2" s="292"/>
      <c r="RXB2" s="292"/>
      <c r="RXC2" s="292"/>
      <c r="RXD2" s="292"/>
      <c r="RXE2" s="292"/>
      <c r="RXF2" s="292"/>
      <c r="RXG2" s="292"/>
      <c r="RXH2" s="292"/>
      <c r="RXI2" s="292"/>
      <c r="RXJ2" s="292"/>
      <c r="RXK2" s="292"/>
      <c r="RXL2" s="292"/>
      <c r="RXM2" s="292"/>
      <c r="RXN2" s="292"/>
      <c r="RXO2" s="292"/>
      <c r="RXP2" s="292"/>
      <c r="RXQ2" s="292"/>
      <c r="RXR2" s="292"/>
      <c r="RXS2" s="292"/>
      <c r="RXT2" s="292"/>
      <c r="RXU2" s="292"/>
      <c r="RXV2" s="292"/>
      <c r="RXW2" s="292"/>
      <c r="RXX2" s="292"/>
      <c r="RXY2" s="292"/>
      <c r="RXZ2" s="292"/>
      <c r="RYA2" s="292"/>
      <c r="RYB2" s="292"/>
      <c r="RYC2" s="292"/>
      <c r="RYD2" s="292"/>
      <c r="RYE2" s="292"/>
      <c r="RYF2" s="292"/>
      <c r="RYG2" s="292"/>
      <c r="RYH2" s="292"/>
      <c r="RYI2" s="292"/>
      <c r="RYJ2" s="292"/>
      <c r="RYK2" s="292"/>
      <c r="RYL2" s="292"/>
      <c r="RYM2" s="292"/>
      <c r="RYN2" s="292"/>
      <c r="RYO2" s="292"/>
      <c r="RYP2" s="292"/>
      <c r="RYQ2" s="292"/>
      <c r="RYR2" s="292"/>
      <c r="RYS2" s="292"/>
      <c r="RYT2" s="292"/>
      <c r="RYU2" s="292"/>
      <c r="RYV2" s="292"/>
      <c r="RYW2" s="292"/>
      <c r="RYX2" s="292"/>
      <c r="RYY2" s="292"/>
      <c r="RYZ2" s="292"/>
      <c r="RZA2" s="292"/>
      <c r="RZB2" s="292"/>
      <c r="RZC2" s="292"/>
      <c r="RZD2" s="292"/>
      <c r="RZE2" s="292"/>
      <c r="RZF2" s="292"/>
      <c r="RZG2" s="292"/>
      <c r="RZH2" s="292"/>
      <c r="RZI2" s="292"/>
      <c r="RZJ2" s="292"/>
      <c r="RZK2" s="292"/>
      <c r="RZL2" s="292"/>
      <c r="RZM2" s="292"/>
      <c r="RZN2" s="292"/>
      <c r="RZO2" s="292"/>
      <c r="RZP2" s="292"/>
      <c r="RZQ2" s="292"/>
      <c r="RZR2" s="292"/>
      <c r="RZS2" s="292"/>
      <c r="RZT2" s="292"/>
      <c r="RZU2" s="292"/>
      <c r="RZV2" s="292"/>
      <c r="RZW2" s="292"/>
      <c r="RZX2" s="292"/>
      <c r="RZY2" s="292"/>
      <c r="RZZ2" s="292"/>
      <c r="SAA2" s="292"/>
      <c r="SAB2" s="292"/>
      <c r="SAC2" s="292"/>
      <c r="SAD2" s="292"/>
      <c r="SAE2" s="292"/>
      <c r="SAF2" s="292"/>
      <c r="SAG2" s="292"/>
      <c r="SAH2" s="292"/>
      <c r="SAI2" s="292"/>
      <c r="SAJ2" s="292"/>
      <c r="SAK2" s="292"/>
      <c r="SAL2" s="292"/>
      <c r="SAM2" s="292"/>
      <c r="SAN2" s="292"/>
      <c r="SAO2" s="292"/>
      <c r="SAP2" s="292"/>
      <c r="SAQ2" s="292"/>
      <c r="SAR2" s="292"/>
      <c r="SAS2" s="292"/>
      <c r="SAT2" s="292"/>
      <c r="SAU2" s="292"/>
      <c r="SAV2" s="292"/>
      <c r="SAW2" s="292"/>
      <c r="SAX2" s="292"/>
      <c r="SAY2" s="292"/>
      <c r="SAZ2" s="292"/>
      <c r="SBA2" s="292"/>
      <c r="SBB2" s="292"/>
      <c r="SBC2" s="292"/>
      <c r="SBD2" s="292"/>
      <c r="SBE2" s="292"/>
      <c r="SBF2" s="292"/>
      <c r="SBG2" s="292"/>
      <c r="SBH2" s="292"/>
      <c r="SBI2" s="292"/>
      <c r="SBJ2" s="292"/>
      <c r="SBK2" s="292"/>
      <c r="SBL2" s="292"/>
      <c r="SBM2" s="292"/>
      <c r="SBN2" s="292"/>
      <c r="SBO2" s="292"/>
      <c r="SBP2" s="292"/>
      <c r="SBQ2" s="292"/>
      <c r="SBR2" s="292"/>
      <c r="SBS2" s="292"/>
      <c r="SBT2" s="292"/>
      <c r="SBU2" s="292"/>
      <c r="SBV2" s="292"/>
      <c r="SBW2" s="292"/>
      <c r="SBX2" s="292"/>
      <c r="SBY2" s="292"/>
      <c r="SBZ2" s="292"/>
      <c r="SCA2" s="292"/>
      <c r="SCB2" s="292"/>
      <c r="SCC2" s="292"/>
      <c r="SCD2" s="292"/>
      <c r="SCE2" s="292"/>
      <c r="SCF2" s="292"/>
      <c r="SCG2" s="292"/>
      <c r="SCH2" s="292"/>
      <c r="SCI2" s="292"/>
      <c r="SCJ2" s="292"/>
      <c r="SCK2" s="292"/>
      <c r="SCL2" s="292"/>
      <c r="SCM2" s="292"/>
      <c r="SCN2" s="292"/>
      <c r="SCO2" s="292"/>
      <c r="SCP2" s="292"/>
      <c r="SCQ2" s="292"/>
      <c r="SCR2" s="292"/>
      <c r="SCS2" s="292"/>
      <c r="SCT2" s="292"/>
      <c r="SCU2" s="292"/>
      <c r="SCV2" s="292"/>
      <c r="SCW2" s="292"/>
      <c r="SCX2" s="292"/>
      <c r="SCY2" s="292"/>
      <c r="SCZ2" s="292"/>
      <c r="SDA2" s="292"/>
      <c r="SDB2" s="292"/>
      <c r="SDC2" s="292"/>
      <c r="SDD2" s="292"/>
      <c r="SDE2" s="292"/>
      <c r="SDF2" s="292"/>
      <c r="SDG2" s="292"/>
      <c r="SDH2" s="292"/>
      <c r="SDI2" s="292"/>
      <c r="SDJ2" s="292"/>
      <c r="SDK2" s="292"/>
      <c r="SDL2" s="292"/>
      <c r="SDM2" s="292"/>
      <c r="SDN2" s="292"/>
      <c r="SDO2" s="292"/>
      <c r="SDP2" s="292"/>
      <c r="SDQ2" s="292"/>
      <c r="SDR2" s="292"/>
      <c r="SDS2" s="292"/>
      <c r="SDT2" s="292"/>
      <c r="SDU2" s="292"/>
      <c r="SDV2" s="292"/>
      <c r="SDW2" s="292"/>
      <c r="SDX2" s="292"/>
      <c r="SDY2" s="292"/>
      <c r="SDZ2" s="292"/>
      <c r="SEA2" s="292"/>
      <c r="SEB2" s="292"/>
      <c r="SEC2" s="292"/>
      <c r="SED2" s="292"/>
      <c r="SEE2" s="292"/>
      <c r="SEF2" s="292"/>
      <c r="SEG2" s="292"/>
      <c r="SEH2" s="292"/>
      <c r="SEI2" s="292"/>
      <c r="SEJ2" s="292"/>
      <c r="SEK2" s="292"/>
      <c r="SEL2" s="292"/>
      <c r="SEM2" s="292"/>
      <c r="SEN2" s="292"/>
      <c r="SEO2" s="292"/>
      <c r="SEP2" s="292"/>
      <c r="SEQ2" s="292"/>
      <c r="SER2" s="292"/>
      <c r="SES2" s="292"/>
      <c r="SET2" s="292"/>
      <c r="SEU2" s="292"/>
      <c r="SEV2" s="292"/>
      <c r="SEW2" s="292"/>
      <c r="SEX2" s="292"/>
      <c r="SEY2" s="292"/>
      <c r="SEZ2" s="292"/>
      <c r="SFA2" s="292"/>
      <c r="SFB2" s="292"/>
      <c r="SFC2" s="292"/>
      <c r="SFD2" s="292"/>
      <c r="SFE2" s="292"/>
      <c r="SFF2" s="292"/>
      <c r="SFG2" s="292"/>
      <c r="SFH2" s="292"/>
      <c r="SFI2" s="292"/>
      <c r="SFJ2" s="292"/>
      <c r="SFK2" s="292"/>
      <c r="SFL2" s="292"/>
      <c r="SFM2" s="292"/>
      <c r="SFN2" s="292"/>
      <c r="SFO2" s="292"/>
      <c r="SFP2" s="292"/>
      <c r="SFQ2" s="292"/>
      <c r="SFR2" s="292"/>
      <c r="SFS2" s="292"/>
      <c r="SFT2" s="292"/>
      <c r="SFU2" s="292"/>
      <c r="SFV2" s="292"/>
      <c r="SFW2" s="292"/>
      <c r="SFX2" s="292"/>
      <c r="SFY2" s="292"/>
      <c r="SFZ2" s="292"/>
      <c r="SGA2" s="292"/>
      <c r="SGB2" s="292"/>
      <c r="SGC2" s="292"/>
      <c r="SGD2" s="292"/>
      <c r="SGE2" s="292"/>
      <c r="SGF2" s="292"/>
      <c r="SGG2" s="292"/>
      <c r="SGH2" s="292"/>
      <c r="SGI2" s="292"/>
      <c r="SGJ2" s="292"/>
      <c r="SGK2" s="292"/>
      <c r="SGL2" s="292"/>
      <c r="SGM2" s="292"/>
      <c r="SGN2" s="292"/>
      <c r="SGO2" s="292"/>
      <c r="SGP2" s="292"/>
      <c r="SGQ2" s="292"/>
      <c r="SGR2" s="292"/>
      <c r="SGS2" s="292"/>
      <c r="SGT2" s="292"/>
      <c r="SGU2" s="292"/>
      <c r="SGV2" s="292"/>
      <c r="SGW2" s="292"/>
      <c r="SGX2" s="292"/>
      <c r="SGY2" s="292"/>
      <c r="SGZ2" s="292"/>
      <c r="SHA2" s="292"/>
      <c r="SHB2" s="292"/>
      <c r="SHC2" s="292"/>
      <c r="SHD2" s="292"/>
      <c r="SHE2" s="292"/>
      <c r="SHF2" s="292"/>
      <c r="SHG2" s="292"/>
      <c r="SHH2" s="292"/>
      <c r="SHI2" s="292"/>
      <c r="SHJ2" s="292"/>
      <c r="SHK2" s="292"/>
      <c r="SHL2" s="292"/>
      <c r="SHM2" s="292"/>
      <c r="SHN2" s="292"/>
      <c r="SHO2" s="292"/>
      <c r="SHP2" s="292"/>
      <c r="SHQ2" s="292"/>
      <c r="SHR2" s="292"/>
      <c r="SHS2" s="292"/>
      <c r="SHT2" s="292"/>
      <c r="SHU2" s="292"/>
      <c r="SHV2" s="292"/>
      <c r="SHW2" s="292"/>
      <c r="SHX2" s="292"/>
      <c r="SHY2" s="292"/>
      <c r="SHZ2" s="292"/>
      <c r="SIA2" s="292"/>
      <c r="SIB2" s="292"/>
      <c r="SIC2" s="292"/>
      <c r="SID2" s="292"/>
      <c r="SIE2" s="292"/>
      <c r="SIF2" s="292"/>
      <c r="SIG2" s="292"/>
      <c r="SIH2" s="292"/>
      <c r="SII2" s="292"/>
      <c r="SIJ2" s="292"/>
      <c r="SIK2" s="292"/>
      <c r="SIL2" s="292"/>
      <c r="SIM2" s="292"/>
      <c r="SIN2" s="292"/>
      <c r="SIO2" s="292"/>
      <c r="SIP2" s="292"/>
      <c r="SIQ2" s="292"/>
      <c r="SIR2" s="292"/>
      <c r="SIS2" s="292"/>
      <c r="SIT2" s="292"/>
      <c r="SIU2" s="292"/>
      <c r="SIV2" s="292"/>
      <c r="SIW2" s="292"/>
      <c r="SIX2" s="292"/>
      <c r="SIY2" s="292"/>
      <c r="SIZ2" s="292"/>
      <c r="SJA2" s="292"/>
      <c r="SJB2" s="292"/>
      <c r="SJC2" s="292"/>
      <c r="SJD2" s="292"/>
      <c r="SJE2" s="292"/>
      <c r="SJF2" s="292"/>
      <c r="SJG2" s="292"/>
      <c r="SJH2" s="292"/>
      <c r="SJI2" s="292"/>
      <c r="SJJ2" s="292"/>
      <c r="SJK2" s="292"/>
      <c r="SJL2" s="292"/>
      <c r="SJM2" s="292"/>
      <c r="SJN2" s="292"/>
      <c r="SJO2" s="292"/>
      <c r="SJP2" s="292"/>
      <c r="SJQ2" s="292"/>
      <c r="SJR2" s="292"/>
      <c r="SJS2" s="292"/>
      <c r="SJT2" s="292"/>
      <c r="SJU2" s="292"/>
      <c r="SJV2" s="292"/>
      <c r="SJW2" s="292"/>
      <c r="SJX2" s="292"/>
      <c r="SJY2" s="292"/>
      <c r="SJZ2" s="292"/>
      <c r="SKA2" s="292"/>
      <c r="SKB2" s="292"/>
      <c r="SKC2" s="292"/>
      <c r="SKD2" s="292"/>
      <c r="SKE2" s="292"/>
      <c r="SKF2" s="292"/>
      <c r="SKG2" s="292"/>
      <c r="SKH2" s="292"/>
      <c r="SKI2" s="292"/>
      <c r="SKJ2" s="292"/>
      <c r="SKK2" s="292"/>
      <c r="SKL2" s="292"/>
      <c r="SKM2" s="292"/>
      <c r="SKN2" s="292"/>
      <c r="SKO2" s="292"/>
      <c r="SKP2" s="292"/>
      <c r="SKQ2" s="292"/>
      <c r="SKR2" s="292"/>
      <c r="SKS2" s="292"/>
      <c r="SKT2" s="292"/>
      <c r="SKU2" s="292"/>
      <c r="SKV2" s="292"/>
      <c r="SKW2" s="292"/>
      <c r="SKX2" s="292"/>
      <c r="SKY2" s="292"/>
      <c r="SKZ2" s="292"/>
      <c r="SLA2" s="292"/>
      <c r="SLB2" s="292"/>
      <c r="SLC2" s="292"/>
      <c r="SLD2" s="292"/>
      <c r="SLE2" s="292"/>
      <c r="SLF2" s="292"/>
      <c r="SLG2" s="292"/>
      <c r="SLH2" s="292"/>
      <c r="SLI2" s="292"/>
      <c r="SLJ2" s="292"/>
      <c r="SLK2" s="292"/>
      <c r="SLL2" s="292"/>
      <c r="SLM2" s="292"/>
      <c r="SLN2" s="292"/>
      <c r="SLO2" s="292"/>
      <c r="SLP2" s="292"/>
      <c r="SLQ2" s="292"/>
      <c r="SLR2" s="292"/>
      <c r="SLS2" s="292"/>
      <c r="SLT2" s="292"/>
      <c r="SLU2" s="292"/>
      <c r="SLV2" s="292"/>
      <c r="SLW2" s="292"/>
      <c r="SLX2" s="292"/>
      <c r="SLY2" s="292"/>
      <c r="SLZ2" s="292"/>
      <c r="SMA2" s="292"/>
      <c r="SMB2" s="292"/>
      <c r="SMC2" s="292"/>
      <c r="SMD2" s="292"/>
      <c r="SME2" s="292"/>
      <c r="SMF2" s="292"/>
      <c r="SMG2" s="292"/>
      <c r="SMH2" s="292"/>
      <c r="SMI2" s="292"/>
      <c r="SMJ2" s="292"/>
      <c r="SMK2" s="292"/>
      <c r="SML2" s="292"/>
      <c r="SMM2" s="292"/>
      <c r="SMN2" s="292"/>
      <c r="SMO2" s="292"/>
      <c r="SMP2" s="292"/>
      <c r="SMQ2" s="292"/>
      <c r="SMR2" s="292"/>
      <c r="SMS2" s="292"/>
      <c r="SMT2" s="292"/>
      <c r="SMU2" s="292"/>
      <c r="SMV2" s="292"/>
      <c r="SMW2" s="292"/>
      <c r="SMX2" s="292"/>
      <c r="SMY2" s="292"/>
      <c r="SMZ2" s="292"/>
      <c r="SNA2" s="292"/>
      <c r="SNB2" s="292"/>
      <c r="SNC2" s="292"/>
      <c r="SND2" s="292"/>
      <c r="SNE2" s="292"/>
      <c r="SNF2" s="292"/>
      <c r="SNG2" s="292"/>
      <c r="SNH2" s="292"/>
      <c r="SNI2" s="292"/>
      <c r="SNJ2" s="292"/>
      <c r="SNK2" s="292"/>
      <c r="SNL2" s="292"/>
      <c r="SNM2" s="292"/>
      <c r="SNN2" s="292"/>
      <c r="SNO2" s="292"/>
      <c r="SNP2" s="292"/>
      <c r="SNQ2" s="292"/>
      <c r="SNR2" s="292"/>
      <c r="SNS2" s="292"/>
      <c r="SNT2" s="292"/>
      <c r="SNU2" s="292"/>
      <c r="SNV2" s="292"/>
      <c r="SNW2" s="292"/>
      <c r="SNX2" s="292"/>
      <c r="SNY2" s="292"/>
      <c r="SNZ2" s="292"/>
      <c r="SOA2" s="292"/>
      <c r="SOB2" s="292"/>
      <c r="SOC2" s="292"/>
      <c r="SOD2" s="292"/>
      <c r="SOE2" s="292"/>
      <c r="SOF2" s="292"/>
      <c r="SOG2" s="292"/>
      <c r="SOH2" s="292"/>
      <c r="SOI2" s="292"/>
      <c r="SOJ2" s="292"/>
      <c r="SOK2" s="292"/>
      <c r="SOL2" s="292"/>
      <c r="SOM2" s="292"/>
      <c r="SON2" s="292"/>
      <c r="SOO2" s="292"/>
      <c r="SOP2" s="292"/>
      <c r="SOQ2" s="292"/>
      <c r="SOR2" s="292"/>
      <c r="SOS2" s="292"/>
      <c r="SOT2" s="292"/>
      <c r="SOU2" s="292"/>
      <c r="SOV2" s="292"/>
      <c r="SOW2" s="292"/>
      <c r="SOX2" s="292"/>
      <c r="SOY2" s="292"/>
      <c r="SOZ2" s="292"/>
      <c r="SPA2" s="292"/>
      <c r="SPB2" s="292"/>
      <c r="SPC2" s="292"/>
      <c r="SPD2" s="292"/>
      <c r="SPE2" s="292"/>
      <c r="SPF2" s="292"/>
      <c r="SPG2" s="292"/>
      <c r="SPH2" s="292"/>
      <c r="SPI2" s="292"/>
      <c r="SPJ2" s="292"/>
      <c r="SPK2" s="292"/>
      <c r="SPL2" s="292"/>
      <c r="SPM2" s="292"/>
      <c r="SPN2" s="292"/>
      <c r="SPO2" s="292"/>
      <c r="SPP2" s="292"/>
      <c r="SPQ2" s="292"/>
      <c r="SPR2" s="292"/>
      <c r="SPS2" s="292"/>
      <c r="SPT2" s="292"/>
      <c r="SPU2" s="292"/>
      <c r="SPV2" s="292"/>
      <c r="SPW2" s="292"/>
      <c r="SPX2" s="292"/>
      <c r="SPY2" s="292"/>
      <c r="SPZ2" s="292"/>
      <c r="SQA2" s="292"/>
      <c r="SQB2" s="292"/>
      <c r="SQC2" s="292"/>
      <c r="SQD2" s="292"/>
      <c r="SQE2" s="292"/>
      <c r="SQF2" s="292"/>
      <c r="SQG2" s="292"/>
      <c r="SQH2" s="292"/>
      <c r="SQI2" s="292"/>
      <c r="SQJ2" s="292"/>
      <c r="SQK2" s="292"/>
      <c r="SQL2" s="292"/>
      <c r="SQM2" s="292"/>
      <c r="SQN2" s="292"/>
      <c r="SQO2" s="292"/>
      <c r="SQP2" s="292"/>
      <c r="SQQ2" s="292"/>
      <c r="SQR2" s="292"/>
      <c r="SQS2" s="292"/>
      <c r="SQT2" s="292"/>
      <c r="SQU2" s="292"/>
      <c r="SQV2" s="292"/>
      <c r="SQW2" s="292"/>
      <c r="SQX2" s="292"/>
      <c r="SQY2" s="292"/>
      <c r="SQZ2" s="292"/>
      <c r="SRA2" s="292"/>
      <c r="SRB2" s="292"/>
      <c r="SRC2" s="292"/>
      <c r="SRD2" s="292"/>
      <c r="SRE2" s="292"/>
      <c r="SRF2" s="292"/>
      <c r="SRG2" s="292"/>
      <c r="SRH2" s="292"/>
      <c r="SRI2" s="292"/>
      <c r="SRJ2" s="292"/>
      <c r="SRK2" s="292"/>
      <c r="SRL2" s="292"/>
      <c r="SRM2" s="292"/>
      <c r="SRN2" s="292"/>
      <c r="SRO2" s="292"/>
      <c r="SRP2" s="292"/>
      <c r="SRQ2" s="292"/>
      <c r="SRR2" s="292"/>
      <c r="SRS2" s="292"/>
      <c r="SRT2" s="292"/>
      <c r="SRU2" s="292"/>
      <c r="SRV2" s="292"/>
      <c r="SRW2" s="292"/>
      <c r="SRX2" s="292"/>
      <c r="SRY2" s="292"/>
      <c r="SRZ2" s="292"/>
      <c r="SSA2" s="292"/>
      <c r="SSB2" s="292"/>
      <c r="SSC2" s="292"/>
      <c r="SSD2" s="292"/>
      <c r="SSE2" s="292"/>
      <c r="SSF2" s="292"/>
      <c r="SSG2" s="292"/>
      <c r="SSH2" s="292"/>
      <c r="SSI2" s="292"/>
      <c r="SSJ2" s="292"/>
      <c r="SSK2" s="292"/>
      <c r="SSL2" s="292"/>
      <c r="SSM2" s="292"/>
      <c r="SSN2" s="292"/>
      <c r="SSO2" s="292"/>
      <c r="SSP2" s="292"/>
      <c r="SSQ2" s="292"/>
      <c r="SSR2" s="292"/>
      <c r="SSS2" s="292"/>
      <c r="SST2" s="292"/>
      <c r="SSU2" s="292"/>
      <c r="SSV2" s="292"/>
      <c r="SSW2" s="292"/>
      <c r="SSX2" s="292"/>
      <c r="SSY2" s="292"/>
      <c r="SSZ2" s="292"/>
      <c r="STA2" s="292"/>
      <c r="STB2" s="292"/>
      <c r="STC2" s="292"/>
      <c r="STD2" s="292"/>
      <c r="STE2" s="292"/>
      <c r="STF2" s="292"/>
      <c r="STG2" s="292"/>
      <c r="STH2" s="292"/>
      <c r="STI2" s="292"/>
      <c r="STJ2" s="292"/>
      <c r="STK2" s="292"/>
      <c r="STL2" s="292"/>
      <c r="STM2" s="292"/>
      <c r="STN2" s="292"/>
      <c r="STO2" s="292"/>
      <c r="STP2" s="292"/>
      <c r="STQ2" s="292"/>
      <c r="STR2" s="292"/>
      <c r="STS2" s="292"/>
      <c r="STT2" s="292"/>
      <c r="STU2" s="292"/>
      <c r="STV2" s="292"/>
      <c r="STW2" s="292"/>
      <c r="STX2" s="292"/>
      <c r="STY2" s="292"/>
      <c r="STZ2" s="292"/>
      <c r="SUA2" s="292"/>
      <c r="SUB2" s="292"/>
      <c r="SUC2" s="292"/>
      <c r="SUD2" s="292"/>
      <c r="SUE2" s="292"/>
      <c r="SUF2" s="292"/>
      <c r="SUG2" s="292"/>
      <c r="SUH2" s="292"/>
      <c r="SUI2" s="292"/>
      <c r="SUJ2" s="292"/>
      <c r="SUK2" s="292"/>
      <c r="SUL2" s="292"/>
      <c r="SUM2" s="292"/>
      <c r="SUN2" s="292"/>
      <c r="SUO2" s="292"/>
      <c r="SUP2" s="292"/>
      <c r="SUQ2" s="292"/>
      <c r="SUR2" s="292"/>
      <c r="SUS2" s="292"/>
      <c r="SUT2" s="292"/>
      <c r="SUU2" s="292"/>
      <c r="SUV2" s="292"/>
      <c r="SUW2" s="292"/>
      <c r="SUX2" s="292"/>
      <c r="SUY2" s="292"/>
      <c r="SUZ2" s="292"/>
      <c r="SVA2" s="292"/>
      <c r="SVB2" s="292"/>
      <c r="SVC2" s="292"/>
      <c r="SVD2" s="292"/>
      <c r="SVE2" s="292"/>
      <c r="SVF2" s="292"/>
      <c r="SVG2" s="292"/>
      <c r="SVH2" s="292"/>
      <c r="SVI2" s="292"/>
      <c r="SVJ2" s="292"/>
      <c r="SVK2" s="292"/>
      <c r="SVL2" s="292"/>
      <c r="SVM2" s="292"/>
      <c r="SVN2" s="292"/>
      <c r="SVO2" s="292"/>
      <c r="SVP2" s="292"/>
      <c r="SVQ2" s="292"/>
      <c r="SVR2" s="292"/>
      <c r="SVS2" s="292"/>
      <c r="SVT2" s="292"/>
      <c r="SVU2" s="292"/>
      <c r="SVV2" s="292"/>
      <c r="SVW2" s="292"/>
      <c r="SVX2" s="292"/>
      <c r="SVY2" s="292"/>
      <c r="SVZ2" s="292"/>
      <c r="SWA2" s="292"/>
      <c r="SWB2" s="292"/>
      <c r="SWC2" s="292"/>
      <c r="SWD2" s="292"/>
      <c r="SWE2" s="292"/>
      <c r="SWF2" s="292"/>
      <c r="SWG2" s="292"/>
      <c r="SWH2" s="292"/>
      <c r="SWI2" s="292"/>
      <c r="SWJ2" s="292"/>
      <c r="SWK2" s="292"/>
      <c r="SWL2" s="292"/>
      <c r="SWM2" s="292"/>
      <c r="SWN2" s="292"/>
      <c r="SWO2" s="292"/>
      <c r="SWP2" s="292"/>
      <c r="SWQ2" s="292"/>
      <c r="SWR2" s="292"/>
      <c r="SWS2" s="292"/>
      <c r="SWT2" s="292"/>
      <c r="SWU2" s="292"/>
      <c r="SWV2" s="292"/>
      <c r="SWW2" s="292"/>
      <c r="SWX2" s="292"/>
      <c r="SWY2" s="292"/>
      <c r="SWZ2" s="292"/>
      <c r="SXA2" s="292"/>
      <c r="SXB2" s="292"/>
      <c r="SXC2" s="292"/>
      <c r="SXD2" s="292"/>
      <c r="SXE2" s="292"/>
      <c r="SXF2" s="292"/>
      <c r="SXG2" s="292"/>
      <c r="SXH2" s="292"/>
      <c r="SXI2" s="292"/>
      <c r="SXJ2" s="292"/>
      <c r="SXK2" s="292"/>
      <c r="SXL2" s="292"/>
      <c r="SXM2" s="292"/>
      <c r="SXN2" s="292"/>
      <c r="SXO2" s="292"/>
      <c r="SXP2" s="292"/>
      <c r="SXQ2" s="292"/>
      <c r="SXR2" s="292"/>
      <c r="SXS2" s="292"/>
      <c r="SXT2" s="292"/>
      <c r="SXU2" s="292"/>
      <c r="SXV2" s="292"/>
      <c r="SXW2" s="292"/>
      <c r="SXX2" s="292"/>
      <c r="SXY2" s="292"/>
      <c r="SXZ2" s="292"/>
      <c r="SYA2" s="292"/>
      <c r="SYB2" s="292"/>
      <c r="SYC2" s="292"/>
      <c r="SYD2" s="292"/>
      <c r="SYE2" s="292"/>
      <c r="SYF2" s="292"/>
      <c r="SYG2" s="292"/>
      <c r="SYH2" s="292"/>
      <c r="SYI2" s="292"/>
      <c r="SYJ2" s="292"/>
      <c r="SYK2" s="292"/>
      <c r="SYL2" s="292"/>
      <c r="SYM2" s="292"/>
      <c r="SYN2" s="292"/>
      <c r="SYO2" s="292"/>
      <c r="SYP2" s="292"/>
      <c r="SYQ2" s="292"/>
      <c r="SYR2" s="292"/>
      <c r="SYS2" s="292"/>
      <c r="SYT2" s="292"/>
      <c r="SYU2" s="292"/>
      <c r="SYV2" s="292"/>
      <c r="SYW2" s="292"/>
      <c r="SYX2" s="292"/>
      <c r="SYY2" s="292"/>
      <c r="SYZ2" s="292"/>
      <c r="SZA2" s="292"/>
      <c r="SZB2" s="292"/>
      <c r="SZC2" s="292"/>
      <c r="SZD2" s="292"/>
      <c r="SZE2" s="292"/>
      <c r="SZF2" s="292"/>
      <c r="SZG2" s="292"/>
      <c r="SZH2" s="292"/>
      <c r="SZI2" s="292"/>
      <c r="SZJ2" s="292"/>
      <c r="SZK2" s="292"/>
      <c r="SZL2" s="292"/>
      <c r="SZM2" s="292"/>
      <c r="SZN2" s="292"/>
      <c r="SZO2" s="292"/>
      <c r="SZP2" s="292"/>
      <c r="SZQ2" s="292"/>
      <c r="SZR2" s="292"/>
      <c r="SZS2" s="292"/>
      <c r="SZT2" s="292"/>
      <c r="SZU2" s="292"/>
      <c r="SZV2" s="292"/>
      <c r="SZW2" s="292"/>
      <c r="SZX2" s="292"/>
      <c r="SZY2" s="292"/>
      <c r="SZZ2" s="292"/>
      <c r="TAA2" s="292"/>
      <c r="TAB2" s="292"/>
      <c r="TAC2" s="292"/>
      <c r="TAD2" s="292"/>
      <c r="TAE2" s="292"/>
      <c r="TAF2" s="292"/>
      <c r="TAG2" s="292"/>
      <c r="TAH2" s="292"/>
      <c r="TAI2" s="292"/>
      <c r="TAJ2" s="292"/>
      <c r="TAK2" s="292"/>
      <c r="TAL2" s="292"/>
      <c r="TAM2" s="292"/>
      <c r="TAN2" s="292"/>
      <c r="TAO2" s="292"/>
      <c r="TAP2" s="292"/>
      <c r="TAQ2" s="292"/>
      <c r="TAR2" s="292"/>
      <c r="TAS2" s="292"/>
      <c r="TAT2" s="292"/>
      <c r="TAU2" s="292"/>
      <c r="TAV2" s="292"/>
      <c r="TAW2" s="292"/>
      <c r="TAX2" s="292"/>
      <c r="TAY2" s="292"/>
      <c r="TAZ2" s="292"/>
      <c r="TBA2" s="292"/>
      <c r="TBB2" s="292"/>
      <c r="TBC2" s="292"/>
      <c r="TBD2" s="292"/>
      <c r="TBE2" s="292"/>
      <c r="TBF2" s="292"/>
      <c r="TBG2" s="292"/>
      <c r="TBH2" s="292"/>
      <c r="TBI2" s="292"/>
      <c r="TBJ2" s="292"/>
      <c r="TBK2" s="292"/>
      <c r="TBL2" s="292"/>
      <c r="TBM2" s="292"/>
      <c r="TBN2" s="292"/>
      <c r="TBO2" s="292"/>
      <c r="TBP2" s="292"/>
      <c r="TBQ2" s="292"/>
      <c r="TBR2" s="292"/>
      <c r="TBS2" s="292"/>
      <c r="TBT2" s="292"/>
      <c r="TBU2" s="292"/>
      <c r="TBV2" s="292"/>
      <c r="TBW2" s="292"/>
      <c r="TBX2" s="292"/>
      <c r="TBY2" s="292"/>
      <c r="TBZ2" s="292"/>
      <c r="TCA2" s="292"/>
      <c r="TCB2" s="292"/>
      <c r="TCC2" s="292"/>
      <c r="TCD2" s="292"/>
      <c r="TCE2" s="292"/>
      <c r="TCF2" s="292"/>
      <c r="TCG2" s="292"/>
      <c r="TCH2" s="292"/>
      <c r="TCI2" s="292"/>
      <c r="TCJ2" s="292"/>
      <c r="TCK2" s="292"/>
      <c r="TCL2" s="292"/>
      <c r="TCM2" s="292"/>
      <c r="TCN2" s="292"/>
      <c r="TCO2" s="292"/>
      <c r="TCP2" s="292"/>
      <c r="TCQ2" s="292"/>
      <c r="TCR2" s="292"/>
      <c r="TCS2" s="292"/>
      <c r="TCT2" s="292"/>
      <c r="TCU2" s="292"/>
      <c r="TCV2" s="292"/>
      <c r="TCW2" s="292"/>
      <c r="TCX2" s="292"/>
      <c r="TCY2" s="292"/>
      <c r="TCZ2" s="292"/>
      <c r="TDA2" s="292"/>
      <c r="TDB2" s="292"/>
      <c r="TDC2" s="292"/>
      <c r="TDD2" s="292"/>
      <c r="TDE2" s="292"/>
      <c r="TDF2" s="292"/>
      <c r="TDG2" s="292"/>
      <c r="TDH2" s="292"/>
      <c r="TDI2" s="292"/>
      <c r="TDJ2" s="292"/>
      <c r="TDK2" s="292"/>
      <c r="TDL2" s="292"/>
      <c r="TDM2" s="292"/>
      <c r="TDN2" s="292"/>
      <c r="TDO2" s="292"/>
      <c r="TDP2" s="292"/>
      <c r="TDQ2" s="292"/>
      <c r="TDR2" s="292"/>
      <c r="TDS2" s="292"/>
      <c r="TDT2" s="292"/>
      <c r="TDU2" s="292"/>
      <c r="TDV2" s="292"/>
      <c r="TDW2" s="292"/>
      <c r="TDX2" s="292"/>
      <c r="TDY2" s="292"/>
      <c r="TDZ2" s="292"/>
      <c r="TEA2" s="292"/>
      <c r="TEB2" s="292"/>
      <c r="TEC2" s="292"/>
      <c r="TED2" s="292"/>
      <c r="TEE2" s="292"/>
      <c r="TEF2" s="292"/>
      <c r="TEG2" s="292"/>
      <c r="TEH2" s="292"/>
      <c r="TEI2" s="292"/>
      <c r="TEJ2" s="292"/>
      <c r="TEK2" s="292"/>
      <c r="TEL2" s="292"/>
      <c r="TEM2" s="292"/>
      <c r="TEN2" s="292"/>
      <c r="TEO2" s="292"/>
      <c r="TEP2" s="292"/>
      <c r="TEQ2" s="292"/>
      <c r="TER2" s="292"/>
      <c r="TES2" s="292"/>
      <c r="TET2" s="292"/>
      <c r="TEU2" s="292"/>
      <c r="TEV2" s="292"/>
      <c r="TEW2" s="292"/>
      <c r="TEX2" s="292"/>
      <c r="TEY2" s="292"/>
      <c r="TEZ2" s="292"/>
      <c r="TFA2" s="292"/>
      <c r="TFB2" s="292"/>
      <c r="TFC2" s="292"/>
      <c r="TFD2" s="292"/>
      <c r="TFE2" s="292"/>
      <c r="TFF2" s="292"/>
      <c r="TFG2" s="292"/>
      <c r="TFH2" s="292"/>
      <c r="TFI2" s="292"/>
      <c r="TFJ2" s="292"/>
      <c r="TFK2" s="292"/>
      <c r="TFL2" s="292"/>
      <c r="TFM2" s="292"/>
      <c r="TFN2" s="292"/>
      <c r="TFO2" s="292"/>
      <c r="TFP2" s="292"/>
      <c r="TFQ2" s="292"/>
      <c r="TFR2" s="292"/>
      <c r="TFS2" s="292"/>
      <c r="TFT2" s="292"/>
      <c r="TFU2" s="292"/>
      <c r="TFV2" s="292"/>
      <c r="TFW2" s="292"/>
      <c r="TFX2" s="292"/>
      <c r="TFY2" s="292"/>
      <c r="TFZ2" s="292"/>
      <c r="TGA2" s="292"/>
      <c r="TGB2" s="292"/>
      <c r="TGC2" s="292"/>
      <c r="TGD2" s="292"/>
      <c r="TGE2" s="292"/>
      <c r="TGF2" s="292"/>
      <c r="TGG2" s="292"/>
      <c r="TGH2" s="292"/>
      <c r="TGI2" s="292"/>
      <c r="TGJ2" s="292"/>
      <c r="TGK2" s="292"/>
      <c r="TGL2" s="292"/>
      <c r="TGM2" s="292"/>
      <c r="TGN2" s="292"/>
      <c r="TGO2" s="292"/>
      <c r="TGP2" s="292"/>
      <c r="TGQ2" s="292"/>
      <c r="TGR2" s="292"/>
      <c r="TGS2" s="292"/>
      <c r="TGT2" s="292"/>
      <c r="TGU2" s="292"/>
      <c r="TGV2" s="292"/>
      <c r="TGW2" s="292"/>
      <c r="TGX2" s="292"/>
      <c r="TGY2" s="292"/>
      <c r="TGZ2" s="292"/>
      <c r="THA2" s="292"/>
      <c r="THB2" s="292"/>
      <c r="THC2" s="292"/>
      <c r="THD2" s="292"/>
      <c r="THE2" s="292"/>
      <c r="THF2" s="292"/>
      <c r="THG2" s="292"/>
      <c r="THH2" s="292"/>
      <c r="THI2" s="292"/>
      <c r="THJ2" s="292"/>
      <c r="THK2" s="292"/>
      <c r="THL2" s="292"/>
      <c r="THM2" s="292"/>
      <c r="THN2" s="292"/>
      <c r="THO2" s="292"/>
      <c r="THP2" s="292"/>
      <c r="THQ2" s="292"/>
      <c r="THR2" s="292"/>
      <c r="THS2" s="292"/>
      <c r="THT2" s="292"/>
      <c r="THU2" s="292"/>
      <c r="THV2" s="292"/>
      <c r="THW2" s="292"/>
      <c r="THX2" s="292"/>
      <c r="THY2" s="292"/>
      <c r="THZ2" s="292"/>
      <c r="TIA2" s="292"/>
      <c r="TIB2" s="292"/>
      <c r="TIC2" s="292"/>
      <c r="TID2" s="292"/>
      <c r="TIE2" s="292"/>
      <c r="TIF2" s="292"/>
      <c r="TIG2" s="292"/>
      <c r="TIH2" s="292"/>
      <c r="TII2" s="292"/>
      <c r="TIJ2" s="292"/>
      <c r="TIK2" s="292"/>
      <c r="TIL2" s="292"/>
      <c r="TIM2" s="292"/>
      <c r="TIN2" s="292"/>
      <c r="TIO2" s="292"/>
      <c r="TIP2" s="292"/>
      <c r="TIQ2" s="292"/>
      <c r="TIR2" s="292"/>
      <c r="TIS2" s="292"/>
      <c r="TIT2" s="292"/>
      <c r="TIU2" s="292"/>
      <c r="TIV2" s="292"/>
      <c r="TIW2" s="292"/>
      <c r="TIX2" s="292"/>
      <c r="TIY2" s="292"/>
      <c r="TIZ2" s="292"/>
      <c r="TJA2" s="292"/>
      <c r="TJB2" s="292"/>
      <c r="TJC2" s="292"/>
      <c r="TJD2" s="292"/>
      <c r="TJE2" s="292"/>
      <c r="TJF2" s="292"/>
      <c r="TJG2" s="292"/>
      <c r="TJH2" s="292"/>
      <c r="TJI2" s="292"/>
      <c r="TJJ2" s="292"/>
      <c r="TJK2" s="292"/>
      <c r="TJL2" s="292"/>
      <c r="TJM2" s="292"/>
      <c r="TJN2" s="292"/>
      <c r="TJO2" s="292"/>
      <c r="TJP2" s="292"/>
      <c r="TJQ2" s="292"/>
      <c r="TJR2" s="292"/>
      <c r="TJS2" s="292"/>
      <c r="TJT2" s="292"/>
      <c r="TJU2" s="292"/>
      <c r="TJV2" s="292"/>
      <c r="TJW2" s="292"/>
      <c r="TJX2" s="292"/>
      <c r="TJY2" s="292"/>
      <c r="TJZ2" s="292"/>
      <c r="TKA2" s="292"/>
      <c r="TKB2" s="292"/>
      <c r="TKC2" s="292"/>
      <c r="TKD2" s="292"/>
      <c r="TKE2" s="292"/>
      <c r="TKF2" s="292"/>
      <c r="TKG2" s="292"/>
      <c r="TKH2" s="292"/>
      <c r="TKI2" s="292"/>
      <c r="TKJ2" s="292"/>
      <c r="TKK2" s="292"/>
      <c r="TKL2" s="292"/>
      <c r="TKM2" s="292"/>
      <c r="TKN2" s="292"/>
      <c r="TKO2" s="292"/>
      <c r="TKP2" s="292"/>
      <c r="TKQ2" s="292"/>
      <c r="TKR2" s="292"/>
      <c r="TKS2" s="292"/>
      <c r="TKT2" s="292"/>
      <c r="TKU2" s="292"/>
      <c r="TKV2" s="292"/>
      <c r="TKW2" s="292"/>
      <c r="TKX2" s="292"/>
      <c r="TKY2" s="292"/>
      <c r="TKZ2" s="292"/>
      <c r="TLA2" s="292"/>
      <c r="TLB2" s="292"/>
      <c r="TLC2" s="292"/>
      <c r="TLD2" s="292"/>
      <c r="TLE2" s="292"/>
      <c r="TLF2" s="292"/>
      <c r="TLG2" s="292"/>
      <c r="TLH2" s="292"/>
      <c r="TLI2" s="292"/>
      <c r="TLJ2" s="292"/>
      <c r="TLK2" s="292"/>
      <c r="TLL2" s="292"/>
      <c r="TLM2" s="292"/>
      <c r="TLN2" s="292"/>
      <c r="TLO2" s="292"/>
      <c r="TLP2" s="292"/>
      <c r="TLQ2" s="292"/>
      <c r="TLR2" s="292"/>
      <c r="TLS2" s="292"/>
      <c r="TLT2" s="292"/>
      <c r="TLU2" s="292"/>
      <c r="TLV2" s="292"/>
      <c r="TLW2" s="292"/>
      <c r="TLX2" s="292"/>
      <c r="TLY2" s="292"/>
      <c r="TLZ2" s="292"/>
      <c r="TMA2" s="292"/>
      <c r="TMB2" s="292"/>
      <c r="TMC2" s="292"/>
      <c r="TMD2" s="292"/>
      <c r="TME2" s="292"/>
      <c r="TMF2" s="292"/>
      <c r="TMG2" s="292"/>
      <c r="TMH2" s="292"/>
      <c r="TMI2" s="292"/>
      <c r="TMJ2" s="292"/>
      <c r="TMK2" s="292"/>
      <c r="TML2" s="292"/>
      <c r="TMM2" s="292"/>
      <c r="TMN2" s="292"/>
      <c r="TMO2" s="292"/>
      <c r="TMP2" s="292"/>
      <c r="TMQ2" s="292"/>
      <c r="TMR2" s="292"/>
      <c r="TMS2" s="292"/>
      <c r="TMT2" s="292"/>
      <c r="TMU2" s="292"/>
      <c r="TMV2" s="292"/>
      <c r="TMW2" s="292"/>
      <c r="TMX2" s="292"/>
      <c r="TMY2" s="292"/>
      <c r="TMZ2" s="292"/>
      <c r="TNA2" s="292"/>
      <c r="TNB2" s="292"/>
      <c r="TNC2" s="292"/>
      <c r="TND2" s="292"/>
      <c r="TNE2" s="292"/>
      <c r="TNF2" s="292"/>
      <c r="TNG2" s="292"/>
      <c r="TNH2" s="292"/>
      <c r="TNI2" s="292"/>
      <c r="TNJ2" s="292"/>
      <c r="TNK2" s="292"/>
      <c r="TNL2" s="292"/>
      <c r="TNM2" s="292"/>
      <c r="TNN2" s="292"/>
      <c r="TNO2" s="292"/>
      <c r="TNP2" s="292"/>
      <c r="TNQ2" s="292"/>
      <c r="TNR2" s="292"/>
      <c r="TNS2" s="292"/>
      <c r="TNT2" s="292"/>
      <c r="TNU2" s="292"/>
      <c r="TNV2" s="292"/>
      <c r="TNW2" s="292"/>
      <c r="TNX2" s="292"/>
      <c r="TNY2" s="292"/>
      <c r="TNZ2" s="292"/>
      <c r="TOA2" s="292"/>
      <c r="TOB2" s="292"/>
      <c r="TOC2" s="292"/>
      <c r="TOD2" s="292"/>
      <c r="TOE2" s="292"/>
      <c r="TOF2" s="292"/>
      <c r="TOG2" s="292"/>
      <c r="TOH2" s="292"/>
      <c r="TOI2" s="292"/>
      <c r="TOJ2" s="292"/>
      <c r="TOK2" s="292"/>
      <c r="TOL2" s="292"/>
      <c r="TOM2" s="292"/>
      <c r="TON2" s="292"/>
      <c r="TOO2" s="292"/>
      <c r="TOP2" s="292"/>
      <c r="TOQ2" s="292"/>
      <c r="TOR2" s="292"/>
      <c r="TOS2" s="292"/>
      <c r="TOT2" s="292"/>
      <c r="TOU2" s="292"/>
      <c r="TOV2" s="292"/>
      <c r="TOW2" s="292"/>
      <c r="TOX2" s="292"/>
      <c r="TOY2" s="292"/>
      <c r="TOZ2" s="292"/>
      <c r="TPA2" s="292"/>
      <c r="TPB2" s="292"/>
      <c r="TPC2" s="292"/>
      <c r="TPD2" s="292"/>
      <c r="TPE2" s="292"/>
      <c r="TPF2" s="292"/>
      <c r="TPG2" s="292"/>
      <c r="TPH2" s="292"/>
      <c r="TPI2" s="292"/>
      <c r="TPJ2" s="292"/>
      <c r="TPK2" s="292"/>
      <c r="TPL2" s="292"/>
      <c r="TPM2" s="292"/>
      <c r="TPN2" s="292"/>
      <c r="TPO2" s="292"/>
      <c r="TPP2" s="292"/>
      <c r="TPQ2" s="292"/>
      <c r="TPR2" s="292"/>
      <c r="TPS2" s="292"/>
      <c r="TPT2" s="292"/>
      <c r="TPU2" s="292"/>
      <c r="TPV2" s="292"/>
      <c r="TPW2" s="292"/>
      <c r="TPX2" s="292"/>
      <c r="TPY2" s="292"/>
      <c r="TPZ2" s="292"/>
      <c r="TQA2" s="292"/>
      <c r="TQB2" s="292"/>
      <c r="TQC2" s="292"/>
      <c r="TQD2" s="292"/>
      <c r="TQE2" s="292"/>
      <c r="TQF2" s="292"/>
      <c r="TQG2" s="292"/>
      <c r="TQH2" s="292"/>
      <c r="TQI2" s="292"/>
      <c r="TQJ2" s="292"/>
      <c r="TQK2" s="292"/>
      <c r="TQL2" s="292"/>
      <c r="TQM2" s="292"/>
      <c r="TQN2" s="292"/>
      <c r="TQO2" s="292"/>
      <c r="TQP2" s="292"/>
      <c r="TQQ2" s="292"/>
      <c r="TQR2" s="292"/>
      <c r="TQS2" s="292"/>
      <c r="TQT2" s="292"/>
      <c r="TQU2" s="292"/>
      <c r="TQV2" s="292"/>
      <c r="TQW2" s="292"/>
      <c r="TQX2" s="292"/>
      <c r="TQY2" s="292"/>
      <c r="TQZ2" s="292"/>
      <c r="TRA2" s="292"/>
      <c r="TRB2" s="292"/>
      <c r="TRC2" s="292"/>
      <c r="TRD2" s="292"/>
      <c r="TRE2" s="292"/>
      <c r="TRF2" s="292"/>
      <c r="TRG2" s="292"/>
      <c r="TRH2" s="292"/>
      <c r="TRI2" s="292"/>
      <c r="TRJ2" s="292"/>
      <c r="TRK2" s="292"/>
      <c r="TRL2" s="292"/>
      <c r="TRM2" s="292"/>
      <c r="TRN2" s="292"/>
      <c r="TRO2" s="292"/>
      <c r="TRP2" s="292"/>
      <c r="TRQ2" s="292"/>
      <c r="TRR2" s="292"/>
      <c r="TRS2" s="292"/>
      <c r="TRT2" s="292"/>
      <c r="TRU2" s="292"/>
      <c r="TRV2" s="292"/>
      <c r="TRW2" s="292"/>
      <c r="TRX2" s="292"/>
      <c r="TRY2" s="292"/>
      <c r="TRZ2" s="292"/>
      <c r="TSA2" s="292"/>
      <c r="TSB2" s="292"/>
      <c r="TSC2" s="292"/>
      <c r="TSD2" s="292"/>
      <c r="TSE2" s="292"/>
      <c r="TSF2" s="292"/>
      <c r="TSG2" s="292"/>
      <c r="TSH2" s="292"/>
      <c r="TSI2" s="292"/>
      <c r="TSJ2" s="292"/>
      <c r="TSK2" s="292"/>
      <c r="TSL2" s="292"/>
      <c r="TSM2" s="292"/>
      <c r="TSN2" s="292"/>
      <c r="TSO2" s="292"/>
      <c r="TSP2" s="292"/>
      <c r="TSQ2" s="292"/>
      <c r="TSR2" s="292"/>
      <c r="TSS2" s="292"/>
      <c r="TST2" s="292"/>
      <c r="TSU2" s="292"/>
      <c r="TSV2" s="292"/>
      <c r="TSW2" s="292"/>
      <c r="TSX2" s="292"/>
      <c r="TSY2" s="292"/>
      <c r="TSZ2" s="292"/>
      <c r="TTA2" s="292"/>
      <c r="TTB2" s="292"/>
      <c r="TTC2" s="292"/>
      <c r="TTD2" s="292"/>
      <c r="TTE2" s="292"/>
      <c r="TTF2" s="292"/>
      <c r="TTG2" s="292"/>
      <c r="TTH2" s="292"/>
      <c r="TTI2" s="292"/>
      <c r="TTJ2" s="292"/>
      <c r="TTK2" s="292"/>
      <c r="TTL2" s="292"/>
      <c r="TTM2" s="292"/>
      <c r="TTN2" s="292"/>
      <c r="TTO2" s="292"/>
      <c r="TTP2" s="292"/>
      <c r="TTQ2" s="292"/>
      <c r="TTR2" s="292"/>
      <c r="TTS2" s="292"/>
      <c r="TTT2" s="292"/>
      <c r="TTU2" s="292"/>
      <c r="TTV2" s="292"/>
      <c r="TTW2" s="292"/>
      <c r="TTX2" s="292"/>
      <c r="TTY2" s="292"/>
      <c r="TTZ2" s="292"/>
      <c r="TUA2" s="292"/>
      <c r="TUB2" s="292"/>
      <c r="TUC2" s="292"/>
      <c r="TUD2" s="292"/>
      <c r="TUE2" s="292"/>
      <c r="TUF2" s="292"/>
      <c r="TUG2" s="292"/>
      <c r="TUH2" s="292"/>
      <c r="TUI2" s="292"/>
      <c r="TUJ2" s="292"/>
      <c r="TUK2" s="292"/>
      <c r="TUL2" s="292"/>
      <c r="TUM2" s="292"/>
      <c r="TUN2" s="292"/>
      <c r="TUO2" s="292"/>
      <c r="TUP2" s="292"/>
      <c r="TUQ2" s="292"/>
      <c r="TUR2" s="292"/>
      <c r="TUS2" s="292"/>
      <c r="TUT2" s="292"/>
      <c r="TUU2" s="292"/>
      <c r="TUV2" s="292"/>
      <c r="TUW2" s="292"/>
      <c r="TUX2" s="292"/>
      <c r="TUY2" s="292"/>
      <c r="TUZ2" s="292"/>
      <c r="TVA2" s="292"/>
      <c r="TVB2" s="292"/>
      <c r="TVC2" s="292"/>
      <c r="TVD2" s="292"/>
      <c r="TVE2" s="292"/>
      <c r="TVF2" s="292"/>
      <c r="TVG2" s="292"/>
      <c r="TVH2" s="292"/>
      <c r="TVI2" s="292"/>
      <c r="TVJ2" s="292"/>
      <c r="TVK2" s="292"/>
      <c r="TVL2" s="292"/>
      <c r="TVM2" s="292"/>
      <c r="TVN2" s="292"/>
      <c r="TVO2" s="292"/>
      <c r="TVP2" s="292"/>
      <c r="TVQ2" s="292"/>
      <c r="TVR2" s="292"/>
      <c r="TVS2" s="292"/>
      <c r="TVT2" s="292"/>
      <c r="TVU2" s="292"/>
      <c r="TVV2" s="292"/>
      <c r="TVW2" s="292"/>
      <c r="TVX2" s="292"/>
      <c r="TVY2" s="292"/>
      <c r="TVZ2" s="292"/>
      <c r="TWA2" s="292"/>
      <c r="TWB2" s="292"/>
      <c r="TWC2" s="292"/>
      <c r="TWD2" s="292"/>
      <c r="TWE2" s="292"/>
      <c r="TWF2" s="292"/>
      <c r="TWG2" s="292"/>
      <c r="TWH2" s="292"/>
      <c r="TWI2" s="292"/>
      <c r="TWJ2" s="292"/>
      <c r="TWK2" s="292"/>
      <c r="TWL2" s="292"/>
      <c r="TWM2" s="292"/>
      <c r="TWN2" s="292"/>
      <c r="TWO2" s="292"/>
      <c r="TWP2" s="292"/>
      <c r="TWQ2" s="292"/>
      <c r="TWR2" s="292"/>
      <c r="TWS2" s="292"/>
      <c r="TWT2" s="292"/>
      <c r="TWU2" s="292"/>
      <c r="TWV2" s="292"/>
      <c r="TWW2" s="292"/>
      <c r="TWX2" s="292"/>
      <c r="TWY2" s="292"/>
      <c r="TWZ2" s="292"/>
      <c r="TXA2" s="292"/>
      <c r="TXB2" s="292"/>
      <c r="TXC2" s="292"/>
      <c r="TXD2" s="292"/>
      <c r="TXE2" s="292"/>
      <c r="TXF2" s="292"/>
      <c r="TXG2" s="292"/>
      <c r="TXH2" s="292"/>
      <c r="TXI2" s="292"/>
      <c r="TXJ2" s="292"/>
      <c r="TXK2" s="292"/>
      <c r="TXL2" s="292"/>
      <c r="TXM2" s="292"/>
      <c r="TXN2" s="292"/>
      <c r="TXO2" s="292"/>
      <c r="TXP2" s="292"/>
      <c r="TXQ2" s="292"/>
      <c r="TXR2" s="292"/>
      <c r="TXS2" s="292"/>
      <c r="TXT2" s="292"/>
      <c r="TXU2" s="292"/>
      <c r="TXV2" s="292"/>
      <c r="TXW2" s="292"/>
      <c r="TXX2" s="292"/>
      <c r="TXY2" s="292"/>
      <c r="TXZ2" s="292"/>
      <c r="TYA2" s="292"/>
      <c r="TYB2" s="292"/>
      <c r="TYC2" s="292"/>
      <c r="TYD2" s="292"/>
      <c r="TYE2" s="292"/>
      <c r="TYF2" s="292"/>
      <c r="TYG2" s="292"/>
      <c r="TYH2" s="292"/>
      <c r="TYI2" s="292"/>
      <c r="TYJ2" s="292"/>
      <c r="TYK2" s="292"/>
      <c r="TYL2" s="292"/>
      <c r="TYM2" s="292"/>
      <c r="TYN2" s="292"/>
      <c r="TYO2" s="292"/>
      <c r="TYP2" s="292"/>
      <c r="TYQ2" s="292"/>
      <c r="TYR2" s="292"/>
      <c r="TYS2" s="292"/>
      <c r="TYT2" s="292"/>
      <c r="TYU2" s="292"/>
      <c r="TYV2" s="292"/>
      <c r="TYW2" s="292"/>
      <c r="TYX2" s="292"/>
      <c r="TYY2" s="292"/>
      <c r="TYZ2" s="292"/>
      <c r="TZA2" s="292"/>
      <c r="TZB2" s="292"/>
      <c r="TZC2" s="292"/>
      <c r="TZD2" s="292"/>
      <c r="TZE2" s="292"/>
      <c r="TZF2" s="292"/>
      <c r="TZG2" s="292"/>
      <c r="TZH2" s="292"/>
      <c r="TZI2" s="292"/>
      <c r="TZJ2" s="292"/>
      <c r="TZK2" s="292"/>
      <c r="TZL2" s="292"/>
      <c r="TZM2" s="292"/>
      <c r="TZN2" s="292"/>
      <c r="TZO2" s="292"/>
      <c r="TZP2" s="292"/>
      <c r="TZQ2" s="292"/>
      <c r="TZR2" s="292"/>
      <c r="TZS2" s="292"/>
      <c r="TZT2" s="292"/>
      <c r="TZU2" s="292"/>
      <c r="TZV2" s="292"/>
      <c r="TZW2" s="292"/>
      <c r="TZX2" s="292"/>
      <c r="TZY2" s="292"/>
      <c r="TZZ2" s="292"/>
      <c r="UAA2" s="292"/>
      <c r="UAB2" s="292"/>
      <c r="UAC2" s="292"/>
      <c r="UAD2" s="292"/>
      <c r="UAE2" s="292"/>
      <c r="UAF2" s="292"/>
      <c r="UAG2" s="292"/>
      <c r="UAH2" s="292"/>
      <c r="UAI2" s="292"/>
      <c r="UAJ2" s="292"/>
      <c r="UAK2" s="292"/>
      <c r="UAL2" s="292"/>
      <c r="UAM2" s="292"/>
      <c r="UAN2" s="292"/>
      <c r="UAO2" s="292"/>
      <c r="UAP2" s="292"/>
      <c r="UAQ2" s="292"/>
      <c r="UAR2" s="292"/>
      <c r="UAS2" s="292"/>
      <c r="UAT2" s="292"/>
      <c r="UAU2" s="292"/>
      <c r="UAV2" s="292"/>
      <c r="UAW2" s="292"/>
      <c r="UAX2" s="292"/>
      <c r="UAY2" s="292"/>
      <c r="UAZ2" s="292"/>
      <c r="UBA2" s="292"/>
      <c r="UBB2" s="292"/>
      <c r="UBC2" s="292"/>
      <c r="UBD2" s="292"/>
      <c r="UBE2" s="292"/>
      <c r="UBF2" s="292"/>
      <c r="UBG2" s="292"/>
      <c r="UBH2" s="292"/>
      <c r="UBI2" s="292"/>
      <c r="UBJ2" s="292"/>
      <c r="UBK2" s="292"/>
      <c r="UBL2" s="292"/>
      <c r="UBM2" s="292"/>
      <c r="UBN2" s="292"/>
      <c r="UBO2" s="292"/>
      <c r="UBP2" s="292"/>
      <c r="UBQ2" s="292"/>
      <c r="UBR2" s="292"/>
      <c r="UBS2" s="292"/>
      <c r="UBT2" s="292"/>
      <c r="UBU2" s="292"/>
      <c r="UBV2" s="292"/>
      <c r="UBW2" s="292"/>
      <c r="UBX2" s="292"/>
      <c r="UBY2" s="292"/>
      <c r="UBZ2" s="292"/>
      <c r="UCA2" s="292"/>
      <c r="UCB2" s="292"/>
      <c r="UCC2" s="292"/>
      <c r="UCD2" s="292"/>
      <c r="UCE2" s="292"/>
      <c r="UCF2" s="292"/>
      <c r="UCG2" s="292"/>
      <c r="UCH2" s="292"/>
      <c r="UCI2" s="292"/>
      <c r="UCJ2" s="292"/>
      <c r="UCK2" s="292"/>
      <c r="UCL2" s="292"/>
      <c r="UCM2" s="292"/>
      <c r="UCN2" s="292"/>
      <c r="UCO2" s="292"/>
      <c r="UCP2" s="292"/>
      <c r="UCQ2" s="292"/>
      <c r="UCR2" s="292"/>
      <c r="UCS2" s="292"/>
      <c r="UCT2" s="292"/>
      <c r="UCU2" s="292"/>
      <c r="UCV2" s="292"/>
      <c r="UCW2" s="292"/>
      <c r="UCX2" s="292"/>
      <c r="UCY2" s="292"/>
      <c r="UCZ2" s="292"/>
      <c r="UDA2" s="292"/>
      <c r="UDB2" s="292"/>
      <c r="UDC2" s="292"/>
      <c r="UDD2" s="292"/>
      <c r="UDE2" s="292"/>
      <c r="UDF2" s="292"/>
      <c r="UDG2" s="292"/>
      <c r="UDH2" s="292"/>
      <c r="UDI2" s="292"/>
      <c r="UDJ2" s="292"/>
      <c r="UDK2" s="292"/>
      <c r="UDL2" s="292"/>
      <c r="UDM2" s="292"/>
      <c r="UDN2" s="292"/>
      <c r="UDO2" s="292"/>
      <c r="UDP2" s="292"/>
      <c r="UDQ2" s="292"/>
      <c r="UDR2" s="292"/>
      <c r="UDS2" s="292"/>
      <c r="UDT2" s="292"/>
      <c r="UDU2" s="292"/>
      <c r="UDV2" s="292"/>
      <c r="UDW2" s="292"/>
      <c r="UDX2" s="292"/>
      <c r="UDY2" s="292"/>
      <c r="UDZ2" s="292"/>
      <c r="UEA2" s="292"/>
      <c r="UEB2" s="292"/>
      <c r="UEC2" s="292"/>
      <c r="UED2" s="292"/>
      <c r="UEE2" s="292"/>
      <c r="UEF2" s="292"/>
      <c r="UEG2" s="292"/>
      <c r="UEH2" s="292"/>
      <c r="UEI2" s="292"/>
      <c r="UEJ2" s="292"/>
      <c r="UEK2" s="292"/>
      <c r="UEL2" s="292"/>
      <c r="UEM2" s="292"/>
      <c r="UEN2" s="292"/>
      <c r="UEO2" s="292"/>
      <c r="UEP2" s="292"/>
      <c r="UEQ2" s="292"/>
      <c r="UER2" s="292"/>
      <c r="UES2" s="292"/>
      <c r="UET2" s="292"/>
      <c r="UEU2" s="292"/>
      <c r="UEV2" s="292"/>
      <c r="UEW2" s="292"/>
      <c r="UEX2" s="292"/>
      <c r="UEY2" s="292"/>
      <c r="UEZ2" s="292"/>
      <c r="UFA2" s="292"/>
      <c r="UFB2" s="292"/>
      <c r="UFC2" s="292"/>
      <c r="UFD2" s="292"/>
      <c r="UFE2" s="292"/>
      <c r="UFF2" s="292"/>
      <c r="UFG2" s="292"/>
      <c r="UFH2" s="292"/>
      <c r="UFI2" s="292"/>
      <c r="UFJ2" s="292"/>
      <c r="UFK2" s="292"/>
      <c r="UFL2" s="292"/>
      <c r="UFM2" s="292"/>
      <c r="UFN2" s="292"/>
      <c r="UFO2" s="292"/>
      <c r="UFP2" s="292"/>
      <c r="UFQ2" s="292"/>
      <c r="UFR2" s="292"/>
      <c r="UFS2" s="292"/>
      <c r="UFT2" s="292"/>
      <c r="UFU2" s="292"/>
      <c r="UFV2" s="292"/>
      <c r="UFW2" s="292"/>
      <c r="UFX2" s="292"/>
      <c r="UFY2" s="292"/>
      <c r="UFZ2" s="292"/>
      <c r="UGA2" s="292"/>
      <c r="UGB2" s="292"/>
      <c r="UGC2" s="292"/>
      <c r="UGD2" s="292"/>
      <c r="UGE2" s="292"/>
      <c r="UGF2" s="292"/>
      <c r="UGG2" s="292"/>
      <c r="UGH2" s="292"/>
      <c r="UGI2" s="292"/>
      <c r="UGJ2" s="292"/>
      <c r="UGK2" s="292"/>
      <c r="UGL2" s="292"/>
      <c r="UGM2" s="292"/>
      <c r="UGN2" s="292"/>
      <c r="UGO2" s="292"/>
      <c r="UGP2" s="292"/>
      <c r="UGQ2" s="292"/>
      <c r="UGR2" s="292"/>
      <c r="UGS2" s="292"/>
      <c r="UGT2" s="292"/>
      <c r="UGU2" s="292"/>
      <c r="UGV2" s="292"/>
      <c r="UGW2" s="292"/>
      <c r="UGX2" s="292"/>
      <c r="UGY2" s="292"/>
      <c r="UGZ2" s="292"/>
      <c r="UHA2" s="292"/>
      <c r="UHB2" s="292"/>
      <c r="UHC2" s="292"/>
      <c r="UHD2" s="292"/>
      <c r="UHE2" s="292"/>
      <c r="UHF2" s="292"/>
      <c r="UHG2" s="292"/>
      <c r="UHH2" s="292"/>
      <c r="UHI2" s="292"/>
      <c r="UHJ2" s="292"/>
      <c r="UHK2" s="292"/>
      <c r="UHL2" s="292"/>
      <c r="UHM2" s="292"/>
      <c r="UHN2" s="292"/>
      <c r="UHO2" s="292"/>
      <c r="UHP2" s="292"/>
      <c r="UHQ2" s="292"/>
      <c r="UHR2" s="292"/>
      <c r="UHS2" s="292"/>
      <c r="UHT2" s="292"/>
      <c r="UHU2" s="292"/>
      <c r="UHV2" s="292"/>
      <c r="UHW2" s="292"/>
      <c r="UHX2" s="292"/>
      <c r="UHY2" s="292"/>
      <c r="UHZ2" s="292"/>
      <c r="UIA2" s="292"/>
      <c r="UIB2" s="292"/>
      <c r="UIC2" s="292"/>
      <c r="UID2" s="292"/>
      <c r="UIE2" s="292"/>
      <c r="UIF2" s="292"/>
      <c r="UIG2" s="292"/>
      <c r="UIH2" s="292"/>
      <c r="UII2" s="292"/>
      <c r="UIJ2" s="292"/>
      <c r="UIK2" s="292"/>
      <c r="UIL2" s="292"/>
      <c r="UIM2" s="292"/>
      <c r="UIN2" s="292"/>
      <c r="UIO2" s="292"/>
      <c r="UIP2" s="292"/>
      <c r="UIQ2" s="292"/>
      <c r="UIR2" s="292"/>
      <c r="UIS2" s="292"/>
      <c r="UIT2" s="292"/>
      <c r="UIU2" s="292"/>
      <c r="UIV2" s="292"/>
      <c r="UIW2" s="292"/>
      <c r="UIX2" s="292"/>
      <c r="UIY2" s="292"/>
      <c r="UIZ2" s="292"/>
      <c r="UJA2" s="292"/>
      <c r="UJB2" s="292"/>
      <c r="UJC2" s="292"/>
      <c r="UJD2" s="292"/>
      <c r="UJE2" s="292"/>
      <c r="UJF2" s="292"/>
      <c r="UJG2" s="292"/>
      <c r="UJH2" s="292"/>
      <c r="UJI2" s="292"/>
      <c r="UJJ2" s="292"/>
      <c r="UJK2" s="292"/>
      <c r="UJL2" s="292"/>
      <c r="UJM2" s="292"/>
      <c r="UJN2" s="292"/>
      <c r="UJO2" s="292"/>
      <c r="UJP2" s="292"/>
      <c r="UJQ2" s="292"/>
      <c r="UJR2" s="292"/>
      <c r="UJS2" s="292"/>
      <c r="UJT2" s="292"/>
      <c r="UJU2" s="292"/>
      <c r="UJV2" s="292"/>
      <c r="UJW2" s="292"/>
      <c r="UJX2" s="292"/>
      <c r="UJY2" s="292"/>
      <c r="UJZ2" s="292"/>
      <c r="UKA2" s="292"/>
      <c r="UKB2" s="292"/>
      <c r="UKC2" s="292"/>
      <c r="UKD2" s="292"/>
      <c r="UKE2" s="292"/>
      <c r="UKF2" s="292"/>
      <c r="UKG2" s="292"/>
      <c r="UKH2" s="292"/>
      <c r="UKI2" s="292"/>
      <c r="UKJ2" s="292"/>
      <c r="UKK2" s="292"/>
      <c r="UKL2" s="292"/>
      <c r="UKM2" s="292"/>
      <c r="UKN2" s="292"/>
      <c r="UKO2" s="292"/>
      <c r="UKP2" s="292"/>
      <c r="UKQ2" s="292"/>
      <c r="UKR2" s="292"/>
      <c r="UKS2" s="292"/>
      <c r="UKT2" s="292"/>
      <c r="UKU2" s="292"/>
      <c r="UKV2" s="292"/>
      <c r="UKW2" s="292"/>
      <c r="UKX2" s="292"/>
      <c r="UKY2" s="292"/>
      <c r="UKZ2" s="292"/>
      <c r="ULA2" s="292"/>
      <c r="ULB2" s="292"/>
      <c r="ULC2" s="292"/>
      <c r="ULD2" s="292"/>
      <c r="ULE2" s="292"/>
      <c r="ULF2" s="292"/>
      <c r="ULG2" s="292"/>
      <c r="ULH2" s="292"/>
      <c r="ULI2" s="292"/>
      <c r="ULJ2" s="292"/>
      <c r="ULK2" s="292"/>
      <c r="ULL2" s="292"/>
      <c r="ULM2" s="292"/>
      <c r="ULN2" s="292"/>
      <c r="ULO2" s="292"/>
      <c r="ULP2" s="292"/>
      <c r="ULQ2" s="292"/>
      <c r="ULR2" s="292"/>
      <c r="ULS2" s="292"/>
      <c r="ULT2" s="292"/>
      <c r="ULU2" s="292"/>
      <c r="ULV2" s="292"/>
      <c r="ULW2" s="292"/>
      <c r="ULX2" s="292"/>
      <c r="ULY2" s="292"/>
      <c r="ULZ2" s="292"/>
      <c r="UMA2" s="292"/>
      <c r="UMB2" s="292"/>
      <c r="UMC2" s="292"/>
      <c r="UMD2" s="292"/>
      <c r="UME2" s="292"/>
      <c r="UMF2" s="292"/>
      <c r="UMG2" s="292"/>
      <c r="UMH2" s="292"/>
      <c r="UMI2" s="292"/>
      <c r="UMJ2" s="292"/>
      <c r="UMK2" s="292"/>
      <c r="UML2" s="292"/>
      <c r="UMM2" s="292"/>
      <c r="UMN2" s="292"/>
      <c r="UMO2" s="292"/>
      <c r="UMP2" s="292"/>
      <c r="UMQ2" s="292"/>
      <c r="UMR2" s="292"/>
      <c r="UMS2" s="292"/>
      <c r="UMT2" s="292"/>
      <c r="UMU2" s="292"/>
      <c r="UMV2" s="292"/>
      <c r="UMW2" s="292"/>
      <c r="UMX2" s="292"/>
      <c r="UMY2" s="292"/>
      <c r="UMZ2" s="292"/>
      <c r="UNA2" s="292"/>
      <c r="UNB2" s="292"/>
      <c r="UNC2" s="292"/>
      <c r="UND2" s="292"/>
      <c r="UNE2" s="292"/>
      <c r="UNF2" s="292"/>
      <c r="UNG2" s="292"/>
      <c r="UNH2" s="292"/>
      <c r="UNI2" s="292"/>
      <c r="UNJ2" s="292"/>
      <c r="UNK2" s="292"/>
      <c r="UNL2" s="292"/>
      <c r="UNM2" s="292"/>
      <c r="UNN2" s="292"/>
      <c r="UNO2" s="292"/>
      <c r="UNP2" s="292"/>
      <c r="UNQ2" s="292"/>
      <c r="UNR2" s="292"/>
      <c r="UNS2" s="292"/>
      <c r="UNT2" s="292"/>
      <c r="UNU2" s="292"/>
      <c r="UNV2" s="292"/>
      <c r="UNW2" s="292"/>
      <c r="UNX2" s="292"/>
      <c r="UNY2" s="292"/>
      <c r="UNZ2" s="292"/>
      <c r="UOA2" s="292"/>
      <c r="UOB2" s="292"/>
      <c r="UOC2" s="292"/>
      <c r="UOD2" s="292"/>
      <c r="UOE2" s="292"/>
      <c r="UOF2" s="292"/>
      <c r="UOG2" s="292"/>
      <c r="UOH2" s="292"/>
      <c r="UOI2" s="292"/>
      <c r="UOJ2" s="292"/>
      <c r="UOK2" s="292"/>
      <c r="UOL2" s="292"/>
      <c r="UOM2" s="292"/>
      <c r="UON2" s="292"/>
      <c r="UOO2" s="292"/>
      <c r="UOP2" s="292"/>
      <c r="UOQ2" s="292"/>
      <c r="UOR2" s="292"/>
      <c r="UOS2" s="292"/>
      <c r="UOT2" s="292"/>
      <c r="UOU2" s="292"/>
      <c r="UOV2" s="292"/>
      <c r="UOW2" s="292"/>
      <c r="UOX2" s="292"/>
      <c r="UOY2" s="292"/>
      <c r="UOZ2" s="292"/>
      <c r="UPA2" s="292"/>
      <c r="UPB2" s="292"/>
      <c r="UPC2" s="292"/>
      <c r="UPD2" s="292"/>
      <c r="UPE2" s="292"/>
      <c r="UPF2" s="292"/>
      <c r="UPG2" s="292"/>
      <c r="UPH2" s="292"/>
      <c r="UPI2" s="292"/>
      <c r="UPJ2" s="292"/>
      <c r="UPK2" s="292"/>
      <c r="UPL2" s="292"/>
      <c r="UPM2" s="292"/>
      <c r="UPN2" s="292"/>
      <c r="UPO2" s="292"/>
      <c r="UPP2" s="292"/>
      <c r="UPQ2" s="292"/>
      <c r="UPR2" s="292"/>
      <c r="UPS2" s="292"/>
      <c r="UPT2" s="292"/>
      <c r="UPU2" s="292"/>
      <c r="UPV2" s="292"/>
      <c r="UPW2" s="292"/>
      <c r="UPX2" s="292"/>
      <c r="UPY2" s="292"/>
      <c r="UPZ2" s="292"/>
      <c r="UQA2" s="292"/>
      <c r="UQB2" s="292"/>
      <c r="UQC2" s="292"/>
      <c r="UQD2" s="292"/>
      <c r="UQE2" s="292"/>
      <c r="UQF2" s="292"/>
      <c r="UQG2" s="292"/>
      <c r="UQH2" s="292"/>
      <c r="UQI2" s="292"/>
      <c r="UQJ2" s="292"/>
      <c r="UQK2" s="292"/>
      <c r="UQL2" s="292"/>
      <c r="UQM2" s="292"/>
      <c r="UQN2" s="292"/>
      <c r="UQO2" s="292"/>
      <c r="UQP2" s="292"/>
      <c r="UQQ2" s="292"/>
      <c r="UQR2" s="292"/>
      <c r="UQS2" s="292"/>
      <c r="UQT2" s="292"/>
      <c r="UQU2" s="292"/>
      <c r="UQV2" s="292"/>
      <c r="UQW2" s="292"/>
      <c r="UQX2" s="292"/>
      <c r="UQY2" s="292"/>
      <c r="UQZ2" s="292"/>
      <c r="URA2" s="292"/>
      <c r="URB2" s="292"/>
      <c r="URC2" s="292"/>
      <c r="URD2" s="292"/>
      <c r="URE2" s="292"/>
      <c r="URF2" s="292"/>
      <c r="URG2" s="292"/>
      <c r="URH2" s="292"/>
      <c r="URI2" s="292"/>
      <c r="URJ2" s="292"/>
      <c r="URK2" s="292"/>
      <c r="URL2" s="292"/>
      <c r="URM2" s="292"/>
      <c r="URN2" s="292"/>
      <c r="URO2" s="292"/>
      <c r="URP2" s="292"/>
      <c r="URQ2" s="292"/>
      <c r="URR2" s="292"/>
      <c r="URS2" s="292"/>
      <c r="URT2" s="292"/>
      <c r="URU2" s="292"/>
      <c r="URV2" s="292"/>
      <c r="URW2" s="292"/>
      <c r="URX2" s="292"/>
      <c r="URY2" s="292"/>
      <c r="URZ2" s="292"/>
      <c r="USA2" s="292"/>
      <c r="USB2" s="292"/>
      <c r="USC2" s="292"/>
      <c r="USD2" s="292"/>
      <c r="USE2" s="292"/>
      <c r="USF2" s="292"/>
      <c r="USG2" s="292"/>
      <c r="USH2" s="292"/>
      <c r="USI2" s="292"/>
      <c r="USJ2" s="292"/>
      <c r="USK2" s="292"/>
      <c r="USL2" s="292"/>
      <c r="USM2" s="292"/>
      <c r="USN2" s="292"/>
      <c r="USO2" s="292"/>
      <c r="USP2" s="292"/>
      <c r="USQ2" s="292"/>
      <c r="USR2" s="292"/>
      <c r="USS2" s="292"/>
      <c r="UST2" s="292"/>
      <c r="USU2" s="292"/>
      <c r="USV2" s="292"/>
      <c r="USW2" s="292"/>
      <c r="USX2" s="292"/>
      <c r="USY2" s="292"/>
      <c r="USZ2" s="292"/>
      <c r="UTA2" s="292"/>
      <c r="UTB2" s="292"/>
      <c r="UTC2" s="292"/>
      <c r="UTD2" s="292"/>
      <c r="UTE2" s="292"/>
      <c r="UTF2" s="292"/>
      <c r="UTG2" s="292"/>
      <c r="UTH2" s="292"/>
      <c r="UTI2" s="292"/>
      <c r="UTJ2" s="292"/>
      <c r="UTK2" s="292"/>
      <c r="UTL2" s="292"/>
      <c r="UTM2" s="292"/>
      <c r="UTN2" s="292"/>
      <c r="UTO2" s="292"/>
      <c r="UTP2" s="292"/>
      <c r="UTQ2" s="292"/>
      <c r="UTR2" s="292"/>
      <c r="UTS2" s="292"/>
      <c r="UTT2" s="292"/>
      <c r="UTU2" s="292"/>
      <c r="UTV2" s="292"/>
      <c r="UTW2" s="292"/>
      <c r="UTX2" s="292"/>
      <c r="UTY2" s="292"/>
      <c r="UTZ2" s="292"/>
      <c r="UUA2" s="292"/>
      <c r="UUB2" s="292"/>
      <c r="UUC2" s="292"/>
      <c r="UUD2" s="292"/>
      <c r="UUE2" s="292"/>
      <c r="UUF2" s="292"/>
      <c r="UUG2" s="292"/>
      <c r="UUH2" s="292"/>
      <c r="UUI2" s="292"/>
      <c r="UUJ2" s="292"/>
      <c r="UUK2" s="292"/>
      <c r="UUL2" s="292"/>
      <c r="UUM2" s="292"/>
      <c r="UUN2" s="292"/>
      <c r="UUO2" s="292"/>
      <c r="UUP2" s="292"/>
      <c r="UUQ2" s="292"/>
      <c r="UUR2" s="292"/>
      <c r="UUS2" s="292"/>
      <c r="UUT2" s="292"/>
      <c r="UUU2" s="292"/>
      <c r="UUV2" s="292"/>
      <c r="UUW2" s="292"/>
      <c r="UUX2" s="292"/>
      <c r="UUY2" s="292"/>
      <c r="UUZ2" s="292"/>
      <c r="UVA2" s="292"/>
      <c r="UVB2" s="292"/>
      <c r="UVC2" s="292"/>
      <c r="UVD2" s="292"/>
      <c r="UVE2" s="292"/>
      <c r="UVF2" s="292"/>
      <c r="UVG2" s="292"/>
      <c r="UVH2" s="292"/>
      <c r="UVI2" s="292"/>
      <c r="UVJ2" s="292"/>
      <c r="UVK2" s="292"/>
      <c r="UVL2" s="292"/>
      <c r="UVM2" s="292"/>
      <c r="UVN2" s="292"/>
      <c r="UVO2" s="292"/>
      <c r="UVP2" s="292"/>
      <c r="UVQ2" s="292"/>
      <c r="UVR2" s="292"/>
      <c r="UVS2" s="292"/>
      <c r="UVT2" s="292"/>
      <c r="UVU2" s="292"/>
      <c r="UVV2" s="292"/>
      <c r="UVW2" s="292"/>
      <c r="UVX2" s="292"/>
      <c r="UVY2" s="292"/>
      <c r="UVZ2" s="292"/>
      <c r="UWA2" s="292"/>
      <c r="UWB2" s="292"/>
      <c r="UWC2" s="292"/>
      <c r="UWD2" s="292"/>
      <c r="UWE2" s="292"/>
      <c r="UWF2" s="292"/>
      <c r="UWG2" s="292"/>
      <c r="UWH2" s="292"/>
      <c r="UWI2" s="292"/>
      <c r="UWJ2" s="292"/>
      <c r="UWK2" s="292"/>
      <c r="UWL2" s="292"/>
      <c r="UWM2" s="292"/>
      <c r="UWN2" s="292"/>
      <c r="UWO2" s="292"/>
      <c r="UWP2" s="292"/>
      <c r="UWQ2" s="292"/>
      <c r="UWR2" s="292"/>
      <c r="UWS2" s="292"/>
      <c r="UWT2" s="292"/>
      <c r="UWU2" s="292"/>
      <c r="UWV2" s="292"/>
      <c r="UWW2" s="292"/>
      <c r="UWX2" s="292"/>
      <c r="UWY2" s="292"/>
      <c r="UWZ2" s="292"/>
      <c r="UXA2" s="292"/>
      <c r="UXB2" s="292"/>
      <c r="UXC2" s="292"/>
      <c r="UXD2" s="292"/>
      <c r="UXE2" s="292"/>
      <c r="UXF2" s="292"/>
      <c r="UXG2" s="292"/>
      <c r="UXH2" s="292"/>
      <c r="UXI2" s="292"/>
      <c r="UXJ2" s="292"/>
      <c r="UXK2" s="292"/>
      <c r="UXL2" s="292"/>
      <c r="UXM2" s="292"/>
      <c r="UXN2" s="292"/>
      <c r="UXO2" s="292"/>
      <c r="UXP2" s="292"/>
      <c r="UXQ2" s="292"/>
      <c r="UXR2" s="292"/>
      <c r="UXS2" s="292"/>
      <c r="UXT2" s="292"/>
      <c r="UXU2" s="292"/>
      <c r="UXV2" s="292"/>
      <c r="UXW2" s="292"/>
      <c r="UXX2" s="292"/>
      <c r="UXY2" s="292"/>
      <c r="UXZ2" s="292"/>
      <c r="UYA2" s="292"/>
      <c r="UYB2" s="292"/>
      <c r="UYC2" s="292"/>
      <c r="UYD2" s="292"/>
      <c r="UYE2" s="292"/>
      <c r="UYF2" s="292"/>
      <c r="UYG2" s="292"/>
      <c r="UYH2" s="292"/>
      <c r="UYI2" s="292"/>
      <c r="UYJ2" s="292"/>
      <c r="UYK2" s="292"/>
      <c r="UYL2" s="292"/>
      <c r="UYM2" s="292"/>
      <c r="UYN2" s="292"/>
      <c r="UYO2" s="292"/>
      <c r="UYP2" s="292"/>
      <c r="UYQ2" s="292"/>
      <c r="UYR2" s="292"/>
      <c r="UYS2" s="292"/>
      <c r="UYT2" s="292"/>
      <c r="UYU2" s="292"/>
      <c r="UYV2" s="292"/>
      <c r="UYW2" s="292"/>
      <c r="UYX2" s="292"/>
      <c r="UYY2" s="292"/>
      <c r="UYZ2" s="292"/>
      <c r="UZA2" s="292"/>
      <c r="UZB2" s="292"/>
      <c r="UZC2" s="292"/>
      <c r="UZD2" s="292"/>
      <c r="UZE2" s="292"/>
      <c r="UZF2" s="292"/>
      <c r="UZG2" s="292"/>
      <c r="UZH2" s="292"/>
      <c r="UZI2" s="292"/>
      <c r="UZJ2" s="292"/>
      <c r="UZK2" s="292"/>
      <c r="UZL2" s="292"/>
      <c r="UZM2" s="292"/>
      <c r="UZN2" s="292"/>
      <c r="UZO2" s="292"/>
      <c r="UZP2" s="292"/>
      <c r="UZQ2" s="292"/>
      <c r="UZR2" s="292"/>
      <c r="UZS2" s="292"/>
      <c r="UZT2" s="292"/>
      <c r="UZU2" s="292"/>
      <c r="UZV2" s="292"/>
      <c r="UZW2" s="292"/>
      <c r="UZX2" s="292"/>
      <c r="UZY2" s="292"/>
      <c r="UZZ2" s="292"/>
      <c r="VAA2" s="292"/>
      <c r="VAB2" s="292"/>
      <c r="VAC2" s="292"/>
      <c r="VAD2" s="292"/>
      <c r="VAE2" s="292"/>
      <c r="VAF2" s="292"/>
      <c r="VAG2" s="292"/>
      <c r="VAH2" s="292"/>
      <c r="VAI2" s="292"/>
      <c r="VAJ2" s="292"/>
      <c r="VAK2" s="292"/>
      <c r="VAL2" s="292"/>
      <c r="VAM2" s="292"/>
      <c r="VAN2" s="292"/>
      <c r="VAO2" s="292"/>
      <c r="VAP2" s="292"/>
      <c r="VAQ2" s="292"/>
      <c r="VAR2" s="292"/>
      <c r="VAS2" s="292"/>
      <c r="VAT2" s="292"/>
      <c r="VAU2" s="292"/>
      <c r="VAV2" s="292"/>
      <c r="VAW2" s="292"/>
      <c r="VAX2" s="292"/>
      <c r="VAY2" s="292"/>
      <c r="VAZ2" s="292"/>
      <c r="VBA2" s="292"/>
      <c r="VBB2" s="292"/>
      <c r="VBC2" s="292"/>
      <c r="VBD2" s="292"/>
      <c r="VBE2" s="292"/>
      <c r="VBF2" s="292"/>
      <c r="VBG2" s="292"/>
      <c r="VBH2" s="292"/>
      <c r="VBI2" s="292"/>
      <c r="VBJ2" s="292"/>
      <c r="VBK2" s="292"/>
      <c r="VBL2" s="292"/>
      <c r="VBM2" s="292"/>
      <c r="VBN2" s="292"/>
      <c r="VBO2" s="292"/>
      <c r="VBP2" s="292"/>
      <c r="VBQ2" s="292"/>
      <c r="VBR2" s="292"/>
      <c r="VBS2" s="292"/>
      <c r="VBT2" s="292"/>
      <c r="VBU2" s="292"/>
      <c r="VBV2" s="292"/>
      <c r="VBW2" s="292"/>
      <c r="VBX2" s="292"/>
      <c r="VBY2" s="292"/>
      <c r="VBZ2" s="292"/>
      <c r="VCA2" s="292"/>
      <c r="VCB2" s="292"/>
      <c r="VCC2" s="292"/>
      <c r="VCD2" s="292"/>
      <c r="VCE2" s="292"/>
      <c r="VCF2" s="292"/>
      <c r="VCG2" s="292"/>
      <c r="VCH2" s="292"/>
      <c r="VCI2" s="292"/>
      <c r="VCJ2" s="292"/>
      <c r="VCK2" s="292"/>
      <c r="VCL2" s="292"/>
      <c r="VCM2" s="292"/>
      <c r="VCN2" s="292"/>
      <c r="VCO2" s="292"/>
      <c r="VCP2" s="292"/>
      <c r="VCQ2" s="292"/>
      <c r="VCR2" s="292"/>
      <c r="VCS2" s="292"/>
      <c r="VCT2" s="292"/>
      <c r="VCU2" s="292"/>
      <c r="VCV2" s="292"/>
      <c r="VCW2" s="292"/>
      <c r="VCX2" s="292"/>
      <c r="VCY2" s="292"/>
      <c r="VCZ2" s="292"/>
      <c r="VDA2" s="292"/>
      <c r="VDB2" s="292"/>
      <c r="VDC2" s="292"/>
      <c r="VDD2" s="292"/>
      <c r="VDE2" s="292"/>
      <c r="VDF2" s="292"/>
      <c r="VDG2" s="292"/>
      <c r="VDH2" s="292"/>
      <c r="VDI2" s="292"/>
      <c r="VDJ2" s="292"/>
      <c r="VDK2" s="292"/>
      <c r="VDL2" s="292"/>
      <c r="VDM2" s="292"/>
      <c r="VDN2" s="292"/>
      <c r="VDO2" s="292"/>
      <c r="VDP2" s="292"/>
      <c r="VDQ2" s="292"/>
      <c r="VDR2" s="292"/>
      <c r="VDS2" s="292"/>
      <c r="VDT2" s="292"/>
      <c r="VDU2" s="292"/>
      <c r="VDV2" s="292"/>
      <c r="VDW2" s="292"/>
      <c r="VDX2" s="292"/>
      <c r="VDY2" s="292"/>
      <c r="VDZ2" s="292"/>
      <c r="VEA2" s="292"/>
      <c r="VEB2" s="292"/>
      <c r="VEC2" s="292"/>
      <c r="VED2" s="292"/>
      <c r="VEE2" s="292"/>
      <c r="VEF2" s="292"/>
      <c r="VEG2" s="292"/>
      <c r="VEH2" s="292"/>
      <c r="VEI2" s="292"/>
      <c r="VEJ2" s="292"/>
      <c r="VEK2" s="292"/>
      <c r="VEL2" s="292"/>
      <c r="VEM2" s="292"/>
      <c r="VEN2" s="292"/>
      <c r="VEO2" s="292"/>
      <c r="VEP2" s="292"/>
      <c r="VEQ2" s="292"/>
      <c r="VER2" s="292"/>
      <c r="VES2" s="292"/>
      <c r="VET2" s="292"/>
      <c r="VEU2" s="292"/>
      <c r="VEV2" s="292"/>
      <c r="VEW2" s="292"/>
      <c r="VEX2" s="292"/>
      <c r="VEY2" s="292"/>
      <c r="VEZ2" s="292"/>
      <c r="VFA2" s="292"/>
      <c r="VFB2" s="292"/>
      <c r="VFC2" s="292"/>
      <c r="VFD2" s="292"/>
      <c r="VFE2" s="292"/>
      <c r="VFF2" s="292"/>
      <c r="VFG2" s="292"/>
      <c r="VFH2" s="292"/>
      <c r="VFI2" s="292"/>
      <c r="VFJ2" s="292"/>
      <c r="VFK2" s="292"/>
      <c r="VFL2" s="292"/>
      <c r="VFM2" s="292"/>
      <c r="VFN2" s="292"/>
      <c r="VFO2" s="292"/>
      <c r="VFP2" s="292"/>
      <c r="VFQ2" s="292"/>
      <c r="VFR2" s="292"/>
      <c r="VFS2" s="292"/>
      <c r="VFT2" s="292"/>
      <c r="VFU2" s="292"/>
      <c r="VFV2" s="292"/>
      <c r="VFW2" s="292"/>
      <c r="VFX2" s="292"/>
      <c r="VFY2" s="292"/>
      <c r="VFZ2" s="292"/>
      <c r="VGA2" s="292"/>
      <c r="VGB2" s="292"/>
      <c r="VGC2" s="292"/>
      <c r="VGD2" s="292"/>
      <c r="VGE2" s="292"/>
      <c r="VGF2" s="292"/>
      <c r="VGG2" s="292"/>
      <c r="VGH2" s="292"/>
      <c r="VGI2" s="292"/>
      <c r="VGJ2" s="292"/>
      <c r="VGK2" s="292"/>
      <c r="VGL2" s="292"/>
      <c r="VGM2" s="292"/>
      <c r="VGN2" s="292"/>
      <c r="VGO2" s="292"/>
      <c r="VGP2" s="292"/>
      <c r="VGQ2" s="292"/>
      <c r="VGR2" s="292"/>
      <c r="VGS2" s="292"/>
      <c r="VGT2" s="292"/>
      <c r="VGU2" s="292"/>
      <c r="VGV2" s="292"/>
      <c r="VGW2" s="292"/>
      <c r="VGX2" s="292"/>
      <c r="VGY2" s="292"/>
      <c r="VGZ2" s="292"/>
      <c r="VHA2" s="292"/>
      <c r="VHB2" s="292"/>
      <c r="VHC2" s="292"/>
      <c r="VHD2" s="292"/>
      <c r="VHE2" s="292"/>
      <c r="VHF2" s="292"/>
      <c r="VHG2" s="292"/>
      <c r="VHH2" s="292"/>
      <c r="VHI2" s="292"/>
      <c r="VHJ2" s="292"/>
      <c r="VHK2" s="292"/>
      <c r="VHL2" s="292"/>
      <c r="VHM2" s="292"/>
      <c r="VHN2" s="292"/>
      <c r="VHO2" s="292"/>
      <c r="VHP2" s="292"/>
      <c r="VHQ2" s="292"/>
      <c r="VHR2" s="292"/>
      <c r="VHS2" s="292"/>
      <c r="VHT2" s="292"/>
      <c r="VHU2" s="292"/>
      <c r="VHV2" s="292"/>
      <c r="VHW2" s="292"/>
      <c r="VHX2" s="292"/>
      <c r="VHY2" s="292"/>
      <c r="VHZ2" s="292"/>
      <c r="VIA2" s="292"/>
      <c r="VIB2" s="292"/>
      <c r="VIC2" s="292"/>
      <c r="VID2" s="292"/>
      <c r="VIE2" s="292"/>
      <c r="VIF2" s="292"/>
      <c r="VIG2" s="292"/>
      <c r="VIH2" s="292"/>
      <c r="VII2" s="292"/>
      <c r="VIJ2" s="292"/>
      <c r="VIK2" s="292"/>
      <c r="VIL2" s="292"/>
      <c r="VIM2" s="292"/>
      <c r="VIN2" s="292"/>
      <c r="VIO2" s="292"/>
      <c r="VIP2" s="292"/>
      <c r="VIQ2" s="292"/>
      <c r="VIR2" s="292"/>
      <c r="VIS2" s="292"/>
      <c r="VIT2" s="292"/>
      <c r="VIU2" s="292"/>
      <c r="VIV2" s="292"/>
      <c r="VIW2" s="292"/>
      <c r="VIX2" s="292"/>
      <c r="VIY2" s="292"/>
      <c r="VIZ2" s="292"/>
      <c r="VJA2" s="292"/>
      <c r="VJB2" s="292"/>
      <c r="VJC2" s="292"/>
      <c r="VJD2" s="292"/>
      <c r="VJE2" s="292"/>
      <c r="VJF2" s="292"/>
      <c r="VJG2" s="292"/>
      <c r="VJH2" s="292"/>
      <c r="VJI2" s="292"/>
      <c r="VJJ2" s="292"/>
      <c r="VJK2" s="292"/>
      <c r="VJL2" s="292"/>
      <c r="VJM2" s="292"/>
      <c r="VJN2" s="292"/>
      <c r="VJO2" s="292"/>
      <c r="VJP2" s="292"/>
      <c r="VJQ2" s="292"/>
      <c r="VJR2" s="292"/>
      <c r="VJS2" s="292"/>
      <c r="VJT2" s="292"/>
      <c r="VJU2" s="292"/>
      <c r="VJV2" s="292"/>
      <c r="VJW2" s="292"/>
      <c r="VJX2" s="292"/>
      <c r="VJY2" s="292"/>
      <c r="VJZ2" s="292"/>
      <c r="VKA2" s="292"/>
      <c r="VKB2" s="292"/>
      <c r="VKC2" s="292"/>
      <c r="VKD2" s="292"/>
      <c r="VKE2" s="292"/>
      <c r="VKF2" s="292"/>
      <c r="VKG2" s="292"/>
      <c r="VKH2" s="292"/>
      <c r="VKI2" s="292"/>
      <c r="VKJ2" s="292"/>
      <c r="VKK2" s="292"/>
      <c r="VKL2" s="292"/>
      <c r="VKM2" s="292"/>
      <c r="VKN2" s="292"/>
      <c r="VKO2" s="292"/>
      <c r="VKP2" s="292"/>
      <c r="VKQ2" s="292"/>
      <c r="VKR2" s="292"/>
      <c r="VKS2" s="292"/>
      <c r="VKT2" s="292"/>
      <c r="VKU2" s="292"/>
      <c r="VKV2" s="292"/>
      <c r="VKW2" s="292"/>
      <c r="VKX2" s="292"/>
      <c r="VKY2" s="292"/>
      <c r="VKZ2" s="292"/>
      <c r="VLA2" s="292"/>
      <c r="VLB2" s="292"/>
      <c r="VLC2" s="292"/>
      <c r="VLD2" s="292"/>
      <c r="VLE2" s="292"/>
      <c r="VLF2" s="292"/>
      <c r="VLG2" s="292"/>
      <c r="VLH2" s="292"/>
      <c r="VLI2" s="292"/>
      <c r="VLJ2" s="292"/>
      <c r="VLK2" s="292"/>
      <c r="VLL2" s="292"/>
      <c r="VLM2" s="292"/>
      <c r="VLN2" s="292"/>
      <c r="VLO2" s="292"/>
      <c r="VLP2" s="292"/>
      <c r="VLQ2" s="292"/>
      <c r="VLR2" s="292"/>
      <c r="VLS2" s="292"/>
      <c r="VLT2" s="292"/>
      <c r="VLU2" s="292"/>
      <c r="VLV2" s="292"/>
      <c r="VLW2" s="292"/>
      <c r="VLX2" s="292"/>
      <c r="VLY2" s="292"/>
      <c r="VLZ2" s="292"/>
      <c r="VMA2" s="292"/>
      <c r="VMB2" s="292"/>
      <c r="VMC2" s="292"/>
      <c r="VMD2" s="292"/>
      <c r="VME2" s="292"/>
      <c r="VMF2" s="292"/>
      <c r="VMG2" s="292"/>
      <c r="VMH2" s="292"/>
      <c r="VMI2" s="292"/>
      <c r="VMJ2" s="292"/>
      <c r="VMK2" s="292"/>
      <c r="VML2" s="292"/>
      <c r="VMM2" s="292"/>
      <c r="VMN2" s="292"/>
      <c r="VMO2" s="292"/>
      <c r="VMP2" s="292"/>
      <c r="VMQ2" s="292"/>
      <c r="VMR2" s="292"/>
      <c r="VMS2" s="292"/>
      <c r="VMT2" s="292"/>
      <c r="VMU2" s="292"/>
      <c r="VMV2" s="292"/>
      <c r="VMW2" s="292"/>
      <c r="VMX2" s="292"/>
      <c r="VMY2" s="292"/>
      <c r="VMZ2" s="292"/>
      <c r="VNA2" s="292"/>
      <c r="VNB2" s="292"/>
      <c r="VNC2" s="292"/>
      <c r="VND2" s="292"/>
      <c r="VNE2" s="292"/>
      <c r="VNF2" s="292"/>
      <c r="VNG2" s="292"/>
      <c r="VNH2" s="292"/>
      <c r="VNI2" s="292"/>
      <c r="VNJ2" s="292"/>
      <c r="VNK2" s="292"/>
      <c r="VNL2" s="292"/>
      <c r="VNM2" s="292"/>
      <c r="VNN2" s="292"/>
      <c r="VNO2" s="292"/>
      <c r="VNP2" s="292"/>
      <c r="VNQ2" s="292"/>
      <c r="VNR2" s="292"/>
      <c r="VNS2" s="292"/>
      <c r="VNT2" s="292"/>
      <c r="VNU2" s="292"/>
      <c r="VNV2" s="292"/>
      <c r="VNW2" s="292"/>
      <c r="VNX2" s="292"/>
      <c r="VNY2" s="292"/>
      <c r="VNZ2" s="292"/>
      <c r="VOA2" s="292"/>
      <c r="VOB2" s="292"/>
      <c r="VOC2" s="292"/>
      <c r="VOD2" s="292"/>
      <c r="VOE2" s="292"/>
      <c r="VOF2" s="292"/>
      <c r="VOG2" s="292"/>
      <c r="VOH2" s="292"/>
      <c r="VOI2" s="292"/>
      <c r="VOJ2" s="292"/>
      <c r="VOK2" s="292"/>
      <c r="VOL2" s="292"/>
      <c r="VOM2" s="292"/>
      <c r="VON2" s="292"/>
      <c r="VOO2" s="292"/>
      <c r="VOP2" s="292"/>
      <c r="VOQ2" s="292"/>
      <c r="VOR2" s="292"/>
      <c r="VOS2" s="292"/>
      <c r="VOT2" s="292"/>
      <c r="VOU2" s="292"/>
      <c r="VOV2" s="292"/>
      <c r="VOW2" s="292"/>
      <c r="VOX2" s="292"/>
      <c r="VOY2" s="292"/>
      <c r="VOZ2" s="292"/>
      <c r="VPA2" s="292"/>
      <c r="VPB2" s="292"/>
      <c r="VPC2" s="292"/>
      <c r="VPD2" s="292"/>
      <c r="VPE2" s="292"/>
      <c r="VPF2" s="292"/>
      <c r="VPG2" s="292"/>
      <c r="VPH2" s="292"/>
      <c r="VPI2" s="292"/>
      <c r="VPJ2" s="292"/>
      <c r="VPK2" s="292"/>
      <c r="VPL2" s="292"/>
      <c r="VPM2" s="292"/>
      <c r="VPN2" s="292"/>
      <c r="VPO2" s="292"/>
      <c r="VPP2" s="292"/>
      <c r="VPQ2" s="292"/>
      <c r="VPR2" s="292"/>
      <c r="VPS2" s="292"/>
      <c r="VPT2" s="292"/>
      <c r="VPU2" s="292"/>
      <c r="VPV2" s="292"/>
      <c r="VPW2" s="292"/>
      <c r="VPX2" s="292"/>
      <c r="VPY2" s="292"/>
      <c r="VPZ2" s="292"/>
      <c r="VQA2" s="292"/>
      <c r="VQB2" s="292"/>
      <c r="VQC2" s="292"/>
      <c r="VQD2" s="292"/>
      <c r="VQE2" s="292"/>
      <c r="VQF2" s="292"/>
      <c r="VQG2" s="292"/>
      <c r="VQH2" s="292"/>
      <c r="VQI2" s="292"/>
      <c r="VQJ2" s="292"/>
      <c r="VQK2" s="292"/>
      <c r="VQL2" s="292"/>
      <c r="VQM2" s="292"/>
      <c r="VQN2" s="292"/>
      <c r="VQO2" s="292"/>
      <c r="VQP2" s="292"/>
      <c r="VQQ2" s="292"/>
      <c r="VQR2" s="292"/>
      <c r="VQS2" s="292"/>
      <c r="VQT2" s="292"/>
      <c r="VQU2" s="292"/>
      <c r="VQV2" s="292"/>
      <c r="VQW2" s="292"/>
      <c r="VQX2" s="292"/>
      <c r="VQY2" s="292"/>
      <c r="VQZ2" s="292"/>
      <c r="VRA2" s="292"/>
      <c r="VRB2" s="292"/>
      <c r="VRC2" s="292"/>
      <c r="VRD2" s="292"/>
      <c r="VRE2" s="292"/>
      <c r="VRF2" s="292"/>
      <c r="VRG2" s="292"/>
      <c r="VRH2" s="292"/>
      <c r="VRI2" s="292"/>
      <c r="VRJ2" s="292"/>
      <c r="VRK2" s="292"/>
      <c r="VRL2" s="292"/>
      <c r="VRM2" s="292"/>
      <c r="VRN2" s="292"/>
      <c r="VRO2" s="292"/>
      <c r="VRP2" s="292"/>
      <c r="VRQ2" s="292"/>
      <c r="VRR2" s="292"/>
      <c r="VRS2" s="292"/>
      <c r="VRT2" s="292"/>
      <c r="VRU2" s="292"/>
      <c r="VRV2" s="292"/>
      <c r="VRW2" s="292"/>
      <c r="VRX2" s="292"/>
      <c r="VRY2" s="292"/>
      <c r="VRZ2" s="292"/>
      <c r="VSA2" s="292"/>
      <c r="VSB2" s="292"/>
      <c r="VSC2" s="292"/>
      <c r="VSD2" s="292"/>
      <c r="VSE2" s="292"/>
      <c r="VSF2" s="292"/>
      <c r="VSG2" s="292"/>
      <c r="VSH2" s="292"/>
      <c r="VSI2" s="292"/>
      <c r="VSJ2" s="292"/>
      <c r="VSK2" s="292"/>
      <c r="VSL2" s="292"/>
      <c r="VSM2" s="292"/>
      <c r="VSN2" s="292"/>
      <c r="VSO2" s="292"/>
      <c r="VSP2" s="292"/>
      <c r="VSQ2" s="292"/>
      <c r="VSR2" s="292"/>
      <c r="VSS2" s="292"/>
      <c r="VST2" s="292"/>
      <c r="VSU2" s="292"/>
      <c r="VSV2" s="292"/>
      <c r="VSW2" s="292"/>
      <c r="VSX2" s="292"/>
      <c r="VSY2" s="292"/>
      <c r="VSZ2" s="292"/>
      <c r="VTA2" s="292"/>
      <c r="VTB2" s="292"/>
      <c r="VTC2" s="292"/>
      <c r="VTD2" s="292"/>
      <c r="VTE2" s="292"/>
      <c r="VTF2" s="292"/>
      <c r="VTG2" s="292"/>
      <c r="VTH2" s="292"/>
      <c r="VTI2" s="292"/>
      <c r="VTJ2" s="292"/>
      <c r="VTK2" s="292"/>
      <c r="VTL2" s="292"/>
      <c r="VTM2" s="292"/>
      <c r="VTN2" s="292"/>
      <c r="VTO2" s="292"/>
      <c r="VTP2" s="292"/>
      <c r="VTQ2" s="292"/>
      <c r="VTR2" s="292"/>
      <c r="VTS2" s="292"/>
      <c r="VTT2" s="292"/>
      <c r="VTU2" s="292"/>
      <c r="VTV2" s="292"/>
      <c r="VTW2" s="292"/>
      <c r="VTX2" s="292"/>
      <c r="VTY2" s="292"/>
      <c r="VTZ2" s="292"/>
      <c r="VUA2" s="292"/>
      <c r="VUB2" s="292"/>
      <c r="VUC2" s="292"/>
      <c r="VUD2" s="292"/>
      <c r="VUE2" s="292"/>
      <c r="VUF2" s="292"/>
      <c r="VUG2" s="292"/>
      <c r="VUH2" s="292"/>
      <c r="VUI2" s="292"/>
      <c r="VUJ2" s="292"/>
      <c r="VUK2" s="292"/>
      <c r="VUL2" s="292"/>
      <c r="VUM2" s="292"/>
      <c r="VUN2" s="292"/>
      <c r="VUO2" s="292"/>
      <c r="VUP2" s="292"/>
      <c r="VUQ2" s="292"/>
      <c r="VUR2" s="292"/>
      <c r="VUS2" s="292"/>
      <c r="VUT2" s="292"/>
      <c r="VUU2" s="292"/>
      <c r="VUV2" s="292"/>
      <c r="VUW2" s="292"/>
      <c r="VUX2" s="292"/>
      <c r="VUY2" s="292"/>
      <c r="VUZ2" s="292"/>
      <c r="VVA2" s="292"/>
      <c r="VVB2" s="292"/>
      <c r="VVC2" s="292"/>
      <c r="VVD2" s="292"/>
      <c r="VVE2" s="292"/>
      <c r="VVF2" s="292"/>
      <c r="VVG2" s="292"/>
      <c r="VVH2" s="292"/>
      <c r="VVI2" s="292"/>
      <c r="VVJ2" s="292"/>
      <c r="VVK2" s="292"/>
      <c r="VVL2" s="292"/>
      <c r="VVM2" s="292"/>
      <c r="VVN2" s="292"/>
      <c r="VVO2" s="292"/>
      <c r="VVP2" s="292"/>
      <c r="VVQ2" s="292"/>
      <c r="VVR2" s="292"/>
      <c r="VVS2" s="292"/>
      <c r="VVT2" s="292"/>
      <c r="VVU2" s="292"/>
      <c r="VVV2" s="292"/>
      <c r="VVW2" s="292"/>
      <c r="VVX2" s="292"/>
      <c r="VVY2" s="292"/>
      <c r="VVZ2" s="292"/>
      <c r="VWA2" s="292"/>
      <c r="VWB2" s="292"/>
      <c r="VWC2" s="292"/>
      <c r="VWD2" s="292"/>
      <c r="VWE2" s="292"/>
      <c r="VWF2" s="292"/>
      <c r="VWG2" s="292"/>
      <c r="VWH2" s="292"/>
      <c r="VWI2" s="292"/>
      <c r="VWJ2" s="292"/>
      <c r="VWK2" s="292"/>
      <c r="VWL2" s="292"/>
      <c r="VWM2" s="292"/>
      <c r="VWN2" s="292"/>
      <c r="VWO2" s="292"/>
      <c r="VWP2" s="292"/>
      <c r="VWQ2" s="292"/>
      <c r="VWR2" s="292"/>
      <c r="VWS2" s="292"/>
      <c r="VWT2" s="292"/>
      <c r="VWU2" s="292"/>
      <c r="VWV2" s="292"/>
      <c r="VWW2" s="292"/>
      <c r="VWX2" s="292"/>
      <c r="VWY2" s="292"/>
      <c r="VWZ2" s="292"/>
      <c r="VXA2" s="292"/>
      <c r="VXB2" s="292"/>
      <c r="VXC2" s="292"/>
      <c r="VXD2" s="292"/>
      <c r="VXE2" s="292"/>
      <c r="VXF2" s="292"/>
      <c r="VXG2" s="292"/>
      <c r="VXH2" s="292"/>
      <c r="VXI2" s="292"/>
      <c r="VXJ2" s="292"/>
      <c r="VXK2" s="292"/>
      <c r="VXL2" s="292"/>
      <c r="VXM2" s="292"/>
      <c r="VXN2" s="292"/>
      <c r="VXO2" s="292"/>
      <c r="VXP2" s="292"/>
      <c r="VXQ2" s="292"/>
      <c r="VXR2" s="292"/>
      <c r="VXS2" s="292"/>
      <c r="VXT2" s="292"/>
      <c r="VXU2" s="292"/>
      <c r="VXV2" s="292"/>
      <c r="VXW2" s="292"/>
      <c r="VXX2" s="292"/>
      <c r="VXY2" s="292"/>
      <c r="VXZ2" s="292"/>
      <c r="VYA2" s="292"/>
      <c r="VYB2" s="292"/>
      <c r="VYC2" s="292"/>
      <c r="VYD2" s="292"/>
      <c r="VYE2" s="292"/>
      <c r="VYF2" s="292"/>
      <c r="VYG2" s="292"/>
      <c r="VYH2" s="292"/>
      <c r="VYI2" s="292"/>
      <c r="VYJ2" s="292"/>
      <c r="VYK2" s="292"/>
      <c r="VYL2" s="292"/>
      <c r="VYM2" s="292"/>
      <c r="VYN2" s="292"/>
      <c r="VYO2" s="292"/>
      <c r="VYP2" s="292"/>
      <c r="VYQ2" s="292"/>
      <c r="VYR2" s="292"/>
      <c r="VYS2" s="292"/>
      <c r="VYT2" s="292"/>
      <c r="VYU2" s="292"/>
      <c r="VYV2" s="292"/>
      <c r="VYW2" s="292"/>
      <c r="VYX2" s="292"/>
      <c r="VYY2" s="292"/>
      <c r="VYZ2" s="292"/>
      <c r="VZA2" s="292"/>
      <c r="VZB2" s="292"/>
      <c r="VZC2" s="292"/>
      <c r="VZD2" s="292"/>
      <c r="VZE2" s="292"/>
      <c r="VZF2" s="292"/>
      <c r="VZG2" s="292"/>
      <c r="VZH2" s="292"/>
      <c r="VZI2" s="292"/>
      <c r="VZJ2" s="292"/>
      <c r="VZK2" s="292"/>
      <c r="VZL2" s="292"/>
      <c r="VZM2" s="292"/>
      <c r="VZN2" s="292"/>
      <c r="VZO2" s="292"/>
      <c r="VZP2" s="292"/>
      <c r="VZQ2" s="292"/>
      <c r="VZR2" s="292"/>
      <c r="VZS2" s="292"/>
      <c r="VZT2" s="292"/>
      <c r="VZU2" s="292"/>
      <c r="VZV2" s="292"/>
      <c r="VZW2" s="292"/>
      <c r="VZX2" s="292"/>
      <c r="VZY2" s="292"/>
      <c r="VZZ2" s="292"/>
      <c r="WAA2" s="292"/>
      <c r="WAB2" s="292"/>
      <c r="WAC2" s="292"/>
      <c r="WAD2" s="292"/>
      <c r="WAE2" s="292"/>
      <c r="WAF2" s="292"/>
      <c r="WAG2" s="292"/>
      <c r="WAH2" s="292"/>
      <c r="WAI2" s="292"/>
      <c r="WAJ2" s="292"/>
      <c r="WAK2" s="292"/>
      <c r="WAL2" s="292"/>
      <c r="WAM2" s="292"/>
      <c r="WAN2" s="292"/>
      <c r="WAO2" s="292"/>
      <c r="WAP2" s="292"/>
      <c r="WAQ2" s="292"/>
      <c r="WAR2" s="292"/>
      <c r="WAS2" s="292"/>
      <c r="WAT2" s="292"/>
      <c r="WAU2" s="292"/>
      <c r="WAV2" s="292"/>
      <c r="WAW2" s="292"/>
      <c r="WAX2" s="292"/>
      <c r="WAY2" s="292"/>
      <c r="WAZ2" s="292"/>
      <c r="WBA2" s="292"/>
      <c r="WBB2" s="292"/>
      <c r="WBC2" s="292"/>
      <c r="WBD2" s="292"/>
      <c r="WBE2" s="292"/>
      <c r="WBF2" s="292"/>
      <c r="WBG2" s="292"/>
      <c r="WBH2" s="292"/>
      <c r="WBI2" s="292"/>
      <c r="WBJ2" s="292"/>
      <c r="WBK2" s="292"/>
      <c r="WBL2" s="292"/>
      <c r="WBM2" s="292"/>
      <c r="WBN2" s="292"/>
      <c r="WBO2" s="292"/>
      <c r="WBP2" s="292"/>
      <c r="WBQ2" s="292"/>
      <c r="WBR2" s="292"/>
      <c r="WBS2" s="292"/>
      <c r="WBT2" s="292"/>
      <c r="WBU2" s="292"/>
      <c r="WBV2" s="292"/>
      <c r="WBW2" s="292"/>
      <c r="WBX2" s="292"/>
      <c r="WBY2" s="292"/>
      <c r="WBZ2" s="292"/>
      <c r="WCA2" s="292"/>
      <c r="WCB2" s="292"/>
      <c r="WCC2" s="292"/>
      <c r="WCD2" s="292"/>
      <c r="WCE2" s="292"/>
      <c r="WCF2" s="292"/>
      <c r="WCG2" s="292"/>
      <c r="WCH2" s="292"/>
      <c r="WCI2" s="292"/>
      <c r="WCJ2" s="292"/>
      <c r="WCK2" s="292"/>
      <c r="WCL2" s="292"/>
      <c r="WCM2" s="292"/>
      <c r="WCN2" s="292"/>
      <c r="WCO2" s="292"/>
      <c r="WCP2" s="292"/>
      <c r="WCQ2" s="292"/>
      <c r="WCR2" s="292"/>
      <c r="WCS2" s="292"/>
      <c r="WCT2" s="292"/>
      <c r="WCU2" s="292"/>
      <c r="WCV2" s="292"/>
      <c r="WCW2" s="292"/>
      <c r="WCX2" s="292"/>
      <c r="WCY2" s="292"/>
      <c r="WCZ2" s="292"/>
      <c r="WDA2" s="292"/>
      <c r="WDB2" s="292"/>
      <c r="WDC2" s="292"/>
      <c r="WDD2" s="292"/>
      <c r="WDE2" s="292"/>
      <c r="WDF2" s="292"/>
      <c r="WDG2" s="292"/>
      <c r="WDH2" s="292"/>
      <c r="WDI2" s="292"/>
      <c r="WDJ2" s="292"/>
      <c r="WDK2" s="292"/>
      <c r="WDL2" s="292"/>
      <c r="WDM2" s="292"/>
      <c r="WDN2" s="292"/>
      <c r="WDO2" s="292"/>
      <c r="WDP2" s="292"/>
      <c r="WDQ2" s="292"/>
      <c r="WDR2" s="292"/>
      <c r="WDS2" s="292"/>
      <c r="WDT2" s="292"/>
      <c r="WDU2" s="292"/>
      <c r="WDV2" s="292"/>
      <c r="WDW2" s="292"/>
      <c r="WDX2" s="292"/>
      <c r="WDY2" s="292"/>
      <c r="WDZ2" s="292"/>
      <c r="WEA2" s="292"/>
      <c r="WEB2" s="292"/>
      <c r="WEC2" s="292"/>
      <c r="WED2" s="292"/>
      <c r="WEE2" s="292"/>
      <c r="WEF2" s="292"/>
      <c r="WEG2" s="292"/>
      <c r="WEH2" s="292"/>
      <c r="WEI2" s="292"/>
      <c r="WEJ2" s="292"/>
      <c r="WEK2" s="292"/>
      <c r="WEL2" s="292"/>
      <c r="WEM2" s="292"/>
      <c r="WEN2" s="292"/>
      <c r="WEO2" s="292"/>
      <c r="WEP2" s="292"/>
      <c r="WEQ2" s="292"/>
      <c r="WER2" s="292"/>
      <c r="WES2" s="292"/>
      <c r="WET2" s="292"/>
      <c r="WEU2" s="292"/>
      <c r="WEV2" s="292"/>
      <c r="WEW2" s="292"/>
      <c r="WEX2" s="292"/>
      <c r="WEY2" s="292"/>
      <c r="WEZ2" s="292"/>
      <c r="WFA2" s="292"/>
      <c r="WFB2" s="292"/>
      <c r="WFC2" s="292"/>
      <c r="WFD2" s="292"/>
      <c r="WFE2" s="292"/>
      <c r="WFF2" s="292"/>
      <c r="WFG2" s="292"/>
      <c r="WFH2" s="292"/>
      <c r="WFI2" s="292"/>
      <c r="WFJ2" s="292"/>
      <c r="WFK2" s="292"/>
      <c r="WFL2" s="292"/>
      <c r="WFM2" s="292"/>
      <c r="WFN2" s="292"/>
      <c r="WFO2" s="292"/>
      <c r="WFP2" s="292"/>
      <c r="WFQ2" s="292"/>
      <c r="WFR2" s="292"/>
      <c r="WFS2" s="292"/>
      <c r="WFT2" s="292"/>
      <c r="WFU2" s="292"/>
      <c r="WFV2" s="292"/>
      <c r="WFW2" s="292"/>
      <c r="WFX2" s="292"/>
      <c r="WFY2" s="292"/>
      <c r="WFZ2" s="292"/>
      <c r="WGA2" s="292"/>
      <c r="WGB2" s="292"/>
      <c r="WGC2" s="292"/>
      <c r="WGD2" s="292"/>
      <c r="WGE2" s="292"/>
      <c r="WGF2" s="292"/>
      <c r="WGG2" s="292"/>
      <c r="WGH2" s="292"/>
      <c r="WGI2" s="292"/>
      <c r="WGJ2" s="292"/>
      <c r="WGK2" s="292"/>
      <c r="WGL2" s="292"/>
      <c r="WGM2" s="292"/>
      <c r="WGN2" s="292"/>
      <c r="WGO2" s="292"/>
      <c r="WGP2" s="292"/>
      <c r="WGQ2" s="292"/>
      <c r="WGR2" s="292"/>
      <c r="WGS2" s="292"/>
      <c r="WGT2" s="292"/>
      <c r="WGU2" s="292"/>
      <c r="WGV2" s="292"/>
      <c r="WGW2" s="292"/>
      <c r="WGX2" s="292"/>
      <c r="WGY2" s="292"/>
      <c r="WGZ2" s="292"/>
      <c r="WHA2" s="292"/>
      <c r="WHB2" s="292"/>
      <c r="WHC2" s="292"/>
      <c r="WHD2" s="292"/>
      <c r="WHE2" s="292"/>
      <c r="WHF2" s="292"/>
      <c r="WHG2" s="292"/>
      <c r="WHH2" s="292"/>
      <c r="WHI2" s="292"/>
      <c r="WHJ2" s="292"/>
      <c r="WHK2" s="292"/>
      <c r="WHL2" s="292"/>
      <c r="WHM2" s="292"/>
      <c r="WHN2" s="292"/>
      <c r="WHO2" s="292"/>
      <c r="WHP2" s="292"/>
      <c r="WHQ2" s="292"/>
      <c r="WHR2" s="292"/>
      <c r="WHS2" s="292"/>
      <c r="WHT2" s="292"/>
      <c r="WHU2" s="292"/>
      <c r="WHV2" s="292"/>
      <c r="WHW2" s="292"/>
      <c r="WHX2" s="292"/>
      <c r="WHY2" s="292"/>
      <c r="WHZ2" s="292"/>
      <c r="WIA2" s="292"/>
      <c r="WIB2" s="292"/>
      <c r="WIC2" s="292"/>
      <c r="WID2" s="292"/>
      <c r="WIE2" s="292"/>
      <c r="WIF2" s="292"/>
      <c r="WIG2" s="292"/>
      <c r="WIH2" s="292"/>
      <c r="WII2" s="292"/>
      <c r="WIJ2" s="292"/>
      <c r="WIK2" s="292"/>
      <c r="WIL2" s="292"/>
      <c r="WIM2" s="292"/>
      <c r="WIN2" s="292"/>
      <c r="WIO2" s="292"/>
      <c r="WIP2" s="292"/>
      <c r="WIQ2" s="292"/>
      <c r="WIR2" s="292"/>
      <c r="WIS2" s="292"/>
      <c r="WIT2" s="292"/>
      <c r="WIU2" s="292"/>
      <c r="WIV2" s="292"/>
      <c r="WIW2" s="292"/>
      <c r="WIX2" s="292"/>
      <c r="WIY2" s="292"/>
      <c r="WIZ2" s="292"/>
      <c r="WJA2" s="292"/>
      <c r="WJB2" s="292"/>
      <c r="WJC2" s="292"/>
      <c r="WJD2" s="292"/>
      <c r="WJE2" s="292"/>
      <c r="WJF2" s="292"/>
      <c r="WJG2" s="292"/>
      <c r="WJH2" s="292"/>
      <c r="WJI2" s="292"/>
      <c r="WJJ2" s="292"/>
      <c r="WJK2" s="292"/>
      <c r="WJL2" s="292"/>
      <c r="WJM2" s="292"/>
      <c r="WJN2" s="292"/>
      <c r="WJO2" s="292"/>
      <c r="WJP2" s="292"/>
      <c r="WJQ2" s="292"/>
      <c r="WJR2" s="292"/>
      <c r="WJS2" s="292"/>
      <c r="WJT2" s="292"/>
      <c r="WJU2" s="292"/>
      <c r="WJV2" s="292"/>
      <c r="WJW2" s="292"/>
      <c r="WJX2" s="292"/>
      <c r="WJY2" s="292"/>
      <c r="WJZ2" s="292"/>
      <c r="WKA2" s="292"/>
      <c r="WKB2" s="292"/>
      <c r="WKC2" s="292"/>
      <c r="WKD2" s="292"/>
      <c r="WKE2" s="292"/>
      <c r="WKF2" s="292"/>
      <c r="WKG2" s="292"/>
      <c r="WKH2" s="292"/>
      <c r="WKI2" s="292"/>
      <c r="WKJ2" s="292"/>
      <c r="WKK2" s="292"/>
      <c r="WKL2" s="292"/>
      <c r="WKM2" s="292"/>
      <c r="WKN2" s="292"/>
      <c r="WKO2" s="292"/>
      <c r="WKP2" s="292"/>
      <c r="WKQ2" s="292"/>
      <c r="WKR2" s="292"/>
      <c r="WKS2" s="292"/>
      <c r="WKT2" s="292"/>
      <c r="WKU2" s="292"/>
      <c r="WKV2" s="292"/>
      <c r="WKW2" s="292"/>
      <c r="WKX2" s="292"/>
      <c r="WKY2" s="292"/>
      <c r="WKZ2" s="292"/>
      <c r="WLA2" s="292"/>
      <c r="WLB2" s="292"/>
      <c r="WLC2" s="292"/>
      <c r="WLD2" s="292"/>
      <c r="WLE2" s="292"/>
      <c r="WLF2" s="292"/>
      <c r="WLG2" s="292"/>
      <c r="WLH2" s="292"/>
      <c r="WLI2" s="292"/>
      <c r="WLJ2" s="292"/>
      <c r="WLK2" s="292"/>
      <c r="WLL2" s="292"/>
      <c r="WLM2" s="292"/>
      <c r="WLN2" s="292"/>
      <c r="WLO2" s="292"/>
      <c r="WLP2" s="292"/>
      <c r="WLQ2" s="292"/>
      <c r="WLR2" s="292"/>
      <c r="WLS2" s="292"/>
      <c r="WLT2" s="292"/>
      <c r="WLU2" s="292"/>
      <c r="WLV2" s="292"/>
      <c r="WLW2" s="292"/>
      <c r="WLX2" s="292"/>
      <c r="WLY2" s="292"/>
      <c r="WLZ2" s="292"/>
      <c r="WMA2" s="292"/>
      <c r="WMB2" s="292"/>
      <c r="WMC2" s="292"/>
      <c r="WMD2" s="292"/>
      <c r="WME2" s="292"/>
      <c r="WMF2" s="292"/>
      <c r="WMG2" s="292"/>
      <c r="WMH2" s="292"/>
      <c r="WMI2" s="292"/>
      <c r="WMJ2" s="292"/>
      <c r="WMK2" s="292"/>
      <c r="WML2" s="292"/>
      <c r="WMM2" s="292"/>
      <c r="WMN2" s="292"/>
      <c r="WMO2" s="292"/>
      <c r="WMP2" s="292"/>
      <c r="WMQ2" s="292"/>
      <c r="WMR2" s="292"/>
      <c r="WMS2" s="292"/>
      <c r="WMT2" s="292"/>
      <c r="WMU2" s="292"/>
      <c r="WMV2" s="292"/>
      <c r="WMW2" s="292"/>
      <c r="WMX2" s="292"/>
      <c r="WMY2" s="292"/>
      <c r="WMZ2" s="292"/>
      <c r="WNA2" s="292"/>
      <c r="WNB2" s="292"/>
      <c r="WNC2" s="292"/>
      <c r="WND2" s="292"/>
      <c r="WNE2" s="292"/>
      <c r="WNF2" s="292"/>
      <c r="WNG2" s="292"/>
      <c r="WNH2" s="292"/>
      <c r="WNI2" s="292"/>
      <c r="WNJ2" s="292"/>
      <c r="WNK2" s="292"/>
      <c r="WNL2" s="292"/>
      <c r="WNM2" s="292"/>
      <c r="WNN2" s="292"/>
      <c r="WNO2" s="292"/>
      <c r="WNP2" s="292"/>
      <c r="WNQ2" s="292"/>
      <c r="WNR2" s="292"/>
      <c r="WNS2" s="292"/>
      <c r="WNT2" s="292"/>
      <c r="WNU2" s="292"/>
      <c r="WNV2" s="292"/>
      <c r="WNW2" s="292"/>
      <c r="WNX2" s="292"/>
      <c r="WNY2" s="292"/>
      <c r="WNZ2" s="292"/>
      <c r="WOA2" s="292"/>
      <c r="WOB2" s="292"/>
      <c r="WOC2" s="292"/>
      <c r="WOD2" s="292"/>
      <c r="WOE2" s="292"/>
      <c r="WOF2" s="292"/>
      <c r="WOG2" s="292"/>
      <c r="WOH2" s="292"/>
      <c r="WOI2" s="292"/>
      <c r="WOJ2" s="292"/>
      <c r="WOK2" s="292"/>
      <c r="WOL2" s="292"/>
      <c r="WOM2" s="292"/>
      <c r="WON2" s="292"/>
      <c r="WOO2" s="292"/>
      <c r="WOP2" s="292"/>
      <c r="WOQ2" s="292"/>
      <c r="WOR2" s="292"/>
      <c r="WOS2" s="292"/>
      <c r="WOT2" s="292"/>
      <c r="WOU2" s="292"/>
      <c r="WOV2" s="292"/>
      <c r="WOW2" s="292"/>
      <c r="WOX2" s="292"/>
      <c r="WOY2" s="292"/>
      <c r="WOZ2" s="292"/>
      <c r="WPA2" s="292"/>
      <c r="WPB2" s="292"/>
      <c r="WPC2" s="292"/>
      <c r="WPD2" s="292"/>
      <c r="WPE2" s="292"/>
      <c r="WPF2" s="292"/>
      <c r="WPG2" s="292"/>
      <c r="WPH2" s="292"/>
      <c r="WPI2" s="292"/>
      <c r="WPJ2" s="292"/>
      <c r="WPK2" s="292"/>
      <c r="WPL2" s="292"/>
      <c r="WPM2" s="292"/>
      <c r="WPN2" s="292"/>
      <c r="WPO2" s="292"/>
      <c r="WPP2" s="292"/>
      <c r="WPQ2" s="292"/>
      <c r="WPR2" s="292"/>
      <c r="WPS2" s="292"/>
      <c r="WPT2" s="292"/>
      <c r="WPU2" s="292"/>
      <c r="WPV2" s="292"/>
      <c r="WPW2" s="292"/>
      <c r="WPX2" s="292"/>
      <c r="WPY2" s="292"/>
      <c r="WPZ2" s="292"/>
      <c r="WQA2" s="292"/>
      <c r="WQB2" s="292"/>
      <c r="WQC2" s="292"/>
      <c r="WQD2" s="292"/>
      <c r="WQE2" s="292"/>
      <c r="WQF2" s="292"/>
      <c r="WQG2" s="292"/>
      <c r="WQH2" s="292"/>
      <c r="WQI2" s="292"/>
      <c r="WQJ2" s="292"/>
      <c r="WQK2" s="292"/>
      <c r="WQL2" s="292"/>
      <c r="WQM2" s="292"/>
      <c r="WQN2" s="292"/>
      <c r="WQO2" s="292"/>
      <c r="WQP2" s="292"/>
      <c r="WQQ2" s="292"/>
      <c r="WQR2" s="292"/>
      <c r="WQS2" s="292"/>
      <c r="WQT2" s="292"/>
      <c r="WQU2" s="292"/>
      <c r="WQV2" s="292"/>
      <c r="WQW2" s="292"/>
      <c r="WQX2" s="292"/>
      <c r="WQY2" s="292"/>
      <c r="WQZ2" s="292"/>
      <c r="WRA2" s="292"/>
      <c r="WRB2" s="292"/>
      <c r="WRC2" s="292"/>
      <c r="WRD2" s="292"/>
      <c r="WRE2" s="292"/>
      <c r="WRF2" s="292"/>
      <c r="WRG2" s="292"/>
      <c r="WRH2" s="292"/>
      <c r="WRI2" s="292"/>
      <c r="WRJ2" s="292"/>
      <c r="WRK2" s="292"/>
      <c r="WRL2" s="292"/>
      <c r="WRM2" s="292"/>
      <c r="WRN2" s="292"/>
      <c r="WRO2" s="292"/>
      <c r="WRP2" s="292"/>
      <c r="WRQ2" s="292"/>
      <c r="WRR2" s="292"/>
      <c r="WRS2" s="292"/>
      <c r="WRT2" s="292"/>
      <c r="WRU2" s="292"/>
      <c r="WRV2" s="292"/>
      <c r="WRW2" s="292"/>
      <c r="WRX2" s="292"/>
      <c r="WRY2" s="292"/>
      <c r="WRZ2" s="292"/>
      <c r="WSA2" s="292"/>
      <c r="WSB2" s="292"/>
      <c r="WSC2" s="292"/>
      <c r="WSD2" s="292"/>
      <c r="WSE2" s="292"/>
      <c r="WSF2" s="292"/>
      <c r="WSG2" s="292"/>
      <c r="WSH2" s="292"/>
      <c r="WSI2" s="292"/>
      <c r="WSJ2" s="292"/>
      <c r="WSK2" s="292"/>
      <c r="WSL2" s="292"/>
      <c r="WSM2" s="292"/>
      <c r="WSN2" s="292"/>
      <c r="WSO2" s="292"/>
      <c r="WSP2" s="292"/>
      <c r="WSQ2" s="292"/>
      <c r="WSR2" s="292"/>
      <c r="WSS2" s="292"/>
      <c r="WST2" s="292"/>
      <c r="WSU2" s="292"/>
      <c r="WSV2" s="292"/>
      <c r="WSW2" s="292"/>
      <c r="WSX2" s="292"/>
      <c r="WSY2" s="292"/>
      <c r="WSZ2" s="292"/>
      <c r="WTA2" s="292"/>
      <c r="WTB2" s="292"/>
      <c r="WTC2" s="292"/>
      <c r="WTD2" s="292"/>
      <c r="WTE2" s="292"/>
      <c r="WTF2" s="292"/>
      <c r="WTG2" s="292"/>
      <c r="WTH2" s="292"/>
      <c r="WTI2" s="292"/>
      <c r="WTJ2" s="292"/>
      <c r="WTK2" s="292"/>
      <c r="WTL2" s="292"/>
      <c r="WTM2" s="292"/>
      <c r="WTN2" s="292"/>
      <c r="WTO2" s="292"/>
      <c r="WTP2" s="292"/>
      <c r="WTQ2" s="292"/>
      <c r="WTR2" s="292"/>
      <c r="WTS2" s="292"/>
      <c r="WTT2" s="292"/>
      <c r="WTU2" s="292"/>
      <c r="WTV2" s="292"/>
      <c r="WTW2" s="292"/>
      <c r="WTX2" s="292"/>
      <c r="WTY2" s="292"/>
      <c r="WTZ2" s="292"/>
      <c r="WUA2" s="292"/>
      <c r="WUB2" s="292"/>
      <c r="WUC2" s="292"/>
      <c r="WUD2" s="292"/>
      <c r="WUE2" s="292"/>
      <c r="WUF2" s="292"/>
      <c r="WUG2" s="292"/>
      <c r="WUH2" s="292"/>
      <c r="WUI2" s="292"/>
      <c r="WUJ2" s="292"/>
      <c r="WUK2" s="292"/>
      <c r="WUL2" s="292"/>
      <c r="WUM2" s="292"/>
      <c r="WUN2" s="292"/>
      <c r="WUO2" s="292"/>
      <c r="WUP2" s="292"/>
      <c r="WUQ2" s="292"/>
      <c r="WUR2" s="292"/>
      <c r="WUS2" s="292"/>
      <c r="WUT2" s="292"/>
      <c r="WUU2" s="292"/>
      <c r="WUV2" s="292"/>
      <c r="WUW2" s="292"/>
      <c r="WUX2" s="292"/>
      <c r="WUY2" s="292"/>
      <c r="WUZ2" s="292"/>
      <c r="WVA2" s="292"/>
      <c r="WVB2" s="292"/>
      <c r="WVC2" s="292"/>
      <c r="WVD2" s="292"/>
      <c r="WVE2" s="292"/>
      <c r="WVF2" s="292"/>
      <c r="WVG2" s="292"/>
      <c r="WVH2" s="292"/>
      <c r="WVI2" s="292"/>
      <c r="WVJ2" s="292"/>
      <c r="WVK2" s="292"/>
      <c r="WVL2" s="292"/>
      <c r="WVM2" s="292"/>
      <c r="WVN2" s="292"/>
      <c r="WVO2" s="292"/>
      <c r="WVP2" s="292"/>
      <c r="WVQ2" s="292"/>
      <c r="WVR2" s="292"/>
      <c r="WVS2" s="292"/>
      <c r="WVT2" s="292"/>
      <c r="WVU2" s="292"/>
      <c r="WVV2" s="292"/>
      <c r="WVW2" s="292"/>
      <c r="WVX2" s="292"/>
      <c r="WVY2" s="292"/>
      <c r="WVZ2" s="292"/>
      <c r="WWA2" s="292"/>
      <c r="WWB2" s="292"/>
      <c r="WWC2" s="292"/>
      <c r="WWD2" s="292"/>
      <c r="WWE2" s="292"/>
      <c r="WWF2" s="292"/>
      <c r="WWG2" s="292"/>
      <c r="WWH2" s="292"/>
      <c r="WWI2" s="292"/>
      <c r="WWJ2" s="292"/>
      <c r="WWK2" s="292"/>
      <c r="WWL2" s="292"/>
      <c r="WWM2" s="292"/>
      <c r="WWN2" s="292"/>
      <c r="WWO2" s="292"/>
      <c r="WWP2" s="292"/>
      <c r="WWQ2" s="292"/>
      <c r="WWR2" s="292"/>
      <c r="WWS2" s="292"/>
    </row>
    <row r="3" spans="1:16165" s="294" customFormat="1" ht="18" customHeight="1">
      <c r="A3" s="292"/>
      <c r="B3" s="295"/>
      <c r="C3" s="295"/>
      <c r="D3" s="295"/>
      <c r="E3" s="295"/>
      <c r="F3" s="295"/>
      <c r="G3" s="295"/>
      <c r="H3" s="292"/>
      <c r="I3" s="292"/>
      <c r="J3" s="292"/>
      <c r="K3" s="296"/>
      <c r="L3" s="296"/>
      <c r="M3" s="296"/>
      <c r="N3" s="296"/>
      <c r="O3" s="296"/>
      <c r="P3" s="297"/>
      <c r="Q3" s="297"/>
      <c r="R3" s="297"/>
      <c r="S3" s="297"/>
      <c r="T3" s="297"/>
      <c r="U3" s="297"/>
      <c r="V3" s="297"/>
      <c r="W3" s="297"/>
      <c r="X3" s="297"/>
      <c r="Y3" s="297"/>
      <c r="Z3" s="297"/>
      <c r="AA3" s="297"/>
      <c r="AB3" s="297"/>
      <c r="AC3" s="296"/>
      <c r="AD3" s="296"/>
      <c r="AE3" s="296"/>
      <c r="AF3" s="297"/>
      <c r="AG3" s="297"/>
      <c r="AH3" s="297"/>
      <c r="AI3" s="297"/>
      <c r="AJ3" s="292"/>
      <c r="AK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c r="OZ3" s="292"/>
      <c r="PA3" s="292"/>
      <c r="PB3" s="292"/>
      <c r="PC3" s="292"/>
      <c r="PD3" s="292"/>
      <c r="PE3" s="292"/>
      <c r="PF3" s="292"/>
      <c r="PG3" s="292"/>
      <c r="PH3" s="292"/>
      <c r="PI3" s="292"/>
      <c r="PJ3" s="292"/>
      <c r="PK3" s="292"/>
      <c r="PL3" s="292"/>
      <c r="PM3" s="292"/>
      <c r="PN3" s="292"/>
      <c r="PO3" s="292"/>
      <c r="PP3" s="292"/>
      <c r="PQ3" s="292"/>
      <c r="PR3" s="292"/>
      <c r="PS3" s="292"/>
      <c r="PT3" s="292"/>
      <c r="PU3" s="292"/>
      <c r="PV3" s="292"/>
      <c r="PW3" s="292"/>
      <c r="PX3" s="292"/>
      <c r="PY3" s="292"/>
      <c r="PZ3" s="292"/>
      <c r="QA3" s="292"/>
      <c r="QB3" s="292"/>
      <c r="QC3" s="292"/>
      <c r="QD3" s="292"/>
      <c r="QE3" s="292"/>
      <c r="QF3" s="292"/>
      <c r="QG3" s="292"/>
      <c r="QH3" s="292"/>
      <c r="QI3" s="292"/>
      <c r="QJ3" s="292"/>
      <c r="QK3" s="292"/>
      <c r="QL3" s="292"/>
      <c r="QM3" s="292"/>
      <c r="QN3" s="292"/>
      <c r="QO3" s="292"/>
      <c r="QP3" s="292"/>
      <c r="QQ3" s="292"/>
      <c r="QR3" s="292"/>
      <c r="QS3" s="292"/>
      <c r="QT3" s="292"/>
      <c r="QU3" s="292"/>
      <c r="QV3" s="292"/>
      <c r="QW3" s="292"/>
      <c r="QX3" s="292"/>
      <c r="QY3" s="292"/>
      <c r="QZ3" s="292"/>
      <c r="RA3" s="292"/>
      <c r="RB3" s="292"/>
      <c r="RC3" s="292"/>
      <c r="RD3" s="292"/>
      <c r="RE3" s="292"/>
      <c r="RF3" s="292"/>
      <c r="RG3" s="292"/>
      <c r="RH3" s="292"/>
      <c r="RI3" s="292"/>
      <c r="RJ3" s="292"/>
      <c r="RK3" s="292"/>
      <c r="RL3" s="292"/>
      <c r="RM3" s="292"/>
      <c r="RN3" s="292"/>
      <c r="RO3" s="292"/>
      <c r="RP3" s="292"/>
      <c r="RQ3" s="292"/>
      <c r="RR3" s="292"/>
      <c r="RS3" s="292"/>
      <c r="RT3" s="292"/>
      <c r="RU3" s="292"/>
      <c r="RV3" s="292"/>
      <c r="RW3" s="292"/>
      <c r="RX3" s="292"/>
      <c r="RY3" s="292"/>
      <c r="RZ3" s="292"/>
      <c r="SA3" s="292"/>
      <c r="SB3" s="292"/>
      <c r="SC3" s="292"/>
      <c r="SD3" s="292"/>
      <c r="SE3" s="292"/>
      <c r="SF3" s="292"/>
      <c r="SG3" s="292"/>
      <c r="SH3" s="292"/>
      <c r="SI3" s="292"/>
      <c r="SJ3" s="292"/>
      <c r="SK3" s="292"/>
      <c r="SL3" s="292"/>
      <c r="SM3" s="292"/>
      <c r="SN3" s="292"/>
      <c r="SO3" s="292"/>
      <c r="SP3" s="292"/>
      <c r="SQ3" s="292"/>
      <c r="SR3" s="292"/>
      <c r="SS3" s="292"/>
      <c r="ST3" s="292"/>
      <c r="SU3" s="292"/>
      <c r="SV3" s="292"/>
      <c r="SW3" s="292"/>
      <c r="SX3" s="292"/>
      <c r="SY3" s="292"/>
      <c r="SZ3" s="292"/>
      <c r="TA3" s="292"/>
      <c r="TB3" s="292"/>
      <c r="TC3" s="292"/>
      <c r="TD3" s="292"/>
      <c r="TE3" s="292"/>
      <c r="TF3" s="292"/>
      <c r="TG3" s="292"/>
      <c r="TH3" s="292"/>
      <c r="TI3" s="292"/>
      <c r="TJ3" s="292"/>
      <c r="TK3" s="292"/>
      <c r="TL3" s="292"/>
      <c r="TM3" s="292"/>
      <c r="TN3" s="292"/>
      <c r="TO3" s="292"/>
      <c r="TP3" s="292"/>
      <c r="TQ3" s="292"/>
      <c r="TR3" s="292"/>
      <c r="TS3" s="292"/>
      <c r="TT3" s="292"/>
      <c r="TU3" s="292"/>
      <c r="TV3" s="292"/>
      <c r="TW3" s="292"/>
      <c r="TX3" s="292"/>
      <c r="TY3" s="292"/>
      <c r="TZ3" s="292"/>
      <c r="UA3" s="292"/>
      <c r="UB3" s="292"/>
      <c r="UC3" s="292"/>
      <c r="UD3" s="292"/>
      <c r="UE3" s="292"/>
      <c r="UF3" s="292"/>
      <c r="UG3" s="292"/>
      <c r="UH3" s="292"/>
      <c r="UI3" s="292"/>
      <c r="UJ3" s="292"/>
      <c r="UK3" s="292"/>
      <c r="UL3" s="292"/>
      <c r="UM3" s="292"/>
      <c r="UN3" s="292"/>
      <c r="UO3" s="292"/>
      <c r="UP3" s="292"/>
      <c r="UQ3" s="292"/>
      <c r="UR3" s="292"/>
      <c r="US3" s="292"/>
      <c r="UT3" s="292"/>
      <c r="UU3" s="292"/>
      <c r="UV3" s="292"/>
      <c r="UW3" s="292"/>
      <c r="UX3" s="292"/>
      <c r="UY3" s="292"/>
      <c r="UZ3" s="292"/>
      <c r="VA3" s="292"/>
      <c r="VB3" s="292"/>
      <c r="VC3" s="292"/>
      <c r="VD3" s="292"/>
      <c r="VE3" s="292"/>
      <c r="VF3" s="292"/>
      <c r="VG3" s="292"/>
      <c r="VH3" s="292"/>
      <c r="VI3" s="292"/>
      <c r="VJ3" s="292"/>
      <c r="VK3" s="292"/>
      <c r="VL3" s="292"/>
      <c r="VM3" s="292"/>
      <c r="VN3" s="292"/>
      <c r="VO3" s="292"/>
      <c r="VP3" s="292"/>
      <c r="VQ3" s="292"/>
      <c r="VR3" s="292"/>
      <c r="VS3" s="292"/>
      <c r="VT3" s="292"/>
      <c r="VU3" s="292"/>
      <c r="VV3" s="292"/>
      <c r="VW3" s="292"/>
      <c r="VX3" s="292"/>
      <c r="VY3" s="292"/>
      <c r="VZ3" s="292"/>
      <c r="WA3" s="292"/>
      <c r="WB3" s="292"/>
      <c r="WC3" s="292"/>
      <c r="WD3" s="292"/>
      <c r="WE3" s="292"/>
      <c r="WF3" s="292"/>
      <c r="WG3" s="292"/>
      <c r="WH3" s="292"/>
      <c r="WI3" s="292"/>
      <c r="WJ3" s="292"/>
      <c r="WK3" s="292"/>
      <c r="WL3" s="292"/>
      <c r="WM3" s="292"/>
      <c r="WN3" s="292"/>
      <c r="WO3" s="292"/>
      <c r="WP3" s="292"/>
      <c r="WQ3" s="292"/>
      <c r="WR3" s="292"/>
      <c r="WS3" s="292"/>
      <c r="WT3" s="292"/>
      <c r="WU3" s="292"/>
      <c r="WV3" s="292"/>
      <c r="WW3" s="292"/>
      <c r="WX3" s="292"/>
      <c r="WY3" s="292"/>
      <c r="WZ3" s="292"/>
      <c r="XA3" s="292"/>
      <c r="XB3" s="292"/>
      <c r="XC3" s="292"/>
      <c r="XD3" s="292"/>
      <c r="XE3" s="292"/>
      <c r="XF3" s="292"/>
      <c r="XG3" s="292"/>
      <c r="XH3" s="292"/>
      <c r="XI3" s="292"/>
      <c r="XJ3" s="292"/>
      <c r="XK3" s="292"/>
      <c r="XL3" s="292"/>
      <c r="XM3" s="292"/>
      <c r="XN3" s="292"/>
      <c r="XO3" s="292"/>
      <c r="XP3" s="292"/>
      <c r="XQ3" s="292"/>
      <c r="XR3" s="292"/>
      <c r="XS3" s="292"/>
      <c r="XT3" s="292"/>
      <c r="XU3" s="292"/>
      <c r="XV3" s="292"/>
      <c r="XW3" s="292"/>
      <c r="XX3" s="292"/>
      <c r="XY3" s="292"/>
      <c r="XZ3" s="292"/>
      <c r="YA3" s="292"/>
      <c r="YB3" s="292"/>
      <c r="YC3" s="292"/>
      <c r="YD3" s="292"/>
      <c r="YE3" s="292"/>
      <c r="YF3" s="292"/>
      <c r="YG3" s="292"/>
      <c r="YH3" s="292"/>
      <c r="YI3" s="292"/>
      <c r="YJ3" s="292"/>
      <c r="YK3" s="292"/>
      <c r="YL3" s="292"/>
      <c r="YM3" s="292"/>
      <c r="YN3" s="292"/>
      <c r="YO3" s="292"/>
      <c r="YP3" s="292"/>
      <c r="YQ3" s="292"/>
      <c r="YR3" s="292"/>
      <c r="YS3" s="292"/>
      <c r="YT3" s="292"/>
      <c r="YU3" s="292"/>
      <c r="YV3" s="292"/>
      <c r="YW3" s="292"/>
      <c r="YX3" s="292"/>
      <c r="YY3" s="292"/>
      <c r="YZ3" s="292"/>
      <c r="ZA3" s="292"/>
      <c r="ZB3" s="292"/>
      <c r="ZC3" s="292"/>
      <c r="ZD3" s="292"/>
      <c r="ZE3" s="292"/>
      <c r="ZF3" s="292"/>
      <c r="ZG3" s="292"/>
      <c r="ZH3" s="292"/>
      <c r="ZI3" s="292"/>
      <c r="ZJ3" s="292"/>
      <c r="ZK3" s="292"/>
      <c r="ZL3" s="292"/>
      <c r="ZM3" s="292"/>
      <c r="ZN3" s="292"/>
      <c r="ZO3" s="292"/>
      <c r="ZP3" s="292"/>
      <c r="ZQ3" s="292"/>
      <c r="ZR3" s="292"/>
      <c r="ZS3" s="292"/>
      <c r="ZT3" s="292"/>
      <c r="ZU3" s="292"/>
      <c r="ZV3" s="292"/>
      <c r="ZW3" s="292"/>
      <c r="ZX3" s="292"/>
      <c r="ZY3" s="292"/>
      <c r="ZZ3" s="292"/>
      <c r="AAA3" s="292"/>
      <c r="AAB3" s="292"/>
      <c r="AAC3" s="292"/>
      <c r="AAD3" s="292"/>
      <c r="AAE3" s="292"/>
      <c r="AAF3" s="292"/>
      <c r="AAG3" s="292"/>
      <c r="AAH3" s="292"/>
      <c r="AAI3" s="292"/>
      <c r="AAJ3" s="292"/>
      <c r="AAK3" s="292"/>
      <c r="AAL3" s="292"/>
      <c r="AAM3" s="292"/>
      <c r="AAN3" s="292"/>
      <c r="AAO3" s="292"/>
      <c r="AAP3" s="292"/>
      <c r="AAQ3" s="292"/>
      <c r="AAR3" s="292"/>
      <c r="AAS3" s="292"/>
      <c r="AAT3" s="292"/>
      <c r="AAU3" s="292"/>
      <c r="AAV3" s="292"/>
      <c r="AAW3" s="292"/>
      <c r="AAX3" s="292"/>
      <c r="AAY3" s="292"/>
      <c r="AAZ3" s="292"/>
      <c r="ABA3" s="292"/>
      <c r="ABB3" s="292"/>
      <c r="ABC3" s="292"/>
      <c r="ABD3" s="292"/>
      <c r="ABE3" s="292"/>
      <c r="ABF3" s="292"/>
      <c r="ABG3" s="292"/>
      <c r="ABH3" s="292"/>
      <c r="ABI3" s="292"/>
      <c r="ABJ3" s="292"/>
      <c r="ABK3" s="292"/>
      <c r="ABL3" s="292"/>
      <c r="ABM3" s="292"/>
      <c r="ABN3" s="292"/>
      <c r="ABO3" s="292"/>
      <c r="ABP3" s="292"/>
      <c r="ABQ3" s="292"/>
      <c r="ABR3" s="292"/>
      <c r="ABS3" s="292"/>
      <c r="ABT3" s="292"/>
      <c r="ABU3" s="292"/>
      <c r="ABV3" s="292"/>
      <c r="ABW3" s="292"/>
      <c r="ABX3" s="292"/>
      <c r="ABY3" s="292"/>
      <c r="ABZ3" s="292"/>
      <c r="ACA3" s="292"/>
      <c r="ACB3" s="292"/>
      <c r="ACC3" s="292"/>
      <c r="ACD3" s="292"/>
      <c r="ACE3" s="292"/>
      <c r="ACF3" s="292"/>
      <c r="ACG3" s="292"/>
      <c r="ACH3" s="292"/>
      <c r="ACI3" s="292"/>
      <c r="ACJ3" s="292"/>
      <c r="ACK3" s="292"/>
      <c r="ACL3" s="292"/>
      <c r="ACM3" s="292"/>
      <c r="ACN3" s="292"/>
      <c r="ACO3" s="292"/>
      <c r="ACP3" s="292"/>
      <c r="ACQ3" s="292"/>
      <c r="ACR3" s="292"/>
      <c r="ACS3" s="292"/>
      <c r="ACT3" s="292"/>
      <c r="ACU3" s="292"/>
      <c r="ACV3" s="292"/>
      <c r="ACW3" s="292"/>
      <c r="ACX3" s="292"/>
      <c r="ACY3" s="292"/>
      <c r="ACZ3" s="292"/>
      <c r="ADA3" s="292"/>
      <c r="ADB3" s="292"/>
      <c r="ADC3" s="292"/>
      <c r="ADD3" s="292"/>
      <c r="ADE3" s="292"/>
      <c r="ADF3" s="292"/>
      <c r="ADG3" s="292"/>
      <c r="ADH3" s="292"/>
      <c r="ADI3" s="292"/>
      <c r="ADJ3" s="292"/>
      <c r="ADK3" s="292"/>
      <c r="ADL3" s="292"/>
      <c r="ADM3" s="292"/>
      <c r="ADN3" s="292"/>
      <c r="ADO3" s="292"/>
      <c r="ADP3" s="292"/>
      <c r="ADQ3" s="292"/>
      <c r="ADR3" s="292"/>
      <c r="ADS3" s="292"/>
      <c r="ADT3" s="292"/>
      <c r="ADU3" s="292"/>
      <c r="ADV3" s="292"/>
      <c r="ADW3" s="292"/>
      <c r="ADX3" s="292"/>
      <c r="ADY3" s="292"/>
      <c r="ADZ3" s="292"/>
      <c r="AEA3" s="292"/>
      <c r="AEB3" s="292"/>
      <c r="AEC3" s="292"/>
      <c r="AED3" s="292"/>
      <c r="AEE3" s="292"/>
      <c r="AEF3" s="292"/>
      <c r="AEG3" s="292"/>
      <c r="AEH3" s="292"/>
      <c r="AEI3" s="292"/>
      <c r="AEJ3" s="292"/>
      <c r="AEK3" s="292"/>
      <c r="AEL3" s="292"/>
      <c r="AEM3" s="292"/>
      <c r="AEN3" s="292"/>
      <c r="AEO3" s="292"/>
      <c r="AEP3" s="292"/>
      <c r="AEQ3" s="292"/>
      <c r="AER3" s="292"/>
      <c r="AES3" s="292"/>
      <c r="AET3" s="292"/>
      <c r="AEU3" s="292"/>
      <c r="AEV3" s="292"/>
      <c r="AEW3" s="292"/>
      <c r="AEX3" s="292"/>
      <c r="AEY3" s="292"/>
      <c r="AEZ3" s="292"/>
      <c r="AFA3" s="292"/>
      <c r="AFB3" s="292"/>
      <c r="AFC3" s="292"/>
      <c r="AFD3" s="292"/>
      <c r="AFE3" s="292"/>
      <c r="AFF3" s="292"/>
      <c r="AFG3" s="292"/>
      <c r="AFH3" s="292"/>
      <c r="AFI3" s="292"/>
      <c r="AFJ3" s="292"/>
      <c r="AFK3" s="292"/>
      <c r="AFL3" s="292"/>
      <c r="AFM3" s="292"/>
      <c r="AFN3" s="292"/>
      <c r="AFO3" s="292"/>
      <c r="AFP3" s="292"/>
      <c r="AFQ3" s="292"/>
      <c r="AFR3" s="292"/>
      <c r="AFS3" s="292"/>
      <c r="AFT3" s="292"/>
      <c r="AFU3" s="292"/>
      <c r="AFV3" s="292"/>
      <c r="AFW3" s="292"/>
      <c r="AFX3" s="292"/>
      <c r="AFY3" s="292"/>
      <c r="AFZ3" s="292"/>
      <c r="AGA3" s="292"/>
      <c r="AGB3" s="292"/>
      <c r="AGC3" s="292"/>
      <c r="AGD3" s="292"/>
      <c r="AGE3" s="292"/>
      <c r="AGF3" s="292"/>
      <c r="AGG3" s="292"/>
      <c r="AGH3" s="292"/>
      <c r="AGI3" s="292"/>
      <c r="AGJ3" s="292"/>
      <c r="AGK3" s="292"/>
      <c r="AGL3" s="292"/>
      <c r="AGM3" s="292"/>
      <c r="AGN3" s="292"/>
      <c r="AGO3" s="292"/>
      <c r="AGP3" s="292"/>
      <c r="AGQ3" s="292"/>
      <c r="AGR3" s="292"/>
      <c r="AGS3" s="292"/>
      <c r="AGT3" s="292"/>
      <c r="AGU3" s="292"/>
      <c r="AGV3" s="292"/>
      <c r="AGW3" s="292"/>
      <c r="AGX3" s="292"/>
      <c r="AGY3" s="292"/>
      <c r="AGZ3" s="292"/>
      <c r="AHA3" s="292"/>
      <c r="AHB3" s="292"/>
      <c r="AHC3" s="292"/>
      <c r="AHD3" s="292"/>
      <c r="AHE3" s="292"/>
      <c r="AHF3" s="292"/>
      <c r="AHG3" s="292"/>
      <c r="AHH3" s="292"/>
      <c r="AHI3" s="292"/>
      <c r="AHJ3" s="292"/>
      <c r="AHK3" s="292"/>
      <c r="AHL3" s="292"/>
      <c r="AHM3" s="292"/>
      <c r="AHN3" s="292"/>
      <c r="AHO3" s="292"/>
      <c r="AHP3" s="292"/>
      <c r="AHQ3" s="292"/>
      <c r="AHR3" s="292"/>
      <c r="AHS3" s="292"/>
      <c r="AHT3" s="292"/>
      <c r="AHU3" s="292"/>
      <c r="AHV3" s="292"/>
      <c r="AHW3" s="292"/>
      <c r="AHX3" s="292"/>
      <c r="AHY3" s="292"/>
      <c r="AHZ3" s="292"/>
      <c r="AIA3" s="292"/>
      <c r="AIB3" s="292"/>
      <c r="AIC3" s="292"/>
      <c r="AID3" s="292"/>
      <c r="AIE3" s="292"/>
      <c r="AIF3" s="292"/>
      <c r="AIG3" s="292"/>
      <c r="AIH3" s="292"/>
      <c r="AII3" s="292"/>
      <c r="AIJ3" s="292"/>
      <c r="AIK3" s="292"/>
      <c r="AIL3" s="292"/>
      <c r="AIM3" s="292"/>
      <c r="AIN3" s="292"/>
      <c r="AIO3" s="292"/>
      <c r="AIP3" s="292"/>
      <c r="AIQ3" s="292"/>
      <c r="AIR3" s="292"/>
      <c r="AIS3" s="292"/>
      <c r="AIT3" s="292"/>
      <c r="AIU3" s="292"/>
      <c r="AIV3" s="292"/>
      <c r="AIW3" s="292"/>
      <c r="AIX3" s="292"/>
      <c r="AIY3" s="292"/>
      <c r="AIZ3" s="292"/>
      <c r="AJA3" s="292"/>
      <c r="AJB3" s="292"/>
      <c r="AJC3" s="292"/>
      <c r="AJD3" s="292"/>
      <c r="AJE3" s="292"/>
      <c r="AJF3" s="292"/>
      <c r="AJG3" s="292"/>
      <c r="AJH3" s="292"/>
      <c r="AJI3" s="292"/>
      <c r="AJJ3" s="292"/>
      <c r="AJK3" s="292"/>
      <c r="AJL3" s="292"/>
      <c r="AJM3" s="292"/>
      <c r="AJN3" s="292"/>
      <c r="AJO3" s="292"/>
      <c r="AJP3" s="292"/>
      <c r="AJQ3" s="292"/>
      <c r="AJR3" s="292"/>
      <c r="AJS3" s="292"/>
      <c r="AJT3" s="292"/>
      <c r="AJU3" s="292"/>
      <c r="AJV3" s="292"/>
      <c r="AJW3" s="292"/>
      <c r="AJX3" s="292"/>
      <c r="AJY3" s="292"/>
      <c r="AJZ3" s="292"/>
      <c r="AKA3" s="292"/>
      <c r="AKB3" s="292"/>
      <c r="AKC3" s="292"/>
      <c r="AKD3" s="292"/>
      <c r="AKE3" s="292"/>
      <c r="AKF3" s="292"/>
      <c r="AKG3" s="292"/>
      <c r="AKH3" s="292"/>
      <c r="AKI3" s="292"/>
      <c r="AKJ3" s="292"/>
      <c r="AKK3" s="292"/>
      <c r="AKL3" s="292"/>
      <c r="AKM3" s="292"/>
      <c r="AKN3" s="292"/>
      <c r="AKO3" s="292"/>
      <c r="AKP3" s="292"/>
      <c r="AKQ3" s="292"/>
      <c r="AKR3" s="292"/>
      <c r="AKS3" s="292"/>
      <c r="AKT3" s="292"/>
      <c r="AKU3" s="292"/>
      <c r="AKV3" s="292"/>
      <c r="AKW3" s="292"/>
      <c r="AKX3" s="292"/>
      <c r="AKY3" s="292"/>
      <c r="AKZ3" s="292"/>
      <c r="ALA3" s="292"/>
      <c r="ALB3" s="292"/>
      <c r="ALC3" s="292"/>
      <c r="ALD3" s="292"/>
      <c r="ALE3" s="292"/>
      <c r="ALF3" s="292"/>
      <c r="ALG3" s="292"/>
      <c r="ALH3" s="292"/>
      <c r="ALI3" s="292"/>
      <c r="ALJ3" s="292"/>
      <c r="ALK3" s="292"/>
      <c r="ALL3" s="292"/>
      <c r="ALM3" s="292"/>
      <c r="ALN3" s="292"/>
      <c r="ALO3" s="292"/>
      <c r="ALP3" s="292"/>
      <c r="ALQ3" s="292"/>
      <c r="ALR3" s="292"/>
      <c r="ALS3" s="292"/>
      <c r="ALT3" s="292"/>
      <c r="ALU3" s="292"/>
      <c r="ALV3" s="292"/>
      <c r="ALW3" s="292"/>
      <c r="ALX3" s="292"/>
      <c r="ALY3" s="292"/>
      <c r="ALZ3" s="292"/>
      <c r="AMA3" s="292"/>
      <c r="AMB3" s="292"/>
      <c r="AMC3" s="292"/>
      <c r="AMD3" s="292"/>
      <c r="AME3" s="292"/>
      <c r="AMF3" s="292"/>
      <c r="AMG3" s="292"/>
      <c r="AMH3" s="292"/>
      <c r="AMI3" s="292"/>
      <c r="AMJ3" s="292"/>
      <c r="AMK3" s="292"/>
      <c r="AML3" s="292"/>
      <c r="AMM3" s="292"/>
      <c r="AMN3" s="292"/>
      <c r="AMO3" s="292"/>
      <c r="AMP3" s="292"/>
      <c r="AMQ3" s="292"/>
      <c r="AMR3" s="292"/>
      <c r="AMS3" s="292"/>
      <c r="AMT3" s="292"/>
      <c r="AMU3" s="292"/>
      <c r="AMV3" s="292"/>
      <c r="AMW3" s="292"/>
      <c r="AMX3" s="292"/>
      <c r="AMY3" s="292"/>
      <c r="AMZ3" s="292"/>
      <c r="ANA3" s="292"/>
      <c r="ANB3" s="292"/>
      <c r="ANC3" s="292"/>
      <c r="AND3" s="292"/>
      <c r="ANE3" s="292"/>
      <c r="ANF3" s="292"/>
      <c r="ANG3" s="292"/>
      <c r="ANH3" s="292"/>
      <c r="ANI3" s="292"/>
      <c r="ANJ3" s="292"/>
      <c r="ANK3" s="292"/>
      <c r="ANL3" s="292"/>
      <c r="ANM3" s="292"/>
      <c r="ANN3" s="292"/>
      <c r="ANO3" s="292"/>
      <c r="ANP3" s="292"/>
      <c r="ANQ3" s="292"/>
      <c r="ANR3" s="292"/>
      <c r="ANS3" s="292"/>
      <c r="ANT3" s="292"/>
      <c r="ANU3" s="292"/>
      <c r="ANV3" s="292"/>
      <c r="ANW3" s="292"/>
      <c r="ANX3" s="292"/>
      <c r="ANY3" s="292"/>
      <c r="ANZ3" s="292"/>
      <c r="AOA3" s="292"/>
      <c r="AOB3" s="292"/>
      <c r="AOC3" s="292"/>
      <c r="AOD3" s="292"/>
      <c r="AOE3" s="292"/>
      <c r="AOF3" s="292"/>
      <c r="AOG3" s="292"/>
      <c r="AOH3" s="292"/>
      <c r="AOI3" s="292"/>
      <c r="AOJ3" s="292"/>
      <c r="AOK3" s="292"/>
      <c r="AOL3" s="292"/>
      <c r="AOM3" s="292"/>
      <c r="AON3" s="292"/>
      <c r="AOO3" s="292"/>
      <c r="AOP3" s="292"/>
      <c r="AOQ3" s="292"/>
      <c r="AOR3" s="292"/>
      <c r="AOS3" s="292"/>
      <c r="AOT3" s="292"/>
      <c r="AOU3" s="292"/>
      <c r="AOV3" s="292"/>
      <c r="AOW3" s="292"/>
      <c r="AOX3" s="292"/>
      <c r="AOY3" s="292"/>
      <c r="AOZ3" s="292"/>
      <c r="APA3" s="292"/>
      <c r="APB3" s="292"/>
      <c r="APC3" s="292"/>
      <c r="APD3" s="292"/>
      <c r="APE3" s="292"/>
      <c r="APF3" s="292"/>
      <c r="APG3" s="292"/>
      <c r="APH3" s="292"/>
      <c r="API3" s="292"/>
      <c r="APJ3" s="292"/>
      <c r="APK3" s="292"/>
      <c r="APL3" s="292"/>
      <c r="APM3" s="292"/>
      <c r="APN3" s="292"/>
      <c r="APO3" s="292"/>
      <c r="APP3" s="292"/>
      <c r="APQ3" s="292"/>
      <c r="APR3" s="292"/>
      <c r="APS3" s="292"/>
      <c r="APT3" s="292"/>
      <c r="APU3" s="292"/>
      <c r="APV3" s="292"/>
      <c r="APW3" s="292"/>
      <c r="APX3" s="292"/>
      <c r="APY3" s="292"/>
      <c r="APZ3" s="292"/>
      <c r="AQA3" s="292"/>
      <c r="AQB3" s="292"/>
      <c r="AQC3" s="292"/>
      <c r="AQD3" s="292"/>
      <c r="AQE3" s="292"/>
      <c r="AQF3" s="292"/>
      <c r="AQG3" s="292"/>
      <c r="AQH3" s="292"/>
      <c r="AQI3" s="292"/>
      <c r="AQJ3" s="292"/>
      <c r="AQK3" s="292"/>
      <c r="AQL3" s="292"/>
      <c r="AQM3" s="292"/>
      <c r="AQN3" s="292"/>
      <c r="AQO3" s="292"/>
      <c r="AQP3" s="292"/>
      <c r="AQQ3" s="292"/>
      <c r="AQR3" s="292"/>
      <c r="AQS3" s="292"/>
      <c r="AQT3" s="292"/>
      <c r="AQU3" s="292"/>
      <c r="AQV3" s="292"/>
      <c r="AQW3" s="292"/>
      <c r="AQX3" s="292"/>
      <c r="AQY3" s="292"/>
      <c r="AQZ3" s="292"/>
      <c r="ARA3" s="292"/>
      <c r="ARB3" s="292"/>
      <c r="ARC3" s="292"/>
      <c r="ARD3" s="292"/>
      <c r="ARE3" s="292"/>
      <c r="ARF3" s="292"/>
      <c r="ARG3" s="292"/>
      <c r="ARH3" s="292"/>
      <c r="ARI3" s="292"/>
      <c r="ARJ3" s="292"/>
      <c r="ARK3" s="292"/>
      <c r="ARL3" s="292"/>
      <c r="ARM3" s="292"/>
      <c r="ARN3" s="292"/>
      <c r="ARO3" s="292"/>
      <c r="ARP3" s="292"/>
      <c r="ARQ3" s="292"/>
      <c r="ARR3" s="292"/>
      <c r="ARS3" s="292"/>
      <c r="ART3" s="292"/>
      <c r="ARU3" s="292"/>
      <c r="ARV3" s="292"/>
      <c r="ARW3" s="292"/>
      <c r="ARX3" s="292"/>
      <c r="ARY3" s="292"/>
      <c r="ARZ3" s="292"/>
      <c r="ASA3" s="292"/>
      <c r="ASB3" s="292"/>
      <c r="ASC3" s="292"/>
      <c r="ASD3" s="292"/>
      <c r="ASE3" s="292"/>
      <c r="ASF3" s="292"/>
      <c r="ASG3" s="292"/>
      <c r="ASH3" s="292"/>
      <c r="ASI3" s="292"/>
      <c r="ASJ3" s="292"/>
      <c r="ASK3" s="292"/>
      <c r="ASL3" s="292"/>
      <c r="ASM3" s="292"/>
      <c r="ASN3" s="292"/>
      <c r="ASO3" s="292"/>
      <c r="ASP3" s="292"/>
      <c r="ASQ3" s="292"/>
      <c r="ASR3" s="292"/>
      <c r="ASS3" s="292"/>
      <c r="AST3" s="292"/>
      <c r="ASU3" s="292"/>
      <c r="ASV3" s="292"/>
      <c r="ASW3" s="292"/>
      <c r="ASX3" s="292"/>
      <c r="ASY3" s="292"/>
      <c r="ASZ3" s="292"/>
      <c r="ATA3" s="292"/>
      <c r="ATB3" s="292"/>
      <c r="ATC3" s="292"/>
      <c r="ATD3" s="292"/>
      <c r="ATE3" s="292"/>
      <c r="ATF3" s="292"/>
      <c r="ATG3" s="292"/>
      <c r="ATH3" s="292"/>
      <c r="ATI3" s="292"/>
      <c r="ATJ3" s="292"/>
      <c r="ATK3" s="292"/>
      <c r="ATL3" s="292"/>
      <c r="ATM3" s="292"/>
      <c r="ATN3" s="292"/>
      <c r="ATO3" s="292"/>
      <c r="ATP3" s="292"/>
      <c r="ATQ3" s="292"/>
      <c r="ATR3" s="292"/>
      <c r="ATS3" s="292"/>
      <c r="ATT3" s="292"/>
      <c r="ATU3" s="292"/>
      <c r="ATV3" s="292"/>
      <c r="ATW3" s="292"/>
      <c r="ATX3" s="292"/>
      <c r="ATY3" s="292"/>
      <c r="ATZ3" s="292"/>
      <c r="AUA3" s="292"/>
      <c r="AUB3" s="292"/>
      <c r="AUC3" s="292"/>
      <c r="AUD3" s="292"/>
      <c r="AUE3" s="292"/>
      <c r="AUF3" s="292"/>
      <c r="AUG3" s="292"/>
      <c r="AUH3" s="292"/>
      <c r="AUI3" s="292"/>
      <c r="AUJ3" s="292"/>
      <c r="AUK3" s="292"/>
      <c r="AUL3" s="292"/>
      <c r="AUM3" s="292"/>
      <c r="AUN3" s="292"/>
      <c r="AUO3" s="292"/>
      <c r="AUP3" s="292"/>
      <c r="AUQ3" s="292"/>
      <c r="AUR3" s="292"/>
      <c r="AUS3" s="292"/>
      <c r="AUT3" s="292"/>
      <c r="AUU3" s="292"/>
      <c r="AUV3" s="292"/>
      <c r="AUW3" s="292"/>
      <c r="AUX3" s="292"/>
      <c r="AUY3" s="292"/>
      <c r="AUZ3" s="292"/>
      <c r="AVA3" s="292"/>
      <c r="AVB3" s="292"/>
      <c r="AVC3" s="292"/>
      <c r="AVD3" s="292"/>
      <c r="AVE3" s="292"/>
      <c r="AVF3" s="292"/>
      <c r="AVG3" s="292"/>
      <c r="AVH3" s="292"/>
      <c r="AVI3" s="292"/>
      <c r="AVJ3" s="292"/>
      <c r="AVK3" s="292"/>
      <c r="AVL3" s="292"/>
      <c r="AVM3" s="292"/>
      <c r="AVN3" s="292"/>
      <c r="AVO3" s="292"/>
      <c r="AVP3" s="292"/>
      <c r="AVQ3" s="292"/>
      <c r="AVR3" s="292"/>
      <c r="AVS3" s="292"/>
      <c r="AVT3" s="292"/>
      <c r="AVU3" s="292"/>
      <c r="AVV3" s="292"/>
      <c r="AVW3" s="292"/>
      <c r="AVX3" s="292"/>
      <c r="AVY3" s="292"/>
      <c r="AVZ3" s="292"/>
      <c r="AWA3" s="292"/>
      <c r="AWB3" s="292"/>
      <c r="AWC3" s="292"/>
      <c r="AWD3" s="292"/>
      <c r="AWE3" s="292"/>
      <c r="AWF3" s="292"/>
      <c r="AWG3" s="292"/>
      <c r="AWH3" s="292"/>
      <c r="AWI3" s="292"/>
      <c r="AWJ3" s="292"/>
      <c r="AWK3" s="292"/>
      <c r="AWL3" s="292"/>
      <c r="AWM3" s="292"/>
      <c r="AWN3" s="292"/>
      <c r="AWO3" s="292"/>
      <c r="AWP3" s="292"/>
      <c r="AWQ3" s="292"/>
      <c r="AWR3" s="292"/>
      <c r="AWS3" s="292"/>
      <c r="AWT3" s="292"/>
      <c r="AWU3" s="292"/>
      <c r="AWV3" s="292"/>
      <c r="AWW3" s="292"/>
      <c r="AWX3" s="292"/>
      <c r="AWY3" s="292"/>
      <c r="AWZ3" s="292"/>
      <c r="AXA3" s="292"/>
      <c r="AXB3" s="292"/>
      <c r="AXC3" s="292"/>
      <c r="AXD3" s="292"/>
      <c r="AXE3" s="292"/>
      <c r="AXF3" s="292"/>
      <c r="AXG3" s="292"/>
      <c r="AXH3" s="292"/>
      <c r="AXI3" s="292"/>
      <c r="AXJ3" s="292"/>
      <c r="AXK3" s="292"/>
      <c r="AXL3" s="292"/>
      <c r="AXM3" s="292"/>
      <c r="AXN3" s="292"/>
      <c r="AXO3" s="292"/>
      <c r="AXP3" s="292"/>
      <c r="AXQ3" s="292"/>
      <c r="AXR3" s="292"/>
      <c r="AXS3" s="292"/>
      <c r="AXT3" s="292"/>
      <c r="AXU3" s="292"/>
      <c r="AXV3" s="292"/>
      <c r="AXW3" s="292"/>
      <c r="AXX3" s="292"/>
      <c r="AXY3" s="292"/>
      <c r="AXZ3" s="292"/>
      <c r="AYA3" s="292"/>
      <c r="AYB3" s="292"/>
      <c r="AYC3" s="292"/>
      <c r="AYD3" s="292"/>
      <c r="AYE3" s="292"/>
      <c r="AYF3" s="292"/>
      <c r="AYG3" s="292"/>
      <c r="AYH3" s="292"/>
      <c r="AYI3" s="292"/>
      <c r="AYJ3" s="292"/>
      <c r="AYK3" s="292"/>
      <c r="AYL3" s="292"/>
      <c r="AYM3" s="292"/>
      <c r="AYN3" s="292"/>
      <c r="AYO3" s="292"/>
      <c r="AYP3" s="292"/>
      <c r="AYQ3" s="292"/>
      <c r="AYR3" s="292"/>
      <c r="AYS3" s="292"/>
      <c r="AYT3" s="292"/>
      <c r="AYU3" s="292"/>
      <c r="AYV3" s="292"/>
      <c r="AYW3" s="292"/>
      <c r="AYX3" s="292"/>
      <c r="AYY3" s="292"/>
      <c r="AYZ3" s="292"/>
      <c r="AZA3" s="292"/>
      <c r="AZB3" s="292"/>
      <c r="AZC3" s="292"/>
      <c r="AZD3" s="292"/>
      <c r="AZE3" s="292"/>
      <c r="AZF3" s="292"/>
      <c r="AZG3" s="292"/>
      <c r="AZH3" s="292"/>
      <c r="AZI3" s="292"/>
      <c r="AZJ3" s="292"/>
      <c r="AZK3" s="292"/>
      <c r="AZL3" s="292"/>
      <c r="AZM3" s="292"/>
      <c r="AZN3" s="292"/>
      <c r="AZO3" s="292"/>
      <c r="AZP3" s="292"/>
      <c r="AZQ3" s="292"/>
      <c r="AZR3" s="292"/>
      <c r="AZS3" s="292"/>
      <c r="AZT3" s="292"/>
      <c r="AZU3" s="292"/>
      <c r="AZV3" s="292"/>
      <c r="AZW3" s="292"/>
      <c r="AZX3" s="292"/>
      <c r="AZY3" s="292"/>
      <c r="AZZ3" s="292"/>
      <c r="BAA3" s="292"/>
      <c r="BAB3" s="292"/>
      <c r="BAC3" s="292"/>
      <c r="BAD3" s="292"/>
      <c r="BAE3" s="292"/>
      <c r="BAF3" s="292"/>
      <c r="BAG3" s="292"/>
      <c r="BAH3" s="292"/>
      <c r="BAI3" s="292"/>
      <c r="BAJ3" s="292"/>
      <c r="BAK3" s="292"/>
      <c r="BAL3" s="292"/>
      <c r="BAM3" s="292"/>
      <c r="BAN3" s="292"/>
      <c r="BAO3" s="292"/>
      <c r="BAP3" s="292"/>
      <c r="BAQ3" s="292"/>
      <c r="BAR3" s="292"/>
      <c r="BAS3" s="292"/>
      <c r="BAT3" s="292"/>
      <c r="BAU3" s="292"/>
      <c r="BAV3" s="292"/>
      <c r="BAW3" s="292"/>
      <c r="BAX3" s="292"/>
      <c r="BAY3" s="292"/>
      <c r="BAZ3" s="292"/>
      <c r="BBA3" s="292"/>
      <c r="BBB3" s="292"/>
      <c r="BBC3" s="292"/>
      <c r="BBD3" s="292"/>
      <c r="BBE3" s="292"/>
      <c r="BBF3" s="292"/>
      <c r="BBG3" s="292"/>
      <c r="BBH3" s="292"/>
      <c r="BBI3" s="292"/>
      <c r="BBJ3" s="292"/>
      <c r="BBK3" s="292"/>
      <c r="BBL3" s="292"/>
      <c r="BBM3" s="292"/>
      <c r="BBN3" s="292"/>
      <c r="BBO3" s="292"/>
      <c r="BBP3" s="292"/>
      <c r="BBQ3" s="292"/>
      <c r="BBR3" s="292"/>
      <c r="BBS3" s="292"/>
      <c r="BBT3" s="292"/>
      <c r="BBU3" s="292"/>
      <c r="BBV3" s="292"/>
      <c r="BBW3" s="292"/>
      <c r="BBX3" s="292"/>
      <c r="BBY3" s="292"/>
      <c r="BBZ3" s="292"/>
      <c r="BCA3" s="292"/>
      <c r="BCB3" s="292"/>
      <c r="BCC3" s="292"/>
      <c r="BCD3" s="292"/>
      <c r="BCE3" s="292"/>
      <c r="BCF3" s="292"/>
      <c r="BCG3" s="292"/>
      <c r="BCH3" s="292"/>
      <c r="BCI3" s="292"/>
      <c r="BCJ3" s="292"/>
      <c r="BCK3" s="292"/>
      <c r="BCL3" s="292"/>
      <c r="BCM3" s="292"/>
      <c r="BCN3" s="292"/>
      <c r="BCO3" s="292"/>
      <c r="BCP3" s="292"/>
      <c r="BCQ3" s="292"/>
      <c r="BCR3" s="292"/>
      <c r="BCS3" s="292"/>
      <c r="BCT3" s="292"/>
      <c r="BCU3" s="292"/>
      <c r="BCV3" s="292"/>
      <c r="BCW3" s="292"/>
      <c r="BCX3" s="292"/>
      <c r="BCY3" s="292"/>
      <c r="BCZ3" s="292"/>
      <c r="BDA3" s="292"/>
      <c r="BDB3" s="292"/>
      <c r="BDC3" s="292"/>
      <c r="BDD3" s="292"/>
      <c r="BDE3" s="292"/>
      <c r="BDF3" s="292"/>
      <c r="BDG3" s="292"/>
      <c r="BDH3" s="292"/>
      <c r="BDI3" s="292"/>
      <c r="BDJ3" s="292"/>
      <c r="BDK3" s="292"/>
      <c r="BDL3" s="292"/>
      <c r="BDM3" s="292"/>
      <c r="BDN3" s="292"/>
      <c r="BDO3" s="292"/>
      <c r="BDP3" s="292"/>
      <c r="BDQ3" s="292"/>
      <c r="BDR3" s="292"/>
      <c r="BDS3" s="292"/>
      <c r="BDT3" s="292"/>
      <c r="BDU3" s="292"/>
      <c r="BDV3" s="292"/>
      <c r="BDW3" s="292"/>
      <c r="BDX3" s="292"/>
      <c r="BDY3" s="292"/>
      <c r="BDZ3" s="292"/>
      <c r="BEA3" s="292"/>
      <c r="BEB3" s="292"/>
      <c r="BEC3" s="292"/>
      <c r="BED3" s="292"/>
      <c r="BEE3" s="292"/>
      <c r="BEF3" s="292"/>
      <c r="BEG3" s="292"/>
      <c r="BEH3" s="292"/>
      <c r="BEI3" s="292"/>
      <c r="BEJ3" s="292"/>
      <c r="BEK3" s="292"/>
      <c r="BEL3" s="292"/>
      <c r="BEM3" s="292"/>
      <c r="BEN3" s="292"/>
      <c r="BEO3" s="292"/>
      <c r="BEP3" s="292"/>
      <c r="BEQ3" s="292"/>
      <c r="BER3" s="292"/>
      <c r="BES3" s="292"/>
      <c r="BET3" s="292"/>
      <c r="BEU3" s="292"/>
      <c r="BEV3" s="292"/>
      <c r="BEW3" s="292"/>
      <c r="BEX3" s="292"/>
      <c r="BEY3" s="292"/>
      <c r="BEZ3" s="292"/>
      <c r="BFA3" s="292"/>
      <c r="BFB3" s="292"/>
      <c r="BFC3" s="292"/>
      <c r="BFD3" s="292"/>
      <c r="BFE3" s="292"/>
      <c r="BFF3" s="292"/>
      <c r="BFG3" s="292"/>
      <c r="BFH3" s="292"/>
      <c r="BFI3" s="292"/>
      <c r="BFJ3" s="292"/>
      <c r="BFK3" s="292"/>
      <c r="BFL3" s="292"/>
      <c r="BFM3" s="292"/>
      <c r="BFN3" s="292"/>
      <c r="BFO3" s="292"/>
      <c r="BFP3" s="292"/>
      <c r="BFQ3" s="292"/>
      <c r="BFR3" s="292"/>
      <c r="BFS3" s="292"/>
      <c r="BFT3" s="292"/>
      <c r="BFU3" s="292"/>
      <c r="BFV3" s="292"/>
      <c r="BFW3" s="292"/>
      <c r="BFX3" s="292"/>
      <c r="BFY3" s="292"/>
      <c r="BFZ3" s="292"/>
      <c r="BGA3" s="292"/>
      <c r="BGB3" s="292"/>
      <c r="BGC3" s="292"/>
      <c r="BGD3" s="292"/>
      <c r="BGE3" s="292"/>
      <c r="BGF3" s="292"/>
      <c r="BGG3" s="292"/>
      <c r="BGH3" s="292"/>
      <c r="BGI3" s="292"/>
      <c r="BGJ3" s="292"/>
      <c r="BGK3" s="292"/>
      <c r="BGL3" s="292"/>
      <c r="BGM3" s="292"/>
      <c r="BGN3" s="292"/>
      <c r="BGO3" s="292"/>
      <c r="BGP3" s="292"/>
      <c r="BGQ3" s="292"/>
      <c r="BGR3" s="292"/>
      <c r="BGS3" s="292"/>
      <c r="BGT3" s="292"/>
      <c r="BGU3" s="292"/>
      <c r="BGV3" s="292"/>
      <c r="BGW3" s="292"/>
      <c r="BGX3" s="292"/>
      <c r="BGY3" s="292"/>
      <c r="BGZ3" s="292"/>
      <c r="BHA3" s="292"/>
      <c r="BHB3" s="292"/>
      <c r="BHC3" s="292"/>
      <c r="BHD3" s="292"/>
      <c r="BHE3" s="292"/>
      <c r="BHF3" s="292"/>
      <c r="BHG3" s="292"/>
      <c r="BHH3" s="292"/>
      <c r="BHI3" s="292"/>
      <c r="BHJ3" s="292"/>
      <c r="BHK3" s="292"/>
      <c r="BHL3" s="292"/>
      <c r="BHM3" s="292"/>
      <c r="BHN3" s="292"/>
      <c r="BHO3" s="292"/>
      <c r="BHP3" s="292"/>
      <c r="BHQ3" s="292"/>
      <c r="BHR3" s="292"/>
      <c r="BHS3" s="292"/>
      <c r="BHT3" s="292"/>
      <c r="BHU3" s="292"/>
      <c r="BHV3" s="292"/>
      <c r="BHW3" s="292"/>
      <c r="BHX3" s="292"/>
      <c r="BHY3" s="292"/>
      <c r="BHZ3" s="292"/>
      <c r="BIA3" s="292"/>
      <c r="BIB3" s="292"/>
      <c r="BIC3" s="292"/>
      <c r="BID3" s="292"/>
      <c r="BIE3" s="292"/>
      <c r="BIF3" s="292"/>
      <c r="BIG3" s="292"/>
      <c r="BIH3" s="292"/>
      <c r="BII3" s="292"/>
      <c r="BIJ3" s="292"/>
      <c r="BIK3" s="292"/>
      <c r="BIL3" s="292"/>
      <c r="BIM3" s="292"/>
      <c r="BIN3" s="292"/>
      <c r="BIO3" s="292"/>
      <c r="BIP3" s="292"/>
      <c r="BIQ3" s="292"/>
      <c r="BIR3" s="292"/>
      <c r="BIS3" s="292"/>
      <c r="BIT3" s="292"/>
      <c r="BIU3" s="292"/>
      <c r="BIV3" s="292"/>
      <c r="BIW3" s="292"/>
      <c r="BIX3" s="292"/>
      <c r="BIY3" s="292"/>
      <c r="BIZ3" s="292"/>
      <c r="BJA3" s="292"/>
      <c r="BJB3" s="292"/>
      <c r="BJC3" s="292"/>
      <c r="BJD3" s="292"/>
      <c r="BJE3" s="292"/>
      <c r="BJF3" s="292"/>
      <c r="BJG3" s="292"/>
      <c r="BJH3" s="292"/>
      <c r="BJI3" s="292"/>
      <c r="BJJ3" s="292"/>
      <c r="BJK3" s="292"/>
      <c r="BJL3" s="292"/>
      <c r="BJM3" s="292"/>
      <c r="BJN3" s="292"/>
      <c r="BJO3" s="292"/>
      <c r="BJP3" s="292"/>
      <c r="BJQ3" s="292"/>
      <c r="BJR3" s="292"/>
      <c r="BJS3" s="292"/>
      <c r="BJT3" s="292"/>
      <c r="BJU3" s="292"/>
      <c r="BJV3" s="292"/>
      <c r="BJW3" s="292"/>
      <c r="BJX3" s="292"/>
      <c r="BJY3" s="292"/>
      <c r="BJZ3" s="292"/>
      <c r="BKA3" s="292"/>
      <c r="BKB3" s="292"/>
      <c r="BKC3" s="292"/>
      <c r="BKD3" s="292"/>
      <c r="BKE3" s="292"/>
      <c r="BKF3" s="292"/>
      <c r="BKG3" s="292"/>
      <c r="BKH3" s="292"/>
      <c r="BKI3" s="292"/>
      <c r="BKJ3" s="292"/>
      <c r="BKK3" s="292"/>
      <c r="BKL3" s="292"/>
      <c r="BKM3" s="292"/>
      <c r="BKN3" s="292"/>
      <c r="BKO3" s="292"/>
      <c r="BKP3" s="292"/>
      <c r="BKQ3" s="292"/>
      <c r="BKR3" s="292"/>
      <c r="BKS3" s="292"/>
      <c r="BKT3" s="292"/>
      <c r="BKU3" s="292"/>
      <c r="BKV3" s="292"/>
      <c r="BKW3" s="292"/>
      <c r="BKX3" s="292"/>
      <c r="BKY3" s="292"/>
      <c r="BKZ3" s="292"/>
      <c r="BLA3" s="292"/>
      <c r="BLB3" s="292"/>
      <c r="BLC3" s="292"/>
      <c r="BLD3" s="292"/>
      <c r="BLE3" s="292"/>
      <c r="BLF3" s="292"/>
      <c r="BLG3" s="292"/>
      <c r="BLH3" s="292"/>
      <c r="BLI3" s="292"/>
      <c r="BLJ3" s="292"/>
      <c r="BLK3" s="292"/>
      <c r="BLL3" s="292"/>
      <c r="BLM3" s="292"/>
      <c r="BLN3" s="292"/>
      <c r="BLO3" s="292"/>
      <c r="BLP3" s="292"/>
      <c r="BLQ3" s="292"/>
      <c r="BLR3" s="292"/>
      <c r="BLS3" s="292"/>
      <c r="BLT3" s="292"/>
      <c r="BLU3" s="292"/>
      <c r="BLV3" s="292"/>
      <c r="BLW3" s="292"/>
      <c r="BLX3" s="292"/>
      <c r="BLY3" s="292"/>
      <c r="BLZ3" s="292"/>
      <c r="BMA3" s="292"/>
      <c r="BMB3" s="292"/>
      <c r="BMC3" s="292"/>
      <c r="BMD3" s="292"/>
      <c r="BME3" s="292"/>
      <c r="BMF3" s="292"/>
      <c r="BMG3" s="292"/>
      <c r="BMH3" s="292"/>
      <c r="BMI3" s="292"/>
      <c r="BMJ3" s="292"/>
      <c r="BMK3" s="292"/>
      <c r="BML3" s="292"/>
      <c r="BMM3" s="292"/>
      <c r="BMN3" s="292"/>
      <c r="BMO3" s="292"/>
      <c r="BMP3" s="292"/>
      <c r="BMQ3" s="292"/>
      <c r="BMR3" s="292"/>
      <c r="BMS3" s="292"/>
      <c r="BMT3" s="292"/>
      <c r="BMU3" s="292"/>
      <c r="BMV3" s="292"/>
      <c r="BMW3" s="292"/>
      <c r="BMX3" s="292"/>
      <c r="BMY3" s="292"/>
      <c r="BMZ3" s="292"/>
      <c r="BNA3" s="292"/>
      <c r="BNB3" s="292"/>
      <c r="BNC3" s="292"/>
      <c r="BND3" s="292"/>
      <c r="BNE3" s="292"/>
      <c r="BNF3" s="292"/>
      <c r="BNG3" s="292"/>
      <c r="BNH3" s="292"/>
      <c r="BNI3" s="292"/>
      <c r="BNJ3" s="292"/>
      <c r="BNK3" s="292"/>
      <c r="BNL3" s="292"/>
      <c r="BNM3" s="292"/>
      <c r="BNN3" s="292"/>
      <c r="BNO3" s="292"/>
      <c r="BNP3" s="292"/>
      <c r="BNQ3" s="292"/>
      <c r="BNR3" s="292"/>
      <c r="BNS3" s="292"/>
      <c r="BNT3" s="292"/>
      <c r="BNU3" s="292"/>
      <c r="BNV3" s="292"/>
      <c r="BNW3" s="292"/>
      <c r="BNX3" s="292"/>
      <c r="BNY3" s="292"/>
      <c r="BNZ3" s="292"/>
      <c r="BOA3" s="292"/>
      <c r="BOB3" s="292"/>
      <c r="BOC3" s="292"/>
      <c r="BOD3" s="292"/>
      <c r="BOE3" s="292"/>
      <c r="BOF3" s="292"/>
      <c r="BOG3" s="292"/>
      <c r="BOH3" s="292"/>
      <c r="BOI3" s="292"/>
      <c r="BOJ3" s="292"/>
      <c r="BOK3" s="292"/>
      <c r="BOL3" s="292"/>
      <c r="BOM3" s="292"/>
      <c r="BON3" s="292"/>
      <c r="BOO3" s="292"/>
      <c r="BOP3" s="292"/>
      <c r="BOQ3" s="292"/>
      <c r="BOR3" s="292"/>
      <c r="BOS3" s="292"/>
      <c r="BOT3" s="292"/>
      <c r="BOU3" s="292"/>
      <c r="BOV3" s="292"/>
      <c r="BOW3" s="292"/>
      <c r="BOX3" s="292"/>
      <c r="BOY3" s="292"/>
      <c r="BOZ3" s="292"/>
      <c r="BPA3" s="292"/>
      <c r="BPB3" s="292"/>
      <c r="BPC3" s="292"/>
      <c r="BPD3" s="292"/>
      <c r="BPE3" s="292"/>
      <c r="BPF3" s="292"/>
      <c r="BPG3" s="292"/>
      <c r="BPH3" s="292"/>
      <c r="BPI3" s="292"/>
      <c r="BPJ3" s="292"/>
      <c r="BPK3" s="292"/>
      <c r="BPL3" s="292"/>
      <c r="BPM3" s="292"/>
      <c r="BPN3" s="292"/>
      <c r="BPO3" s="292"/>
      <c r="BPP3" s="292"/>
      <c r="BPQ3" s="292"/>
      <c r="BPR3" s="292"/>
      <c r="BPS3" s="292"/>
      <c r="BPT3" s="292"/>
      <c r="BPU3" s="292"/>
      <c r="BPV3" s="292"/>
      <c r="BPW3" s="292"/>
      <c r="BPX3" s="292"/>
      <c r="BPY3" s="292"/>
      <c r="BPZ3" s="292"/>
      <c r="BQA3" s="292"/>
      <c r="BQB3" s="292"/>
      <c r="BQC3" s="292"/>
      <c r="BQD3" s="292"/>
      <c r="BQE3" s="292"/>
      <c r="BQF3" s="292"/>
      <c r="BQG3" s="292"/>
      <c r="BQH3" s="292"/>
      <c r="BQI3" s="292"/>
      <c r="BQJ3" s="292"/>
      <c r="BQK3" s="292"/>
      <c r="BQL3" s="292"/>
      <c r="BQM3" s="292"/>
      <c r="BQN3" s="292"/>
      <c r="BQO3" s="292"/>
      <c r="BQP3" s="292"/>
      <c r="BQQ3" s="292"/>
      <c r="BQR3" s="292"/>
      <c r="BQS3" s="292"/>
      <c r="BQT3" s="292"/>
      <c r="BQU3" s="292"/>
      <c r="BQV3" s="292"/>
      <c r="BQW3" s="292"/>
      <c r="BQX3" s="292"/>
      <c r="BQY3" s="292"/>
      <c r="BQZ3" s="292"/>
      <c r="BRA3" s="292"/>
      <c r="BRB3" s="292"/>
      <c r="BRC3" s="292"/>
      <c r="BRD3" s="292"/>
      <c r="BRE3" s="292"/>
      <c r="BRF3" s="292"/>
      <c r="BRG3" s="292"/>
      <c r="BRH3" s="292"/>
      <c r="BRI3" s="292"/>
      <c r="BRJ3" s="292"/>
      <c r="BRK3" s="292"/>
      <c r="BRL3" s="292"/>
      <c r="BRM3" s="292"/>
      <c r="BRN3" s="292"/>
      <c r="BRO3" s="292"/>
      <c r="BRP3" s="292"/>
      <c r="BRQ3" s="292"/>
      <c r="BRR3" s="292"/>
      <c r="BRS3" s="292"/>
      <c r="BRT3" s="292"/>
      <c r="BRU3" s="292"/>
      <c r="BRV3" s="292"/>
      <c r="BRW3" s="292"/>
      <c r="BRX3" s="292"/>
      <c r="BRY3" s="292"/>
      <c r="BRZ3" s="292"/>
      <c r="BSA3" s="292"/>
      <c r="BSB3" s="292"/>
      <c r="BSC3" s="292"/>
      <c r="BSD3" s="292"/>
      <c r="BSE3" s="292"/>
      <c r="BSF3" s="292"/>
      <c r="BSG3" s="292"/>
      <c r="BSH3" s="292"/>
      <c r="BSI3" s="292"/>
      <c r="BSJ3" s="292"/>
      <c r="BSK3" s="292"/>
      <c r="BSL3" s="292"/>
      <c r="BSM3" s="292"/>
      <c r="BSN3" s="292"/>
      <c r="BSO3" s="292"/>
      <c r="BSP3" s="292"/>
      <c r="BSQ3" s="292"/>
      <c r="BSR3" s="292"/>
      <c r="BSS3" s="292"/>
      <c r="BST3" s="292"/>
      <c r="BSU3" s="292"/>
      <c r="BSV3" s="292"/>
      <c r="BSW3" s="292"/>
      <c r="BSX3" s="292"/>
      <c r="BSY3" s="292"/>
      <c r="BSZ3" s="292"/>
      <c r="BTA3" s="292"/>
      <c r="BTB3" s="292"/>
      <c r="BTC3" s="292"/>
      <c r="BTD3" s="292"/>
      <c r="BTE3" s="292"/>
      <c r="BTF3" s="292"/>
      <c r="BTG3" s="292"/>
      <c r="BTH3" s="292"/>
      <c r="BTI3" s="292"/>
      <c r="BTJ3" s="292"/>
      <c r="BTK3" s="292"/>
      <c r="BTL3" s="292"/>
      <c r="BTM3" s="292"/>
      <c r="BTN3" s="292"/>
      <c r="BTO3" s="292"/>
      <c r="BTP3" s="292"/>
      <c r="BTQ3" s="292"/>
      <c r="BTR3" s="292"/>
      <c r="BTS3" s="292"/>
      <c r="BTT3" s="292"/>
      <c r="BTU3" s="292"/>
      <c r="BTV3" s="292"/>
      <c r="BTW3" s="292"/>
      <c r="BTX3" s="292"/>
      <c r="BTY3" s="292"/>
      <c r="BTZ3" s="292"/>
      <c r="BUA3" s="292"/>
      <c r="BUB3" s="292"/>
      <c r="BUC3" s="292"/>
      <c r="BUD3" s="292"/>
      <c r="BUE3" s="292"/>
      <c r="BUF3" s="292"/>
      <c r="BUG3" s="292"/>
      <c r="BUH3" s="292"/>
      <c r="BUI3" s="292"/>
      <c r="BUJ3" s="292"/>
      <c r="BUK3" s="292"/>
      <c r="BUL3" s="292"/>
      <c r="BUM3" s="292"/>
      <c r="BUN3" s="292"/>
      <c r="BUO3" s="292"/>
      <c r="BUP3" s="292"/>
      <c r="BUQ3" s="292"/>
      <c r="BUR3" s="292"/>
      <c r="BUS3" s="292"/>
      <c r="BUT3" s="292"/>
      <c r="BUU3" s="292"/>
      <c r="BUV3" s="292"/>
      <c r="BUW3" s="292"/>
      <c r="BUX3" s="292"/>
      <c r="BUY3" s="292"/>
      <c r="BUZ3" s="292"/>
      <c r="BVA3" s="292"/>
      <c r="BVB3" s="292"/>
      <c r="BVC3" s="292"/>
      <c r="BVD3" s="292"/>
      <c r="BVE3" s="292"/>
      <c r="BVF3" s="292"/>
      <c r="BVG3" s="292"/>
      <c r="BVH3" s="292"/>
      <c r="BVI3" s="292"/>
      <c r="BVJ3" s="292"/>
      <c r="BVK3" s="292"/>
      <c r="BVL3" s="292"/>
      <c r="BVM3" s="292"/>
      <c r="BVN3" s="292"/>
      <c r="BVO3" s="292"/>
      <c r="BVP3" s="292"/>
      <c r="BVQ3" s="292"/>
      <c r="BVR3" s="292"/>
      <c r="BVS3" s="292"/>
      <c r="BVT3" s="292"/>
      <c r="BVU3" s="292"/>
      <c r="BVV3" s="292"/>
      <c r="BVW3" s="292"/>
      <c r="BVX3" s="292"/>
      <c r="BVY3" s="292"/>
      <c r="BVZ3" s="292"/>
      <c r="BWA3" s="292"/>
      <c r="BWB3" s="292"/>
      <c r="BWC3" s="292"/>
      <c r="BWD3" s="292"/>
      <c r="BWE3" s="292"/>
      <c r="BWF3" s="292"/>
      <c r="BWG3" s="292"/>
      <c r="BWH3" s="292"/>
      <c r="BWI3" s="292"/>
      <c r="BWJ3" s="292"/>
      <c r="BWK3" s="292"/>
      <c r="BWL3" s="292"/>
      <c r="BWM3" s="292"/>
      <c r="BWN3" s="292"/>
      <c r="BWO3" s="292"/>
      <c r="BWP3" s="292"/>
      <c r="BWQ3" s="292"/>
      <c r="BWR3" s="292"/>
      <c r="BWS3" s="292"/>
      <c r="BWT3" s="292"/>
      <c r="BWU3" s="292"/>
      <c r="BWV3" s="292"/>
      <c r="BWW3" s="292"/>
      <c r="BWX3" s="292"/>
      <c r="BWY3" s="292"/>
      <c r="BWZ3" s="292"/>
      <c r="BXA3" s="292"/>
      <c r="BXB3" s="292"/>
      <c r="BXC3" s="292"/>
      <c r="BXD3" s="292"/>
      <c r="BXE3" s="292"/>
      <c r="BXF3" s="292"/>
      <c r="BXG3" s="292"/>
      <c r="BXH3" s="292"/>
      <c r="BXI3" s="292"/>
      <c r="BXJ3" s="292"/>
      <c r="BXK3" s="292"/>
      <c r="BXL3" s="292"/>
      <c r="BXM3" s="292"/>
      <c r="BXN3" s="292"/>
      <c r="BXO3" s="292"/>
      <c r="BXP3" s="292"/>
      <c r="BXQ3" s="292"/>
      <c r="BXR3" s="292"/>
      <c r="BXS3" s="292"/>
      <c r="BXT3" s="292"/>
      <c r="BXU3" s="292"/>
      <c r="BXV3" s="292"/>
      <c r="BXW3" s="292"/>
      <c r="BXX3" s="292"/>
      <c r="BXY3" s="292"/>
      <c r="BXZ3" s="292"/>
      <c r="BYA3" s="292"/>
      <c r="BYB3" s="292"/>
      <c r="BYC3" s="292"/>
      <c r="BYD3" s="292"/>
      <c r="BYE3" s="292"/>
      <c r="BYF3" s="292"/>
      <c r="BYG3" s="292"/>
      <c r="BYH3" s="292"/>
      <c r="BYI3" s="292"/>
      <c r="BYJ3" s="292"/>
      <c r="BYK3" s="292"/>
      <c r="BYL3" s="292"/>
      <c r="BYM3" s="292"/>
      <c r="BYN3" s="292"/>
      <c r="BYO3" s="292"/>
      <c r="BYP3" s="292"/>
      <c r="BYQ3" s="292"/>
      <c r="BYR3" s="292"/>
      <c r="BYS3" s="292"/>
      <c r="BYT3" s="292"/>
      <c r="BYU3" s="292"/>
      <c r="BYV3" s="292"/>
      <c r="BYW3" s="292"/>
      <c r="BYX3" s="292"/>
      <c r="BYY3" s="292"/>
      <c r="BYZ3" s="292"/>
      <c r="BZA3" s="292"/>
      <c r="BZB3" s="292"/>
      <c r="BZC3" s="292"/>
      <c r="BZD3" s="292"/>
      <c r="BZE3" s="292"/>
      <c r="BZF3" s="292"/>
      <c r="BZG3" s="292"/>
      <c r="BZH3" s="292"/>
      <c r="BZI3" s="292"/>
      <c r="BZJ3" s="292"/>
      <c r="BZK3" s="292"/>
      <c r="BZL3" s="292"/>
      <c r="BZM3" s="292"/>
      <c r="BZN3" s="292"/>
      <c r="BZO3" s="292"/>
      <c r="BZP3" s="292"/>
      <c r="BZQ3" s="292"/>
      <c r="BZR3" s="292"/>
      <c r="BZS3" s="292"/>
      <c r="BZT3" s="292"/>
      <c r="BZU3" s="292"/>
      <c r="BZV3" s="292"/>
      <c r="BZW3" s="292"/>
      <c r="BZX3" s="292"/>
      <c r="BZY3" s="292"/>
      <c r="BZZ3" s="292"/>
      <c r="CAA3" s="292"/>
      <c r="CAB3" s="292"/>
      <c r="CAC3" s="292"/>
      <c r="CAD3" s="292"/>
      <c r="CAE3" s="292"/>
      <c r="CAF3" s="292"/>
      <c r="CAG3" s="292"/>
      <c r="CAH3" s="292"/>
      <c r="CAI3" s="292"/>
      <c r="CAJ3" s="292"/>
      <c r="CAK3" s="292"/>
      <c r="CAL3" s="292"/>
      <c r="CAM3" s="292"/>
      <c r="CAN3" s="292"/>
      <c r="CAO3" s="292"/>
      <c r="CAP3" s="292"/>
      <c r="CAQ3" s="292"/>
      <c r="CAR3" s="292"/>
      <c r="CAS3" s="292"/>
      <c r="CAT3" s="292"/>
      <c r="CAU3" s="292"/>
      <c r="CAV3" s="292"/>
      <c r="CAW3" s="292"/>
      <c r="CAX3" s="292"/>
      <c r="CAY3" s="292"/>
      <c r="CAZ3" s="292"/>
      <c r="CBA3" s="292"/>
      <c r="CBB3" s="292"/>
      <c r="CBC3" s="292"/>
      <c r="CBD3" s="292"/>
      <c r="CBE3" s="292"/>
      <c r="CBF3" s="292"/>
      <c r="CBG3" s="292"/>
      <c r="CBH3" s="292"/>
      <c r="CBI3" s="292"/>
      <c r="CBJ3" s="292"/>
      <c r="CBK3" s="292"/>
      <c r="CBL3" s="292"/>
      <c r="CBM3" s="292"/>
      <c r="CBN3" s="292"/>
      <c r="CBO3" s="292"/>
      <c r="CBP3" s="292"/>
      <c r="CBQ3" s="292"/>
      <c r="CBR3" s="292"/>
      <c r="CBS3" s="292"/>
      <c r="CBT3" s="292"/>
      <c r="CBU3" s="292"/>
      <c r="CBV3" s="292"/>
      <c r="CBW3" s="292"/>
      <c r="CBX3" s="292"/>
      <c r="CBY3" s="292"/>
      <c r="CBZ3" s="292"/>
      <c r="CCA3" s="292"/>
      <c r="CCB3" s="292"/>
      <c r="CCC3" s="292"/>
      <c r="CCD3" s="292"/>
      <c r="CCE3" s="292"/>
      <c r="CCF3" s="292"/>
      <c r="CCG3" s="292"/>
      <c r="CCH3" s="292"/>
      <c r="CCI3" s="292"/>
      <c r="CCJ3" s="292"/>
      <c r="CCK3" s="292"/>
      <c r="CCL3" s="292"/>
      <c r="CCM3" s="292"/>
      <c r="CCN3" s="292"/>
      <c r="CCO3" s="292"/>
      <c r="CCP3" s="292"/>
      <c r="CCQ3" s="292"/>
      <c r="CCR3" s="292"/>
      <c r="CCS3" s="292"/>
      <c r="CCT3" s="292"/>
      <c r="CCU3" s="292"/>
      <c r="CCV3" s="292"/>
      <c r="CCW3" s="292"/>
      <c r="CCX3" s="292"/>
      <c r="CCY3" s="292"/>
      <c r="CCZ3" s="292"/>
      <c r="CDA3" s="292"/>
      <c r="CDB3" s="292"/>
      <c r="CDC3" s="292"/>
      <c r="CDD3" s="292"/>
      <c r="CDE3" s="292"/>
      <c r="CDF3" s="292"/>
      <c r="CDG3" s="292"/>
      <c r="CDH3" s="292"/>
      <c r="CDI3" s="292"/>
      <c r="CDJ3" s="292"/>
      <c r="CDK3" s="292"/>
      <c r="CDL3" s="292"/>
      <c r="CDM3" s="292"/>
      <c r="CDN3" s="292"/>
      <c r="CDO3" s="292"/>
      <c r="CDP3" s="292"/>
      <c r="CDQ3" s="292"/>
      <c r="CDR3" s="292"/>
      <c r="CDS3" s="292"/>
      <c r="CDT3" s="292"/>
      <c r="CDU3" s="292"/>
      <c r="CDV3" s="292"/>
      <c r="CDW3" s="292"/>
      <c r="CDX3" s="292"/>
      <c r="CDY3" s="292"/>
      <c r="CDZ3" s="292"/>
      <c r="CEA3" s="292"/>
      <c r="CEB3" s="292"/>
      <c r="CEC3" s="292"/>
      <c r="CED3" s="292"/>
      <c r="CEE3" s="292"/>
      <c r="CEF3" s="292"/>
      <c r="CEG3" s="292"/>
      <c r="CEH3" s="292"/>
      <c r="CEI3" s="292"/>
      <c r="CEJ3" s="292"/>
      <c r="CEK3" s="292"/>
      <c r="CEL3" s="292"/>
      <c r="CEM3" s="292"/>
      <c r="CEN3" s="292"/>
      <c r="CEO3" s="292"/>
      <c r="CEP3" s="292"/>
      <c r="CEQ3" s="292"/>
      <c r="CER3" s="292"/>
      <c r="CES3" s="292"/>
      <c r="CET3" s="292"/>
      <c r="CEU3" s="292"/>
      <c r="CEV3" s="292"/>
      <c r="CEW3" s="292"/>
      <c r="CEX3" s="292"/>
      <c r="CEY3" s="292"/>
      <c r="CEZ3" s="292"/>
      <c r="CFA3" s="292"/>
      <c r="CFB3" s="292"/>
      <c r="CFC3" s="292"/>
      <c r="CFD3" s="292"/>
      <c r="CFE3" s="292"/>
      <c r="CFF3" s="292"/>
      <c r="CFG3" s="292"/>
      <c r="CFH3" s="292"/>
      <c r="CFI3" s="292"/>
      <c r="CFJ3" s="292"/>
      <c r="CFK3" s="292"/>
      <c r="CFL3" s="292"/>
      <c r="CFM3" s="292"/>
      <c r="CFN3" s="292"/>
      <c r="CFO3" s="292"/>
      <c r="CFP3" s="292"/>
      <c r="CFQ3" s="292"/>
      <c r="CFR3" s="292"/>
      <c r="CFS3" s="292"/>
      <c r="CFT3" s="292"/>
      <c r="CFU3" s="292"/>
      <c r="CFV3" s="292"/>
      <c r="CFW3" s="292"/>
      <c r="CFX3" s="292"/>
      <c r="CFY3" s="292"/>
      <c r="CFZ3" s="292"/>
      <c r="CGA3" s="292"/>
      <c r="CGB3" s="292"/>
      <c r="CGC3" s="292"/>
      <c r="CGD3" s="292"/>
      <c r="CGE3" s="292"/>
      <c r="CGF3" s="292"/>
      <c r="CGG3" s="292"/>
      <c r="CGH3" s="292"/>
      <c r="CGI3" s="292"/>
      <c r="CGJ3" s="292"/>
      <c r="CGK3" s="292"/>
      <c r="CGL3" s="292"/>
      <c r="CGM3" s="292"/>
      <c r="CGN3" s="292"/>
      <c r="CGO3" s="292"/>
      <c r="CGP3" s="292"/>
      <c r="CGQ3" s="292"/>
      <c r="CGR3" s="292"/>
      <c r="CGS3" s="292"/>
      <c r="CGT3" s="292"/>
      <c r="CGU3" s="292"/>
      <c r="CGV3" s="292"/>
      <c r="CGW3" s="292"/>
      <c r="CGX3" s="292"/>
      <c r="CGY3" s="292"/>
      <c r="CGZ3" s="292"/>
      <c r="CHA3" s="292"/>
      <c r="CHB3" s="292"/>
      <c r="CHC3" s="292"/>
      <c r="CHD3" s="292"/>
      <c r="CHE3" s="292"/>
      <c r="CHF3" s="292"/>
      <c r="CHG3" s="292"/>
      <c r="CHH3" s="292"/>
      <c r="CHI3" s="292"/>
      <c r="CHJ3" s="292"/>
      <c r="CHK3" s="292"/>
      <c r="CHL3" s="292"/>
      <c r="CHM3" s="292"/>
      <c r="CHN3" s="292"/>
      <c r="CHO3" s="292"/>
      <c r="CHP3" s="292"/>
      <c r="CHQ3" s="292"/>
      <c r="CHR3" s="292"/>
      <c r="CHS3" s="292"/>
      <c r="CHT3" s="292"/>
      <c r="CHU3" s="292"/>
      <c r="CHV3" s="292"/>
      <c r="CHW3" s="292"/>
      <c r="CHX3" s="292"/>
      <c r="CHY3" s="292"/>
      <c r="CHZ3" s="292"/>
      <c r="CIA3" s="292"/>
      <c r="CIB3" s="292"/>
      <c r="CIC3" s="292"/>
      <c r="CID3" s="292"/>
      <c r="CIE3" s="292"/>
      <c r="CIF3" s="292"/>
      <c r="CIG3" s="292"/>
      <c r="CIH3" s="292"/>
      <c r="CII3" s="292"/>
      <c r="CIJ3" s="292"/>
      <c r="CIK3" s="292"/>
      <c r="CIL3" s="292"/>
      <c r="CIM3" s="292"/>
      <c r="CIN3" s="292"/>
      <c r="CIO3" s="292"/>
      <c r="CIP3" s="292"/>
      <c r="CIQ3" s="292"/>
      <c r="CIR3" s="292"/>
      <c r="CIS3" s="292"/>
      <c r="CIT3" s="292"/>
      <c r="CIU3" s="292"/>
      <c r="CIV3" s="292"/>
      <c r="CIW3" s="292"/>
      <c r="CIX3" s="292"/>
      <c r="CIY3" s="292"/>
      <c r="CIZ3" s="292"/>
      <c r="CJA3" s="292"/>
      <c r="CJB3" s="292"/>
      <c r="CJC3" s="292"/>
      <c r="CJD3" s="292"/>
      <c r="CJE3" s="292"/>
      <c r="CJF3" s="292"/>
      <c r="CJG3" s="292"/>
      <c r="CJH3" s="292"/>
      <c r="CJI3" s="292"/>
      <c r="CJJ3" s="292"/>
      <c r="CJK3" s="292"/>
      <c r="CJL3" s="292"/>
      <c r="CJM3" s="292"/>
      <c r="CJN3" s="292"/>
      <c r="CJO3" s="292"/>
      <c r="CJP3" s="292"/>
      <c r="CJQ3" s="292"/>
      <c r="CJR3" s="292"/>
      <c r="CJS3" s="292"/>
      <c r="CJT3" s="292"/>
      <c r="CJU3" s="292"/>
      <c r="CJV3" s="292"/>
      <c r="CJW3" s="292"/>
      <c r="CJX3" s="292"/>
      <c r="CJY3" s="292"/>
      <c r="CJZ3" s="292"/>
      <c r="CKA3" s="292"/>
      <c r="CKB3" s="292"/>
      <c r="CKC3" s="292"/>
      <c r="CKD3" s="292"/>
      <c r="CKE3" s="292"/>
      <c r="CKF3" s="292"/>
      <c r="CKG3" s="292"/>
      <c r="CKH3" s="292"/>
      <c r="CKI3" s="292"/>
      <c r="CKJ3" s="292"/>
      <c r="CKK3" s="292"/>
      <c r="CKL3" s="292"/>
      <c r="CKM3" s="292"/>
      <c r="CKN3" s="292"/>
      <c r="CKO3" s="292"/>
      <c r="CKP3" s="292"/>
      <c r="CKQ3" s="292"/>
      <c r="CKR3" s="292"/>
      <c r="CKS3" s="292"/>
      <c r="CKT3" s="292"/>
      <c r="CKU3" s="292"/>
      <c r="CKV3" s="292"/>
      <c r="CKW3" s="292"/>
      <c r="CKX3" s="292"/>
      <c r="CKY3" s="292"/>
      <c r="CKZ3" s="292"/>
      <c r="CLA3" s="292"/>
      <c r="CLB3" s="292"/>
      <c r="CLC3" s="292"/>
      <c r="CLD3" s="292"/>
      <c r="CLE3" s="292"/>
      <c r="CLF3" s="292"/>
      <c r="CLG3" s="292"/>
      <c r="CLH3" s="292"/>
      <c r="CLI3" s="292"/>
      <c r="CLJ3" s="292"/>
      <c r="CLK3" s="292"/>
      <c r="CLL3" s="292"/>
      <c r="CLM3" s="292"/>
      <c r="CLN3" s="292"/>
      <c r="CLO3" s="292"/>
      <c r="CLP3" s="292"/>
      <c r="CLQ3" s="292"/>
      <c r="CLR3" s="292"/>
      <c r="CLS3" s="292"/>
      <c r="CLT3" s="292"/>
      <c r="CLU3" s="292"/>
      <c r="CLV3" s="292"/>
      <c r="CLW3" s="292"/>
      <c r="CLX3" s="292"/>
      <c r="CLY3" s="292"/>
      <c r="CLZ3" s="292"/>
      <c r="CMA3" s="292"/>
      <c r="CMB3" s="292"/>
      <c r="CMC3" s="292"/>
      <c r="CMD3" s="292"/>
      <c r="CME3" s="292"/>
      <c r="CMF3" s="292"/>
      <c r="CMG3" s="292"/>
      <c r="CMH3" s="292"/>
      <c r="CMI3" s="292"/>
      <c r="CMJ3" s="292"/>
      <c r="CMK3" s="292"/>
      <c r="CML3" s="292"/>
      <c r="CMM3" s="292"/>
      <c r="CMN3" s="292"/>
      <c r="CMO3" s="292"/>
      <c r="CMP3" s="292"/>
      <c r="CMQ3" s="292"/>
      <c r="CMR3" s="292"/>
      <c r="CMS3" s="292"/>
      <c r="CMT3" s="292"/>
      <c r="CMU3" s="292"/>
      <c r="CMV3" s="292"/>
      <c r="CMW3" s="292"/>
      <c r="CMX3" s="292"/>
      <c r="CMY3" s="292"/>
      <c r="CMZ3" s="292"/>
      <c r="CNA3" s="292"/>
      <c r="CNB3" s="292"/>
      <c r="CNC3" s="292"/>
      <c r="CND3" s="292"/>
      <c r="CNE3" s="292"/>
      <c r="CNF3" s="292"/>
      <c r="CNG3" s="292"/>
      <c r="CNH3" s="292"/>
      <c r="CNI3" s="292"/>
      <c r="CNJ3" s="292"/>
      <c r="CNK3" s="292"/>
      <c r="CNL3" s="292"/>
      <c r="CNM3" s="292"/>
      <c r="CNN3" s="292"/>
      <c r="CNO3" s="292"/>
      <c r="CNP3" s="292"/>
      <c r="CNQ3" s="292"/>
      <c r="CNR3" s="292"/>
      <c r="CNS3" s="292"/>
      <c r="CNT3" s="292"/>
      <c r="CNU3" s="292"/>
      <c r="CNV3" s="292"/>
      <c r="CNW3" s="292"/>
      <c r="CNX3" s="292"/>
      <c r="CNY3" s="292"/>
      <c r="CNZ3" s="292"/>
      <c r="COA3" s="292"/>
      <c r="COB3" s="292"/>
      <c r="COC3" s="292"/>
      <c r="COD3" s="292"/>
      <c r="COE3" s="292"/>
      <c r="COF3" s="292"/>
      <c r="COG3" s="292"/>
      <c r="COH3" s="292"/>
      <c r="COI3" s="292"/>
      <c r="COJ3" s="292"/>
      <c r="COK3" s="292"/>
      <c r="COL3" s="292"/>
      <c r="COM3" s="292"/>
      <c r="CON3" s="292"/>
      <c r="COO3" s="292"/>
      <c r="COP3" s="292"/>
      <c r="COQ3" s="292"/>
      <c r="COR3" s="292"/>
      <c r="COS3" s="292"/>
      <c r="COT3" s="292"/>
      <c r="COU3" s="292"/>
      <c r="COV3" s="292"/>
      <c r="COW3" s="292"/>
      <c r="COX3" s="292"/>
      <c r="COY3" s="292"/>
      <c r="COZ3" s="292"/>
      <c r="CPA3" s="292"/>
      <c r="CPB3" s="292"/>
      <c r="CPC3" s="292"/>
      <c r="CPD3" s="292"/>
      <c r="CPE3" s="292"/>
      <c r="CPF3" s="292"/>
      <c r="CPG3" s="292"/>
      <c r="CPH3" s="292"/>
      <c r="CPI3" s="292"/>
      <c r="CPJ3" s="292"/>
      <c r="CPK3" s="292"/>
      <c r="CPL3" s="292"/>
      <c r="CPM3" s="292"/>
      <c r="CPN3" s="292"/>
      <c r="CPO3" s="292"/>
      <c r="CPP3" s="292"/>
      <c r="CPQ3" s="292"/>
      <c r="CPR3" s="292"/>
      <c r="CPS3" s="292"/>
      <c r="CPT3" s="292"/>
      <c r="CPU3" s="292"/>
      <c r="CPV3" s="292"/>
      <c r="CPW3" s="292"/>
      <c r="CPX3" s="292"/>
      <c r="CPY3" s="292"/>
      <c r="CPZ3" s="292"/>
      <c r="CQA3" s="292"/>
      <c r="CQB3" s="292"/>
      <c r="CQC3" s="292"/>
      <c r="CQD3" s="292"/>
      <c r="CQE3" s="292"/>
      <c r="CQF3" s="292"/>
      <c r="CQG3" s="292"/>
      <c r="CQH3" s="292"/>
      <c r="CQI3" s="292"/>
      <c r="CQJ3" s="292"/>
      <c r="CQK3" s="292"/>
      <c r="CQL3" s="292"/>
      <c r="CQM3" s="292"/>
      <c r="CQN3" s="292"/>
      <c r="CQO3" s="292"/>
      <c r="CQP3" s="292"/>
      <c r="CQQ3" s="292"/>
      <c r="CQR3" s="292"/>
      <c r="CQS3" s="292"/>
      <c r="CQT3" s="292"/>
      <c r="CQU3" s="292"/>
      <c r="CQV3" s="292"/>
      <c r="CQW3" s="292"/>
      <c r="CQX3" s="292"/>
      <c r="CQY3" s="292"/>
      <c r="CQZ3" s="292"/>
      <c r="CRA3" s="292"/>
      <c r="CRB3" s="292"/>
      <c r="CRC3" s="292"/>
      <c r="CRD3" s="292"/>
      <c r="CRE3" s="292"/>
      <c r="CRF3" s="292"/>
      <c r="CRG3" s="292"/>
      <c r="CRH3" s="292"/>
      <c r="CRI3" s="292"/>
      <c r="CRJ3" s="292"/>
      <c r="CRK3" s="292"/>
      <c r="CRL3" s="292"/>
      <c r="CRM3" s="292"/>
      <c r="CRN3" s="292"/>
      <c r="CRO3" s="292"/>
      <c r="CRP3" s="292"/>
      <c r="CRQ3" s="292"/>
      <c r="CRR3" s="292"/>
      <c r="CRS3" s="292"/>
      <c r="CRT3" s="292"/>
      <c r="CRU3" s="292"/>
      <c r="CRV3" s="292"/>
      <c r="CRW3" s="292"/>
      <c r="CRX3" s="292"/>
      <c r="CRY3" s="292"/>
      <c r="CRZ3" s="292"/>
      <c r="CSA3" s="292"/>
      <c r="CSB3" s="292"/>
      <c r="CSC3" s="292"/>
      <c r="CSD3" s="292"/>
      <c r="CSE3" s="292"/>
      <c r="CSF3" s="292"/>
      <c r="CSG3" s="292"/>
      <c r="CSH3" s="292"/>
      <c r="CSI3" s="292"/>
      <c r="CSJ3" s="292"/>
      <c r="CSK3" s="292"/>
      <c r="CSL3" s="292"/>
      <c r="CSM3" s="292"/>
      <c r="CSN3" s="292"/>
      <c r="CSO3" s="292"/>
      <c r="CSP3" s="292"/>
      <c r="CSQ3" s="292"/>
      <c r="CSR3" s="292"/>
      <c r="CSS3" s="292"/>
      <c r="CST3" s="292"/>
      <c r="CSU3" s="292"/>
      <c r="CSV3" s="292"/>
      <c r="CSW3" s="292"/>
      <c r="CSX3" s="292"/>
      <c r="CSY3" s="292"/>
      <c r="CSZ3" s="292"/>
      <c r="CTA3" s="292"/>
      <c r="CTB3" s="292"/>
      <c r="CTC3" s="292"/>
      <c r="CTD3" s="292"/>
      <c r="CTE3" s="292"/>
      <c r="CTF3" s="292"/>
      <c r="CTG3" s="292"/>
      <c r="CTH3" s="292"/>
      <c r="CTI3" s="292"/>
      <c r="CTJ3" s="292"/>
      <c r="CTK3" s="292"/>
      <c r="CTL3" s="292"/>
      <c r="CTM3" s="292"/>
      <c r="CTN3" s="292"/>
      <c r="CTO3" s="292"/>
      <c r="CTP3" s="292"/>
      <c r="CTQ3" s="292"/>
      <c r="CTR3" s="292"/>
      <c r="CTS3" s="292"/>
      <c r="CTT3" s="292"/>
      <c r="CTU3" s="292"/>
      <c r="CTV3" s="292"/>
      <c r="CTW3" s="292"/>
      <c r="CTX3" s="292"/>
      <c r="CTY3" s="292"/>
      <c r="CTZ3" s="292"/>
      <c r="CUA3" s="292"/>
      <c r="CUB3" s="292"/>
      <c r="CUC3" s="292"/>
      <c r="CUD3" s="292"/>
      <c r="CUE3" s="292"/>
      <c r="CUF3" s="292"/>
      <c r="CUG3" s="292"/>
      <c r="CUH3" s="292"/>
      <c r="CUI3" s="292"/>
      <c r="CUJ3" s="292"/>
      <c r="CUK3" s="292"/>
      <c r="CUL3" s="292"/>
      <c r="CUM3" s="292"/>
      <c r="CUN3" s="292"/>
      <c r="CUO3" s="292"/>
      <c r="CUP3" s="292"/>
      <c r="CUQ3" s="292"/>
      <c r="CUR3" s="292"/>
      <c r="CUS3" s="292"/>
      <c r="CUT3" s="292"/>
      <c r="CUU3" s="292"/>
      <c r="CUV3" s="292"/>
      <c r="CUW3" s="292"/>
      <c r="CUX3" s="292"/>
      <c r="CUY3" s="292"/>
      <c r="CUZ3" s="292"/>
      <c r="CVA3" s="292"/>
      <c r="CVB3" s="292"/>
      <c r="CVC3" s="292"/>
      <c r="CVD3" s="292"/>
      <c r="CVE3" s="292"/>
      <c r="CVF3" s="292"/>
      <c r="CVG3" s="292"/>
      <c r="CVH3" s="292"/>
      <c r="CVI3" s="292"/>
      <c r="CVJ3" s="292"/>
      <c r="CVK3" s="292"/>
      <c r="CVL3" s="292"/>
      <c r="CVM3" s="292"/>
      <c r="CVN3" s="292"/>
      <c r="CVO3" s="292"/>
      <c r="CVP3" s="292"/>
      <c r="CVQ3" s="292"/>
      <c r="CVR3" s="292"/>
      <c r="CVS3" s="292"/>
      <c r="CVT3" s="292"/>
      <c r="CVU3" s="292"/>
      <c r="CVV3" s="292"/>
      <c r="CVW3" s="292"/>
      <c r="CVX3" s="292"/>
      <c r="CVY3" s="292"/>
      <c r="CVZ3" s="292"/>
      <c r="CWA3" s="292"/>
      <c r="CWB3" s="292"/>
      <c r="CWC3" s="292"/>
      <c r="CWD3" s="292"/>
      <c r="CWE3" s="292"/>
      <c r="CWF3" s="292"/>
      <c r="CWG3" s="292"/>
      <c r="CWH3" s="292"/>
      <c r="CWI3" s="292"/>
      <c r="CWJ3" s="292"/>
      <c r="CWK3" s="292"/>
      <c r="CWL3" s="292"/>
      <c r="CWM3" s="292"/>
      <c r="CWN3" s="292"/>
      <c r="CWO3" s="292"/>
      <c r="CWP3" s="292"/>
      <c r="CWQ3" s="292"/>
      <c r="CWR3" s="292"/>
      <c r="CWS3" s="292"/>
      <c r="CWT3" s="292"/>
      <c r="CWU3" s="292"/>
      <c r="CWV3" s="292"/>
      <c r="CWW3" s="292"/>
      <c r="CWX3" s="292"/>
      <c r="CWY3" s="292"/>
      <c r="CWZ3" s="292"/>
      <c r="CXA3" s="292"/>
      <c r="CXB3" s="292"/>
      <c r="CXC3" s="292"/>
      <c r="CXD3" s="292"/>
      <c r="CXE3" s="292"/>
      <c r="CXF3" s="292"/>
      <c r="CXG3" s="292"/>
      <c r="CXH3" s="292"/>
      <c r="CXI3" s="292"/>
      <c r="CXJ3" s="292"/>
      <c r="CXK3" s="292"/>
      <c r="CXL3" s="292"/>
      <c r="CXM3" s="292"/>
      <c r="CXN3" s="292"/>
      <c r="CXO3" s="292"/>
      <c r="CXP3" s="292"/>
      <c r="CXQ3" s="292"/>
      <c r="CXR3" s="292"/>
      <c r="CXS3" s="292"/>
      <c r="CXT3" s="292"/>
      <c r="CXU3" s="292"/>
      <c r="CXV3" s="292"/>
      <c r="CXW3" s="292"/>
      <c r="CXX3" s="292"/>
      <c r="CXY3" s="292"/>
      <c r="CXZ3" s="292"/>
      <c r="CYA3" s="292"/>
      <c r="CYB3" s="292"/>
      <c r="CYC3" s="292"/>
      <c r="CYD3" s="292"/>
      <c r="CYE3" s="292"/>
      <c r="CYF3" s="292"/>
      <c r="CYG3" s="292"/>
      <c r="CYH3" s="292"/>
      <c r="CYI3" s="292"/>
      <c r="CYJ3" s="292"/>
      <c r="CYK3" s="292"/>
      <c r="CYL3" s="292"/>
      <c r="CYM3" s="292"/>
      <c r="CYN3" s="292"/>
      <c r="CYO3" s="292"/>
      <c r="CYP3" s="292"/>
      <c r="CYQ3" s="292"/>
      <c r="CYR3" s="292"/>
      <c r="CYS3" s="292"/>
      <c r="CYT3" s="292"/>
      <c r="CYU3" s="292"/>
      <c r="CYV3" s="292"/>
      <c r="CYW3" s="292"/>
      <c r="CYX3" s="292"/>
      <c r="CYY3" s="292"/>
      <c r="CYZ3" s="292"/>
      <c r="CZA3" s="292"/>
      <c r="CZB3" s="292"/>
      <c r="CZC3" s="292"/>
      <c r="CZD3" s="292"/>
      <c r="CZE3" s="292"/>
      <c r="CZF3" s="292"/>
      <c r="CZG3" s="292"/>
      <c r="CZH3" s="292"/>
      <c r="CZI3" s="292"/>
      <c r="CZJ3" s="292"/>
      <c r="CZK3" s="292"/>
      <c r="CZL3" s="292"/>
      <c r="CZM3" s="292"/>
      <c r="CZN3" s="292"/>
      <c r="CZO3" s="292"/>
      <c r="CZP3" s="292"/>
      <c r="CZQ3" s="292"/>
      <c r="CZR3" s="292"/>
      <c r="CZS3" s="292"/>
      <c r="CZT3" s="292"/>
      <c r="CZU3" s="292"/>
      <c r="CZV3" s="292"/>
      <c r="CZW3" s="292"/>
      <c r="CZX3" s="292"/>
      <c r="CZY3" s="292"/>
      <c r="CZZ3" s="292"/>
      <c r="DAA3" s="292"/>
      <c r="DAB3" s="292"/>
      <c r="DAC3" s="292"/>
      <c r="DAD3" s="292"/>
      <c r="DAE3" s="292"/>
      <c r="DAF3" s="292"/>
      <c r="DAG3" s="292"/>
      <c r="DAH3" s="292"/>
      <c r="DAI3" s="292"/>
      <c r="DAJ3" s="292"/>
      <c r="DAK3" s="292"/>
      <c r="DAL3" s="292"/>
      <c r="DAM3" s="292"/>
      <c r="DAN3" s="292"/>
      <c r="DAO3" s="292"/>
      <c r="DAP3" s="292"/>
      <c r="DAQ3" s="292"/>
      <c r="DAR3" s="292"/>
      <c r="DAS3" s="292"/>
      <c r="DAT3" s="292"/>
      <c r="DAU3" s="292"/>
      <c r="DAV3" s="292"/>
      <c r="DAW3" s="292"/>
      <c r="DAX3" s="292"/>
      <c r="DAY3" s="292"/>
      <c r="DAZ3" s="292"/>
      <c r="DBA3" s="292"/>
      <c r="DBB3" s="292"/>
      <c r="DBC3" s="292"/>
      <c r="DBD3" s="292"/>
      <c r="DBE3" s="292"/>
      <c r="DBF3" s="292"/>
      <c r="DBG3" s="292"/>
      <c r="DBH3" s="292"/>
      <c r="DBI3" s="292"/>
      <c r="DBJ3" s="292"/>
      <c r="DBK3" s="292"/>
      <c r="DBL3" s="292"/>
      <c r="DBM3" s="292"/>
      <c r="DBN3" s="292"/>
      <c r="DBO3" s="292"/>
      <c r="DBP3" s="292"/>
      <c r="DBQ3" s="292"/>
      <c r="DBR3" s="292"/>
      <c r="DBS3" s="292"/>
      <c r="DBT3" s="292"/>
      <c r="DBU3" s="292"/>
      <c r="DBV3" s="292"/>
      <c r="DBW3" s="292"/>
      <c r="DBX3" s="292"/>
      <c r="DBY3" s="292"/>
      <c r="DBZ3" s="292"/>
      <c r="DCA3" s="292"/>
      <c r="DCB3" s="292"/>
      <c r="DCC3" s="292"/>
      <c r="DCD3" s="292"/>
      <c r="DCE3" s="292"/>
      <c r="DCF3" s="292"/>
      <c r="DCG3" s="292"/>
      <c r="DCH3" s="292"/>
      <c r="DCI3" s="292"/>
      <c r="DCJ3" s="292"/>
      <c r="DCK3" s="292"/>
      <c r="DCL3" s="292"/>
      <c r="DCM3" s="292"/>
      <c r="DCN3" s="292"/>
      <c r="DCO3" s="292"/>
      <c r="DCP3" s="292"/>
      <c r="DCQ3" s="292"/>
      <c r="DCR3" s="292"/>
      <c r="DCS3" s="292"/>
      <c r="DCT3" s="292"/>
      <c r="DCU3" s="292"/>
      <c r="DCV3" s="292"/>
      <c r="DCW3" s="292"/>
      <c r="DCX3" s="292"/>
      <c r="DCY3" s="292"/>
      <c r="DCZ3" s="292"/>
      <c r="DDA3" s="292"/>
      <c r="DDB3" s="292"/>
      <c r="DDC3" s="292"/>
      <c r="DDD3" s="292"/>
      <c r="DDE3" s="292"/>
      <c r="DDF3" s="292"/>
      <c r="DDG3" s="292"/>
      <c r="DDH3" s="292"/>
      <c r="DDI3" s="292"/>
      <c r="DDJ3" s="292"/>
      <c r="DDK3" s="292"/>
      <c r="DDL3" s="292"/>
      <c r="DDM3" s="292"/>
      <c r="DDN3" s="292"/>
      <c r="DDO3" s="292"/>
      <c r="DDP3" s="292"/>
      <c r="DDQ3" s="292"/>
      <c r="DDR3" s="292"/>
      <c r="DDS3" s="292"/>
      <c r="DDT3" s="292"/>
      <c r="DDU3" s="292"/>
      <c r="DDV3" s="292"/>
      <c r="DDW3" s="292"/>
      <c r="DDX3" s="292"/>
      <c r="DDY3" s="292"/>
      <c r="DDZ3" s="292"/>
      <c r="DEA3" s="292"/>
      <c r="DEB3" s="292"/>
      <c r="DEC3" s="292"/>
      <c r="DED3" s="292"/>
      <c r="DEE3" s="292"/>
      <c r="DEF3" s="292"/>
      <c r="DEG3" s="292"/>
      <c r="DEH3" s="292"/>
      <c r="DEI3" s="292"/>
      <c r="DEJ3" s="292"/>
      <c r="DEK3" s="292"/>
      <c r="DEL3" s="292"/>
      <c r="DEM3" s="292"/>
      <c r="DEN3" s="292"/>
      <c r="DEO3" s="292"/>
      <c r="DEP3" s="292"/>
      <c r="DEQ3" s="292"/>
      <c r="DER3" s="292"/>
      <c r="DES3" s="292"/>
      <c r="DET3" s="292"/>
      <c r="DEU3" s="292"/>
      <c r="DEV3" s="292"/>
      <c r="DEW3" s="292"/>
      <c r="DEX3" s="292"/>
      <c r="DEY3" s="292"/>
      <c r="DEZ3" s="292"/>
      <c r="DFA3" s="292"/>
      <c r="DFB3" s="292"/>
      <c r="DFC3" s="292"/>
      <c r="DFD3" s="292"/>
      <c r="DFE3" s="292"/>
      <c r="DFF3" s="292"/>
      <c r="DFG3" s="292"/>
      <c r="DFH3" s="292"/>
      <c r="DFI3" s="292"/>
      <c r="DFJ3" s="292"/>
      <c r="DFK3" s="292"/>
      <c r="DFL3" s="292"/>
      <c r="DFM3" s="292"/>
      <c r="DFN3" s="292"/>
      <c r="DFO3" s="292"/>
      <c r="DFP3" s="292"/>
      <c r="DFQ3" s="292"/>
      <c r="DFR3" s="292"/>
      <c r="DFS3" s="292"/>
      <c r="DFT3" s="292"/>
      <c r="DFU3" s="292"/>
      <c r="DFV3" s="292"/>
      <c r="DFW3" s="292"/>
      <c r="DFX3" s="292"/>
      <c r="DFY3" s="292"/>
      <c r="DFZ3" s="292"/>
      <c r="DGA3" s="292"/>
      <c r="DGB3" s="292"/>
      <c r="DGC3" s="292"/>
      <c r="DGD3" s="292"/>
      <c r="DGE3" s="292"/>
      <c r="DGF3" s="292"/>
      <c r="DGG3" s="292"/>
      <c r="DGH3" s="292"/>
      <c r="DGI3" s="292"/>
      <c r="DGJ3" s="292"/>
      <c r="DGK3" s="292"/>
      <c r="DGL3" s="292"/>
      <c r="DGM3" s="292"/>
      <c r="DGN3" s="292"/>
      <c r="DGO3" s="292"/>
      <c r="DGP3" s="292"/>
      <c r="DGQ3" s="292"/>
      <c r="DGR3" s="292"/>
      <c r="DGS3" s="292"/>
      <c r="DGT3" s="292"/>
      <c r="DGU3" s="292"/>
      <c r="DGV3" s="292"/>
      <c r="DGW3" s="292"/>
      <c r="DGX3" s="292"/>
      <c r="DGY3" s="292"/>
      <c r="DGZ3" s="292"/>
      <c r="DHA3" s="292"/>
      <c r="DHB3" s="292"/>
      <c r="DHC3" s="292"/>
      <c r="DHD3" s="292"/>
      <c r="DHE3" s="292"/>
      <c r="DHF3" s="292"/>
      <c r="DHG3" s="292"/>
      <c r="DHH3" s="292"/>
      <c r="DHI3" s="292"/>
      <c r="DHJ3" s="292"/>
      <c r="DHK3" s="292"/>
      <c r="DHL3" s="292"/>
      <c r="DHM3" s="292"/>
      <c r="DHN3" s="292"/>
      <c r="DHO3" s="292"/>
      <c r="DHP3" s="292"/>
      <c r="DHQ3" s="292"/>
      <c r="DHR3" s="292"/>
      <c r="DHS3" s="292"/>
      <c r="DHT3" s="292"/>
      <c r="DHU3" s="292"/>
      <c r="DHV3" s="292"/>
      <c r="DHW3" s="292"/>
      <c r="DHX3" s="292"/>
      <c r="DHY3" s="292"/>
      <c r="DHZ3" s="292"/>
      <c r="DIA3" s="292"/>
      <c r="DIB3" s="292"/>
      <c r="DIC3" s="292"/>
      <c r="DID3" s="292"/>
      <c r="DIE3" s="292"/>
      <c r="DIF3" s="292"/>
      <c r="DIG3" s="292"/>
      <c r="DIH3" s="292"/>
      <c r="DII3" s="292"/>
      <c r="DIJ3" s="292"/>
      <c r="DIK3" s="292"/>
      <c r="DIL3" s="292"/>
      <c r="DIM3" s="292"/>
      <c r="DIN3" s="292"/>
      <c r="DIO3" s="292"/>
      <c r="DIP3" s="292"/>
      <c r="DIQ3" s="292"/>
      <c r="DIR3" s="292"/>
      <c r="DIS3" s="292"/>
      <c r="DIT3" s="292"/>
      <c r="DIU3" s="292"/>
      <c r="DIV3" s="292"/>
      <c r="DIW3" s="292"/>
      <c r="DIX3" s="292"/>
      <c r="DIY3" s="292"/>
      <c r="DIZ3" s="292"/>
      <c r="DJA3" s="292"/>
      <c r="DJB3" s="292"/>
      <c r="DJC3" s="292"/>
      <c r="DJD3" s="292"/>
      <c r="DJE3" s="292"/>
      <c r="DJF3" s="292"/>
      <c r="DJG3" s="292"/>
      <c r="DJH3" s="292"/>
      <c r="DJI3" s="292"/>
      <c r="DJJ3" s="292"/>
      <c r="DJK3" s="292"/>
      <c r="DJL3" s="292"/>
      <c r="DJM3" s="292"/>
      <c r="DJN3" s="292"/>
      <c r="DJO3" s="292"/>
      <c r="DJP3" s="292"/>
      <c r="DJQ3" s="292"/>
      <c r="DJR3" s="292"/>
      <c r="DJS3" s="292"/>
      <c r="DJT3" s="292"/>
      <c r="DJU3" s="292"/>
      <c r="DJV3" s="292"/>
      <c r="DJW3" s="292"/>
      <c r="DJX3" s="292"/>
      <c r="DJY3" s="292"/>
      <c r="DJZ3" s="292"/>
      <c r="DKA3" s="292"/>
      <c r="DKB3" s="292"/>
      <c r="DKC3" s="292"/>
      <c r="DKD3" s="292"/>
      <c r="DKE3" s="292"/>
      <c r="DKF3" s="292"/>
      <c r="DKG3" s="292"/>
      <c r="DKH3" s="292"/>
      <c r="DKI3" s="292"/>
      <c r="DKJ3" s="292"/>
      <c r="DKK3" s="292"/>
      <c r="DKL3" s="292"/>
      <c r="DKM3" s="292"/>
      <c r="DKN3" s="292"/>
      <c r="DKO3" s="292"/>
      <c r="DKP3" s="292"/>
      <c r="DKQ3" s="292"/>
      <c r="DKR3" s="292"/>
      <c r="DKS3" s="292"/>
      <c r="DKT3" s="292"/>
      <c r="DKU3" s="292"/>
      <c r="DKV3" s="292"/>
      <c r="DKW3" s="292"/>
      <c r="DKX3" s="292"/>
      <c r="DKY3" s="292"/>
      <c r="DKZ3" s="292"/>
      <c r="DLA3" s="292"/>
      <c r="DLB3" s="292"/>
      <c r="DLC3" s="292"/>
      <c r="DLD3" s="292"/>
      <c r="DLE3" s="292"/>
      <c r="DLF3" s="292"/>
      <c r="DLG3" s="292"/>
      <c r="DLH3" s="292"/>
      <c r="DLI3" s="292"/>
      <c r="DLJ3" s="292"/>
      <c r="DLK3" s="292"/>
      <c r="DLL3" s="292"/>
      <c r="DLM3" s="292"/>
      <c r="DLN3" s="292"/>
      <c r="DLO3" s="292"/>
      <c r="DLP3" s="292"/>
      <c r="DLQ3" s="292"/>
      <c r="DLR3" s="292"/>
      <c r="DLS3" s="292"/>
      <c r="DLT3" s="292"/>
      <c r="DLU3" s="292"/>
      <c r="DLV3" s="292"/>
      <c r="DLW3" s="292"/>
      <c r="DLX3" s="292"/>
      <c r="DLY3" s="292"/>
      <c r="DLZ3" s="292"/>
      <c r="DMA3" s="292"/>
      <c r="DMB3" s="292"/>
      <c r="DMC3" s="292"/>
      <c r="DMD3" s="292"/>
      <c r="DME3" s="292"/>
      <c r="DMF3" s="292"/>
      <c r="DMG3" s="292"/>
      <c r="DMH3" s="292"/>
      <c r="DMI3" s="292"/>
      <c r="DMJ3" s="292"/>
      <c r="DMK3" s="292"/>
      <c r="DML3" s="292"/>
      <c r="DMM3" s="292"/>
      <c r="DMN3" s="292"/>
      <c r="DMO3" s="292"/>
      <c r="DMP3" s="292"/>
      <c r="DMQ3" s="292"/>
      <c r="DMR3" s="292"/>
      <c r="DMS3" s="292"/>
      <c r="DMT3" s="292"/>
      <c r="DMU3" s="292"/>
      <c r="DMV3" s="292"/>
      <c r="DMW3" s="292"/>
      <c r="DMX3" s="292"/>
      <c r="DMY3" s="292"/>
      <c r="DMZ3" s="292"/>
      <c r="DNA3" s="292"/>
      <c r="DNB3" s="292"/>
      <c r="DNC3" s="292"/>
      <c r="DND3" s="292"/>
      <c r="DNE3" s="292"/>
      <c r="DNF3" s="292"/>
      <c r="DNG3" s="292"/>
      <c r="DNH3" s="292"/>
      <c r="DNI3" s="292"/>
      <c r="DNJ3" s="292"/>
      <c r="DNK3" s="292"/>
      <c r="DNL3" s="292"/>
      <c r="DNM3" s="292"/>
      <c r="DNN3" s="292"/>
      <c r="DNO3" s="292"/>
      <c r="DNP3" s="292"/>
      <c r="DNQ3" s="292"/>
      <c r="DNR3" s="292"/>
      <c r="DNS3" s="292"/>
      <c r="DNT3" s="292"/>
      <c r="DNU3" s="292"/>
      <c r="DNV3" s="292"/>
      <c r="DNW3" s="292"/>
      <c r="DNX3" s="292"/>
      <c r="DNY3" s="292"/>
      <c r="DNZ3" s="292"/>
      <c r="DOA3" s="292"/>
      <c r="DOB3" s="292"/>
      <c r="DOC3" s="292"/>
      <c r="DOD3" s="292"/>
      <c r="DOE3" s="292"/>
      <c r="DOF3" s="292"/>
      <c r="DOG3" s="292"/>
      <c r="DOH3" s="292"/>
      <c r="DOI3" s="292"/>
      <c r="DOJ3" s="292"/>
      <c r="DOK3" s="292"/>
      <c r="DOL3" s="292"/>
      <c r="DOM3" s="292"/>
      <c r="DON3" s="292"/>
      <c r="DOO3" s="292"/>
      <c r="DOP3" s="292"/>
      <c r="DOQ3" s="292"/>
      <c r="DOR3" s="292"/>
      <c r="DOS3" s="292"/>
      <c r="DOT3" s="292"/>
      <c r="DOU3" s="292"/>
      <c r="DOV3" s="292"/>
      <c r="DOW3" s="292"/>
      <c r="DOX3" s="292"/>
      <c r="DOY3" s="292"/>
      <c r="DOZ3" s="292"/>
      <c r="DPA3" s="292"/>
      <c r="DPB3" s="292"/>
      <c r="DPC3" s="292"/>
      <c r="DPD3" s="292"/>
      <c r="DPE3" s="292"/>
      <c r="DPF3" s="292"/>
      <c r="DPG3" s="292"/>
      <c r="DPH3" s="292"/>
      <c r="DPI3" s="292"/>
      <c r="DPJ3" s="292"/>
      <c r="DPK3" s="292"/>
      <c r="DPL3" s="292"/>
      <c r="DPM3" s="292"/>
      <c r="DPN3" s="292"/>
      <c r="DPO3" s="292"/>
      <c r="DPP3" s="292"/>
      <c r="DPQ3" s="292"/>
      <c r="DPR3" s="292"/>
      <c r="DPS3" s="292"/>
      <c r="DPT3" s="292"/>
      <c r="DPU3" s="292"/>
      <c r="DPV3" s="292"/>
      <c r="DPW3" s="292"/>
      <c r="DPX3" s="292"/>
      <c r="DPY3" s="292"/>
      <c r="DPZ3" s="292"/>
      <c r="DQA3" s="292"/>
      <c r="DQB3" s="292"/>
      <c r="DQC3" s="292"/>
      <c r="DQD3" s="292"/>
      <c r="DQE3" s="292"/>
      <c r="DQF3" s="292"/>
      <c r="DQG3" s="292"/>
      <c r="DQH3" s="292"/>
      <c r="DQI3" s="292"/>
      <c r="DQJ3" s="292"/>
      <c r="DQK3" s="292"/>
      <c r="DQL3" s="292"/>
      <c r="DQM3" s="292"/>
      <c r="DQN3" s="292"/>
      <c r="DQO3" s="292"/>
      <c r="DQP3" s="292"/>
      <c r="DQQ3" s="292"/>
      <c r="DQR3" s="292"/>
      <c r="DQS3" s="292"/>
      <c r="DQT3" s="292"/>
      <c r="DQU3" s="292"/>
      <c r="DQV3" s="292"/>
      <c r="DQW3" s="292"/>
      <c r="DQX3" s="292"/>
      <c r="DQY3" s="292"/>
      <c r="DQZ3" s="292"/>
      <c r="DRA3" s="292"/>
      <c r="DRB3" s="292"/>
      <c r="DRC3" s="292"/>
      <c r="DRD3" s="292"/>
      <c r="DRE3" s="292"/>
      <c r="DRF3" s="292"/>
      <c r="DRG3" s="292"/>
      <c r="DRH3" s="292"/>
      <c r="DRI3" s="292"/>
      <c r="DRJ3" s="292"/>
      <c r="DRK3" s="292"/>
      <c r="DRL3" s="292"/>
      <c r="DRM3" s="292"/>
      <c r="DRN3" s="292"/>
      <c r="DRO3" s="292"/>
      <c r="DRP3" s="292"/>
      <c r="DRQ3" s="292"/>
      <c r="DRR3" s="292"/>
      <c r="DRS3" s="292"/>
      <c r="DRT3" s="292"/>
      <c r="DRU3" s="292"/>
      <c r="DRV3" s="292"/>
      <c r="DRW3" s="292"/>
      <c r="DRX3" s="292"/>
      <c r="DRY3" s="292"/>
      <c r="DRZ3" s="292"/>
      <c r="DSA3" s="292"/>
      <c r="DSB3" s="292"/>
      <c r="DSC3" s="292"/>
      <c r="DSD3" s="292"/>
      <c r="DSE3" s="292"/>
      <c r="DSF3" s="292"/>
      <c r="DSG3" s="292"/>
      <c r="DSH3" s="292"/>
      <c r="DSI3" s="292"/>
      <c r="DSJ3" s="292"/>
      <c r="DSK3" s="292"/>
      <c r="DSL3" s="292"/>
      <c r="DSM3" s="292"/>
      <c r="DSN3" s="292"/>
      <c r="DSO3" s="292"/>
      <c r="DSP3" s="292"/>
      <c r="DSQ3" s="292"/>
      <c r="DSR3" s="292"/>
      <c r="DSS3" s="292"/>
      <c r="DST3" s="292"/>
      <c r="DSU3" s="292"/>
      <c r="DSV3" s="292"/>
      <c r="DSW3" s="292"/>
      <c r="DSX3" s="292"/>
      <c r="DSY3" s="292"/>
      <c r="DSZ3" s="292"/>
      <c r="DTA3" s="292"/>
      <c r="DTB3" s="292"/>
      <c r="DTC3" s="292"/>
      <c r="DTD3" s="292"/>
      <c r="DTE3" s="292"/>
      <c r="DTF3" s="292"/>
      <c r="DTG3" s="292"/>
      <c r="DTH3" s="292"/>
      <c r="DTI3" s="292"/>
      <c r="DTJ3" s="292"/>
      <c r="DTK3" s="292"/>
      <c r="DTL3" s="292"/>
      <c r="DTM3" s="292"/>
      <c r="DTN3" s="292"/>
      <c r="DTO3" s="292"/>
      <c r="DTP3" s="292"/>
      <c r="DTQ3" s="292"/>
      <c r="DTR3" s="292"/>
      <c r="DTS3" s="292"/>
      <c r="DTT3" s="292"/>
      <c r="DTU3" s="292"/>
      <c r="DTV3" s="292"/>
      <c r="DTW3" s="292"/>
      <c r="DTX3" s="292"/>
      <c r="DTY3" s="292"/>
      <c r="DTZ3" s="292"/>
      <c r="DUA3" s="292"/>
      <c r="DUB3" s="292"/>
      <c r="DUC3" s="292"/>
      <c r="DUD3" s="292"/>
      <c r="DUE3" s="292"/>
      <c r="DUF3" s="292"/>
      <c r="DUG3" s="292"/>
      <c r="DUH3" s="292"/>
      <c r="DUI3" s="292"/>
      <c r="DUJ3" s="292"/>
      <c r="DUK3" s="292"/>
      <c r="DUL3" s="292"/>
      <c r="DUM3" s="292"/>
      <c r="DUN3" s="292"/>
      <c r="DUO3" s="292"/>
      <c r="DUP3" s="292"/>
      <c r="DUQ3" s="292"/>
      <c r="DUR3" s="292"/>
      <c r="DUS3" s="292"/>
      <c r="DUT3" s="292"/>
      <c r="DUU3" s="292"/>
      <c r="DUV3" s="292"/>
      <c r="DUW3" s="292"/>
      <c r="DUX3" s="292"/>
      <c r="DUY3" s="292"/>
      <c r="DUZ3" s="292"/>
      <c r="DVA3" s="292"/>
      <c r="DVB3" s="292"/>
      <c r="DVC3" s="292"/>
      <c r="DVD3" s="292"/>
      <c r="DVE3" s="292"/>
      <c r="DVF3" s="292"/>
      <c r="DVG3" s="292"/>
      <c r="DVH3" s="292"/>
      <c r="DVI3" s="292"/>
      <c r="DVJ3" s="292"/>
      <c r="DVK3" s="292"/>
      <c r="DVL3" s="292"/>
      <c r="DVM3" s="292"/>
      <c r="DVN3" s="292"/>
      <c r="DVO3" s="292"/>
      <c r="DVP3" s="292"/>
      <c r="DVQ3" s="292"/>
      <c r="DVR3" s="292"/>
      <c r="DVS3" s="292"/>
      <c r="DVT3" s="292"/>
      <c r="DVU3" s="292"/>
      <c r="DVV3" s="292"/>
      <c r="DVW3" s="292"/>
      <c r="DVX3" s="292"/>
      <c r="DVY3" s="292"/>
      <c r="DVZ3" s="292"/>
      <c r="DWA3" s="292"/>
      <c r="DWB3" s="292"/>
      <c r="DWC3" s="292"/>
      <c r="DWD3" s="292"/>
      <c r="DWE3" s="292"/>
      <c r="DWF3" s="292"/>
      <c r="DWG3" s="292"/>
      <c r="DWH3" s="292"/>
      <c r="DWI3" s="292"/>
      <c r="DWJ3" s="292"/>
      <c r="DWK3" s="292"/>
      <c r="DWL3" s="292"/>
      <c r="DWM3" s="292"/>
      <c r="DWN3" s="292"/>
      <c r="DWO3" s="292"/>
      <c r="DWP3" s="292"/>
      <c r="DWQ3" s="292"/>
      <c r="DWR3" s="292"/>
      <c r="DWS3" s="292"/>
      <c r="DWT3" s="292"/>
      <c r="DWU3" s="292"/>
      <c r="DWV3" s="292"/>
      <c r="DWW3" s="292"/>
      <c r="DWX3" s="292"/>
      <c r="DWY3" s="292"/>
      <c r="DWZ3" s="292"/>
      <c r="DXA3" s="292"/>
      <c r="DXB3" s="292"/>
      <c r="DXC3" s="292"/>
      <c r="DXD3" s="292"/>
      <c r="DXE3" s="292"/>
      <c r="DXF3" s="292"/>
      <c r="DXG3" s="292"/>
      <c r="DXH3" s="292"/>
      <c r="DXI3" s="292"/>
      <c r="DXJ3" s="292"/>
      <c r="DXK3" s="292"/>
      <c r="DXL3" s="292"/>
      <c r="DXM3" s="292"/>
      <c r="DXN3" s="292"/>
      <c r="DXO3" s="292"/>
      <c r="DXP3" s="292"/>
      <c r="DXQ3" s="292"/>
      <c r="DXR3" s="292"/>
      <c r="DXS3" s="292"/>
      <c r="DXT3" s="292"/>
      <c r="DXU3" s="292"/>
      <c r="DXV3" s="292"/>
      <c r="DXW3" s="292"/>
      <c r="DXX3" s="292"/>
      <c r="DXY3" s="292"/>
      <c r="DXZ3" s="292"/>
      <c r="DYA3" s="292"/>
      <c r="DYB3" s="292"/>
      <c r="DYC3" s="292"/>
      <c r="DYD3" s="292"/>
      <c r="DYE3" s="292"/>
      <c r="DYF3" s="292"/>
      <c r="DYG3" s="292"/>
      <c r="DYH3" s="292"/>
      <c r="DYI3" s="292"/>
      <c r="DYJ3" s="292"/>
      <c r="DYK3" s="292"/>
      <c r="DYL3" s="292"/>
      <c r="DYM3" s="292"/>
      <c r="DYN3" s="292"/>
      <c r="DYO3" s="292"/>
      <c r="DYP3" s="292"/>
      <c r="DYQ3" s="292"/>
      <c r="DYR3" s="292"/>
      <c r="DYS3" s="292"/>
      <c r="DYT3" s="292"/>
      <c r="DYU3" s="292"/>
      <c r="DYV3" s="292"/>
      <c r="DYW3" s="292"/>
      <c r="DYX3" s="292"/>
      <c r="DYY3" s="292"/>
      <c r="DYZ3" s="292"/>
      <c r="DZA3" s="292"/>
      <c r="DZB3" s="292"/>
      <c r="DZC3" s="292"/>
      <c r="DZD3" s="292"/>
      <c r="DZE3" s="292"/>
      <c r="DZF3" s="292"/>
      <c r="DZG3" s="292"/>
      <c r="DZH3" s="292"/>
      <c r="DZI3" s="292"/>
      <c r="DZJ3" s="292"/>
      <c r="DZK3" s="292"/>
      <c r="DZL3" s="292"/>
      <c r="DZM3" s="292"/>
      <c r="DZN3" s="292"/>
      <c r="DZO3" s="292"/>
      <c r="DZP3" s="292"/>
      <c r="DZQ3" s="292"/>
      <c r="DZR3" s="292"/>
      <c r="DZS3" s="292"/>
      <c r="DZT3" s="292"/>
      <c r="DZU3" s="292"/>
      <c r="DZV3" s="292"/>
      <c r="DZW3" s="292"/>
      <c r="DZX3" s="292"/>
      <c r="DZY3" s="292"/>
      <c r="DZZ3" s="292"/>
      <c r="EAA3" s="292"/>
      <c r="EAB3" s="292"/>
      <c r="EAC3" s="292"/>
      <c r="EAD3" s="292"/>
      <c r="EAE3" s="292"/>
      <c r="EAF3" s="292"/>
      <c r="EAG3" s="292"/>
      <c r="EAH3" s="292"/>
      <c r="EAI3" s="292"/>
      <c r="EAJ3" s="292"/>
      <c r="EAK3" s="292"/>
      <c r="EAL3" s="292"/>
      <c r="EAM3" s="292"/>
      <c r="EAN3" s="292"/>
      <c r="EAO3" s="292"/>
      <c r="EAP3" s="292"/>
      <c r="EAQ3" s="292"/>
      <c r="EAR3" s="292"/>
      <c r="EAS3" s="292"/>
      <c r="EAT3" s="292"/>
      <c r="EAU3" s="292"/>
      <c r="EAV3" s="292"/>
      <c r="EAW3" s="292"/>
      <c r="EAX3" s="292"/>
      <c r="EAY3" s="292"/>
      <c r="EAZ3" s="292"/>
      <c r="EBA3" s="292"/>
      <c r="EBB3" s="292"/>
      <c r="EBC3" s="292"/>
      <c r="EBD3" s="292"/>
      <c r="EBE3" s="292"/>
      <c r="EBF3" s="292"/>
      <c r="EBG3" s="292"/>
      <c r="EBH3" s="292"/>
      <c r="EBI3" s="292"/>
      <c r="EBJ3" s="292"/>
      <c r="EBK3" s="292"/>
      <c r="EBL3" s="292"/>
      <c r="EBM3" s="292"/>
      <c r="EBN3" s="292"/>
      <c r="EBO3" s="292"/>
      <c r="EBP3" s="292"/>
      <c r="EBQ3" s="292"/>
      <c r="EBR3" s="292"/>
      <c r="EBS3" s="292"/>
      <c r="EBT3" s="292"/>
      <c r="EBU3" s="292"/>
      <c r="EBV3" s="292"/>
      <c r="EBW3" s="292"/>
      <c r="EBX3" s="292"/>
      <c r="EBY3" s="292"/>
      <c r="EBZ3" s="292"/>
      <c r="ECA3" s="292"/>
      <c r="ECB3" s="292"/>
      <c r="ECC3" s="292"/>
      <c r="ECD3" s="292"/>
      <c r="ECE3" s="292"/>
      <c r="ECF3" s="292"/>
      <c r="ECG3" s="292"/>
      <c r="ECH3" s="292"/>
      <c r="ECI3" s="292"/>
      <c r="ECJ3" s="292"/>
      <c r="ECK3" s="292"/>
      <c r="ECL3" s="292"/>
      <c r="ECM3" s="292"/>
      <c r="ECN3" s="292"/>
      <c r="ECO3" s="292"/>
      <c r="ECP3" s="292"/>
      <c r="ECQ3" s="292"/>
      <c r="ECR3" s="292"/>
      <c r="ECS3" s="292"/>
      <c r="ECT3" s="292"/>
      <c r="ECU3" s="292"/>
      <c r="ECV3" s="292"/>
      <c r="ECW3" s="292"/>
      <c r="ECX3" s="292"/>
      <c r="ECY3" s="292"/>
      <c r="ECZ3" s="292"/>
      <c r="EDA3" s="292"/>
      <c r="EDB3" s="292"/>
      <c r="EDC3" s="292"/>
      <c r="EDD3" s="292"/>
      <c r="EDE3" s="292"/>
      <c r="EDF3" s="292"/>
      <c r="EDG3" s="292"/>
      <c r="EDH3" s="292"/>
      <c r="EDI3" s="292"/>
      <c r="EDJ3" s="292"/>
      <c r="EDK3" s="292"/>
      <c r="EDL3" s="292"/>
      <c r="EDM3" s="292"/>
      <c r="EDN3" s="292"/>
      <c r="EDO3" s="292"/>
      <c r="EDP3" s="292"/>
      <c r="EDQ3" s="292"/>
      <c r="EDR3" s="292"/>
      <c r="EDS3" s="292"/>
      <c r="EDT3" s="292"/>
      <c r="EDU3" s="292"/>
      <c r="EDV3" s="292"/>
      <c r="EDW3" s="292"/>
      <c r="EDX3" s="292"/>
      <c r="EDY3" s="292"/>
      <c r="EDZ3" s="292"/>
      <c r="EEA3" s="292"/>
      <c r="EEB3" s="292"/>
      <c r="EEC3" s="292"/>
      <c r="EED3" s="292"/>
      <c r="EEE3" s="292"/>
      <c r="EEF3" s="292"/>
      <c r="EEG3" s="292"/>
      <c r="EEH3" s="292"/>
      <c r="EEI3" s="292"/>
      <c r="EEJ3" s="292"/>
      <c r="EEK3" s="292"/>
      <c r="EEL3" s="292"/>
      <c r="EEM3" s="292"/>
      <c r="EEN3" s="292"/>
      <c r="EEO3" s="292"/>
      <c r="EEP3" s="292"/>
      <c r="EEQ3" s="292"/>
      <c r="EER3" s="292"/>
      <c r="EES3" s="292"/>
      <c r="EET3" s="292"/>
      <c r="EEU3" s="292"/>
      <c r="EEV3" s="292"/>
      <c r="EEW3" s="292"/>
      <c r="EEX3" s="292"/>
      <c r="EEY3" s="292"/>
      <c r="EEZ3" s="292"/>
      <c r="EFA3" s="292"/>
      <c r="EFB3" s="292"/>
      <c r="EFC3" s="292"/>
      <c r="EFD3" s="292"/>
      <c r="EFE3" s="292"/>
      <c r="EFF3" s="292"/>
      <c r="EFG3" s="292"/>
      <c r="EFH3" s="292"/>
      <c r="EFI3" s="292"/>
      <c r="EFJ3" s="292"/>
      <c r="EFK3" s="292"/>
      <c r="EFL3" s="292"/>
      <c r="EFM3" s="292"/>
      <c r="EFN3" s="292"/>
      <c r="EFO3" s="292"/>
      <c r="EFP3" s="292"/>
      <c r="EFQ3" s="292"/>
      <c r="EFR3" s="292"/>
      <c r="EFS3" s="292"/>
      <c r="EFT3" s="292"/>
      <c r="EFU3" s="292"/>
      <c r="EFV3" s="292"/>
      <c r="EFW3" s="292"/>
      <c r="EFX3" s="292"/>
      <c r="EFY3" s="292"/>
      <c r="EFZ3" s="292"/>
      <c r="EGA3" s="292"/>
      <c r="EGB3" s="292"/>
      <c r="EGC3" s="292"/>
      <c r="EGD3" s="292"/>
      <c r="EGE3" s="292"/>
      <c r="EGF3" s="292"/>
      <c r="EGG3" s="292"/>
      <c r="EGH3" s="292"/>
      <c r="EGI3" s="292"/>
      <c r="EGJ3" s="292"/>
      <c r="EGK3" s="292"/>
      <c r="EGL3" s="292"/>
      <c r="EGM3" s="292"/>
      <c r="EGN3" s="292"/>
      <c r="EGO3" s="292"/>
      <c r="EGP3" s="292"/>
      <c r="EGQ3" s="292"/>
      <c r="EGR3" s="292"/>
      <c r="EGS3" s="292"/>
      <c r="EGT3" s="292"/>
      <c r="EGU3" s="292"/>
      <c r="EGV3" s="292"/>
      <c r="EGW3" s="292"/>
      <c r="EGX3" s="292"/>
      <c r="EGY3" s="292"/>
      <c r="EGZ3" s="292"/>
      <c r="EHA3" s="292"/>
      <c r="EHB3" s="292"/>
      <c r="EHC3" s="292"/>
      <c r="EHD3" s="292"/>
      <c r="EHE3" s="292"/>
      <c r="EHF3" s="292"/>
      <c r="EHG3" s="292"/>
      <c r="EHH3" s="292"/>
      <c r="EHI3" s="292"/>
      <c r="EHJ3" s="292"/>
      <c r="EHK3" s="292"/>
      <c r="EHL3" s="292"/>
      <c r="EHM3" s="292"/>
      <c r="EHN3" s="292"/>
      <c r="EHO3" s="292"/>
      <c r="EHP3" s="292"/>
      <c r="EHQ3" s="292"/>
      <c r="EHR3" s="292"/>
      <c r="EHS3" s="292"/>
      <c r="EHT3" s="292"/>
      <c r="EHU3" s="292"/>
      <c r="EHV3" s="292"/>
      <c r="EHW3" s="292"/>
      <c r="EHX3" s="292"/>
      <c r="EHY3" s="292"/>
      <c r="EHZ3" s="292"/>
      <c r="EIA3" s="292"/>
      <c r="EIB3" s="292"/>
      <c r="EIC3" s="292"/>
      <c r="EID3" s="292"/>
      <c r="EIE3" s="292"/>
      <c r="EIF3" s="292"/>
      <c r="EIG3" s="292"/>
      <c r="EIH3" s="292"/>
      <c r="EII3" s="292"/>
      <c r="EIJ3" s="292"/>
      <c r="EIK3" s="292"/>
      <c r="EIL3" s="292"/>
      <c r="EIM3" s="292"/>
      <c r="EIN3" s="292"/>
      <c r="EIO3" s="292"/>
      <c r="EIP3" s="292"/>
      <c r="EIQ3" s="292"/>
      <c r="EIR3" s="292"/>
      <c r="EIS3" s="292"/>
      <c r="EIT3" s="292"/>
      <c r="EIU3" s="292"/>
      <c r="EIV3" s="292"/>
      <c r="EIW3" s="292"/>
      <c r="EIX3" s="292"/>
      <c r="EIY3" s="292"/>
      <c r="EIZ3" s="292"/>
      <c r="EJA3" s="292"/>
      <c r="EJB3" s="292"/>
      <c r="EJC3" s="292"/>
      <c r="EJD3" s="292"/>
      <c r="EJE3" s="292"/>
      <c r="EJF3" s="292"/>
      <c r="EJG3" s="292"/>
      <c r="EJH3" s="292"/>
      <c r="EJI3" s="292"/>
      <c r="EJJ3" s="292"/>
      <c r="EJK3" s="292"/>
      <c r="EJL3" s="292"/>
      <c r="EJM3" s="292"/>
      <c r="EJN3" s="292"/>
      <c r="EJO3" s="292"/>
      <c r="EJP3" s="292"/>
      <c r="EJQ3" s="292"/>
      <c r="EJR3" s="292"/>
      <c r="EJS3" s="292"/>
      <c r="EJT3" s="292"/>
      <c r="EJU3" s="292"/>
      <c r="EJV3" s="292"/>
      <c r="EJW3" s="292"/>
      <c r="EJX3" s="292"/>
      <c r="EJY3" s="292"/>
      <c r="EJZ3" s="292"/>
      <c r="EKA3" s="292"/>
      <c r="EKB3" s="292"/>
      <c r="EKC3" s="292"/>
      <c r="EKD3" s="292"/>
      <c r="EKE3" s="292"/>
      <c r="EKF3" s="292"/>
      <c r="EKG3" s="292"/>
      <c r="EKH3" s="292"/>
      <c r="EKI3" s="292"/>
      <c r="EKJ3" s="292"/>
      <c r="EKK3" s="292"/>
      <c r="EKL3" s="292"/>
      <c r="EKM3" s="292"/>
      <c r="EKN3" s="292"/>
      <c r="EKO3" s="292"/>
      <c r="EKP3" s="292"/>
      <c r="EKQ3" s="292"/>
      <c r="EKR3" s="292"/>
      <c r="EKS3" s="292"/>
      <c r="EKT3" s="292"/>
      <c r="EKU3" s="292"/>
      <c r="EKV3" s="292"/>
      <c r="EKW3" s="292"/>
      <c r="EKX3" s="292"/>
      <c r="EKY3" s="292"/>
      <c r="EKZ3" s="292"/>
      <c r="ELA3" s="292"/>
      <c r="ELB3" s="292"/>
      <c r="ELC3" s="292"/>
      <c r="ELD3" s="292"/>
      <c r="ELE3" s="292"/>
      <c r="ELF3" s="292"/>
      <c r="ELG3" s="292"/>
      <c r="ELH3" s="292"/>
      <c r="ELI3" s="292"/>
      <c r="ELJ3" s="292"/>
      <c r="ELK3" s="292"/>
      <c r="ELL3" s="292"/>
      <c r="ELM3" s="292"/>
      <c r="ELN3" s="292"/>
      <c r="ELO3" s="292"/>
      <c r="ELP3" s="292"/>
      <c r="ELQ3" s="292"/>
      <c r="ELR3" s="292"/>
      <c r="ELS3" s="292"/>
      <c r="ELT3" s="292"/>
      <c r="ELU3" s="292"/>
      <c r="ELV3" s="292"/>
      <c r="ELW3" s="292"/>
      <c r="ELX3" s="292"/>
      <c r="ELY3" s="292"/>
      <c r="ELZ3" s="292"/>
      <c r="EMA3" s="292"/>
      <c r="EMB3" s="292"/>
      <c r="EMC3" s="292"/>
      <c r="EMD3" s="292"/>
      <c r="EME3" s="292"/>
      <c r="EMF3" s="292"/>
      <c r="EMG3" s="292"/>
      <c r="EMH3" s="292"/>
      <c r="EMI3" s="292"/>
      <c r="EMJ3" s="292"/>
      <c r="EMK3" s="292"/>
      <c r="EML3" s="292"/>
      <c r="EMM3" s="292"/>
      <c r="EMN3" s="292"/>
      <c r="EMO3" s="292"/>
      <c r="EMP3" s="292"/>
      <c r="EMQ3" s="292"/>
      <c r="EMR3" s="292"/>
      <c r="EMS3" s="292"/>
      <c r="EMT3" s="292"/>
      <c r="EMU3" s="292"/>
      <c r="EMV3" s="292"/>
      <c r="EMW3" s="292"/>
      <c r="EMX3" s="292"/>
      <c r="EMY3" s="292"/>
      <c r="EMZ3" s="292"/>
      <c r="ENA3" s="292"/>
      <c r="ENB3" s="292"/>
      <c r="ENC3" s="292"/>
      <c r="END3" s="292"/>
      <c r="ENE3" s="292"/>
      <c r="ENF3" s="292"/>
      <c r="ENG3" s="292"/>
      <c r="ENH3" s="292"/>
      <c r="ENI3" s="292"/>
      <c r="ENJ3" s="292"/>
      <c r="ENK3" s="292"/>
      <c r="ENL3" s="292"/>
      <c r="ENM3" s="292"/>
      <c r="ENN3" s="292"/>
      <c r="ENO3" s="292"/>
      <c r="ENP3" s="292"/>
      <c r="ENQ3" s="292"/>
      <c r="ENR3" s="292"/>
      <c r="ENS3" s="292"/>
      <c r="ENT3" s="292"/>
      <c r="ENU3" s="292"/>
      <c r="ENV3" s="292"/>
      <c r="ENW3" s="292"/>
      <c r="ENX3" s="292"/>
      <c r="ENY3" s="292"/>
      <c r="ENZ3" s="292"/>
      <c r="EOA3" s="292"/>
      <c r="EOB3" s="292"/>
      <c r="EOC3" s="292"/>
      <c r="EOD3" s="292"/>
      <c r="EOE3" s="292"/>
      <c r="EOF3" s="292"/>
      <c r="EOG3" s="292"/>
      <c r="EOH3" s="292"/>
      <c r="EOI3" s="292"/>
      <c r="EOJ3" s="292"/>
      <c r="EOK3" s="292"/>
      <c r="EOL3" s="292"/>
      <c r="EOM3" s="292"/>
      <c r="EON3" s="292"/>
      <c r="EOO3" s="292"/>
      <c r="EOP3" s="292"/>
      <c r="EOQ3" s="292"/>
      <c r="EOR3" s="292"/>
      <c r="EOS3" s="292"/>
      <c r="EOT3" s="292"/>
      <c r="EOU3" s="292"/>
      <c r="EOV3" s="292"/>
      <c r="EOW3" s="292"/>
      <c r="EOX3" s="292"/>
      <c r="EOY3" s="292"/>
      <c r="EOZ3" s="292"/>
      <c r="EPA3" s="292"/>
      <c r="EPB3" s="292"/>
      <c r="EPC3" s="292"/>
      <c r="EPD3" s="292"/>
      <c r="EPE3" s="292"/>
      <c r="EPF3" s="292"/>
      <c r="EPG3" s="292"/>
      <c r="EPH3" s="292"/>
      <c r="EPI3" s="292"/>
      <c r="EPJ3" s="292"/>
      <c r="EPK3" s="292"/>
      <c r="EPL3" s="292"/>
      <c r="EPM3" s="292"/>
      <c r="EPN3" s="292"/>
      <c r="EPO3" s="292"/>
      <c r="EPP3" s="292"/>
      <c r="EPQ3" s="292"/>
      <c r="EPR3" s="292"/>
      <c r="EPS3" s="292"/>
      <c r="EPT3" s="292"/>
      <c r="EPU3" s="292"/>
      <c r="EPV3" s="292"/>
      <c r="EPW3" s="292"/>
      <c r="EPX3" s="292"/>
      <c r="EPY3" s="292"/>
      <c r="EPZ3" s="292"/>
      <c r="EQA3" s="292"/>
      <c r="EQB3" s="292"/>
      <c r="EQC3" s="292"/>
      <c r="EQD3" s="292"/>
      <c r="EQE3" s="292"/>
      <c r="EQF3" s="292"/>
      <c r="EQG3" s="292"/>
      <c r="EQH3" s="292"/>
      <c r="EQI3" s="292"/>
      <c r="EQJ3" s="292"/>
      <c r="EQK3" s="292"/>
      <c r="EQL3" s="292"/>
      <c r="EQM3" s="292"/>
      <c r="EQN3" s="292"/>
      <c r="EQO3" s="292"/>
      <c r="EQP3" s="292"/>
      <c r="EQQ3" s="292"/>
      <c r="EQR3" s="292"/>
      <c r="EQS3" s="292"/>
      <c r="EQT3" s="292"/>
      <c r="EQU3" s="292"/>
      <c r="EQV3" s="292"/>
      <c r="EQW3" s="292"/>
      <c r="EQX3" s="292"/>
      <c r="EQY3" s="292"/>
      <c r="EQZ3" s="292"/>
      <c r="ERA3" s="292"/>
      <c r="ERB3" s="292"/>
      <c r="ERC3" s="292"/>
      <c r="ERD3" s="292"/>
      <c r="ERE3" s="292"/>
      <c r="ERF3" s="292"/>
      <c r="ERG3" s="292"/>
      <c r="ERH3" s="292"/>
      <c r="ERI3" s="292"/>
      <c r="ERJ3" s="292"/>
      <c r="ERK3" s="292"/>
      <c r="ERL3" s="292"/>
      <c r="ERM3" s="292"/>
      <c r="ERN3" s="292"/>
      <c r="ERO3" s="292"/>
      <c r="ERP3" s="292"/>
      <c r="ERQ3" s="292"/>
      <c r="ERR3" s="292"/>
      <c r="ERS3" s="292"/>
      <c r="ERT3" s="292"/>
      <c r="ERU3" s="292"/>
      <c r="ERV3" s="292"/>
      <c r="ERW3" s="292"/>
      <c r="ERX3" s="292"/>
      <c r="ERY3" s="292"/>
      <c r="ERZ3" s="292"/>
      <c r="ESA3" s="292"/>
      <c r="ESB3" s="292"/>
      <c r="ESC3" s="292"/>
      <c r="ESD3" s="292"/>
      <c r="ESE3" s="292"/>
      <c r="ESF3" s="292"/>
      <c r="ESG3" s="292"/>
      <c r="ESH3" s="292"/>
      <c r="ESI3" s="292"/>
      <c r="ESJ3" s="292"/>
      <c r="ESK3" s="292"/>
      <c r="ESL3" s="292"/>
      <c r="ESM3" s="292"/>
      <c r="ESN3" s="292"/>
      <c r="ESO3" s="292"/>
      <c r="ESP3" s="292"/>
      <c r="ESQ3" s="292"/>
      <c r="ESR3" s="292"/>
      <c r="ESS3" s="292"/>
      <c r="EST3" s="292"/>
      <c r="ESU3" s="292"/>
      <c r="ESV3" s="292"/>
      <c r="ESW3" s="292"/>
      <c r="ESX3" s="292"/>
      <c r="ESY3" s="292"/>
      <c r="ESZ3" s="292"/>
      <c r="ETA3" s="292"/>
      <c r="ETB3" s="292"/>
      <c r="ETC3" s="292"/>
      <c r="ETD3" s="292"/>
      <c r="ETE3" s="292"/>
      <c r="ETF3" s="292"/>
      <c r="ETG3" s="292"/>
      <c r="ETH3" s="292"/>
      <c r="ETI3" s="292"/>
      <c r="ETJ3" s="292"/>
      <c r="ETK3" s="292"/>
      <c r="ETL3" s="292"/>
      <c r="ETM3" s="292"/>
      <c r="ETN3" s="292"/>
      <c r="ETO3" s="292"/>
      <c r="ETP3" s="292"/>
      <c r="ETQ3" s="292"/>
      <c r="ETR3" s="292"/>
      <c r="ETS3" s="292"/>
      <c r="ETT3" s="292"/>
      <c r="ETU3" s="292"/>
      <c r="ETV3" s="292"/>
      <c r="ETW3" s="292"/>
      <c r="ETX3" s="292"/>
      <c r="ETY3" s="292"/>
      <c r="ETZ3" s="292"/>
      <c r="EUA3" s="292"/>
      <c r="EUB3" s="292"/>
      <c r="EUC3" s="292"/>
      <c r="EUD3" s="292"/>
      <c r="EUE3" s="292"/>
      <c r="EUF3" s="292"/>
      <c r="EUG3" s="292"/>
      <c r="EUH3" s="292"/>
      <c r="EUI3" s="292"/>
      <c r="EUJ3" s="292"/>
      <c r="EUK3" s="292"/>
      <c r="EUL3" s="292"/>
      <c r="EUM3" s="292"/>
      <c r="EUN3" s="292"/>
      <c r="EUO3" s="292"/>
      <c r="EUP3" s="292"/>
      <c r="EUQ3" s="292"/>
      <c r="EUR3" s="292"/>
      <c r="EUS3" s="292"/>
      <c r="EUT3" s="292"/>
      <c r="EUU3" s="292"/>
      <c r="EUV3" s="292"/>
      <c r="EUW3" s="292"/>
      <c r="EUX3" s="292"/>
      <c r="EUY3" s="292"/>
      <c r="EUZ3" s="292"/>
      <c r="EVA3" s="292"/>
      <c r="EVB3" s="292"/>
      <c r="EVC3" s="292"/>
      <c r="EVD3" s="292"/>
      <c r="EVE3" s="292"/>
      <c r="EVF3" s="292"/>
      <c r="EVG3" s="292"/>
      <c r="EVH3" s="292"/>
      <c r="EVI3" s="292"/>
      <c r="EVJ3" s="292"/>
      <c r="EVK3" s="292"/>
      <c r="EVL3" s="292"/>
      <c r="EVM3" s="292"/>
      <c r="EVN3" s="292"/>
      <c r="EVO3" s="292"/>
      <c r="EVP3" s="292"/>
      <c r="EVQ3" s="292"/>
      <c r="EVR3" s="292"/>
      <c r="EVS3" s="292"/>
      <c r="EVT3" s="292"/>
      <c r="EVU3" s="292"/>
      <c r="EVV3" s="292"/>
      <c r="EVW3" s="292"/>
      <c r="EVX3" s="292"/>
      <c r="EVY3" s="292"/>
      <c r="EVZ3" s="292"/>
      <c r="EWA3" s="292"/>
      <c r="EWB3" s="292"/>
      <c r="EWC3" s="292"/>
      <c r="EWD3" s="292"/>
      <c r="EWE3" s="292"/>
      <c r="EWF3" s="292"/>
      <c r="EWG3" s="292"/>
      <c r="EWH3" s="292"/>
      <c r="EWI3" s="292"/>
      <c r="EWJ3" s="292"/>
      <c r="EWK3" s="292"/>
      <c r="EWL3" s="292"/>
      <c r="EWM3" s="292"/>
      <c r="EWN3" s="292"/>
      <c r="EWO3" s="292"/>
      <c r="EWP3" s="292"/>
      <c r="EWQ3" s="292"/>
      <c r="EWR3" s="292"/>
      <c r="EWS3" s="292"/>
      <c r="EWT3" s="292"/>
      <c r="EWU3" s="292"/>
      <c r="EWV3" s="292"/>
      <c r="EWW3" s="292"/>
      <c r="EWX3" s="292"/>
      <c r="EWY3" s="292"/>
      <c r="EWZ3" s="292"/>
      <c r="EXA3" s="292"/>
      <c r="EXB3" s="292"/>
      <c r="EXC3" s="292"/>
      <c r="EXD3" s="292"/>
      <c r="EXE3" s="292"/>
      <c r="EXF3" s="292"/>
      <c r="EXG3" s="292"/>
      <c r="EXH3" s="292"/>
      <c r="EXI3" s="292"/>
      <c r="EXJ3" s="292"/>
      <c r="EXK3" s="292"/>
      <c r="EXL3" s="292"/>
      <c r="EXM3" s="292"/>
      <c r="EXN3" s="292"/>
      <c r="EXO3" s="292"/>
      <c r="EXP3" s="292"/>
      <c r="EXQ3" s="292"/>
      <c r="EXR3" s="292"/>
      <c r="EXS3" s="292"/>
      <c r="EXT3" s="292"/>
      <c r="EXU3" s="292"/>
      <c r="EXV3" s="292"/>
      <c r="EXW3" s="292"/>
      <c r="EXX3" s="292"/>
      <c r="EXY3" s="292"/>
      <c r="EXZ3" s="292"/>
      <c r="EYA3" s="292"/>
      <c r="EYB3" s="292"/>
      <c r="EYC3" s="292"/>
      <c r="EYD3" s="292"/>
      <c r="EYE3" s="292"/>
      <c r="EYF3" s="292"/>
      <c r="EYG3" s="292"/>
      <c r="EYH3" s="292"/>
      <c r="EYI3" s="292"/>
      <c r="EYJ3" s="292"/>
      <c r="EYK3" s="292"/>
      <c r="EYL3" s="292"/>
      <c r="EYM3" s="292"/>
      <c r="EYN3" s="292"/>
      <c r="EYO3" s="292"/>
      <c r="EYP3" s="292"/>
      <c r="EYQ3" s="292"/>
      <c r="EYR3" s="292"/>
      <c r="EYS3" s="292"/>
      <c r="EYT3" s="292"/>
      <c r="EYU3" s="292"/>
      <c r="EYV3" s="292"/>
      <c r="EYW3" s="292"/>
      <c r="EYX3" s="292"/>
      <c r="EYY3" s="292"/>
      <c r="EYZ3" s="292"/>
      <c r="EZA3" s="292"/>
      <c r="EZB3" s="292"/>
      <c r="EZC3" s="292"/>
      <c r="EZD3" s="292"/>
      <c r="EZE3" s="292"/>
      <c r="EZF3" s="292"/>
      <c r="EZG3" s="292"/>
      <c r="EZH3" s="292"/>
      <c r="EZI3" s="292"/>
      <c r="EZJ3" s="292"/>
      <c r="EZK3" s="292"/>
      <c r="EZL3" s="292"/>
      <c r="EZM3" s="292"/>
      <c r="EZN3" s="292"/>
      <c r="EZO3" s="292"/>
      <c r="EZP3" s="292"/>
      <c r="EZQ3" s="292"/>
      <c r="EZR3" s="292"/>
      <c r="EZS3" s="292"/>
      <c r="EZT3" s="292"/>
      <c r="EZU3" s="292"/>
      <c r="EZV3" s="292"/>
      <c r="EZW3" s="292"/>
      <c r="EZX3" s="292"/>
      <c r="EZY3" s="292"/>
      <c r="EZZ3" s="292"/>
      <c r="FAA3" s="292"/>
      <c r="FAB3" s="292"/>
      <c r="FAC3" s="292"/>
      <c r="FAD3" s="292"/>
      <c r="FAE3" s="292"/>
      <c r="FAF3" s="292"/>
      <c r="FAG3" s="292"/>
      <c r="FAH3" s="292"/>
      <c r="FAI3" s="292"/>
      <c r="FAJ3" s="292"/>
      <c r="FAK3" s="292"/>
      <c r="FAL3" s="292"/>
      <c r="FAM3" s="292"/>
      <c r="FAN3" s="292"/>
      <c r="FAO3" s="292"/>
      <c r="FAP3" s="292"/>
      <c r="FAQ3" s="292"/>
      <c r="FAR3" s="292"/>
      <c r="FAS3" s="292"/>
      <c r="FAT3" s="292"/>
      <c r="FAU3" s="292"/>
      <c r="FAV3" s="292"/>
      <c r="FAW3" s="292"/>
      <c r="FAX3" s="292"/>
      <c r="FAY3" s="292"/>
      <c r="FAZ3" s="292"/>
      <c r="FBA3" s="292"/>
      <c r="FBB3" s="292"/>
      <c r="FBC3" s="292"/>
      <c r="FBD3" s="292"/>
      <c r="FBE3" s="292"/>
      <c r="FBF3" s="292"/>
      <c r="FBG3" s="292"/>
      <c r="FBH3" s="292"/>
      <c r="FBI3" s="292"/>
      <c r="FBJ3" s="292"/>
      <c r="FBK3" s="292"/>
      <c r="FBL3" s="292"/>
      <c r="FBM3" s="292"/>
      <c r="FBN3" s="292"/>
      <c r="FBO3" s="292"/>
      <c r="FBP3" s="292"/>
      <c r="FBQ3" s="292"/>
      <c r="FBR3" s="292"/>
      <c r="FBS3" s="292"/>
      <c r="FBT3" s="292"/>
      <c r="FBU3" s="292"/>
      <c r="FBV3" s="292"/>
      <c r="FBW3" s="292"/>
      <c r="FBX3" s="292"/>
      <c r="FBY3" s="292"/>
      <c r="FBZ3" s="292"/>
      <c r="FCA3" s="292"/>
      <c r="FCB3" s="292"/>
      <c r="FCC3" s="292"/>
      <c r="FCD3" s="292"/>
      <c r="FCE3" s="292"/>
      <c r="FCF3" s="292"/>
      <c r="FCG3" s="292"/>
      <c r="FCH3" s="292"/>
      <c r="FCI3" s="292"/>
      <c r="FCJ3" s="292"/>
      <c r="FCK3" s="292"/>
      <c r="FCL3" s="292"/>
      <c r="FCM3" s="292"/>
      <c r="FCN3" s="292"/>
      <c r="FCO3" s="292"/>
      <c r="FCP3" s="292"/>
      <c r="FCQ3" s="292"/>
      <c r="FCR3" s="292"/>
      <c r="FCS3" s="292"/>
      <c r="FCT3" s="292"/>
      <c r="FCU3" s="292"/>
      <c r="FCV3" s="292"/>
      <c r="FCW3" s="292"/>
      <c r="FCX3" s="292"/>
      <c r="FCY3" s="292"/>
      <c r="FCZ3" s="292"/>
      <c r="FDA3" s="292"/>
      <c r="FDB3" s="292"/>
      <c r="FDC3" s="292"/>
      <c r="FDD3" s="292"/>
      <c r="FDE3" s="292"/>
      <c r="FDF3" s="292"/>
      <c r="FDG3" s="292"/>
      <c r="FDH3" s="292"/>
      <c r="FDI3" s="292"/>
      <c r="FDJ3" s="292"/>
      <c r="FDK3" s="292"/>
      <c r="FDL3" s="292"/>
      <c r="FDM3" s="292"/>
      <c r="FDN3" s="292"/>
      <c r="FDO3" s="292"/>
      <c r="FDP3" s="292"/>
      <c r="FDQ3" s="292"/>
      <c r="FDR3" s="292"/>
      <c r="FDS3" s="292"/>
      <c r="FDT3" s="292"/>
      <c r="FDU3" s="292"/>
      <c r="FDV3" s="292"/>
      <c r="FDW3" s="292"/>
      <c r="FDX3" s="292"/>
      <c r="FDY3" s="292"/>
      <c r="FDZ3" s="292"/>
      <c r="FEA3" s="292"/>
      <c r="FEB3" s="292"/>
      <c r="FEC3" s="292"/>
      <c r="FED3" s="292"/>
      <c r="FEE3" s="292"/>
      <c r="FEF3" s="292"/>
      <c r="FEG3" s="292"/>
      <c r="FEH3" s="292"/>
      <c r="FEI3" s="292"/>
      <c r="FEJ3" s="292"/>
      <c r="FEK3" s="292"/>
      <c r="FEL3" s="292"/>
      <c r="FEM3" s="292"/>
      <c r="FEN3" s="292"/>
      <c r="FEO3" s="292"/>
      <c r="FEP3" s="292"/>
      <c r="FEQ3" s="292"/>
      <c r="FER3" s="292"/>
      <c r="FES3" s="292"/>
      <c r="FET3" s="292"/>
      <c r="FEU3" s="292"/>
      <c r="FEV3" s="292"/>
      <c r="FEW3" s="292"/>
      <c r="FEX3" s="292"/>
      <c r="FEY3" s="292"/>
      <c r="FEZ3" s="292"/>
      <c r="FFA3" s="292"/>
      <c r="FFB3" s="292"/>
      <c r="FFC3" s="292"/>
      <c r="FFD3" s="292"/>
      <c r="FFE3" s="292"/>
      <c r="FFF3" s="292"/>
      <c r="FFG3" s="292"/>
      <c r="FFH3" s="292"/>
      <c r="FFI3" s="292"/>
      <c r="FFJ3" s="292"/>
      <c r="FFK3" s="292"/>
      <c r="FFL3" s="292"/>
      <c r="FFM3" s="292"/>
      <c r="FFN3" s="292"/>
      <c r="FFO3" s="292"/>
      <c r="FFP3" s="292"/>
      <c r="FFQ3" s="292"/>
      <c r="FFR3" s="292"/>
      <c r="FFS3" s="292"/>
      <c r="FFT3" s="292"/>
      <c r="FFU3" s="292"/>
      <c r="FFV3" s="292"/>
      <c r="FFW3" s="292"/>
      <c r="FFX3" s="292"/>
      <c r="FFY3" s="292"/>
      <c r="FFZ3" s="292"/>
      <c r="FGA3" s="292"/>
      <c r="FGB3" s="292"/>
      <c r="FGC3" s="292"/>
      <c r="FGD3" s="292"/>
      <c r="FGE3" s="292"/>
      <c r="FGF3" s="292"/>
      <c r="FGG3" s="292"/>
      <c r="FGH3" s="292"/>
      <c r="FGI3" s="292"/>
      <c r="FGJ3" s="292"/>
      <c r="FGK3" s="292"/>
      <c r="FGL3" s="292"/>
      <c r="FGM3" s="292"/>
      <c r="FGN3" s="292"/>
      <c r="FGO3" s="292"/>
      <c r="FGP3" s="292"/>
      <c r="FGQ3" s="292"/>
      <c r="FGR3" s="292"/>
      <c r="FGS3" s="292"/>
      <c r="FGT3" s="292"/>
      <c r="FGU3" s="292"/>
      <c r="FGV3" s="292"/>
      <c r="FGW3" s="292"/>
      <c r="FGX3" s="292"/>
      <c r="FGY3" s="292"/>
      <c r="FGZ3" s="292"/>
      <c r="FHA3" s="292"/>
      <c r="FHB3" s="292"/>
      <c r="FHC3" s="292"/>
      <c r="FHD3" s="292"/>
      <c r="FHE3" s="292"/>
      <c r="FHF3" s="292"/>
      <c r="FHG3" s="292"/>
      <c r="FHH3" s="292"/>
      <c r="FHI3" s="292"/>
      <c r="FHJ3" s="292"/>
      <c r="FHK3" s="292"/>
      <c r="FHL3" s="292"/>
      <c r="FHM3" s="292"/>
      <c r="FHN3" s="292"/>
      <c r="FHO3" s="292"/>
      <c r="FHP3" s="292"/>
      <c r="FHQ3" s="292"/>
      <c r="FHR3" s="292"/>
      <c r="FHS3" s="292"/>
      <c r="FHT3" s="292"/>
      <c r="FHU3" s="292"/>
      <c r="FHV3" s="292"/>
      <c r="FHW3" s="292"/>
      <c r="FHX3" s="292"/>
      <c r="FHY3" s="292"/>
      <c r="FHZ3" s="292"/>
      <c r="FIA3" s="292"/>
      <c r="FIB3" s="292"/>
      <c r="FIC3" s="292"/>
      <c r="FID3" s="292"/>
      <c r="FIE3" s="292"/>
      <c r="FIF3" s="292"/>
      <c r="FIG3" s="292"/>
      <c r="FIH3" s="292"/>
      <c r="FII3" s="292"/>
      <c r="FIJ3" s="292"/>
      <c r="FIK3" s="292"/>
      <c r="FIL3" s="292"/>
      <c r="FIM3" s="292"/>
      <c r="FIN3" s="292"/>
      <c r="FIO3" s="292"/>
      <c r="FIP3" s="292"/>
      <c r="FIQ3" s="292"/>
      <c r="FIR3" s="292"/>
      <c r="FIS3" s="292"/>
      <c r="FIT3" s="292"/>
      <c r="FIU3" s="292"/>
      <c r="FIV3" s="292"/>
      <c r="FIW3" s="292"/>
      <c r="FIX3" s="292"/>
      <c r="FIY3" s="292"/>
      <c r="FIZ3" s="292"/>
      <c r="FJA3" s="292"/>
      <c r="FJB3" s="292"/>
      <c r="FJC3" s="292"/>
      <c r="FJD3" s="292"/>
      <c r="FJE3" s="292"/>
      <c r="FJF3" s="292"/>
      <c r="FJG3" s="292"/>
      <c r="FJH3" s="292"/>
      <c r="FJI3" s="292"/>
      <c r="FJJ3" s="292"/>
      <c r="FJK3" s="292"/>
      <c r="FJL3" s="292"/>
      <c r="FJM3" s="292"/>
      <c r="FJN3" s="292"/>
      <c r="FJO3" s="292"/>
      <c r="FJP3" s="292"/>
      <c r="FJQ3" s="292"/>
      <c r="FJR3" s="292"/>
      <c r="FJS3" s="292"/>
      <c r="FJT3" s="292"/>
      <c r="FJU3" s="292"/>
      <c r="FJV3" s="292"/>
      <c r="FJW3" s="292"/>
      <c r="FJX3" s="292"/>
      <c r="FJY3" s="292"/>
      <c r="FJZ3" s="292"/>
      <c r="FKA3" s="292"/>
      <c r="FKB3" s="292"/>
      <c r="FKC3" s="292"/>
      <c r="FKD3" s="292"/>
      <c r="FKE3" s="292"/>
      <c r="FKF3" s="292"/>
      <c r="FKG3" s="292"/>
      <c r="FKH3" s="292"/>
      <c r="FKI3" s="292"/>
      <c r="FKJ3" s="292"/>
      <c r="FKK3" s="292"/>
      <c r="FKL3" s="292"/>
      <c r="FKM3" s="292"/>
      <c r="FKN3" s="292"/>
      <c r="FKO3" s="292"/>
      <c r="FKP3" s="292"/>
      <c r="FKQ3" s="292"/>
      <c r="FKR3" s="292"/>
      <c r="FKS3" s="292"/>
      <c r="FKT3" s="292"/>
      <c r="FKU3" s="292"/>
      <c r="FKV3" s="292"/>
      <c r="FKW3" s="292"/>
      <c r="FKX3" s="292"/>
      <c r="FKY3" s="292"/>
      <c r="FKZ3" s="292"/>
      <c r="FLA3" s="292"/>
      <c r="FLB3" s="292"/>
      <c r="FLC3" s="292"/>
      <c r="FLD3" s="292"/>
      <c r="FLE3" s="292"/>
      <c r="FLF3" s="292"/>
      <c r="FLG3" s="292"/>
      <c r="FLH3" s="292"/>
      <c r="FLI3" s="292"/>
      <c r="FLJ3" s="292"/>
      <c r="FLK3" s="292"/>
      <c r="FLL3" s="292"/>
      <c r="FLM3" s="292"/>
      <c r="FLN3" s="292"/>
      <c r="FLO3" s="292"/>
      <c r="FLP3" s="292"/>
      <c r="FLQ3" s="292"/>
      <c r="FLR3" s="292"/>
      <c r="FLS3" s="292"/>
      <c r="FLT3" s="292"/>
      <c r="FLU3" s="292"/>
      <c r="FLV3" s="292"/>
      <c r="FLW3" s="292"/>
      <c r="FLX3" s="292"/>
      <c r="FLY3" s="292"/>
      <c r="FLZ3" s="292"/>
      <c r="FMA3" s="292"/>
      <c r="FMB3" s="292"/>
      <c r="FMC3" s="292"/>
      <c r="FMD3" s="292"/>
      <c r="FME3" s="292"/>
      <c r="FMF3" s="292"/>
      <c r="FMG3" s="292"/>
      <c r="FMH3" s="292"/>
      <c r="FMI3" s="292"/>
      <c r="FMJ3" s="292"/>
      <c r="FMK3" s="292"/>
      <c r="FML3" s="292"/>
      <c r="FMM3" s="292"/>
      <c r="FMN3" s="292"/>
      <c r="FMO3" s="292"/>
      <c r="FMP3" s="292"/>
      <c r="FMQ3" s="292"/>
      <c r="FMR3" s="292"/>
      <c r="FMS3" s="292"/>
      <c r="FMT3" s="292"/>
      <c r="FMU3" s="292"/>
      <c r="FMV3" s="292"/>
      <c r="FMW3" s="292"/>
      <c r="FMX3" s="292"/>
      <c r="FMY3" s="292"/>
      <c r="FMZ3" s="292"/>
      <c r="FNA3" s="292"/>
      <c r="FNB3" s="292"/>
      <c r="FNC3" s="292"/>
      <c r="FND3" s="292"/>
      <c r="FNE3" s="292"/>
      <c r="FNF3" s="292"/>
      <c r="FNG3" s="292"/>
      <c r="FNH3" s="292"/>
      <c r="FNI3" s="292"/>
      <c r="FNJ3" s="292"/>
      <c r="FNK3" s="292"/>
      <c r="FNL3" s="292"/>
      <c r="FNM3" s="292"/>
      <c r="FNN3" s="292"/>
      <c r="FNO3" s="292"/>
      <c r="FNP3" s="292"/>
      <c r="FNQ3" s="292"/>
      <c r="FNR3" s="292"/>
      <c r="FNS3" s="292"/>
      <c r="FNT3" s="292"/>
      <c r="FNU3" s="292"/>
      <c r="FNV3" s="292"/>
      <c r="FNW3" s="292"/>
      <c r="FNX3" s="292"/>
      <c r="FNY3" s="292"/>
      <c r="FNZ3" s="292"/>
      <c r="FOA3" s="292"/>
      <c r="FOB3" s="292"/>
      <c r="FOC3" s="292"/>
      <c r="FOD3" s="292"/>
      <c r="FOE3" s="292"/>
      <c r="FOF3" s="292"/>
      <c r="FOG3" s="292"/>
      <c r="FOH3" s="292"/>
      <c r="FOI3" s="292"/>
      <c r="FOJ3" s="292"/>
      <c r="FOK3" s="292"/>
      <c r="FOL3" s="292"/>
      <c r="FOM3" s="292"/>
      <c r="FON3" s="292"/>
      <c r="FOO3" s="292"/>
      <c r="FOP3" s="292"/>
      <c r="FOQ3" s="292"/>
      <c r="FOR3" s="292"/>
      <c r="FOS3" s="292"/>
      <c r="FOT3" s="292"/>
      <c r="FOU3" s="292"/>
      <c r="FOV3" s="292"/>
      <c r="FOW3" s="292"/>
      <c r="FOX3" s="292"/>
      <c r="FOY3" s="292"/>
      <c r="FOZ3" s="292"/>
      <c r="FPA3" s="292"/>
      <c r="FPB3" s="292"/>
      <c r="FPC3" s="292"/>
      <c r="FPD3" s="292"/>
      <c r="FPE3" s="292"/>
      <c r="FPF3" s="292"/>
      <c r="FPG3" s="292"/>
      <c r="FPH3" s="292"/>
      <c r="FPI3" s="292"/>
      <c r="FPJ3" s="292"/>
      <c r="FPK3" s="292"/>
      <c r="FPL3" s="292"/>
      <c r="FPM3" s="292"/>
      <c r="FPN3" s="292"/>
      <c r="FPO3" s="292"/>
      <c r="FPP3" s="292"/>
      <c r="FPQ3" s="292"/>
      <c r="FPR3" s="292"/>
      <c r="FPS3" s="292"/>
      <c r="FPT3" s="292"/>
      <c r="FPU3" s="292"/>
      <c r="FPV3" s="292"/>
      <c r="FPW3" s="292"/>
      <c r="FPX3" s="292"/>
      <c r="FPY3" s="292"/>
      <c r="FPZ3" s="292"/>
      <c r="FQA3" s="292"/>
      <c r="FQB3" s="292"/>
      <c r="FQC3" s="292"/>
      <c r="FQD3" s="292"/>
      <c r="FQE3" s="292"/>
      <c r="FQF3" s="292"/>
      <c r="FQG3" s="292"/>
      <c r="FQH3" s="292"/>
      <c r="FQI3" s="292"/>
      <c r="FQJ3" s="292"/>
      <c r="FQK3" s="292"/>
      <c r="FQL3" s="292"/>
      <c r="FQM3" s="292"/>
      <c r="FQN3" s="292"/>
      <c r="FQO3" s="292"/>
      <c r="FQP3" s="292"/>
      <c r="FQQ3" s="292"/>
      <c r="FQR3" s="292"/>
      <c r="FQS3" s="292"/>
      <c r="FQT3" s="292"/>
      <c r="FQU3" s="292"/>
      <c r="FQV3" s="292"/>
      <c r="FQW3" s="292"/>
      <c r="FQX3" s="292"/>
      <c r="FQY3" s="292"/>
      <c r="FQZ3" s="292"/>
      <c r="FRA3" s="292"/>
      <c r="FRB3" s="292"/>
      <c r="FRC3" s="292"/>
      <c r="FRD3" s="292"/>
      <c r="FRE3" s="292"/>
      <c r="FRF3" s="292"/>
      <c r="FRG3" s="292"/>
      <c r="FRH3" s="292"/>
      <c r="FRI3" s="292"/>
      <c r="FRJ3" s="292"/>
      <c r="FRK3" s="292"/>
      <c r="FRL3" s="292"/>
      <c r="FRM3" s="292"/>
      <c r="FRN3" s="292"/>
      <c r="FRO3" s="292"/>
      <c r="FRP3" s="292"/>
      <c r="FRQ3" s="292"/>
      <c r="FRR3" s="292"/>
      <c r="FRS3" s="292"/>
      <c r="FRT3" s="292"/>
      <c r="FRU3" s="292"/>
      <c r="FRV3" s="292"/>
      <c r="FRW3" s="292"/>
      <c r="FRX3" s="292"/>
      <c r="FRY3" s="292"/>
      <c r="FRZ3" s="292"/>
      <c r="FSA3" s="292"/>
      <c r="FSB3" s="292"/>
      <c r="FSC3" s="292"/>
      <c r="FSD3" s="292"/>
      <c r="FSE3" s="292"/>
      <c r="FSF3" s="292"/>
      <c r="FSG3" s="292"/>
      <c r="FSH3" s="292"/>
      <c r="FSI3" s="292"/>
      <c r="FSJ3" s="292"/>
      <c r="FSK3" s="292"/>
      <c r="FSL3" s="292"/>
      <c r="FSM3" s="292"/>
      <c r="FSN3" s="292"/>
      <c r="FSO3" s="292"/>
      <c r="FSP3" s="292"/>
      <c r="FSQ3" s="292"/>
      <c r="FSR3" s="292"/>
      <c r="FSS3" s="292"/>
      <c r="FST3" s="292"/>
      <c r="FSU3" s="292"/>
      <c r="FSV3" s="292"/>
      <c r="FSW3" s="292"/>
      <c r="FSX3" s="292"/>
      <c r="FSY3" s="292"/>
      <c r="FSZ3" s="292"/>
      <c r="FTA3" s="292"/>
      <c r="FTB3" s="292"/>
      <c r="FTC3" s="292"/>
      <c r="FTD3" s="292"/>
      <c r="FTE3" s="292"/>
      <c r="FTF3" s="292"/>
      <c r="FTG3" s="292"/>
      <c r="FTH3" s="292"/>
      <c r="FTI3" s="292"/>
      <c r="FTJ3" s="292"/>
      <c r="FTK3" s="292"/>
      <c r="FTL3" s="292"/>
      <c r="FTM3" s="292"/>
      <c r="FTN3" s="292"/>
      <c r="FTO3" s="292"/>
      <c r="FTP3" s="292"/>
      <c r="FTQ3" s="292"/>
      <c r="FTR3" s="292"/>
      <c r="FTS3" s="292"/>
      <c r="FTT3" s="292"/>
      <c r="FTU3" s="292"/>
      <c r="FTV3" s="292"/>
      <c r="FTW3" s="292"/>
      <c r="FTX3" s="292"/>
      <c r="FTY3" s="292"/>
      <c r="FTZ3" s="292"/>
      <c r="FUA3" s="292"/>
      <c r="FUB3" s="292"/>
      <c r="FUC3" s="292"/>
      <c r="FUD3" s="292"/>
      <c r="FUE3" s="292"/>
      <c r="FUF3" s="292"/>
      <c r="FUG3" s="292"/>
      <c r="FUH3" s="292"/>
      <c r="FUI3" s="292"/>
      <c r="FUJ3" s="292"/>
      <c r="FUK3" s="292"/>
      <c r="FUL3" s="292"/>
      <c r="FUM3" s="292"/>
      <c r="FUN3" s="292"/>
      <c r="FUO3" s="292"/>
      <c r="FUP3" s="292"/>
      <c r="FUQ3" s="292"/>
      <c r="FUR3" s="292"/>
      <c r="FUS3" s="292"/>
      <c r="FUT3" s="292"/>
      <c r="FUU3" s="292"/>
      <c r="FUV3" s="292"/>
      <c r="FUW3" s="292"/>
      <c r="FUX3" s="292"/>
      <c r="FUY3" s="292"/>
      <c r="FUZ3" s="292"/>
      <c r="FVA3" s="292"/>
      <c r="FVB3" s="292"/>
      <c r="FVC3" s="292"/>
      <c r="FVD3" s="292"/>
      <c r="FVE3" s="292"/>
      <c r="FVF3" s="292"/>
      <c r="FVG3" s="292"/>
      <c r="FVH3" s="292"/>
      <c r="FVI3" s="292"/>
      <c r="FVJ3" s="292"/>
      <c r="FVK3" s="292"/>
      <c r="FVL3" s="292"/>
      <c r="FVM3" s="292"/>
      <c r="FVN3" s="292"/>
      <c r="FVO3" s="292"/>
      <c r="FVP3" s="292"/>
      <c r="FVQ3" s="292"/>
      <c r="FVR3" s="292"/>
      <c r="FVS3" s="292"/>
      <c r="FVT3" s="292"/>
      <c r="FVU3" s="292"/>
      <c r="FVV3" s="292"/>
      <c r="FVW3" s="292"/>
      <c r="FVX3" s="292"/>
      <c r="FVY3" s="292"/>
      <c r="FVZ3" s="292"/>
      <c r="FWA3" s="292"/>
      <c r="FWB3" s="292"/>
      <c r="FWC3" s="292"/>
      <c r="FWD3" s="292"/>
      <c r="FWE3" s="292"/>
      <c r="FWF3" s="292"/>
      <c r="FWG3" s="292"/>
      <c r="FWH3" s="292"/>
      <c r="FWI3" s="292"/>
      <c r="FWJ3" s="292"/>
      <c r="FWK3" s="292"/>
      <c r="FWL3" s="292"/>
      <c r="FWM3" s="292"/>
      <c r="FWN3" s="292"/>
      <c r="FWO3" s="292"/>
      <c r="FWP3" s="292"/>
      <c r="FWQ3" s="292"/>
      <c r="FWR3" s="292"/>
      <c r="FWS3" s="292"/>
      <c r="FWT3" s="292"/>
      <c r="FWU3" s="292"/>
      <c r="FWV3" s="292"/>
      <c r="FWW3" s="292"/>
      <c r="FWX3" s="292"/>
      <c r="FWY3" s="292"/>
      <c r="FWZ3" s="292"/>
      <c r="FXA3" s="292"/>
      <c r="FXB3" s="292"/>
      <c r="FXC3" s="292"/>
      <c r="FXD3" s="292"/>
      <c r="FXE3" s="292"/>
      <c r="FXF3" s="292"/>
      <c r="FXG3" s="292"/>
      <c r="FXH3" s="292"/>
      <c r="FXI3" s="292"/>
      <c r="FXJ3" s="292"/>
      <c r="FXK3" s="292"/>
      <c r="FXL3" s="292"/>
      <c r="FXM3" s="292"/>
      <c r="FXN3" s="292"/>
      <c r="FXO3" s="292"/>
      <c r="FXP3" s="292"/>
      <c r="FXQ3" s="292"/>
      <c r="FXR3" s="292"/>
      <c r="FXS3" s="292"/>
      <c r="FXT3" s="292"/>
      <c r="FXU3" s="292"/>
      <c r="FXV3" s="292"/>
      <c r="FXW3" s="292"/>
      <c r="FXX3" s="292"/>
      <c r="FXY3" s="292"/>
      <c r="FXZ3" s="292"/>
      <c r="FYA3" s="292"/>
      <c r="FYB3" s="292"/>
      <c r="FYC3" s="292"/>
      <c r="FYD3" s="292"/>
      <c r="FYE3" s="292"/>
      <c r="FYF3" s="292"/>
      <c r="FYG3" s="292"/>
      <c r="FYH3" s="292"/>
      <c r="FYI3" s="292"/>
      <c r="FYJ3" s="292"/>
      <c r="FYK3" s="292"/>
      <c r="FYL3" s="292"/>
      <c r="FYM3" s="292"/>
      <c r="FYN3" s="292"/>
      <c r="FYO3" s="292"/>
      <c r="FYP3" s="292"/>
      <c r="FYQ3" s="292"/>
      <c r="FYR3" s="292"/>
      <c r="FYS3" s="292"/>
      <c r="FYT3" s="292"/>
      <c r="FYU3" s="292"/>
      <c r="FYV3" s="292"/>
      <c r="FYW3" s="292"/>
      <c r="FYX3" s="292"/>
      <c r="FYY3" s="292"/>
      <c r="FYZ3" s="292"/>
      <c r="FZA3" s="292"/>
      <c r="FZB3" s="292"/>
      <c r="FZC3" s="292"/>
      <c r="FZD3" s="292"/>
      <c r="FZE3" s="292"/>
      <c r="FZF3" s="292"/>
      <c r="FZG3" s="292"/>
      <c r="FZH3" s="292"/>
      <c r="FZI3" s="292"/>
      <c r="FZJ3" s="292"/>
      <c r="FZK3" s="292"/>
      <c r="FZL3" s="292"/>
      <c r="FZM3" s="292"/>
      <c r="FZN3" s="292"/>
      <c r="FZO3" s="292"/>
      <c r="FZP3" s="292"/>
      <c r="FZQ3" s="292"/>
      <c r="FZR3" s="292"/>
      <c r="FZS3" s="292"/>
      <c r="FZT3" s="292"/>
      <c r="FZU3" s="292"/>
      <c r="FZV3" s="292"/>
      <c r="FZW3" s="292"/>
      <c r="FZX3" s="292"/>
      <c r="FZY3" s="292"/>
      <c r="FZZ3" s="292"/>
      <c r="GAA3" s="292"/>
      <c r="GAB3" s="292"/>
      <c r="GAC3" s="292"/>
      <c r="GAD3" s="292"/>
      <c r="GAE3" s="292"/>
      <c r="GAF3" s="292"/>
      <c r="GAG3" s="292"/>
      <c r="GAH3" s="292"/>
      <c r="GAI3" s="292"/>
      <c r="GAJ3" s="292"/>
      <c r="GAK3" s="292"/>
      <c r="GAL3" s="292"/>
      <c r="GAM3" s="292"/>
      <c r="GAN3" s="292"/>
      <c r="GAO3" s="292"/>
      <c r="GAP3" s="292"/>
      <c r="GAQ3" s="292"/>
      <c r="GAR3" s="292"/>
      <c r="GAS3" s="292"/>
      <c r="GAT3" s="292"/>
      <c r="GAU3" s="292"/>
      <c r="GAV3" s="292"/>
      <c r="GAW3" s="292"/>
      <c r="GAX3" s="292"/>
      <c r="GAY3" s="292"/>
      <c r="GAZ3" s="292"/>
      <c r="GBA3" s="292"/>
      <c r="GBB3" s="292"/>
      <c r="GBC3" s="292"/>
      <c r="GBD3" s="292"/>
      <c r="GBE3" s="292"/>
      <c r="GBF3" s="292"/>
      <c r="GBG3" s="292"/>
      <c r="GBH3" s="292"/>
      <c r="GBI3" s="292"/>
      <c r="GBJ3" s="292"/>
      <c r="GBK3" s="292"/>
      <c r="GBL3" s="292"/>
      <c r="GBM3" s="292"/>
      <c r="GBN3" s="292"/>
      <c r="GBO3" s="292"/>
      <c r="GBP3" s="292"/>
      <c r="GBQ3" s="292"/>
      <c r="GBR3" s="292"/>
      <c r="GBS3" s="292"/>
      <c r="GBT3" s="292"/>
      <c r="GBU3" s="292"/>
      <c r="GBV3" s="292"/>
      <c r="GBW3" s="292"/>
      <c r="GBX3" s="292"/>
      <c r="GBY3" s="292"/>
      <c r="GBZ3" s="292"/>
      <c r="GCA3" s="292"/>
      <c r="GCB3" s="292"/>
      <c r="GCC3" s="292"/>
      <c r="GCD3" s="292"/>
      <c r="GCE3" s="292"/>
      <c r="GCF3" s="292"/>
      <c r="GCG3" s="292"/>
      <c r="GCH3" s="292"/>
      <c r="GCI3" s="292"/>
      <c r="GCJ3" s="292"/>
      <c r="GCK3" s="292"/>
      <c r="GCL3" s="292"/>
      <c r="GCM3" s="292"/>
      <c r="GCN3" s="292"/>
      <c r="GCO3" s="292"/>
      <c r="GCP3" s="292"/>
      <c r="GCQ3" s="292"/>
      <c r="GCR3" s="292"/>
      <c r="GCS3" s="292"/>
      <c r="GCT3" s="292"/>
      <c r="GCU3" s="292"/>
      <c r="GCV3" s="292"/>
      <c r="GCW3" s="292"/>
      <c r="GCX3" s="292"/>
      <c r="GCY3" s="292"/>
      <c r="GCZ3" s="292"/>
      <c r="GDA3" s="292"/>
      <c r="GDB3" s="292"/>
      <c r="GDC3" s="292"/>
      <c r="GDD3" s="292"/>
      <c r="GDE3" s="292"/>
      <c r="GDF3" s="292"/>
      <c r="GDG3" s="292"/>
      <c r="GDH3" s="292"/>
      <c r="GDI3" s="292"/>
      <c r="GDJ3" s="292"/>
      <c r="GDK3" s="292"/>
      <c r="GDL3" s="292"/>
      <c r="GDM3" s="292"/>
      <c r="GDN3" s="292"/>
      <c r="GDO3" s="292"/>
      <c r="GDP3" s="292"/>
      <c r="GDQ3" s="292"/>
      <c r="GDR3" s="292"/>
      <c r="GDS3" s="292"/>
      <c r="GDT3" s="292"/>
      <c r="GDU3" s="292"/>
      <c r="GDV3" s="292"/>
      <c r="GDW3" s="292"/>
      <c r="GDX3" s="292"/>
      <c r="GDY3" s="292"/>
      <c r="GDZ3" s="292"/>
      <c r="GEA3" s="292"/>
      <c r="GEB3" s="292"/>
      <c r="GEC3" s="292"/>
      <c r="GED3" s="292"/>
      <c r="GEE3" s="292"/>
      <c r="GEF3" s="292"/>
      <c r="GEG3" s="292"/>
      <c r="GEH3" s="292"/>
      <c r="GEI3" s="292"/>
      <c r="GEJ3" s="292"/>
      <c r="GEK3" s="292"/>
      <c r="GEL3" s="292"/>
      <c r="GEM3" s="292"/>
      <c r="GEN3" s="292"/>
      <c r="GEO3" s="292"/>
      <c r="GEP3" s="292"/>
      <c r="GEQ3" s="292"/>
      <c r="GER3" s="292"/>
      <c r="GES3" s="292"/>
      <c r="GET3" s="292"/>
      <c r="GEU3" s="292"/>
      <c r="GEV3" s="292"/>
      <c r="GEW3" s="292"/>
      <c r="GEX3" s="292"/>
      <c r="GEY3" s="292"/>
      <c r="GEZ3" s="292"/>
      <c r="GFA3" s="292"/>
      <c r="GFB3" s="292"/>
      <c r="GFC3" s="292"/>
      <c r="GFD3" s="292"/>
      <c r="GFE3" s="292"/>
      <c r="GFF3" s="292"/>
      <c r="GFG3" s="292"/>
      <c r="GFH3" s="292"/>
      <c r="GFI3" s="292"/>
      <c r="GFJ3" s="292"/>
      <c r="GFK3" s="292"/>
      <c r="GFL3" s="292"/>
      <c r="GFM3" s="292"/>
      <c r="GFN3" s="292"/>
      <c r="GFO3" s="292"/>
      <c r="GFP3" s="292"/>
      <c r="GFQ3" s="292"/>
      <c r="GFR3" s="292"/>
      <c r="GFS3" s="292"/>
      <c r="GFT3" s="292"/>
      <c r="GFU3" s="292"/>
      <c r="GFV3" s="292"/>
      <c r="GFW3" s="292"/>
      <c r="GFX3" s="292"/>
      <c r="GFY3" s="292"/>
      <c r="GFZ3" s="292"/>
      <c r="GGA3" s="292"/>
      <c r="GGB3" s="292"/>
      <c r="GGC3" s="292"/>
      <c r="GGD3" s="292"/>
      <c r="GGE3" s="292"/>
      <c r="GGF3" s="292"/>
      <c r="GGG3" s="292"/>
      <c r="GGH3" s="292"/>
      <c r="GGI3" s="292"/>
      <c r="GGJ3" s="292"/>
      <c r="GGK3" s="292"/>
      <c r="GGL3" s="292"/>
      <c r="GGM3" s="292"/>
      <c r="GGN3" s="292"/>
      <c r="GGO3" s="292"/>
      <c r="GGP3" s="292"/>
      <c r="GGQ3" s="292"/>
      <c r="GGR3" s="292"/>
      <c r="GGS3" s="292"/>
      <c r="GGT3" s="292"/>
      <c r="GGU3" s="292"/>
      <c r="GGV3" s="292"/>
      <c r="GGW3" s="292"/>
      <c r="GGX3" s="292"/>
      <c r="GGY3" s="292"/>
      <c r="GGZ3" s="292"/>
      <c r="GHA3" s="292"/>
      <c r="GHB3" s="292"/>
      <c r="GHC3" s="292"/>
      <c r="GHD3" s="292"/>
      <c r="GHE3" s="292"/>
      <c r="GHF3" s="292"/>
      <c r="GHG3" s="292"/>
      <c r="GHH3" s="292"/>
      <c r="GHI3" s="292"/>
      <c r="GHJ3" s="292"/>
      <c r="GHK3" s="292"/>
      <c r="GHL3" s="292"/>
      <c r="GHM3" s="292"/>
      <c r="GHN3" s="292"/>
      <c r="GHO3" s="292"/>
      <c r="GHP3" s="292"/>
      <c r="GHQ3" s="292"/>
      <c r="GHR3" s="292"/>
      <c r="GHS3" s="292"/>
      <c r="GHT3" s="292"/>
      <c r="GHU3" s="292"/>
      <c r="GHV3" s="292"/>
      <c r="GHW3" s="292"/>
      <c r="GHX3" s="292"/>
      <c r="GHY3" s="292"/>
      <c r="GHZ3" s="292"/>
      <c r="GIA3" s="292"/>
      <c r="GIB3" s="292"/>
      <c r="GIC3" s="292"/>
      <c r="GID3" s="292"/>
      <c r="GIE3" s="292"/>
      <c r="GIF3" s="292"/>
      <c r="GIG3" s="292"/>
      <c r="GIH3" s="292"/>
      <c r="GII3" s="292"/>
      <c r="GIJ3" s="292"/>
      <c r="GIK3" s="292"/>
      <c r="GIL3" s="292"/>
      <c r="GIM3" s="292"/>
      <c r="GIN3" s="292"/>
      <c r="GIO3" s="292"/>
      <c r="GIP3" s="292"/>
      <c r="GIQ3" s="292"/>
      <c r="GIR3" s="292"/>
      <c r="GIS3" s="292"/>
      <c r="GIT3" s="292"/>
      <c r="GIU3" s="292"/>
      <c r="GIV3" s="292"/>
      <c r="GIW3" s="292"/>
      <c r="GIX3" s="292"/>
      <c r="GIY3" s="292"/>
      <c r="GIZ3" s="292"/>
      <c r="GJA3" s="292"/>
      <c r="GJB3" s="292"/>
      <c r="GJC3" s="292"/>
      <c r="GJD3" s="292"/>
      <c r="GJE3" s="292"/>
      <c r="GJF3" s="292"/>
      <c r="GJG3" s="292"/>
      <c r="GJH3" s="292"/>
      <c r="GJI3" s="292"/>
      <c r="GJJ3" s="292"/>
      <c r="GJK3" s="292"/>
      <c r="GJL3" s="292"/>
      <c r="GJM3" s="292"/>
      <c r="GJN3" s="292"/>
      <c r="GJO3" s="292"/>
      <c r="GJP3" s="292"/>
      <c r="GJQ3" s="292"/>
      <c r="GJR3" s="292"/>
      <c r="GJS3" s="292"/>
      <c r="GJT3" s="292"/>
      <c r="GJU3" s="292"/>
      <c r="GJV3" s="292"/>
      <c r="GJW3" s="292"/>
      <c r="GJX3" s="292"/>
      <c r="GJY3" s="292"/>
      <c r="GJZ3" s="292"/>
      <c r="GKA3" s="292"/>
      <c r="GKB3" s="292"/>
      <c r="GKC3" s="292"/>
      <c r="GKD3" s="292"/>
      <c r="GKE3" s="292"/>
      <c r="GKF3" s="292"/>
      <c r="GKG3" s="292"/>
      <c r="GKH3" s="292"/>
      <c r="GKI3" s="292"/>
      <c r="GKJ3" s="292"/>
      <c r="GKK3" s="292"/>
      <c r="GKL3" s="292"/>
      <c r="GKM3" s="292"/>
      <c r="GKN3" s="292"/>
      <c r="GKO3" s="292"/>
      <c r="GKP3" s="292"/>
      <c r="GKQ3" s="292"/>
      <c r="GKR3" s="292"/>
      <c r="GKS3" s="292"/>
      <c r="GKT3" s="292"/>
      <c r="GKU3" s="292"/>
      <c r="GKV3" s="292"/>
      <c r="GKW3" s="292"/>
      <c r="GKX3" s="292"/>
      <c r="GKY3" s="292"/>
      <c r="GKZ3" s="292"/>
      <c r="GLA3" s="292"/>
      <c r="GLB3" s="292"/>
      <c r="GLC3" s="292"/>
      <c r="GLD3" s="292"/>
      <c r="GLE3" s="292"/>
      <c r="GLF3" s="292"/>
      <c r="GLG3" s="292"/>
      <c r="GLH3" s="292"/>
      <c r="GLI3" s="292"/>
      <c r="GLJ3" s="292"/>
      <c r="GLK3" s="292"/>
      <c r="GLL3" s="292"/>
      <c r="GLM3" s="292"/>
      <c r="GLN3" s="292"/>
      <c r="GLO3" s="292"/>
      <c r="GLP3" s="292"/>
      <c r="GLQ3" s="292"/>
      <c r="GLR3" s="292"/>
      <c r="GLS3" s="292"/>
      <c r="GLT3" s="292"/>
      <c r="GLU3" s="292"/>
      <c r="GLV3" s="292"/>
      <c r="GLW3" s="292"/>
      <c r="GLX3" s="292"/>
      <c r="GLY3" s="292"/>
      <c r="GLZ3" s="292"/>
      <c r="GMA3" s="292"/>
      <c r="GMB3" s="292"/>
      <c r="GMC3" s="292"/>
      <c r="GMD3" s="292"/>
      <c r="GME3" s="292"/>
      <c r="GMF3" s="292"/>
      <c r="GMG3" s="292"/>
      <c r="GMH3" s="292"/>
      <c r="GMI3" s="292"/>
      <c r="GMJ3" s="292"/>
      <c r="GMK3" s="292"/>
      <c r="GML3" s="292"/>
      <c r="GMM3" s="292"/>
      <c r="GMN3" s="292"/>
      <c r="GMO3" s="292"/>
      <c r="GMP3" s="292"/>
      <c r="GMQ3" s="292"/>
      <c r="GMR3" s="292"/>
      <c r="GMS3" s="292"/>
      <c r="GMT3" s="292"/>
      <c r="GMU3" s="292"/>
      <c r="GMV3" s="292"/>
      <c r="GMW3" s="292"/>
      <c r="GMX3" s="292"/>
      <c r="GMY3" s="292"/>
      <c r="GMZ3" s="292"/>
      <c r="GNA3" s="292"/>
      <c r="GNB3" s="292"/>
      <c r="GNC3" s="292"/>
      <c r="GND3" s="292"/>
      <c r="GNE3" s="292"/>
      <c r="GNF3" s="292"/>
      <c r="GNG3" s="292"/>
      <c r="GNH3" s="292"/>
      <c r="GNI3" s="292"/>
      <c r="GNJ3" s="292"/>
      <c r="GNK3" s="292"/>
      <c r="GNL3" s="292"/>
      <c r="GNM3" s="292"/>
      <c r="GNN3" s="292"/>
      <c r="GNO3" s="292"/>
      <c r="GNP3" s="292"/>
      <c r="GNQ3" s="292"/>
      <c r="GNR3" s="292"/>
      <c r="GNS3" s="292"/>
      <c r="GNT3" s="292"/>
      <c r="GNU3" s="292"/>
      <c r="GNV3" s="292"/>
      <c r="GNW3" s="292"/>
      <c r="GNX3" s="292"/>
      <c r="GNY3" s="292"/>
      <c r="GNZ3" s="292"/>
      <c r="GOA3" s="292"/>
      <c r="GOB3" s="292"/>
      <c r="GOC3" s="292"/>
      <c r="GOD3" s="292"/>
      <c r="GOE3" s="292"/>
      <c r="GOF3" s="292"/>
      <c r="GOG3" s="292"/>
      <c r="GOH3" s="292"/>
      <c r="GOI3" s="292"/>
      <c r="GOJ3" s="292"/>
      <c r="GOK3" s="292"/>
      <c r="GOL3" s="292"/>
      <c r="GOM3" s="292"/>
      <c r="GON3" s="292"/>
      <c r="GOO3" s="292"/>
      <c r="GOP3" s="292"/>
      <c r="GOQ3" s="292"/>
      <c r="GOR3" s="292"/>
      <c r="GOS3" s="292"/>
      <c r="GOT3" s="292"/>
      <c r="GOU3" s="292"/>
      <c r="GOV3" s="292"/>
      <c r="GOW3" s="292"/>
      <c r="GOX3" s="292"/>
      <c r="GOY3" s="292"/>
      <c r="GOZ3" s="292"/>
      <c r="GPA3" s="292"/>
      <c r="GPB3" s="292"/>
      <c r="GPC3" s="292"/>
      <c r="GPD3" s="292"/>
      <c r="GPE3" s="292"/>
      <c r="GPF3" s="292"/>
      <c r="GPG3" s="292"/>
      <c r="GPH3" s="292"/>
      <c r="GPI3" s="292"/>
      <c r="GPJ3" s="292"/>
      <c r="GPK3" s="292"/>
      <c r="GPL3" s="292"/>
      <c r="GPM3" s="292"/>
      <c r="GPN3" s="292"/>
      <c r="GPO3" s="292"/>
      <c r="GPP3" s="292"/>
      <c r="GPQ3" s="292"/>
      <c r="GPR3" s="292"/>
      <c r="GPS3" s="292"/>
      <c r="GPT3" s="292"/>
      <c r="GPU3" s="292"/>
      <c r="GPV3" s="292"/>
      <c r="GPW3" s="292"/>
      <c r="GPX3" s="292"/>
      <c r="GPY3" s="292"/>
      <c r="GPZ3" s="292"/>
      <c r="GQA3" s="292"/>
      <c r="GQB3" s="292"/>
      <c r="GQC3" s="292"/>
      <c r="GQD3" s="292"/>
      <c r="GQE3" s="292"/>
      <c r="GQF3" s="292"/>
      <c r="GQG3" s="292"/>
      <c r="GQH3" s="292"/>
      <c r="GQI3" s="292"/>
      <c r="GQJ3" s="292"/>
      <c r="GQK3" s="292"/>
      <c r="GQL3" s="292"/>
      <c r="GQM3" s="292"/>
      <c r="GQN3" s="292"/>
      <c r="GQO3" s="292"/>
      <c r="GQP3" s="292"/>
      <c r="GQQ3" s="292"/>
      <c r="GQR3" s="292"/>
      <c r="GQS3" s="292"/>
      <c r="GQT3" s="292"/>
      <c r="GQU3" s="292"/>
      <c r="GQV3" s="292"/>
      <c r="GQW3" s="292"/>
      <c r="GQX3" s="292"/>
      <c r="GQY3" s="292"/>
      <c r="GQZ3" s="292"/>
      <c r="GRA3" s="292"/>
      <c r="GRB3" s="292"/>
      <c r="GRC3" s="292"/>
      <c r="GRD3" s="292"/>
      <c r="GRE3" s="292"/>
      <c r="GRF3" s="292"/>
      <c r="GRG3" s="292"/>
      <c r="GRH3" s="292"/>
      <c r="GRI3" s="292"/>
      <c r="GRJ3" s="292"/>
      <c r="GRK3" s="292"/>
      <c r="GRL3" s="292"/>
      <c r="GRM3" s="292"/>
      <c r="GRN3" s="292"/>
      <c r="GRO3" s="292"/>
      <c r="GRP3" s="292"/>
      <c r="GRQ3" s="292"/>
      <c r="GRR3" s="292"/>
      <c r="GRS3" s="292"/>
      <c r="GRT3" s="292"/>
      <c r="GRU3" s="292"/>
      <c r="GRV3" s="292"/>
      <c r="GRW3" s="292"/>
      <c r="GRX3" s="292"/>
      <c r="GRY3" s="292"/>
      <c r="GRZ3" s="292"/>
      <c r="GSA3" s="292"/>
      <c r="GSB3" s="292"/>
      <c r="GSC3" s="292"/>
      <c r="GSD3" s="292"/>
      <c r="GSE3" s="292"/>
      <c r="GSF3" s="292"/>
      <c r="GSG3" s="292"/>
      <c r="GSH3" s="292"/>
      <c r="GSI3" s="292"/>
      <c r="GSJ3" s="292"/>
      <c r="GSK3" s="292"/>
      <c r="GSL3" s="292"/>
      <c r="GSM3" s="292"/>
      <c r="GSN3" s="292"/>
      <c r="GSO3" s="292"/>
      <c r="GSP3" s="292"/>
      <c r="GSQ3" s="292"/>
      <c r="GSR3" s="292"/>
      <c r="GSS3" s="292"/>
      <c r="GST3" s="292"/>
      <c r="GSU3" s="292"/>
      <c r="GSV3" s="292"/>
      <c r="GSW3" s="292"/>
      <c r="GSX3" s="292"/>
      <c r="GSY3" s="292"/>
      <c r="GSZ3" s="292"/>
      <c r="GTA3" s="292"/>
      <c r="GTB3" s="292"/>
      <c r="GTC3" s="292"/>
      <c r="GTD3" s="292"/>
      <c r="GTE3" s="292"/>
      <c r="GTF3" s="292"/>
      <c r="GTG3" s="292"/>
      <c r="GTH3" s="292"/>
      <c r="GTI3" s="292"/>
      <c r="GTJ3" s="292"/>
      <c r="GTK3" s="292"/>
      <c r="GTL3" s="292"/>
      <c r="GTM3" s="292"/>
      <c r="GTN3" s="292"/>
      <c r="GTO3" s="292"/>
      <c r="GTP3" s="292"/>
      <c r="GTQ3" s="292"/>
      <c r="GTR3" s="292"/>
      <c r="GTS3" s="292"/>
      <c r="GTT3" s="292"/>
      <c r="GTU3" s="292"/>
      <c r="GTV3" s="292"/>
      <c r="GTW3" s="292"/>
      <c r="GTX3" s="292"/>
      <c r="GTY3" s="292"/>
      <c r="GTZ3" s="292"/>
      <c r="GUA3" s="292"/>
      <c r="GUB3" s="292"/>
      <c r="GUC3" s="292"/>
      <c r="GUD3" s="292"/>
      <c r="GUE3" s="292"/>
      <c r="GUF3" s="292"/>
      <c r="GUG3" s="292"/>
      <c r="GUH3" s="292"/>
      <c r="GUI3" s="292"/>
      <c r="GUJ3" s="292"/>
      <c r="GUK3" s="292"/>
      <c r="GUL3" s="292"/>
      <c r="GUM3" s="292"/>
      <c r="GUN3" s="292"/>
      <c r="GUO3" s="292"/>
      <c r="GUP3" s="292"/>
      <c r="GUQ3" s="292"/>
      <c r="GUR3" s="292"/>
      <c r="GUS3" s="292"/>
      <c r="GUT3" s="292"/>
      <c r="GUU3" s="292"/>
      <c r="GUV3" s="292"/>
      <c r="GUW3" s="292"/>
      <c r="GUX3" s="292"/>
      <c r="GUY3" s="292"/>
      <c r="GUZ3" s="292"/>
      <c r="GVA3" s="292"/>
      <c r="GVB3" s="292"/>
      <c r="GVC3" s="292"/>
      <c r="GVD3" s="292"/>
      <c r="GVE3" s="292"/>
      <c r="GVF3" s="292"/>
      <c r="GVG3" s="292"/>
      <c r="GVH3" s="292"/>
      <c r="GVI3" s="292"/>
      <c r="GVJ3" s="292"/>
      <c r="GVK3" s="292"/>
      <c r="GVL3" s="292"/>
      <c r="GVM3" s="292"/>
      <c r="GVN3" s="292"/>
      <c r="GVO3" s="292"/>
      <c r="GVP3" s="292"/>
      <c r="GVQ3" s="292"/>
      <c r="GVR3" s="292"/>
      <c r="GVS3" s="292"/>
      <c r="GVT3" s="292"/>
      <c r="GVU3" s="292"/>
      <c r="GVV3" s="292"/>
      <c r="GVW3" s="292"/>
      <c r="GVX3" s="292"/>
      <c r="GVY3" s="292"/>
      <c r="GVZ3" s="292"/>
      <c r="GWA3" s="292"/>
      <c r="GWB3" s="292"/>
      <c r="GWC3" s="292"/>
      <c r="GWD3" s="292"/>
      <c r="GWE3" s="292"/>
      <c r="GWF3" s="292"/>
      <c r="GWG3" s="292"/>
      <c r="GWH3" s="292"/>
      <c r="GWI3" s="292"/>
      <c r="GWJ3" s="292"/>
      <c r="GWK3" s="292"/>
      <c r="GWL3" s="292"/>
      <c r="GWM3" s="292"/>
      <c r="GWN3" s="292"/>
      <c r="GWO3" s="292"/>
      <c r="GWP3" s="292"/>
      <c r="GWQ3" s="292"/>
      <c r="GWR3" s="292"/>
      <c r="GWS3" s="292"/>
      <c r="GWT3" s="292"/>
      <c r="GWU3" s="292"/>
      <c r="GWV3" s="292"/>
      <c r="GWW3" s="292"/>
      <c r="GWX3" s="292"/>
      <c r="GWY3" s="292"/>
      <c r="GWZ3" s="292"/>
      <c r="GXA3" s="292"/>
      <c r="GXB3" s="292"/>
      <c r="GXC3" s="292"/>
      <c r="GXD3" s="292"/>
      <c r="GXE3" s="292"/>
      <c r="GXF3" s="292"/>
      <c r="GXG3" s="292"/>
      <c r="GXH3" s="292"/>
      <c r="GXI3" s="292"/>
      <c r="GXJ3" s="292"/>
      <c r="GXK3" s="292"/>
      <c r="GXL3" s="292"/>
      <c r="GXM3" s="292"/>
      <c r="GXN3" s="292"/>
      <c r="GXO3" s="292"/>
      <c r="GXP3" s="292"/>
      <c r="GXQ3" s="292"/>
      <c r="GXR3" s="292"/>
      <c r="GXS3" s="292"/>
      <c r="GXT3" s="292"/>
      <c r="GXU3" s="292"/>
      <c r="GXV3" s="292"/>
      <c r="GXW3" s="292"/>
      <c r="GXX3" s="292"/>
      <c r="GXY3" s="292"/>
      <c r="GXZ3" s="292"/>
      <c r="GYA3" s="292"/>
      <c r="GYB3" s="292"/>
      <c r="GYC3" s="292"/>
      <c r="GYD3" s="292"/>
      <c r="GYE3" s="292"/>
      <c r="GYF3" s="292"/>
      <c r="GYG3" s="292"/>
      <c r="GYH3" s="292"/>
      <c r="GYI3" s="292"/>
      <c r="GYJ3" s="292"/>
      <c r="GYK3" s="292"/>
      <c r="GYL3" s="292"/>
      <c r="GYM3" s="292"/>
      <c r="GYN3" s="292"/>
      <c r="GYO3" s="292"/>
      <c r="GYP3" s="292"/>
      <c r="GYQ3" s="292"/>
      <c r="GYR3" s="292"/>
      <c r="GYS3" s="292"/>
      <c r="GYT3" s="292"/>
      <c r="GYU3" s="292"/>
      <c r="GYV3" s="292"/>
      <c r="GYW3" s="292"/>
      <c r="GYX3" s="292"/>
      <c r="GYY3" s="292"/>
      <c r="GYZ3" s="292"/>
      <c r="GZA3" s="292"/>
      <c r="GZB3" s="292"/>
      <c r="GZC3" s="292"/>
      <c r="GZD3" s="292"/>
      <c r="GZE3" s="292"/>
      <c r="GZF3" s="292"/>
      <c r="GZG3" s="292"/>
      <c r="GZH3" s="292"/>
      <c r="GZI3" s="292"/>
      <c r="GZJ3" s="292"/>
      <c r="GZK3" s="292"/>
      <c r="GZL3" s="292"/>
      <c r="GZM3" s="292"/>
      <c r="GZN3" s="292"/>
      <c r="GZO3" s="292"/>
      <c r="GZP3" s="292"/>
      <c r="GZQ3" s="292"/>
      <c r="GZR3" s="292"/>
      <c r="GZS3" s="292"/>
      <c r="GZT3" s="292"/>
      <c r="GZU3" s="292"/>
      <c r="GZV3" s="292"/>
      <c r="GZW3" s="292"/>
      <c r="GZX3" s="292"/>
      <c r="GZY3" s="292"/>
      <c r="GZZ3" s="292"/>
      <c r="HAA3" s="292"/>
      <c r="HAB3" s="292"/>
      <c r="HAC3" s="292"/>
      <c r="HAD3" s="292"/>
      <c r="HAE3" s="292"/>
      <c r="HAF3" s="292"/>
      <c r="HAG3" s="292"/>
      <c r="HAH3" s="292"/>
      <c r="HAI3" s="292"/>
      <c r="HAJ3" s="292"/>
      <c r="HAK3" s="292"/>
      <c r="HAL3" s="292"/>
      <c r="HAM3" s="292"/>
      <c r="HAN3" s="292"/>
      <c r="HAO3" s="292"/>
      <c r="HAP3" s="292"/>
      <c r="HAQ3" s="292"/>
      <c r="HAR3" s="292"/>
      <c r="HAS3" s="292"/>
      <c r="HAT3" s="292"/>
      <c r="HAU3" s="292"/>
      <c r="HAV3" s="292"/>
      <c r="HAW3" s="292"/>
      <c r="HAX3" s="292"/>
      <c r="HAY3" s="292"/>
      <c r="HAZ3" s="292"/>
      <c r="HBA3" s="292"/>
      <c r="HBB3" s="292"/>
      <c r="HBC3" s="292"/>
      <c r="HBD3" s="292"/>
      <c r="HBE3" s="292"/>
      <c r="HBF3" s="292"/>
      <c r="HBG3" s="292"/>
      <c r="HBH3" s="292"/>
      <c r="HBI3" s="292"/>
      <c r="HBJ3" s="292"/>
      <c r="HBK3" s="292"/>
      <c r="HBL3" s="292"/>
      <c r="HBM3" s="292"/>
      <c r="HBN3" s="292"/>
      <c r="HBO3" s="292"/>
      <c r="HBP3" s="292"/>
      <c r="HBQ3" s="292"/>
      <c r="HBR3" s="292"/>
      <c r="HBS3" s="292"/>
      <c r="HBT3" s="292"/>
      <c r="HBU3" s="292"/>
      <c r="HBV3" s="292"/>
      <c r="HBW3" s="292"/>
      <c r="HBX3" s="292"/>
      <c r="HBY3" s="292"/>
      <c r="HBZ3" s="292"/>
      <c r="HCA3" s="292"/>
      <c r="HCB3" s="292"/>
      <c r="HCC3" s="292"/>
      <c r="HCD3" s="292"/>
      <c r="HCE3" s="292"/>
      <c r="HCF3" s="292"/>
      <c r="HCG3" s="292"/>
      <c r="HCH3" s="292"/>
      <c r="HCI3" s="292"/>
      <c r="HCJ3" s="292"/>
      <c r="HCK3" s="292"/>
      <c r="HCL3" s="292"/>
      <c r="HCM3" s="292"/>
      <c r="HCN3" s="292"/>
      <c r="HCO3" s="292"/>
      <c r="HCP3" s="292"/>
      <c r="HCQ3" s="292"/>
      <c r="HCR3" s="292"/>
      <c r="HCS3" s="292"/>
      <c r="HCT3" s="292"/>
      <c r="HCU3" s="292"/>
      <c r="HCV3" s="292"/>
      <c r="HCW3" s="292"/>
      <c r="HCX3" s="292"/>
      <c r="HCY3" s="292"/>
      <c r="HCZ3" s="292"/>
      <c r="HDA3" s="292"/>
      <c r="HDB3" s="292"/>
      <c r="HDC3" s="292"/>
      <c r="HDD3" s="292"/>
      <c r="HDE3" s="292"/>
      <c r="HDF3" s="292"/>
      <c r="HDG3" s="292"/>
      <c r="HDH3" s="292"/>
      <c r="HDI3" s="292"/>
      <c r="HDJ3" s="292"/>
      <c r="HDK3" s="292"/>
      <c r="HDL3" s="292"/>
      <c r="HDM3" s="292"/>
      <c r="HDN3" s="292"/>
      <c r="HDO3" s="292"/>
      <c r="HDP3" s="292"/>
      <c r="HDQ3" s="292"/>
      <c r="HDR3" s="292"/>
      <c r="HDS3" s="292"/>
      <c r="HDT3" s="292"/>
      <c r="HDU3" s="292"/>
      <c r="HDV3" s="292"/>
      <c r="HDW3" s="292"/>
      <c r="HDX3" s="292"/>
      <c r="HDY3" s="292"/>
      <c r="HDZ3" s="292"/>
      <c r="HEA3" s="292"/>
      <c r="HEB3" s="292"/>
      <c r="HEC3" s="292"/>
      <c r="HED3" s="292"/>
      <c r="HEE3" s="292"/>
      <c r="HEF3" s="292"/>
      <c r="HEG3" s="292"/>
      <c r="HEH3" s="292"/>
      <c r="HEI3" s="292"/>
      <c r="HEJ3" s="292"/>
      <c r="HEK3" s="292"/>
      <c r="HEL3" s="292"/>
      <c r="HEM3" s="292"/>
      <c r="HEN3" s="292"/>
      <c r="HEO3" s="292"/>
      <c r="HEP3" s="292"/>
      <c r="HEQ3" s="292"/>
      <c r="HER3" s="292"/>
      <c r="HES3" s="292"/>
      <c r="HET3" s="292"/>
      <c r="HEU3" s="292"/>
      <c r="HEV3" s="292"/>
      <c r="HEW3" s="292"/>
      <c r="HEX3" s="292"/>
      <c r="HEY3" s="292"/>
      <c r="HEZ3" s="292"/>
      <c r="HFA3" s="292"/>
      <c r="HFB3" s="292"/>
      <c r="HFC3" s="292"/>
      <c r="HFD3" s="292"/>
      <c r="HFE3" s="292"/>
      <c r="HFF3" s="292"/>
      <c r="HFG3" s="292"/>
      <c r="HFH3" s="292"/>
      <c r="HFI3" s="292"/>
      <c r="HFJ3" s="292"/>
      <c r="HFK3" s="292"/>
      <c r="HFL3" s="292"/>
      <c r="HFM3" s="292"/>
      <c r="HFN3" s="292"/>
      <c r="HFO3" s="292"/>
      <c r="HFP3" s="292"/>
      <c r="HFQ3" s="292"/>
      <c r="HFR3" s="292"/>
      <c r="HFS3" s="292"/>
      <c r="HFT3" s="292"/>
      <c r="HFU3" s="292"/>
      <c r="HFV3" s="292"/>
      <c r="HFW3" s="292"/>
      <c r="HFX3" s="292"/>
      <c r="HFY3" s="292"/>
      <c r="HFZ3" s="292"/>
      <c r="HGA3" s="292"/>
      <c r="HGB3" s="292"/>
      <c r="HGC3" s="292"/>
      <c r="HGD3" s="292"/>
      <c r="HGE3" s="292"/>
      <c r="HGF3" s="292"/>
      <c r="HGG3" s="292"/>
      <c r="HGH3" s="292"/>
      <c r="HGI3" s="292"/>
      <c r="HGJ3" s="292"/>
      <c r="HGK3" s="292"/>
      <c r="HGL3" s="292"/>
      <c r="HGM3" s="292"/>
      <c r="HGN3" s="292"/>
      <c r="HGO3" s="292"/>
      <c r="HGP3" s="292"/>
      <c r="HGQ3" s="292"/>
      <c r="HGR3" s="292"/>
      <c r="HGS3" s="292"/>
      <c r="HGT3" s="292"/>
      <c r="HGU3" s="292"/>
      <c r="HGV3" s="292"/>
      <c r="HGW3" s="292"/>
      <c r="HGX3" s="292"/>
      <c r="HGY3" s="292"/>
      <c r="HGZ3" s="292"/>
      <c r="HHA3" s="292"/>
      <c r="HHB3" s="292"/>
      <c r="HHC3" s="292"/>
      <c r="HHD3" s="292"/>
      <c r="HHE3" s="292"/>
      <c r="HHF3" s="292"/>
      <c r="HHG3" s="292"/>
      <c r="HHH3" s="292"/>
      <c r="HHI3" s="292"/>
      <c r="HHJ3" s="292"/>
      <c r="HHK3" s="292"/>
      <c r="HHL3" s="292"/>
      <c r="HHM3" s="292"/>
      <c r="HHN3" s="292"/>
      <c r="HHO3" s="292"/>
      <c r="HHP3" s="292"/>
      <c r="HHQ3" s="292"/>
      <c r="HHR3" s="292"/>
      <c r="HHS3" s="292"/>
      <c r="HHT3" s="292"/>
      <c r="HHU3" s="292"/>
      <c r="HHV3" s="292"/>
      <c r="HHW3" s="292"/>
      <c r="HHX3" s="292"/>
      <c r="HHY3" s="292"/>
      <c r="HHZ3" s="292"/>
      <c r="HIA3" s="292"/>
      <c r="HIB3" s="292"/>
      <c r="HIC3" s="292"/>
      <c r="HID3" s="292"/>
      <c r="HIE3" s="292"/>
      <c r="HIF3" s="292"/>
      <c r="HIG3" s="292"/>
      <c r="HIH3" s="292"/>
      <c r="HII3" s="292"/>
      <c r="HIJ3" s="292"/>
      <c r="HIK3" s="292"/>
      <c r="HIL3" s="292"/>
      <c r="HIM3" s="292"/>
      <c r="HIN3" s="292"/>
      <c r="HIO3" s="292"/>
      <c r="HIP3" s="292"/>
      <c r="HIQ3" s="292"/>
      <c r="HIR3" s="292"/>
      <c r="HIS3" s="292"/>
      <c r="HIT3" s="292"/>
      <c r="HIU3" s="292"/>
      <c r="HIV3" s="292"/>
      <c r="HIW3" s="292"/>
      <c r="HIX3" s="292"/>
      <c r="HIY3" s="292"/>
      <c r="HIZ3" s="292"/>
      <c r="HJA3" s="292"/>
      <c r="HJB3" s="292"/>
      <c r="HJC3" s="292"/>
      <c r="HJD3" s="292"/>
      <c r="HJE3" s="292"/>
      <c r="HJF3" s="292"/>
      <c r="HJG3" s="292"/>
      <c r="HJH3" s="292"/>
      <c r="HJI3" s="292"/>
      <c r="HJJ3" s="292"/>
      <c r="HJK3" s="292"/>
      <c r="HJL3" s="292"/>
      <c r="HJM3" s="292"/>
      <c r="HJN3" s="292"/>
      <c r="HJO3" s="292"/>
      <c r="HJP3" s="292"/>
      <c r="HJQ3" s="292"/>
      <c r="HJR3" s="292"/>
      <c r="HJS3" s="292"/>
      <c r="HJT3" s="292"/>
      <c r="HJU3" s="292"/>
      <c r="HJV3" s="292"/>
      <c r="HJW3" s="292"/>
      <c r="HJX3" s="292"/>
      <c r="HJY3" s="292"/>
      <c r="HJZ3" s="292"/>
      <c r="HKA3" s="292"/>
      <c r="HKB3" s="292"/>
      <c r="HKC3" s="292"/>
      <c r="HKD3" s="292"/>
      <c r="HKE3" s="292"/>
      <c r="HKF3" s="292"/>
      <c r="HKG3" s="292"/>
      <c r="HKH3" s="292"/>
      <c r="HKI3" s="292"/>
      <c r="HKJ3" s="292"/>
      <c r="HKK3" s="292"/>
      <c r="HKL3" s="292"/>
      <c r="HKM3" s="292"/>
      <c r="HKN3" s="292"/>
      <c r="HKO3" s="292"/>
      <c r="HKP3" s="292"/>
      <c r="HKQ3" s="292"/>
      <c r="HKR3" s="292"/>
      <c r="HKS3" s="292"/>
      <c r="HKT3" s="292"/>
      <c r="HKU3" s="292"/>
      <c r="HKV3" s="292"/>
      <c r="HKW3" s="292"/>
      <c r="HKX3" s="292"/>
      <c r="HKY3" s="292"/>
      <c r="HKZ3" s="292"/>
      <c r="HLA3" s="292"/>
      <c r="HLB3" s="292"/>
      <c r="HLC3" s="292"/>
      <c r="HLD3" s="292"/>
      <c r="HLE3" s="292"/>
      <c r="HLF3" s="292"/>
      <c r="HLG3" s="292"/>
      <c r="HLH3" s="292"/>
      <c r="HLI3" s="292"/>
      <c r="HLJ3" s="292"/>
      <c r="HLK3" s="292"/>
      <c r="HLL3" s="292"/>
      <c r="HLM3" s="292"/>
      <c r="HLN3" s="292"/>
      <c r="HLO3" s="292"/>
      <c r="HLP3" s="292"/>
      <c r="HLQ3" s="292"/>
      <c r="HLR3" s="292"/>
      <c r="HLS3" s="292"/>
      <c r="HLT3" s="292"/>
      <c r="HLU3" s="292"/>
      <c r="HLV3" s="292"/>
      <c r="HLW3" s="292"/>
      <c r="HLX3" s="292"/>
      <c r="HLY3" s="292"/>
      <c r="HLZ3" s="292"/>
      <c r="HMA3" s="292"/>
      <c r="HMB3" s="292"/>
      <c r="HMC3" s="292"/>
      <c r="HMD3" s="292"/>
      <c r="HME3" s="292"/>
      <c r="HMF3" s="292"/>
      <c r="HMG3" s="292"/>
      <c r="HMH3" s="292"/>
      <c r="HMI3" s="292"/>
      <c r="HMJ3" s="292"/>
      <c r="HMK3" s="292"/>
      <c r="HML3" s="292"/>
      <c r="HMM3" s="292"/>
      <c r="HMN3" s="292"/>
      <c r="HMO3" s="292"/>
      <c r="HMP3" s="292"/>
      <c r="HMQ3" s="292"/>
      <c r="HMR3" s="292"/>
      <c r="HMS3" s="292"/>
      <c r="HMT3" s="292"/>
      <c r="HMU3" s="292"/>
      <c r="HMV3" s="292"/>
      <c r="HMW3" s="292"/>
      <c r="HMX3" s="292"/>
      <c r="HMY3" s="292"/>
      <c r="HMZ3" s="292"/>
      <c r="HNA3" s="292"/>
      <c r="HNB3" s="292"/>
      <c r="HNC3" s="292"/>
      <c r="HND3" s="292"/>
      <c r="HNE3" s="292"/>
      <c r="HNF3" s="292"/>
      <c r="HNG3" s="292"/>
      <c r="HNH3" s="292"/>
      <c r="HNI3" s="292"/>
      <c r="HNJ3" s="292"/>
      <c r="HNK3" s="292"/>
      <c r="HNL3" s="292"/>
      <c r="HNM3" s="292"/>
      <c r="HNN3" s="292"/>
      <c r="HNO3" s="292"/>
      <c r="HNP3" s="292"/>
      <c r="HNQ3" s="292"/>
      <c r="HNR3" s="292"/>
      <c r="HNS3" s="292"/>
      <c r="HNT3" s="292"/>
      <c r="HNU3" s="292"/>
      <c r="HNV3" s="292"/>
      <c r="HNW3" s="292"/>
      <c r="HNX3" s="292"/>
      <c r="HNY3" s="292"/>
      <c r="HNZ3" s="292"/>
      <c r="HOA3" s="292"/>
      <c r="HOB3" s="292"/>
      <c r="HOC3" s="292"/>
      <c r="HOD3" s="292"/>
      <c r="HOE3" s="292"/>
      <c r="HOF3" s="292"/>
      <c r="HOG3" s="292"/>
      <c r="HOH3" s="292"/>
      <c r="HOI3" s="292"/>
      <c r="HOJ3" s="292"/>
      <c r="HOK3" s="292"/>
      <c r="HOL3" s="292"/>
      <c r="HOM3" s="292"/>
      <c r="HON3" s="292"/>
      <c r="HOO3" s="292"/>
      <c r="HOP3" s="292"/>
      <c r="HOQ3" s="292"/>
      <c r="HOR3" s="292"/>
      <c r="HOS3" s="292"/>
      <c r="HOT3" s="292"/>
      <c r="HOU3" s="292"/>
      <c r="HOV3" s="292"/>
      <c r="HOW3" s="292"/>
      <c r="HOX3" s="292"/>
      <c r="HOY3" s="292"/>
      <c r="HOZ3" s="292"/>
      <c r="HPA3" s="292"/>
      <c r="HPB3" s="292"/>
      <c r="HPC3" s="292"/>
      <c r="HPD3" s="292"/>
      <c r="HPE3" s="292"/>
      <c r="HPF3" s="292"/>
      <c r="HPG3" s="292"/>
      <c r="HPH3" s="292"/>
      <c r="HPI3" s="292"/>
      <c r="HPJ3" s="292"/>
      <c r="HPK3" s="292"/>
      <c r="HPL3" s="292"/>
      <c r="HPM3" s="292"/>
      <c r="HPN3" s="292"/>
      <c r="HPO3" s="292"/>
      <c r="HPP3" s="292"/>
      <c r="HPQ3" s="292"/>
      <c r="HPR3" s="292"/>
      <c r="HPS3" s="292"/>
      <c r="HPT3" s="292"/>
      <c r="HPU3" s="292"/>
      <c r="HPV3" s="292"/>
      <c r="HPW3" s="292"/>
      <c r="HPX3" s="292"/>
      <c r="HPY3" s="292"/>
      <c r="HPZ3" s="292"/>
      <c r="HQA3" s="292"/>
      <c r="HQB3" s="292"/>
      <c r="HQC3" s="292"/>
      <c r="HQD3" s="292"/>
      <c r="HQE3" s="292"/>
      <c r="HQF3" s="292"/>
      <c r="HQG3" s="292"/>
      <c r="HQH3" s="292"/>
      <c r="HQI3" s="292"/>
      <c r="HQJ3" s="292"/>
      <c r="HQK3" s="292"/>
      <c r="HQL3" s="292"/>
      <c r="HQM3" s="292"/>
      <c r="HQN3" s="292"/>
      <c r="HQO3" s="292"/>
      <c r="HQP3" s="292"/>
      <c r="HQQ3" s="292"/>
      <c r="HQR3" s="292"/>
      <c r="HQS3" s="292"/>
      <c r="HQT3" s="292"/>
      <c r="HQU3" s="292"/>
      <c r="HQV3" s="292"/>
      <c r="HQW3" s="292"/>
      <c r="HQX3" s="292"/>
      <c r="HQY3" s="292"/>
      <c r="HQZ3" s="292"/>
      <c r="HRA3" s="292"/>
      <c r="HRB3" s="292"/>
      <c r="HRC3" s="292"/>
      <c r="HRD3" s="292"/>
      <c r="HRE3" s="292"/>
      <c r="HRF3" s="292"/>
      <c r="HRG3" s="292"/>
      <c r="HRH3" s="292"/>
      <c r="HRI3" s="292"/>
      <c r="HRJ3" s="292"/>
      <c r="HRK3" s="292"/>
      <c r="HRL3" s="292"/>
      <c r="HRM3" s="292"/>
      <c r="HRN3" s="292"/>
      <c r="HRO3" s="292"/>
      <c r="HRP3" s="292"/>
      <c r="HRQ3" s="292"/>
      <c r="HRR3" s="292"/>
      <c r="HRS3" s="292"/>
      <c r="HRT3" s="292"/>
      <c r="HRU3" s="292"/>
      <c r="HRV3" s="292"/>
      <c r="HRW3" s="292"/>
      <c r="HRX3" s="292"/>
      <c r="HRY3" s="292"/>
      <c r="HRZ3" s="292"/>
      <c r="HSA3" s="292"/>
      <c r="HSB3" s="292"/>
      <c r="HSC3" s="292"/>
      <c r="HSD3" s="292"/>
      <c r="HSE3" s="292"/>
      <c r="HSF3" s="292"/>
      <c r="HSG3" s="292"/>
      <c r="HSH3" s="292"/>
      <c r="HSI3" s="292"/>
      <c r="HSJ3" s="292"/>
      <c r="HSK3" s="292"/>
      <c r="HSL3" s="292"/>
      <c r="HSM3" s="292"/>
      <c r="HSN3" s="292"/>
      <c r="HSO3" s="292"/>
      <c r="HSP3" s="292"/>
      <c r="HSQ3" s="292"/>
      <c r="HSR3" s="292"/>
      <c r="HSS3" s="292"/>
      <c r="HST3" s="292"/>
      <c r="HSU3" s="292"/>
      <c r="HSV3" s="292"/>
      <c r="HSW3" s="292"/>
      <c r="HSX3" s="292"/>
      <c r="HSY3" s="292"/>
      <c r="HSZ3" s="292"/>
      <c r="HTA3" s="292"/>
      <c r="HTB3" s="292"/>
      <c r="HTC3" s="292"/>
      <c r="HTD3" s="292"/>
      <c r="HTE3" s="292"/>
      <c r="HTF3" s="292"/>
      <c r="HTG3" s="292"/>
      <c r="HTH3" s="292"/>
      <c r="HTI3" s="292"/>
      <c r="HTJ3" s="292"/>
      <c r="HTK3" s="292"/>
      <c r="HTL3" s="292"/>
      <c r="HTM3" s="292"/>
      <c r="HTN3" s="292"/>
      <c r="HTO3" s="292"/>
      <c r="HTP3" s="292"/>
      <c r="HTQ3" s="292"/>
      <c r="HTR3" s="292"/>
      <c r="HTS3" s="292"/>
      <c r="HTT3" s="292"/>
      <c r="HTU3" s="292"/>
      <c r="HTV3" s="292"/>
      <c r="HTW3" s="292"/>
      <c r="HTX3" s="292"/>
      <c r="HTY3" s="292"/>
      <c r="HTZ3" s="292"/>
      <c r="HUA3" s="292"/>
      <c r="HUB3" s="292"/>
      <c r="HUC3" s="292"/>
      <c r="HUD3" s="292"/>
      <c r="HUE3" s="292"/>
      <c r="HUF3" s="292"/>
      <c r="HUG3" s="292"/>
      <c r="HUH3" s="292"/>
      <c r="HUI3" s="292"/>
      <c r="HUJ3" s="292"/>
      <c r="HUK3" s="292"/>
      <c r="HUL3" s="292"/>
      <c r="HUM3" s="292"/>
      <c r="HUN3" s="292"/>
      <c r="HUO3" s="292"/>
      <c r="HUP3" s="292"/>
      <c r="HUQ3" s="292"/>
      <c r="HUR3" s="292"/>
      <c r="HUS3" s="292"/>
      <c r="HUT3" s="292"/>
      <c r="HUU3" s="292"/>
      <c r="HUV3" s="292"/>
      <c r="HUW3" s="292"/>
      <c r="HUX3" s="292"/>
      <c r="HUY3" s="292"/>
      <c r="HUZ3" s="292"/>
      <c r="HVA3" s="292"/>
      <c r="HVB3" s="292"/>
      <c r="HVC3" s="292"/>
      <c r="HVD3" s="292"/>
      <c r="HVE3" s="292"/>
      <c r="HVF3" s="292"/>
      <c r="HVG3" s="292"/>
      <c r="HVH3" s="292"/>
      <c r="HVI3" s="292"/>
      <c r="HVJ3" s="292"/>
      <c r="HVK3" s="292"/>
      <c r="HVL3" s="292"/>
      <c r="HVM3" s="292"/>
      <c r="HVN3" s="292"/>
      <c r="HVO3" s="292"/>
      <c r="HVP3" s="292"/>
      <c r="HVQ3" s="292"/>
      <c r="HVR3" s="292"/>
      <c r="HVS3" s="292"/>
      <c r="HVT3" s="292"/>
      <c r="HVU3" s="292"/>
      <c r="HVV3" s="292"/>
      <c r="HVW3" s="292"/>
      <c r="HVX3" s="292"/>
      <c r="HVY3" s="292"/>
      <c r="HVZ3" s="292"/>
      <c r="HWA3" s="292"/>
      <c r="HWB3" s="292"/>
      <c r="HWC3" s="292"/>
      <c r="HWD3" s="292"/>
      <c r="HWE3" s="292"/>
      <c r="HWF3" s="292"/>
      <c r="HWG3" s="292"/>
      <c r="HWH3" s="292"/>
      <c r="HWI3" s="292"/>
      <c r="HWJ3" s="292"/>
      <c r="HWK3" s="292"/>
      <c r="HWL3" s="292"/>
      <c r="HWM3" s="292"/>
      <c r="HWN3" s="292"/>
      <c r="HWO3" s="292"/>
      <c r="HWP3" s="292"/>
      <c r="HWQ3" s="292"/>
      <c r="HWR3" s="292"/>
      <c r="HWS3" s="292"/>
      <c r="HWT3" s="292"/>
      <c r="HWU3" s="292"/>
      <c r="HWV3" s="292"/>
      <c r="HWW3" s="292"/>
      <c r="HWX3" s="292"/>
      <c r="HWY3" s="292"/>
      <c r="HWZ3" s="292"/>
      <c r="HXA3" s="292"/>
      <c r="HXB3" s="292"/>
      <c r="HXC3" s="292"/>
      <c r="HXD3" s="292"/>
      <c r="HXE3" s="292"/>
      <c r="HXF3" s="292"/>
      <c r="HXG3" s="292"/>
      <c r="HXH3" s="292"/>
      <c r="HXI3" s="292"/>
      <c r="HXJ3" s="292"/>
      <c r="HXK3" s="292"/>
      <c r="HXL3" s="292"/>
      <c r="HXM3" s="292"/>
      <c r="HXN3" s="292"/>
      <c r="HXO3" s="292"/>
      <c r="HXP3" s="292"/>
      <c r="HXQ3" s="292"/>
      <c r="HXR3" s="292"/>
      <c r="HXS3" s="292"/>
      <c r="HXT3" s="292"/>
      <c r="HXU3" s="292"/>
      <c r="HXV3" s="292"/>
      <c r="HXW3" s="292"/>
      <c r="HXX3" s="292"/>
      <c r="HXY3" s="292"/>
      <c r="HXZ3" s="292"/>
      <c r="HYA3" s="292"/>
      <c r="HYB3" s="292"/>
      <c r="HYC3" s="292"/>
      <c r="HYD3" s="292"/>
      <c r="HYE3" s="292"/>
      <c r="HYF3" s="292"/>
      <c r="HYG3" s="292"/>
      <c r="HYH3" s="292"/>
      <c r="HYI3" s="292"/>
      <c r="HYJ3" s="292"/>
      <c r="HYK3" s="292"/>
      <c r="HYL3" s="292"/>
      <c r="HYM3" s="292"/>
      <c r="HYN3" s="292"/>
      <c r="HYO3" s="292"/>
      <c r="HYP3" s="292"/>
      <c r="HYQ3" s="292"/>
      <c r="HYR3" s="292"/>
      <c r="HYS3" s="292"/>
      <c r="HYT3" s="292"/>
      <c r="HYU3" s="292"/>
      <c r="HYV3" s="292"/>
      <c r="HYW3" s="292"/>
      <c r="HYX3" s="292"/>
      <c r="HYY3" s="292"/>
      <c r="HYZ3" s="292"/>
      <c r="HZA3" s="292"/>
      <c r="HZB3" s="292"/>
      <c r="HZC3" s="292"/>
      <c r="HZD3" s="292"/>
      <c r="HZE3" s="292"/>
      <c r="HZF3" s="292"/>
      <c r="HZG3" s="292"/>
      <c r="HZH3" s="292"/>
      <c r="HZI3" s="292"/>
      <c r="HZJ3" s="292"/>
      <c r="HZK3" s="292"/>
      <c r="HZL3" s="292"/>
      <c r="HZM3" s="292"/>
      <c r="HZN3" s="292"/>
      <c r="HZO3" s="292"/>
      <c r="HZP3" s="292"/>
      <c r="HZQ3" s="292"/>
      <c r="HZR3" s="292"/>
      <c r="HZS3" s="292"/>
      <c r="HZT3" s="292"/>
      <c r="HZU3" s="292"/>
      <c r="HZV3" s="292"/>
      <c r="HZW3" s="292"/>
      <c r="HZX3" s="292"/>
      <c r="HZY3" s="292"/>
      <c r="HZZ3" s="292"/>
      <c r="IAA3" s="292"/>
      <c r="IAB3" s="292"/>
      <c r="IAC3" s="292"/>
      <c r="IAD3" s="292"/>
      <c r="IAE3" s="292"/>
      <c r="IAF3" s="292"/>
      <c r="IAG3" s="292"/>
      <c r="IAH3" s="292"/>
      <c r="IAI3" s="292"/>
      <c r="IAJ3" s="292"/>
      <c r="IAK3" s="292"/>
      <c r="IAL3" s="292"/>
      <c r="IAM3" s="292"/>
      <c r="IAN3" s="292"/>
      <c r="IAO3" s="292"/>
      <c r="IAP3" s="292"/>
      <c r="IAQ3" s="292"/>
      <c r="IAR3" s="292"/>
      <c r="IAS3" s="292"/>
      <c r="IAT3" s="292"/>
      <c r="IAU3" s="292"/>
      <c r="IAV3" s="292"/>
      <c r="IAW3" s="292"/>
      <c r="IAX3" s="292"/>
      <c r="IAY3" s="292"/>
      <c r="IAZ3" s="292"/>
      <c r="IBA3" s="292"/>
      <c r="IBB3" s="292"/>
      <c r="IBC3" s="292"/>
      <c r="IBD3" s="292"/>
      <c r="IBE3" s="292"/>
      <c r="IBF3" s="292"/>
      <c r="IBG3" s="292"/>
      <c r="IBH3" s="292"/>
      <c r="IBI3" s="292"/>
      <c r="IBJ3" s="292"/>
      <c r="IBK3" s="292"/>
      <c r="IBL3" s="292"/>
      <c r="IBM3" s="292"/>
      <c r="IBN3" s="292"/>
      <c r="IBO3" s="292"/>
      <c r="IBP3" s="292"/>
      <c r="IBQ3" s="292"/>
      <c r="IBR3" s="292"/>
      <c r="IBS3" s="292"/>
      <c r="IBT3" s="292"/>
      <c r="IBU3" s="292"/>
      <c r="IBV3" s="292"/>
      <c r="IBW3" s="292"/>
      <c r="IBX3" s="292"/>
      <c r="IBY3" s="292"/>
      <c r="IBZ3" s="292"/>
      <c r="ICA3" s="292"/>
      <c r="ICB3" s="292"/>
      <c r="ICC3" s="292"/>
      <c r="ICD3" s="292"/>
      <c r="ICE3" s="292"/>
      <c r="ICF3" s="292"/>
      <c r="ICG3" s="292"/>
      <c r="ICH3" s="292"/>
      <c r="ICI3" s="292"/>
      <c r="ICJ3" s="292"/>
      <c r="ICK3" s="292"/>
      <c r="ICL3" s="292"/>
      <c r="ICM3" s="292"/>
      <c r="ICN3" s="292"/>
      <c r="ICO3" s="292"/>
      <c r="ICP3" s="292"/>
      <c r="ICQ3" s="292"/>
      <c r="ICR3" s="292"/>
      <c r="ICS3" s="292"/>
      <c r="ICT3" s="292"/>
      <c r="ICU3" s="292"/>
      <c r="ICV3" s="292"/>
      <c r="ICW3" s="292"/>
      <c r="ICX3" s="292"/>
      <c r="ICY3" s="292"/>
      <c r="ICZ3" s="292"/>
      <c r="IDA3" s="292"/>
      <c r="IDB3" s="292"/>
      <c r="IDC3" s="292"/>
      <c r="IDD3" s="292"/>
      <c r="IDE3" s="292"/>
      <c r="IDF3" s="292"/>
      <c r="IDG3" s="292"/>
      <c r="IDH3" s="292"/>
      <c r="IDI3" s="292"/>
      <c r="IDJ3" s="292"/>
      <c r="IDK3" s="292"/>
      <c r="IDL3" s="292"/>
      <c r="IDM3" s="292"/>
      <c r="IDN3" s="292"/>
      <c r="IDO3" s="292"/>
      <c r="IDP3" s="292"/>
      <c r="IDQ3" s="292"/>
      <c r="IDR3" s="292"/>
      <c r="IDS3" s="292"/>
      <c r="IDT3" s="292"/>
      <c r="IDU3" s="292"/>
      <c r="IDV3" s="292"/>
      <c r="IDW3" s="292"/>
      <c r="IDX3" s="292"/>
      <c r="IDY3" s="292"/>
      <c r="IDZ3" s="292"/>
      <c r="IEA3" s="292"/>
      <c r="IEB3" s="292"/>
      <c r="IEC3" s="292"/>
      <c r="IED3" s="292"/>
      <c r="IEE3" s="292"/>
      <c r="IEF3" s="292"/>
      <c r="IEG3" s="292"/>
      <c r="IEH3" s="292"/>
      <c r="IEI3" s="292"/>
      <c r="IEJ3" s="292"/>
      <c r="IEK3" s="292"/>
      <c r="IEL3" s="292"/>
      <c r="IEM3" s="292"/>
      <c r="IEN3" s="292"/>
      <c r="IEO3" s="292"/>
      <c r="IEP3" s="292"/>
      <c r="IEQ3" s="292"/>
      <c r="IER3" s="292"/>
      <c r="IES3" s="292"/>
      <c r="IET3" s="292"/>
      <c r="IEU3" s="292"/>
      <c r="IEV3" s="292"/>
      <c r="IEW3" s="292"/>
      <c r="IEX3" s="292"/>
      <c r="IEY3" s="292"/>
      <c r="IEZ3" s="292"/>
      <c r="IFA3" s="292"/>
      <c r="IFB3" s="292"/>
      <c r="IFC3" s="292"/>
      <c r="IFD3" s="292"/>
      <c r="IFE3" s="292"/>
      <c r="IFF3" s="292"/>
      <c r="IFG3" s="292"/>
      <c r="IFH3" s="292"/>
      <c r="IFI3" s="292"/>
      <c r="IFJ3" s="292"/>
      <c r="IFK3" s="292"/>
      <c r="IFL3" s="292"/>
      <c r="IFM3" s="292"/>
      <c r="IFN3" s="292"/>
      <c r="IFO3" s="292"/>
      <c r="IFP3" s="292"/>
      <c r="IFQ3" s="292"/>
      <c r="IFR3" s="292"/>
      <c r="IFS3" s="292"/>
      <c r="IFT3" s="292"/>
      <c r="IFU3" s="292"/>
      <c r="IFV3" s="292"/>
      <c r="IFW3" s="292"/>
      <c r="IFX3" s="292"/>
      <c r="IFY3" s="292"/>
      <c r="IFZ3" s="292"/>
      <c r="IGA3" s="292"/>
      <c r="IGB3" s="292"/>
      <c r="IGC3" s="292"/>
      <c r="IGD3" s="292"/>
      <c r="IGE3" s="292"/>
      <c r="IGF3" s="292"/>
      <c r="IGG3" s="292"/>
      <c r="IGH3" s="292"/>
      <c r="IGI3" s="292"/>
      <c r="IGJ3" s="292"/>
      <c r="IGK3" s="292"/>
      <c r="IGL3" s="292"/>
      <c r="IGM3" s="292"/>
      <c r="IGN3" s="292"/>
      <c r="IGO3" s="292"/>
      <c r="IGP3" s="292"/>
      <c r="IGQ3" s="292"/>
      <c r="IGR3" s="292"/>
      <c r="IGS3" s="292"/>
      <c r="IGT3" s="292"/>
      <c r="IGU3" s="292"/>
      <c r="IGV3" s="292"/>
      <c r="IGW3" s="292"/>
      <c r="IGX3" s="292"/>
      <c r="IGY3" s="292"/>
      <c r="IGZ3" s="292"/>
      <c r="IHA3" s="292"/>
      <c r="IHB3" s="292"/>
      <c r="IHC3" s="292"/>
      <c r="IHD3" s="292"/>
      <c r="IHE3" s="292"/>
      <c r="IHF3" s="292"/>
      <c r="IHG3" s="292"/>
      <c r="IHH3" s="292"/>
      <c r="IHI3" s="292"/>
      <c r="IHJ3" s="292"/>
      <c r="IHK3" s="292"/>
      <c r="IHL3" s="292"/>
      <c r="IHM3" s="292"/>
      <c r="IHN3" s="292"/>
      <c r="IHO3" s="292"/>
      <c r="IHP3" s="292"/>
      <c r="IHQ3" s="292"/>
      <c r="IHR3" s="292"/>
      <c r="IHS3" s="292"/>
      <c r="IHT3" s="292"/>
      <c r="IHU3" s="292"/>
      <c r="IHV3" s="292"/>
      <c r="IHW3" s="292"/>
      <c r="IHX3" s="292"/>
      <c r="IHY3" s="292"/>
      <c r="IHZ3" s="292"/>
      <c r="IIA3" s="292"/>
      <c r="IIB3" s="292"/>
      <c r="IIC3" s="292"/>
      <c r="IID3" s="292"/>
      <c r="IIE3" s="292"/>
      <c r="IIF3" s="292"/>
      <c r="IIG3" s="292"/>
      <c r="IIH3" s="292"/>
      <c r="III3" s="292"/>
      <c r="IIJ3" s="292"/>
      <c r="IIK3" s="292"/>
      <c r="IIL3" s="292"/>
      <c r="IIM3" s="292"/>
      <c r="IIN3" s="292"/>
      <c r="IIO3" s="292"/>
      <c r="IIP3" s="292"/>
      <c r="IIQ3" s="292"/>
      <c r="IIR3" s="292"/>
      <c r="IIS3" s="292"/>
      <c r="IIT3" s="292"/>
      <c r="IIU3" s="292"/>
      <c r="IIV3" s="292"/>
      <c r="IIW3" s="292"/>
      <c r="IIX3" s="292"/>
      <c r="IIY3" s="292"/>
      <c r="IIZ3" s="292"/>
      <c r="IJA3" s="292"/>
      <c r="IJB3" s="292"/>
      <c r="IJC3" s="292"/>
      <c r="IJD3" s="292"/>
      <c r="IJE3" s="292"/>
      <c r="IJF3" s="292"/>
      <c r="IJG3" s="292"/>
      <c r="IJH3" s="292"/>
      <c r="IJI3" s="292"/>
      <c r="IJJ3" s="292"/>
      <c r="IJK3" s="292"/>
      <c r="IJL3" s="292"/>
      <c r="IJM3" s="292"/>
      <c r="IJN3" s="292"/>
      <c r="IJO3" s="292"/>
      <c r="IJP3" s="292"/>
      <c r="IJQ3" s="292"/>
      <c r="IJR3" s="292"/>
      <c r="IJS3" s="292"/>
      <c r="IJT3" s="292"/>
      <c r="IJU3" s="292"/>
      <c r="IJV3" s="292"/>
      <c r="IJW3" s="292"/>
      <c r="IJX3" s="292"/>
      <c r="IJY3" s="292"/>
      <c r="IJZ3" s="292"/>
      <c r="IKA3" s="292"/>
      <c r="IKB3" s="292"/>
      <c r="IKC3" s="292"/>
      <c r="IKD3" s="292"/>
      <c r="IKE3" s="292"/>
      <c r="IKF3" s="292"/>
      <c r="IKG3" s="292"/>
      <c r="IKH3" s="292"/>
      <c r="IKI3" s="292"/>
      <c r="IKJ3" s="292"/>
      <c r="IKK3" s="292"/>
      <c r="IKL3" s="292"/>
      <c r="IKM3" s="292"/>
      <c r="IKN3" s="292"/>
      <c r="IKO3" s="292"/>
      <c r="IKP3" s="292"/>
      <c r="IKQ3" s="292"/>
      <c r="IKR3" s="292"/>
      <c r="IKS3" s="292"/>
      <c r="IKT3" s="292"/>
      <c r="IKU3" s="292"/>
      <c r="IKV3" s="292"/>
      <c r="IKW3" s="292"/>
      <c r="IKX3" s="292"/>
      <c r="IKY3" s="292"/>
      <c r="IKZ3" s="292"/>
      <c r="ILA3" s="292"/>
      <c r="ILB3" s="292"/>
      <c r="ILC3" s="292"/>
      <c r="ILD3" s="292"/>
      <c r="ILE3" s="292"/>
      <c r="ILF3" s="292"/>
      <c r="ILG3" s="292"/>
      <c r="ILH3" s="292"/>
      <c r="ILI3" s="292"/>
      <c r="ILJ3" s="292"/>
      <c r="ILK3" s="292"/>
      <c r="ILL3" s="292"/>
      <c r="ILM3" s="292"/>
      <c r="ILN3" s="292"/>
      <c r="ILO3" s="292"/>
      <c r="ILP3" s="292"/>
      <c r="ILQ3" s="292"/>
      <c r="ILR3" s="292"/>
      <c r="ILS3" s="292"/>
      <c r="ILT3" s="292"/>
      <c r="ILU3" s="292"/>
      <c r="ILV3" s="292"/>
      <c r="ILW3" s="292"/>
      <c r="ILX3" s="292"/>
      <c r="ILY3" s="292"/>
      <c r="ILZ3" s="292"/>
      <c r="IMA3" s="292"/>
      <c r="IMB3" s="292"/>
      <c r="IMC3" s="292"/>
      <c r="IMD3" s="292"/>
      <c r="IME3" s="292"/>
      <c r="IMF3" s="292"/>
      <c r="IMG3" s="292"/>
      <c r="IMH3" s="292"/>
      <c r="IMI3" s="292"/>
      <c r="IMJ3" s="292"/>
      <c r="IMK3" s="292"/>
      <c r="IML3" s="292"/>
      <c r="IMM3" s="292"/>
      <c r="IMN3" s="292"/>
      <c r="IMO3" s="292"/>
      <c r="IMP3" s="292"/>
      <c r="IMQ3" s="292"/>
      <c r="IMR3" s="292"/>
      <c r="IMS3" s="292"/>
      <c r="IMT3" s="292"/>
      <c r="IMU3" s="292"/>
      <c r="IMV3" s="292"/>
      <c r="IMW3" s="292"/>
      <c r="IMX3" s="292"/>
      <c r="IMY3" s="292"/>
      <c r="IMZ3" s="292"/>
      <c r="INA3" s="292"/>
      <c r="INB3" s="292"/>
      <c r="INC3" s="292"/>
      <c r="IND3" s="292"/>
      <c r="INE3" s="292"/>
      <c r="INF3" s="292"/>
      <c r="ING3" s="292"/>
      <c r="INH3" s="292"/>
      <c r="INI3" s="292"/>
      <c r="INJ3" s="292"/>
      <c r="INK3" s="292"/>
      <c r="INL3" s="292"/>
      <c r="INM3" s="292"/>
      <c r="INN3" s="292"/>
      <c r="INO3" s="292"/>
      <c r="INP3" s="292"/>
      <c r="INQ3" s="292"/>
      <c r="INR3" s="292"/>
      <c r="INS3" s="292"/>
      <c r="INT3" s="292"/>
      <c r="INU3" s="292"/>
      <c r="INV3" s="292"/>
      <c r="INW3" s="292"/>
      <c r="INX3" s="292"/>
      <c r="INY3" s="292"/>
      <c r="INZ3" s="292"/>
      <c r="IOA3" s="292"/>
      <c r="IOB3" s="292"/>
      <c r="IOC3" s="292"/>
      <c r="IOD3" s="292"/>
      <c r="IOE3" s="292"/>
      <c r="IOF3" s="292"/>
      <c r="IOG3" s="292"/>
      <c r="IOH3" s="292"/>
      <c r="IOI3" s="292"/>
      <c r="IOJ3" s="292"/>
      <c r="IOK3" s="292"/>
      <c r="IOL3" s="292"/>
      <c r="IOM3" s="292"/>
      <c r="ION3" s="292"/>
      <c r="IOO3" s="292"/>
      <c r="IOP3" s="292"/>
      <c r="IOQ3" s="292"/>
      <c r="IOR3" s="292"/>
      <c r="IOS3" s="292"/>
      <c r="IOT3" s="292"/>
      <c r="IOU3" s="292"/>
      <c r="IOV3" s="292"/>
      <c r="IOW3" s="292"/>
      <c r="IOX3" s="292"/>
      <c r="IOY3" s="292"/>
      <c r="IOZ3" s="292"/>
      <c r="IPA3" s="292"/>
      <c r="IPB3" s="292"/>
      <c r="IPC3" s="292"/>
      <c r="IPD3" s="292"/>
      <c r="IPE3" s="292"/>
      <c r="IPF3" s="292"/>
      <c r="IPG3" s="292"/>
      <c r="IPH3" s="292"/>
      <c r="IPI3" s="292"/>
      <c r="IPJ3" s="292"/>
      <c r="IPK3" s="292"/>
      <c r="IPL3" s="292"/>
      <c r="IPM3" s="292"/>
      <c r="IPN3" s="292"/>
      <c r="IPO3" s="292"/>
      <c r="IPP3" s="292"/>
      <c r="IPQ3" s="292"/>
      <c r="IPR3" s="292"/>
      <c r="IPS3" s="292"/>
      <c r="IPT3" s="292"/>
      <c r="IPU3" s="292"/>
      <c r="IPV3" s="292"/>
      <c r="IPW3" s="292"/>
      <c r="IPX3" s="292"/>
      <c r="IPY3" s="292"/>
      <c r="IPZ3" s="292"/>
      <c r="IQA3" s="292"/>
      <c r="IQB3" s="292"/>
      <c r="IQC3" s="292"/>
      <c r="IQD3" s="292"/>
      <c r="IQE3" s="292"/>
      <c r="IQF3" s="292"/>
      <c r="IQG3" s="292"/>
      <c r="IQH3" s="292"/>
      <c r="IQI3" s="292"/>
      <c r="IQJ3" s="292"/>
      <c r="IQK3" s="292"/>
      <c r="IQL3" s="292"/>
      <c r="IQM3" s="292"/>
      <c r="IQN3" s="292"/>
      <c r="IQO3" s="292"/>
      <c r="IQP3" s="292"/>
      <c r="IQQ3" s="292"/>
      <c r="IQR3" s="292"/>
      <c r="IQS3" s="292"/>
      <c r="IQT3" s="292"/>
      <c r="IQU3" s="292"/>
      <c r="IQV3" s="292"/>
      <c r="IQW3" s="292"/>
      <c r="IQX3" s="292"/>
      <c r="IQY3" s="292"/>
      <c r="IQZ3" s="292"/>
      <c r="IRA3" s="292"/>
      <c r="IRB3" s="292"/>
      <c r="IRC3" s="292"/>
      <c r="IRD3" s="292"/>
      <c r="IRE3" s="292"/>
      <c r="IRF3" s="292"/>
      <c r="IRG3" s="292"/>
      <c r="IRH3" s="292"/>
      <c r="IRI3" s="292"/>
      <c r="IRJ3" s="292"/>
      <c r="IRK3" s="292"/>
      <c r="IRL3" s="292"/>
      <c r="IRM3" s="292"/>
      <c r="IRN3" s="292"/>
      <c r="IRO3" s="292"/>
      <c r="IRP3" s="292"/>
      <c r="IRQ3" s="292"/>
      <c r="IRR3" s="292"/>
      <c r="IRS3" s="292"/>
      <c r="IRT3" s="292"/>
      <c r="IRU3" s="292"/>
      <c r="IRV3" s="292"/>
      <c r="IRW3" s="292"/>
      <c r="IRX3" s="292"/>
      <c r="IRY3" s="292"/>
      <c r="IRZ3" s="292"/>
      <c r="ISA3" s="292"/>
      <c r="ISB3" s="292"/>
      <c r="ISC3" s="292"/>
      <c r="ISD3" s="292"/>
      <c r="ISE3" s="292"/>
      <c r="ISF3" s="292"/>
      <c r="ISG3" s="292"/>
      <c r="ISH3" s="292"/>
      <c r="ISI3" s="292"/>
      <c r="ISJ3" s="292"/>
      <c r="ISK3" s="292"/>
      <c r="ISL3" s="292"/>
      <c r="ISM3" s="292"/>
      <c r="ISN3" s="292"/>
      <c r="ISO3" s="292"/>
      <c r="ISP3" s="292"/>
      <c r="ISQ3" s="292"/>
      <c r="ISR3" s="292"/>
      <c r="ISS3" s="292"/>
      <c r="IST3" s="292"/>
      <c r="ISU3" s="292"/>
      <c r="ISV3" s="292"/>
      <c r="ISW3" s="292"/>
      <c r="ISX3" s="292"/>
      <c r="ISY3" s="292"/>
      <c r="ISZ3" s="292"/>
      <c r="ITA3" s="292"/>
      <c r="ITB3" s="292"/>
      <c r="ITC3" s="292"/>
      <c r="ITD3" s="292"/>
      <c r="ITE3" s="292"/>
      <c r="ITF3" s="292"/>
      <c r="ITG3" s="292"/>
      <c r="ITH3" s="292"/>
      <c r="ITI3" s="292"/>
      <c r="ITJ3" s="292"/>
      <c r="ITK3" s="292"/>
      <c r="ITL3" s="292"/>
      <c r="ITM3" s="292"/>
      <c r="ITN3" s="292"/>
      <c r="ITO3" s="292"/>
      <c r="ITP3" s="292"/>
      <c r="ITQ3" s="292"/>
      <c r="ITR3" s="292"/>
      <c r="ITS3" s="292"/>
      <c r="ITT3" s="292"/>
      <c r="ITU3" s="292"/>
      <c r="ITV3" s="292"/>
      <c r="ITW3" s="292"/>
      <c r="ITX3" s="292"/>
      <c r="ITY3" s="292"/>
      <c r="ITZ3" s="292"/>
      <c r="IUA3" s="292"/>
      <c r="IUB3" s="292"/>
      <c r="IUC3" s="292"/>
      <c r="IUD3" s="292"/>
      <c r="IUE3" s="292"/>
      <c r="IUF3" s="292"/>
      <c r="IUG3" s="292"/>
      <c r="IUH3" s="292"/>
      <c r="IUI3" s="292"/>
      <c r="IUJ3" s="292"/>
      <c r="IUK3" s="292"/>
      <c r="IUL3" s="292"/>
      <c r="IUM3" s="292"/>
      <c r="IUN3" s="292"/>
      <c r="IUO3" s="292"/>
      <c r="IUP3" s="292"/>
      <c r="IUQ3" s="292"/>
      <c r="IUR3" s="292"/>
      <c r="IUS3" s="292"/>
      <c r="IUT3" s="292"/>
      <c r="IUU3" s="292"/>
      <c r="IUV3" s="292"/>
      <c r="IUW3" s="292"/>
      <c r="IUX3" s="292"/>
      <c r="IUY3" s="292"/>
      <c r="IUZ3" s="292"/>
      <c r="IVA3" s="292"/>
      <c r="IVB3" s="292"/>
      <c r="IVC3" s="292"/>
      <c r="IVD3" s="292"/>
      <c r="IVE3" s="292"/>
      <c r="IVF3" s="292"/>
      <c r="IVG3" s="292"/>
      <c r="IVH3" s="292"/>
      <c r="IVI3" s="292"/>
      <c r="IVJ3" s="292"/>
      <c r="IVK3" s="292"/>
      <c r="IVL3" s="292"/>
      <c r="IVM3" s="292"/>
      <c r="IVN3" s="292"/>
      <c r="IVO3" s="292"/>
      <c r="IVP3" s="292"/>
      <c r="IVQ3" s="292"/>
      <c r="IVR3" s="292"/>
      <c r="IVS3" s="292"/>
      <c r="IVT3" s="292"/>
      <c r="IVU3" s="292"/>
      <c r="IVV3" s="292"/>
      <c r="IVW3" s="292"/>
      <c r="IVX3" s="292"/>
      <c r="IVY3" s="292"/>
      <c r="IVZ3" s="292"/>
      <c r="IWA3" s="292"/>
      <c r="IWB3" s="292"/>
      <c r="IWC3" s="292"/>
      <c r="IWD3" s="292"/>
      <c r="IWE3" s="292"/>
      <c r="IWF3" s="292"/>
      <c r="IWG3" s="292"/>
      <c r="IWH3" s="292"/>
      <c r="IWI3" s="292"/>
      <c r="IWJ3" s="292"/>
      <c r="IWK3" s="292"/>
      <c r="IWL3" s="292"/>
      <c r="IWM3" s="292"/>
      <c r="IWN3" s="292"/>
      <c r="IWO3" s="292"/>
      <c r="IWP3" s="292"/>
      <c r="IWQ3" s="292"/>
      <c r="IWR3" s="292"/>
      <c r="IWS3" s="292"/>
      <c r="IWT3" s="292"/>
      <c r="IWU3" s="292"/>
      <c r="IWV3" s="292"/>
      <c r="IWW3" s="292"/>
      <c r="IWX3" s="292"/>
      <c r="IWY3" s="292"/>
      <c r="IWZ3" s="292"/>
      <c r="IXA3" s="292"/>
      <c r="IXB3" s="292"/>
      <c r="IXC3" s="292"/>
      <c r="IXD3" s="292"/>
      <c r="IXE3" s="292"/>
      <c r="IXF3" s="292"/>
      <c r="IXG3" s="292"/>
      <c r="IXH3" s="292"/>
      <c r="IXI3" s="292"/>
      <c r="IXJ3" s="292"/>
      <c r="IXK3" s="292"/>
      <c r="IXL3" s="292"/>
      <c r="IXM3" s="292"/>
      <c r="IXN3" s="292"/>
      <c r="IXO3" s="292"/>
      <c r="IXP3" s="292"/>
      <c r="IXQ3" s="292"/>
      <c r="IXR3" s="292"/>
      <c r="IXS3" s="292"/>
      <c r="IXT3" s="292"/>
      <c r="IXU3" s="292"/>
      <c r="IXV3" s="292"/>
      <c r="IXW3" s="292"/>
      <c r="IXX3" s="292"/>
      <c r="IXY3" s="292"/>
      <c r="IXZ3" s="292"/>
      <c r="IYA3" s="292"/>
      <c r="IYB3" s="292"/>
      <c r="IYC3" s="292"/>
      <c r="IYD3" s="292"/>
      <c r="IYE3" s="292"/>
      <c r="IYF3" s="292"/>
      <c r="IYG3" s="292"/>
      <c r="IYH3" s="292"/>
      <c r="IYI3" s="292"/>
      <c r="IYJ3" s="292"/>
      <c r="IYK3" s="292"/>
      <c r="IYL3" s="292"/>
      <c r="IYM3" s="292"/>
      <c r="IYN3" s="292"/>
      <c r="IYO3" s="292"/>
      <c r="IYP3" s="292"/>
      <c r="IYQ3" s="292"/>
      <c r="IYR3" s="292"/>
      <c r="IYS3" s="292"/>
      <c r="IYT3" s="292"/>
      <c r="IYU3" s="292"/>
      <c r="IYV3" s="292"/>
      <c r="IYW3" s="292"/>
      <c r="IYX3" s="292"/>
      <c r="IYY3" s="292"/>
      <c r="IYZ3" s="292"/>
      <c r="IZA3" s="292"/>
      <c r="IZB3" s="292"/>
      <c r="IZC3" s="292"/>
      <c r="IZD3" s="292"/>
      <c r="IZE3" s="292"/>
      <c r="IZF3" s="292"/>
      <c r="IZG3" s="292"/>
      <c r="IZH3" s="292"/>
      <c r="IZI3" s="292"/>
      <c r="IZJ3" s="292"/>
      <c r="IZK3" s="292"/>
      <c r="IZL3" s="292"/>
      <c r="IZM3" s="292"/>
      <c r="IZN3" s="292"/>
      <c r="IZO3" s="292"/>
      <c r="IZP3" s="292"/>
      <c r="IZQ3" s="292"/>
      <c r="IZR3" s="292"/>
      <c r="IZS3" s="292"/>
      <c r="IZT3" s="292"/>
      <c r="IZU3" s="292"/>
      <c r="IZV3" s="292"/>
      <c r="IZW3" s="292"/>
      <c r="IZX3" s="292"/>
      <c r="IZY3" s="292"/>
      <c r="IZZ3" s="292"/>
      <c r="JAA3" s="292"/>
      <c r="JAB3" s="292"/>
      <c r="JAC3" s="292"/>
      <c r="JAD3" s="292"/>
      <c r="JAE3" s="292"/>
      <c r="JAF3" s="292"/>
      <c r="JAG3" s="292"/>
      <c r="JAH3" s="292"/>
      <c r="JAI3" s="292"/>
      <c r="JAJ3" s="292"/>
      <c r="JAK3" s="292"/>
      <c r="JAL3" s="292"/>
      <c r="JAM3" s="292"/>
      <c r="JAN3" s="292"/>
      <c r="JAO3" s="292"/>
      <c r="JAP3" s="292"/>
      <c r="JAQ3" s="292"/>
      <c r="JAR3" s="292"/>
      <c r="JAS3" s="292"/>
      <c r="JAT3" s="292"/>
      <c r="JAU3" s="292"/>
      <c r="JAV3" s="292"/>
      <c r="JAW3" s="292"/>
      <c r="JAX3" s="292"/>
      <c r="JAY3" s="292"/>
      <c r="JAZ3" s="292"/>
      <c r="JBA3" s="292"/>
      <c r="JBB3" s="292"/>
      <c r="JBC3" s="292"/>
      <c r="JBD3" s="292"/>
      <c r="JBE3" s="292"/>
      <c r="JBF3" s="292"/>
      <c r="JBG3" s="292"/>
      <c r="JBH3" s="292"/>
      <c r="JBI3" s="292"/>
      <c r="JBJ3" s="292"/>
      <c r="JBK3" s="292"/>
      <c r="JBL3" s="292"/>
      <c r="JBM3" s="292"/>
      <c r="JBN3" s="292"/>
      <c r="JBO3" s="292"/>
      <c r="JBP3" s="292"/>
      <c r="JBQ3" s="292"/>
      <c r="JBR3" s="292"/>
      <c r="JBS3" s="292"/>
      <c r="JBT3" s="292"/>
      <c r="JBU3" s="292"/>
      <c r="JBV3" s="292"/>
      <c r="JBW3" s="292"/>
      <c r="JBX3" s="292"/>
      <c r="JBY3" s="292"/>
      <c r="JBZ3" s="292"/>
      <c r="JCA3" s="292"/>
      <c r="JCB3" s="292"/>
      <c r="JCC3" s="292"/>
      <c r="JCD3" s="292"/>
      <c r="JCE3" s="292"/>
      <c r="JCF3" s="292"/>
      <c r="JCG3" s="292"/>
      <c r="JCH3" s="292"/>
      <c r="JCI3" s="292"/>
      <c r="JCJ3" s="292"/>
      <c r="JCK3" s="292"/>
      <c r="JCL3" s="292"/>
      <c r="JCM3" s="292"/>
      <c r="JCN3" s="292"/>
      <c r="JCO3" s="292"/>
      <c r="JCP3" s="292"/>
      <c r="JCQ3" s="292"/>
      <c r="JCR3" s="292"/>
      <c r="JCS3" s="292"/>
      <c r="JCT3" s="292"/>
      <c r="JCU3" s="292"/>
      <c r="JCV3" s="292"/>
      <c r="JCW3" s="292"/>
      <c r="JCX3" s="292"/>
      <c r="JCY3" s="292"/>
      <c r="JCZ3" s="292"/>
      <c r="JDA3" s="292"/>
      <c r="JDB3" s="292"/>
      <c r="JDC3" s="292"/>
      <c r="JDD3" s="292"/>
      <c r="JDE3" s="292"/>
      <c r="JDF3" s="292"/>
      <c r="JDG3" s="292"/>
      <c r="JDH3" s="292"/>
      <c r="JDI3" s="292"/>
      <c r="JDJ3" s="292"/>
      <c r="JDK3" s="292"/>
      <c r="JDL3" s="292"/>
      <c r="JDM3" s="292"/>
      <c r="JDN3" s="292"/>
      <c r="JDO3" s="292"/>
      <c r="JDP3" s="292"/>
      <c r="JDQ3" s="292"/>
      <c r="JDR3" s="292"/>
      <c r="JDS3" s="292"/>
      <c r="JDT3" s="292"/>
      <c r="JDU3" s="292"/>
      <c r="JDV3" s="292"/>
      <c r="JDW3" s="292"/>
      <c r="JDX3" s="292"/>
      <c r="JDY3" s="292"/>
      <c r="JDZ3" s="292"/>
      <c r="JEA3" s="292"/>
      <c r="JEB3" s="292"/>
      <c r="JEC3" s="292"/>
      <c r="JED3" s="292"/>
      <c r="JEE3" s="292"/>
      <c r="JEF3" s="292"/>
      <c r="JEG3" s="292"/>
      <c r="JEH3" s="292"/>
      <c r="JEI3" s="292"/>
      <c r="JEJ3" s="292"/>
      <c r="JEK3" s="292"/>
      <c r="JEL3" s="292"/>
      <c r="JEM3" s="292"/>
      <c r="JEN3" s="292"/>
      <c r="JEO3" s="292"/>
      <c r="JEP3" s="292"/>
      <c r="JEQ3" s="292"/>
      <c r="JER3" s="292"/>
      <c r="JES3" s="292"/>
      <c r="JET3" s="292"/>
      <c r="JEU3" s="292"/>
      <c r="JEV3" s="292"/>
      <c r="JEW3" s="292"/>
      <c r="JEX3" s="292"/>
      <c r="JEY3" s="292"/>
      <c r="JEZ3" s="292"/>
      <c r="JFA3" s="292"/>
      <c r="JFB3" s="292"/>
      <c r="JFC3" s="292"/>
      <c r="JFD3" s="292"/>
      <c r="JFE3" s="292"/>
      <c r="JFF3" s="292"/>
      <c r="JFG3" s="292"/>
      <c r="JFH3" s="292"/>
      <c r="JFI3" s="292"/>
      <c r="JFJ3" s="292"/>
      <c r="JFK3" s="292"/>
      <c r="JFL3" s="292"/>
      <c r="JFM3" s="292"/>
      <c r="JFN3" s="292"/>
      <c r="JFO3" s="292"/>
      <c r="JFP3" s="292"/>
      <c r="JFQ3" s="292"/>
      <c r="JFR3" s="292"/>
      <c r="JFS3" s="292"/>
      <c r="JFT3" s="292"/>
      <c r="JFU3" s="292"/>
      <c r="JFV3" s="292"/>
      <c r="JFW3" s="292"/>
      <c r="JFX3" s="292"/>
      <c r="JFY3" s="292"/>
      <c r="JFZ3" s="292"/>
      <c r="JGA3" s="292"/>
      <c r="JGB3" s="292"/>
      <c r="JGC3" s="292"/>
      <c r="JGD3" s="292"/>
      <c r="JGE3" s="292"/>
      <c r="JGF3" s="292"/>
      <c r="JGG3" s="292"/>
      <c r="JGH3" s="292"/>
      <c r="JGI3" s="292"/>
      <c r="JGJ3" s="292"/>
      <c r="JGK3" s="292"/>
      <c r="JGL3" s="292"/>
      <c r="JGM3" s="292"/>
      <c r="JGN3" s="292"/>
      <c r="JGO3" s="292"/>
      <c r="JGP3" s="292"/>
      <c r="JGQ3" s="292"/>
      <c r="JGR3" s="292"/>
      <c r="JGS3" s="292"/>
      <c r="JGT3" s="292"/>
      <c r="JGU3" s="292"/>
      <c r="JGV3" s="292"/>
      <c r="JGW3" s="292"/>
      <c r="JGX3" s="292"/>
      <c r="JGY3" s="292"/>
      <c r="JGZ3" s="292"/>
      <c r="JHA3" s="292"/>
      <c r="JHB3" s="292"/>
      <c r="JHC3" s="292"/>
      <c r="JHD3" s="292"/>
      <c r="JHE3" s="292"/>
      <c r="JHF3" s="292"/>
      <c r="JHG3" s="292"/>
      <c r="JHH3" s="292"/>
      <c r="JHI3" s="292"/>
      <c r="JHJ3" s="292"/>
      <c r="JHK3" s="292"/>
      <c r="JHL3" s="292"/>
      <c r="JHM3" s="292"/>
      <c r="JHN3" s="292"/>
      <c r="JHO3" s="292"/>
      <c r="JHP3" s="292"/>
      <c r="JHQ3" s="292"/>
      <c r="JHR3" s="292"/>
      <c r="JHS3" s="292"/>
      <c r="JHT3" s="292"/>
      <c r="JHU3" s="292"/>
      <c r="JHV3" s="292"/>
      <c r="JHW3" s="292"/>
      <c r="JHX3" s="292"/>
      <c r="JHY3" s="292"/>
      <c r="JHZ3" s="292"/>
      <c r="JIA3" s="292"/>
      <c r="JIB3" s="292"/>
      <c r="JIC3" s="292"/>
      <c r="JID3" s="292"/>
      <c r="JIE3" s="292"/>
      <c r="JIF3" s="292"/>
      <c r="JIG3" s="292"/>
      <c r="JIH3" s="292"/>
      <c r="JII3" s="292"/>
      <c r="JIJ3" s="292"/>
      <c r="JIK3" s="292"/>
      <c r="JIL3" s="292"/>
      <c r="JIM3" s="292"/>
      <c r="JIN3" s="292"/>
      <c r="JIO3" s="292"/>
      <c r="JIP3" s="292"/>
      <c r="JIQ3" s="292"/>
      <c r="JIR3" s="292"/>
      <c r="JIS3" s="292"/>
      <c r="JIT3" s="292"/>
      <c r="JIU3" s="292"/>
      <c r="JIV3" s="292"/>
      <c r="JIW3" s="292"/>
      <c r="JIX3" s="292"/>
      <c r="JIY3" s="292"/>
      <c r="JIZ3" s="292"/>
      <c r="JJA3" s="292"/>
      <c r="JJB3" s="292"/>
      <c r="JJC3" s="292"/>
      <c r="JJD3" s="292"/>
      <c r="JJE3" s="292"/>
      <c r="JJF3" s="292"/>
      <c r="JJG3" s="292"/>
      <c r="JJH3" s="292"/>
      <c r="JJI3" s="292"/>
      <c r="JJJ3" s="292"/>
      <c r="JJK3" s="292"/>
      <c r="JJL3" s="292"/>
      <c r="JJM3" s="292"/>
      <c r="JJN3" s="292"/>
      <c r="JJO3" s="292"/>
      <c r="JJP3" s="292"/>
      <c r="JJQ3" s="292"/>
      <c r="JJR3" s="292"/>
      <c r="JJS3" s="292"/>
      <c r="JJT3" s="292"/>
      <c r="JJU3" s="292"/>
      <c r="JJV3" s="292"/>
      <c r="JJW3" s="292"/>
      <c r="JJX3" s="292"/>
      <c r="JJY3" s="292"/>
      <c r="JJZ3" s="292"/>
      <c r="JKA3" s="292"/>
      <c r="JKB3" s="292"/>
      <c r="JKC3" s="292"/>
      <c r="JKD3" s="292"/>
      <c r="JKE3" s="292"/>
      <c r="JKF3" s="292"/>
      <c r="JKG3" s="292"/>
      <c r="JKH3" s="292"/>
      <c r="JKI3" s="292"/>
      <c r="JKJ3" s="292"/>
      <c r="JKK3" s="292"/>
      <c r="JKL3" s="292"/>
      <c r="JKM3" s="292"/>
      <c r="JKN3" s="292"/>
      <c r="JKO3" s="292"/>
      <c r="JKP3" s="292"/>
      <c r="JKQ3" s="292"/>
      <c r="JKR3" s="292"/>
      <c r="JKS3" s="292"/>
      <c r="JKT3" s="292"/>
      <c r="JKU3" s="292"/>
      <c r="JKV3" s="292"/>
      <c r="JKW3" s="292"/>
      <c r="JKX3" s="292"/>
      <c r="JKY3" s="292"/>
      <c r="JKZ3" s="292"/>
      <c r="JLA3" s="292"/>
      <c r="JLB3" s="292"/>
      <c r="JLC3" s="292"/>
      <c r="JLD3" s="292"/>
      <c r="JLE3" s="292"/>
      <c r="JLF3" s="292"/>
      <c r="JLG3" s="292"/>
      <c r="JLH3" s="292"/>
      <c r="JLI3" s="292"/>
      <c r="JLJ3" s="292"/>
      <c r="JLK3" s="292"/>
      <c r="JLL3" s="292"/>
      <c r="JLM3" s="292"/>
      <c r="JLN3" s="292"/>
      <c r="JLO3" s="292"/>
      <c r="JLP3" s="292"/>
      <c r="JLQ3" s="292"/>
      <c r="JLR3" s="292"/>
      <c r="JLS3" s="292"/>
      <c r="JLT3" s="292"/>
      <c r="JLU3" s="292"/>
      <c r="JLV3" s="292"/>
      <c r="JLW3" s="292"/>
      <c r="JLX3" s="292"/>
      <c r="JLY3" s="292"/>
      <c r="JLZ3" s="292"/>
      <c r="JMA3" s="292"/>
      <c r="JMB3" s="292"/>
      <c r="JMC3" s="292"/>
      <c r="JMD3" s="292"/>
      <c r="JME3" s="292"/>
      <c r="JMF3" s="292"/>
      <c r="JMG3" s="292"/>
      <c r="JMH3" s="292"/>
      <c r="JMI3" s="292"/>
      <c r="JMJ3" s="292"/>
      <c r="JMK3" s="292"/>
      <c r="JML3" s="292"/>
      <c r="JMM3" s="292"/>
      <c r="JMN3" s="292"/>
      <c r="JMO3" s="292"/>
      <c r="JMP3" s="292"/>
      <c r="JMQ3" s="292"/>
      <c r="JMR3" s="292"/>
      <c r="JMS3" s="292"/>
      <c r="JMT3" s="292"/>
      <c r="JMU3" s="292"/>
      <c r="JMV3" s="292"/>
      <c r="JMW3" s="292"/>
      <c r="JMX3" s="292"/>
      <c r="JMY3" s="292"/>
      <c r="JMZ3" s="292"/>
      <c r="JNA3" s="292"/>
      <c r="JNB3" s="292"/>
      <c r="JNC3" s="292"/>
      <c r="JND3" s="292"/>
      <c r="JNE3" s="292"/>
      <c r="JNF3" s="292"/>
      <c r="JNG3" s="292"/>
      <c r="JNH3" s="292"/>
      <c r="JNI3" s="292"/>
      <c r="JNJ3" s="292"/>
      <c r="JNK3" s="292"/>
      <c r="JNL3" s="292"/>
      <c r="JNM3" s="292"/>
      <c r="JNN3" s="292"/>
      <c r="JNO3" s="292"/>
      <c r="JNP3" s="292"/>
      <c r="JNQ3" s="292"/>
      <c r="JNR3" s="292"/>
      <c r="JNS3" s="292"/>
      <c r="JNT3" s="292"/>
      <c r="JNU3" s="292"/>
      <c r="JNV3" s="292"/>
      <c r="JNW3" s="292"/>
      <c r="JNX3" s="292"/>
      <c r="JNY3" s="292"/>
      <c r="JNZ3" s="292"/>
      <c r="JOA3" s="292"/>
      <c r="JOB3" s="292"/>
      <c r="JOC3" s="292"/>
      <c r="JOD3" s="292"/>
      <c r="JOE3" s="292"/>
      <c r="JOF3" s="292"/>
      <c r="JOG3" s="292"/>
      <c r="JOH3" s="292"/>
      <c r="JOI3" s="292"/>
      <c r="JOJ3" s="292"/>
      <c r="JOK3" s="292"/>
      <c r="JOL3" s="292"/>
      <c r="JOM3" s="292"/>
      <c r="JON3" s="292"/>
      <c r="JOO3" s="292"/>
      <c r="JOP3" s="292"/>
      <c r="JOQ3" s="292"/>
      <c r="JOR3" s="292"/>
      <c r="JOS3" s="292"/>
      <c r="JOT3" s="292"/>
      <c r="JOU3" s="292"/>
      <c r="JOV3" s="292"/>
      <c r="JOW3" s="292"/>
      <c r="JOX3" s="292"/>
      <c r="JOY3" s="292"/>
      <c r="JOZ3" s="292"/>
      <c r="JPA3" s="292"/>
      <c r="JPB3" s="292"/>
      <c r="JPC3" s="292"/>
      <c r="JPD3" s="292"/>
      <c r="JPE3" s="292"/>
      <c r="JPF3" s="292"/>
      <c r="JPG3" s="292"/>
      <c r="JPH3" s="292"/>
      <c r="JPI3" s="292"/>
      <c r="JPJ3" s="292"/>
      <c r="JPK3" s="292"/>
      <c r="JPL3" s="292"/>
      <c r="JPM3" s="292"/>
      <c r="JPN3" s="292"/>
      <c r="JPO3" s="292"/>
      <c r="JPP3" s="292"/>
      <c r="JPQ3" s="292"/>
      <c r="JPR3" s="292"/>
      <c r="JPS3" s="292"/>
      <c r="JPT3" s="292"/>
      <c r="JPU3" s="292"/>
      <c r="JPV3" s="292"/>
      <c r="JPW3" s="292"/>
      <c r="JPX3" s="292"/>
      <c r="JPY3" s="292"/>
      <c r="JPZ3" s="292"/>
      <c r="JQA3" s="292"/>
      <c r="JQB3" s="292"/>
      <c r="JQC3" s="292"/>
      <c r="JQD3" s="292"/>
      <c r="JQE3" s="292"/>
      <c r="JQF3" s="292"/>
      <c r="JQG3" s="292"/>
      <c r="JQH3" s="292"/>
      <c r="JQI3" s="292"/>
      <c r="JQJ3" s="292"/>
      <c r="JQK3" s="292"/>
      <c r="JQL3" s="292"/>
      <c r="JQM3" s="292"/>
      <c r="JQN3" s="292"/>
      <c r="JQO3" s="292"/>
      <c r="JQP3" s="292"/>
      <c r="JQQ3" s="292"/>
      <c r="JQR3" s="292"/>
      <c r="JQS3" s="292"/>
      <c r="JQT3" s="292"/>
      <c r="JQU3" s="292"/>
      <c r="JQV3" s="292"/>
      <c r="JQW3" s="292"/>
      <c r="JQX3" s="292"/>
      <c r="JQY3" s="292"/>
      <c r="JQZ3" s="292"/>
      <c r="JRA3" s="292"/>
      <c r="JRB3" s="292"/>
      <c r="JRC3" s="292"/>
      <c r="JRD3" s="292"/>
      <c r="JRE3" s="292"/>
      <c r="JRF3" s="292"/>
      <c r="JRG3" s="292"/>
      <c r="JRH3" s="292"/>
      <c r="JRI3" s="292"/>
      <c r="JRJ3" s="292"/>
      <c r="JRK3" s="292"/>
      <c r="JRL3" s="292"/>
      <c r="JRM3" s="292"/>
      <c r="JRN3" s="292"/>
      <c r="JRO3" s="292"/>
      <c r="JRP3" s="292"/>
      <c r="JRQ3" s="292"/>
      <c r="JRR3" s="292"/>
      <c r="JRS3" s="292"/>
      <c r="JRT3" s="292"/>
      <c r="JRU3" s="292"/>
      <c r="JRV3" s="292"/>
      <c r="JRW3" s="292"/>
      <c r="JRX3" s="292"/>
      <c r="JRY3" s="292"/>
      <c r="JRZ3" s="292"/>
      <c r="JSA3" s="292"/>
      <c r="JSB3" s="292"/>
      <c r="JSC3" s="292"/>
      <c r="JSD3" s="292"/>
      <c r="JSE3" s="292"/>
      <c r="JSF3" s="292"/>
      <c r="JSG3" s="292"/>
      <c r="JSH3" s="292"/>
      <c r="JSI3" s="292"/>
      <c r="JSJ3" s="292"/>
      <c r="JSK3" s="292"/>
      <c r="JSL3" s="292"/>
      <c r="JSM3" s="292"/>
      <c r="JSN3" s="292"/>
      <c r="JSO3" s="292"/>
      <c r="JSP3" s="292"/>
      <c r="JSQ3" s="292"/>
      <c r="JSR3" s="292"/>
      <c r="JSS3" s="292"/>
      <c r="JST3" s="292"/>
      <c r="JSU3" s="292"/>
      <c r="JSV3" s="292"/>
      <c r="JSW3" s="292"/>
      <c r="JSX3" s="292"/>
      <c r="JSY3" s="292"/>
      <c r="JSZ3" s="292"/>
      <c r="JTA3" s="292"/>
      <c r="JTB3" s="292"/>
      <c r="JTC3" s="292"/>
      <c r="JTD3" s="292"/>
      <c r="JTE3" s="292"/>
      <c r="JTF3" s="292"/>
      <c r="JTG3" s="292"/>
      <c r="JTH3" s="292"/>
      <c r="JTI3" s="292"/>
      <c r="JTJ3" s="292"/>
      <c r="JTK3" s="292"/>
      <c r="JTL3" s="292"/>
      <c r="JTM3" s="292"/>
      <c r="JTN3" s="292"/>
      <c r="JTO3" s="292"/>
      <c r="JTP3" s="292"/>
      <c r="JTQ3" s="292"/>
      <c r="JTR3" s="292"/>
      <c r="JTS3" s="292"/>
      <c r="JTT3" s="292"/>
      <c r="JTU3" s="292"/>
      <c r="JTV3" s="292"/>
      <c r="JTW3" s="292"/>
      <c r="JTX3" s="292"/>
      <c r="JTY3" s="292"/>
      <c r="JTZ3" s="292"/>
      <c r="JUA3" s="292"/>
      <c r="JUB3" s="292"/>
      <c r="JUC3" s="292"/>
      <c r="JUD3" s="292"/>
      <c r="JUE3" s="292"/>
      <c r="JUF3" s="292"/>
      <c r="JUG3" s="292"/>
      <c r="JUH3" s="292"/>
      <c r="JUI3" s="292"/>
      <c r="JUJ3" s="292"/>
      <c r="JUK3" s="292"/>
      <c r="JUL3" s="292"/>
      <c r="JUM3" s="292"/>
      <c r="JUN3" s="292"/>
      <c r="JUO3" s="292"/>
      <c r="JUP3" s="292"/>
      <c r="JUQ3" s="292"/>
      <c r="JUR3" s="292"/>
      <c r="JUS3" s="292"/>
      <c r="JUT3" s="292"/>
      <c r="JUU3" s="292"/>
      <c r="JUV3" s="292"/>
      <c r="JUW3" s="292"/>
      <c r="JUX3" s="292"/>
      <c r="JUY3" s="292"/>
      <c r="JUZ3" s="292"/>
      <c r="JVA3" s="292"/>
      <c r="JVB3" s="292"/>
      <c r="JVC3" s="292"/>
      <c r="JVD3" s="292"/>
      <c r="JVE3" s="292"/>
      <c r="JVF3" s="292"/>
      <c r="JVG3" s="292"/>
      <c r="JVH3" s="292"/>
      <c r="JVI3" s="292"/>
      <c r="JVJ3" s="292"/>
      <c r="JVK3" s="292"/>
      <c r="JVL3" s="292"/>
      <c r="JVM3" s="292"/>
      <c r="JVN3" s="292"/>
      <c r="JVO3" s="292"/>
      <c r="JVP3" s="292"/>
      <c r="JVQ3" s="292"/>
      <c r="JVR3" s="292"/>
      <c r="JVS3" s="292"/>
      <c r="JVT3" s="292"/>
      <c r="JVU3" s="292"/>
      <c r="JVV3" s="292"/>
      <c r="JVW3" s="292"/>
      <c r="JVX3" s="292"/>
      <c r="JVY3" s="292"/>
      <c r="JVZ3" s="292"/>
      <c r="JWA3" s="292"/>
      <c r="JWB3" s="292"/>
      <c r="JWC3" s="292"/>
      <c r="JWD3" s="292"/>
      <c r="JWE3" s="292"/>
      <c r="JWF3" s="292"/>
      <c r="JWG3" s="292"/>
      <c r="JWH3" s="292"/>
      <c r="JWI3" s="292"/>
      <c r="JWJ3" s="292"/>
      <c r="JWK3" s="292"/>
      <c r="JWL3" s="292"/>
      <c r="JWM3" s="292"/>
      <c r="JWN3" s="292"/>
      <c r="JWO3" s="292"/>
      <c r="JWP3" s="292"/>
      <c r="JWQ3" s="292"/>
      <c r="JWR3" s="292"/>
      <c r="JWS3" s="292"/>
      <c r="JWT3" s="292"/>
      <c r="JWU3" s="292"/>
      <c r="JWV3" s="292"/>
      <c r="JWW3" s="292"/>
      <c r="JWX3" s="292"/>
      <c r="JWY3" s="292"/>
      <c r="JWZ3" s="292"/>
      <c r="JXA3" s="292"/>
      <c r="JXB3" s="292"/>
      <c r="JXC3" s="292"/>
      <c r="JXD3" s="292"/>
      <c r="JXE3" s="292"/>
      <c r="JXF3" s="292"/>
      <c r="JXG3" s="292"/>
      <c r="JXH3" s="292"/>
      <c r="JXI3" s="292"/>
      <c r="JXJ3" s="292"/>
      <c r="JXK3" s="292"/>
      <c r="JXL3" s="292"/>
      <c r="JXM3" s="292"/>
      <c r="JXN3" s="292"/>
      <c r="JXO3" s="292"/>
      <c r="JXP3" s="292"/>
      <c r="JXQ3" s="292"/>
      <c r="JXR3" s="292"/>
      <c r="JXS3" s="292"/>
      <c r="JXT3" s="292"/>
      <c r="JXU3" s="292"/>
      <c r="JXV3" s="292"/>
      <c r="JXW3" s="292"/>
      <c r="JXX3" s="292"/>
      <c r="JXY3" s="292"/>
      <c r="JXZ3" s="292"/>
      <c r="JYA3" s="292"/>
      <c r="JYB3" s="292"/>
      <c r="JYC3" s="292"/>
      <c r="JYD3" s="292"/>
      <c r="JYE3" s="292"/>
      <c r="JYF3" s="292"/>
      <c r="JYG3" s="292"/>
      <c r="JYH3" s="292"/>
      <c r="JYI3" s="292"/>
      <c r="JYJ3" s="292"/>
      <c r="JYK3" s="292"/>
      <c r="JYL3" s="292"/>
      <c r="JYM3" s="292"/>
      <c r="JYN3" s="292"/>
      <c r="JYO3" s="292"/>
      <c r="JYP3" s="292"/>
      <c r="JYQ3" s="292"/>
      <c r="JYR3" s="292"/>
      <c r="JYS3" s="292"/>
      <c r="JYT3" s="292"/>
      <c r="JYU3" s="292"/>
      <c r="JYV3" s="292"/>
      <c r="JYW3" s="292"/>
      <c r="JYX3" s="292"/>
      <c r="JYY3" s="292"/>
      <c r="JYZ3" s="292"/>
      <c r="JZA3" s="292"/>
      <c r="JZB3" s="292"/>
      <c r="JZC3" s="292"/>
      <c r="JZD3" s="292"/>
      <c r="JZE3" s="292"/>
      <c r="JZF3" s="292"/>
      <c r="JZG3" s="292"/>
      <c r="JZH3" s="292"/>
      <c r="JZI3" s="292"/>
      <c r="JZJ3" s="292"/>
      <c r="JZK3" s="292"/>
      <c r="JZL3" s="292"/>
      <c r="JZM3" s="292"/>
      <c r="JZN3" s="292"/>
      <c r="JZO3" s="292"/>
      <c r="JZP3" s="292"/>
      <c r="JZQ3" s="292"/>
      <c r="JZR3" s="292"/>
      <c r="JZS3" s="292"/>
      <c r="JZT3" s="292"/>
      <c r="JZU3" s="292"/>
      <c r="JZV3" s="292"/>
      <c r="JZW3" s="292"/>
      <c r="JZX3" s="292"/>
      <c r="JZY3" s="292"/>
      <c r="JZZ3" s="292"/>
      <c r="KAA3" s="292"/>
      <c r="KAB3" s="292"/>
      <c r="KAC3" s="292"/>
      <c r="KAD3" s="292"/>
      <c r="KAE3" s="292"/>
      <c r="KAF3" s="292"/>
      <c r="KAG3" s="292"/>
      <c r="KAH3" s="292"/>
      <c r="KAI3" s="292"/>
      <c r="KAJ3" s="292"/>
      <c r="KAK3" s="292"/>
      <c r="KAL3" s="292"/>
      <c r="KAM3" s="292"/>
      <c r="KAN3" s="292"/>
      <c r="KAO3" s="292"/>
      <c r="KAP3" s="292"/>
      <c r="KAQ3" s="292"/>
      <c r="KAR3" s="292"/>
      <c r="KAS3" s="292"/>
      <c r="KAT3" s="292"/>
      <c r="KAU3" s="292"/>
      <c r="KAV3" s="292"/>
      <c r="KAW3" s="292"/>
      <c r="KAX3" s="292"/>
      <c r="KAY3" s="292"/>
      <c r="KAZ3" s="292"/>
      <c r="KBA3" s="292"/>
      <c r="KBB3" s="292"/>
      <c r="KBC3" s="292"/>
      <c r="KBD3" s="292"/>
      <c r="KBE3" s="292"/>
      <c r="KBF3" s="292"/>
      <c r="KBG3" s="292"/>
      <c r="KBH3" s="292"/>
      <c r="KBI3" s="292"/>
      <c r="KBJ3" s="292"/>
      <c r="KBK3" s="292"/>
      <c r="KBL3" s="292"/>
      <c r="KBM3" s="292"/>
      <c r="KBN3" s="292"/>
      <c r="KBO3" s="292"/>
      <c r="KBP3" s="292"/>
      <c r="KBQ3" s="292"/>
      <c r="KBR3" s="292"/>
      <c r="KBS3" s="292"/>
      <c r="KBT3" s="292"/>
      <c r="KBU3" s="292"/>
      <c r="KBV3" s="292"/>
      <c r="KBW3" s="292"/>
      <c r="KBX3" s="292"/>
      <c r="KBY3" s="292"/>
      <c r="KBZ3" s="292"/>
      <c r="KCA3" s="292"/>
      <c r="KCB3" s="292"/>
      <c r="KCC3" s="292"/>
      <c r="KCD3" s="292"/>
      <c r="KCE3" s="292"/>
      <c r="KCF3" s="292"/>
      <c r="KCG3" s="292"/>
      <c r="KCH3" s="292"/>
      <c r="KCI3" s="292"/>
      <c r="KCJ3" s="292"/>
      <c r="KCK3" s="292"/>
      <c r="KCL3" s="292"/>
      <c r="KCM3" s="292"/>
      <c r="KCN3" s="292"/>
      <c r="KCO3" s="292"/>
      <c r="KCP3" s="292"/>
      <c r="KCQ3" s="292"/>
      <c r="KCR3" s="292"/>
      <c r="KCS3" s="292"/>
      <c r="KCT3" s="292"/>
      <c r="KCU3" s="292"/>
      <c r="KCV3" s="292"/>
      <c r="KCW3" s="292"/>
      <c r="KCX3" s="292"/>
      <c r="KCY3" s="292"/>
      <c r="KCZ3" s="292"/>
      <c r="KDA3" s="292"/>
      <c r="KDB3" s="292"/>
      <c r="KDC3" s="292"/>
      <c r="KDD3" s="292"/>
      <c r="KDE3" s="292"/>
      <c r="KDF3" s="292"/>
      <c r="KDG3" s="292"/>
      <c r="KDH3" s="292"/>
      <c r="KDI3" s="292"/>
      <c r="KDJ3" s="292"/>
      <c r="KDK3" s="292"/>
      <c r="KDL3" s="292"/>
      <c r="KDM3" s="292"/>
      <c r="KDN3" s="292"/>
      <c r="KDO3" s="292"/>
      <c r="KDP3" s="292"/>
      <c r="KDQ3" s="292"/>
      <c r="KDR3" s="292"/>
      <c r="KDS3" s="292"/>
      <c r="KDT3" s="292"/>
      <c r="KDU3" s="292"/>
      <c r="KDV3" s="292"/>
      <c r="KDW3" s="292"/>
      <c r="KDX3" s="292"/>
      <c r="KDY3" s="292"/>
      <c r="KDZ3" s="292"/>
      <c r="KEA3" s="292"/>
      <c r="KEB3" s="292"/>
      <c r="KEC3" s="292"/>
      <c r="KED3" s="292"/>
      <c r="KEE3" s="292"/>
      <c r="KEF3" s="292"/>
      <c r="KEG3" s="292"/>
      <c r="KEH3" s="292"/>
      <c r="KEI3" s="292"/>
      <c r="KEJ3" s="292"/>
      <c r="KEK3" s="292"/>
      <c r="KEL3" s="292"/>
      <c r="KEM3" s="292"/>
      <c r="KEN3" s="292"/>
      <c r="KEO3" s="292"/>
      <c r="KEP3" s="292"/>
      <c r="KEQ3" s="292"/>
      <c r="KER3" s="292"/>
      <c r="KES3" s="292"/>
      <c r="KET3" s="292"/>
      <c r="KEU3" s="292"/>
      <c r="KEV3" s="292"/>
      <c r="KEW3" s="292"/>
      <c r="KEX3" s="292"/>
      <c r="KEY3" s="292"/>
      <c r="KEZ3" s="292"/>
      <c r="KFA3" s="292"/>
      <c r="KFB3" s="292"/>
      <c r="KFC3" s="292"/>
      <c r="KFD3" s="292"/>
      <c r="KFE3" s="292"/>
      <c r="KFF3" s="292"/>
      <c r="KFG3" s="292"/>
      <c r="KFH3" s="292"/>
      <c r="KFI3" s="292"/>
      <c r="KFJ3" s="292"/>
      <c r="KFK3" s="292"/>
      <c r="KFL3" s="292"/>
      <c r="KFM3" s="292"/>
      <c r="KFN3" s="292"/>
      <c r="KFO3" s="292"/>
      <c r="KFP3" s="292"/>
      <c r="KFQ3" s="292"/>
      <c r="KFR3" s="292"/>
      <c r="KFS3" s="292"/>
      <c r="KFT3" s="292"/>
      <c r="KFU3" s="292"/>
      <c r="KFV3" s="292"/>
      <c r="KFW3" s="292"/>
      <c r="KFX3" s="292"/>
      <c r="KFY3" s="292"/>
      <c r="KFZ3" s="292"/>
      <c r="KGA3" s="292"/>
      <c r="KGB3" s="292"/>
      <c r="KGC3" s="292"/>
      <c r="KGD3" s="292"/>
      <c r="KGE3" s="292"/>
      <c r="KGF3" s="292"/>
      <c r="KGG3" s="292"/>
      <c r="KGH3" s="292"/>
      <c r="KGI3" s="292"/>
      <c r="KGJ3" s="292"/>
      <c r="KGK3" s="292"/>
      <c r="KGL3" s="292"/>
      <c r="KGM3" s="292"/>
      <c r="KGN3" s="292"/>
      <c r="KGO3" s="292"/>
      <c r="KGP3" s="292"/>
      <c r="KGQ3" s="292"/>
      <c r="KGR3" s="292"/>
      <c r="KGS3" s="292"/>
      <c r="KGT3" s="292"/>
      <c r="KGU3" s="292"/>
      <c r="KGV3" s="292"/>
      <c r="KGW3" s="292"/>
      <c r="KGX3" s="292"/>
      <c r="KGY3" s="292"/>
      <c r="KGZ3" s="292"/>
      <c r="KHA3" s="292"/>
      <c r="KHB3" s="292"/>
      <c r="KHC3" s="292"/>
      <c r="KHD3" s="292"/>
      <c r="KHE3" s="292"/>
      <c r="KHF3" s="292"/>
      <c r="KHG3" s="292"/>
      <c r="KHH3" s="292"/>
      <c r="KHI3" s="292"/>
      <c r="KHJ3" s="292"/>
      <c r="KHK3" s="292"/>
      <c r="KHL3" s="292"/>
      <c r="KHM3" s="292"/>
      <c r="KHN3" s="292"/>
      <c r="KHO3" s="292"/>
      <c r="KHP3" s="292"/>
      <c r="KHQ3" s="292"/>
      <c r="KHR3" s="292"/>
      <c r="KHS3" s="292"/>
      <c r="KHT3" s="292"/>
      <c r="KHU3" s="292"/>
      <c r="KHV3" s="292"/>
      <c r="KHW3" s="292"/>
      <c r="KHX3" s="292"/>
      <c r="KHY3" s="292"/>
      <c r="KHZ3" s="292"/>
      <c r="KIA3" s="292"/>
      <c r="KIB3" s="292"/>
      <c r="KIC3" s="292"/>
      <c r="KID3" s="292"/>
      <c r="KIE3" s="292"/>
      <c r="KIF3" s="292"/>
      <c r="KIG3" s="292"/>
      <c r="KIH3" s="292"/>
      <c r="KII3" s="292"/>
      <c r="KIJ3" s="292"/>
      <c r="KIK3" s="292"/>
      <c r="KIL3" s="292"/>
      <c r="KIM3" s="292"/>
      <c r="KIN3" s="292"/>
      <c r="KIO3" s="292"/>
      <c r="KIP3" s="292"/>
      <c r="KIQ3" s="292"/>
      <c r="KIR3" s="292"/>
      <c r="KIS3" s="292"/>
      <c r="KIT3" s="292"/>
      <c r="KIU3" s="292"/>
      <c r="KIV3" s="292"/>
      <c r="KIW3" s="292"/>
      <c r="KIX3" s="292"/>
      <c r="KIY3" s="292"/>
      <c r="KIZ3" s="292"/>
      <c r="KJA3" s="292"/>
      <c r="KJB3" s="292"/>
      <c r="KJC3" s="292"/>
      <c r="KJD3" s="292"/>
      <c r="KJE3" s="292"/>
      <c r="KJF3" s="292"/>
      <c r="KJG3" s="292"/>
      <c r="KJH3" s="292"/>
      <c r="KJI3" s="292"/>
      <c r="KJJ3" s="292"/>
      <c r="KJK3" s="292"/>
      <c r="KJL3" s="292"/>
      <c r="KJM3" s="292"/>
      <c r="KJN3" s="292"/>
      <c r="KJO3" s="292"/>
      <c r="KJP3" s="292"/>
      <c r="KJQ3" s="292"/>
      <c r="KJR3" s="292"/>
      <c r="KJS3" s="292"/>
      <c r="KJT3" s="292"/>
      <c r="KJU3" s="292"/>
      <c r="KJV3" s="292"/>
      <c r="KJW3" s="292"/>
      <c r="KJX3" s="292"/>
      <c r="KJY3" s="292"/>
      <c r="KJZ3" s="292"/>
      <c r="KKA3" s="292"/>
      <c r="KKB3" s="292"/>
      <c r="KKC3" s="292"/>
      <c r="KKD3" s="292"/>
      <c r="KKE3" s="292"/>
      <c r="KKF3" s="292"/>
      <c r="KKG3" s="292"/>
      <c r="KKH3" s="292"/>
      <c r="KKI3" s="292"/>
      <c r="KKJ3" s="292"/>
      <c r="KKK3" s="292"/>
      <c r="KKL3" s="292"/>
      <c r="KKM3" s="292"/>
      <c r="KKN3" s="292"/>
      <c r="KKO3" s="292"/>
      <c r="KKP3" s="292"/>
      <c r="KKQ3" s="292"/>
      <c r="KKR3" s="292"/>
      <c r="KKS3" s="292"/>
      <c r="KKT3" s="292"/>
      <c r="KKU3" s="292"/>
      <c r="KKV3" s="292"/>
      <c r="KKW3" s="292"/>
      <c r="KKX3" s="292"/>
      <c r="KKY3" s="292"/>
      <c r="KKZ3" s="292"/>
      <c r="KLA3" s="292"/>
      <c r="KLB3" s="292"/>
      <c r="KLC3" s="292"/>
      <c r="KLD3" s="292"/>
      <c r="KLE3" s="292"/>
      <c r="KLF3" s="292"/>
      <c r="KLG3" s="292"/>
      <c r="KLH3" s="292"/>
      <c r="KLI3" s="292"/>
      <c r="KLJ3" s="292"/>
      <c r="KLK3" s="292"/>
      <c r="KLL3" s="292"/>
      <c r="KLM3" s="292"/>
      <c r="KLN3" s="292"/>
      <c r="KLO3" s="292"/>
      <c r="KLP3" s="292"/>
      <c r="KLQ3" s="292"/>
      <c r="KLR3" s="292"/>
      <c r="KLS3" s="292"/>
      <c r="KLT3" s="292"/>
      <c r="KLU3" s="292"/>
      <c r="KLV3" s="292"/>
      <c r="KLW3" s="292"/>
      <c r="KLX3" s="292"/>
      <c r="KLY3" s="292"/>
      <c r="KLZ3" s="292"/>
      <c r="KMA3" s="292"/>
      <c r="KMB3" s="292"/>
      <c r="KMC3" s="292"/>
      <c r="KMD3" s="292"/>
      <c r="KME3" s="292"/>
      <c r="KMF3" s="292"/>
      <c r="KMG3" s="292"/>
      <c r="KMH3" s="292"/>
      <c r="KMI3" s="292"/>
      <c r="KMJ3" s="292"/>
      <c r="KMK3" s="292"/>
      <c r="KML3" s="292"/>
      <c r="KMM3" s="292"/>
      <c r="KMN3" s="292"/>
      <c r="KMO3" s="292"/>
      <c r="KMP3" s="292"/>
      <c r="KMQ3" s="292"/>
      <c r="KMR3" s="292"/>
      <c r="KMS3" s="292"/>
      <c r="KMT3" s="292"/>
      <c r="KMU3" s="292"/>
      <c r="KMV3" s="292"/>
      <c r="KMW3" s="292"/>
      <c r="KMX3" s="292"/>
      <c r="KMY3" s="292"/>
      <c r="KMZ3" s="292"/>
      <c r="KNA3" s="292"/>
      <c r="KNB3" s="292"/>
      <c r="KNC3" s="292"/>
      <c r="KND3" s="292"/>
      <c r="KNE3" s="292"/>
      <c r="KNF3" s="292"/>
      <c r="KNG3" s="292"/>
      <c r="KNH3" s="292"/>
      <c r="KNI3" s="292"/>
      <c r="KNJ3" s="292"/>
      <c r="KNK3" s="292"/>
      <c r="KNL3" s="292"/>
      <c r="KNM3" s="292"/>
      <c r="KNN3" s="292"/>
      <c r="KNO3" s="292"/>
      <c r="KNP3" s="292"/>
      <c r="KNQ3" s="292"/>
      <c r="KNR3" s="292"/>
      <c r="KNS3" s="292"/>
      <c r="KNT3" s="292"/>
      <c r="KNU3" s="292"/>
      <c r="KNV3" s="292"/>
      <c r="KNW3" s="292"/>
      <c r="KNX3" s="292"/>
      <c r="KNY3" s="292"/>
      <c r="KNZ3" s="292"/>
      <c r="KOA3" s="292"/>
      <c r="KOB3" s="292"/>
      <c r="KOC3" s="292"/>
      <c r="KOD3" s="292"/>
      <c r="KOE3" s="292"/>
      <c r="KOF3" s="292"/>
      <c r="KOG3" s="292"/>
      <c r="KOH3" s="292"/>
      <c r="KOI3" s="292"/>
      <c r="KOJ3" s="292"/>
      <c r="KOK3" s="292"/>
      <c r="KOL3" s="292"/>
      <c r="KOM3" s="292"/>
      <c r="KON3" s="292"/>
      <c r="KOO3" s="292"/>
      <c r="KOP3" s="292"/>
      <c r="KOQ3" s="292"/>
      <c r="KOR3" s="292"/>
      <c r="KOS3" s="292"/>
      <c r="KOT3" s="292"/>
      <c r="KOU3" s="292"/>
      <c r="KOV3" s="292"/>
      <c r="KOW3" s="292"/>
      <c r="KOX3" s="292"/>
      <c r="KOY3" s="292"/>
      <c r="KOZ3" s="292"/>
      <c r="KPA3" s="292"/>
      <c r="KPB3" s="292"/>
      <c r="KPC3" s="292"/>
      <c r="KPD3" s="292"/>
      <c r="KPE3" s="292"/>
      <c r="KPF3" s="292"/>
      <c r="KPG3" s="292"/>
      <c r="KPH3" s="292"/>
      <c r="KPI3" s="292"/>
      <c r="KPJ3" s="292"/>
      <c r="KPK3" s="292"/>
      <c r="KPL3" s="292"/>
      <c r="KPM3" s="292"/>
      <c r="KPN3" s="292"/>
      <c r="KPO3" s="292"/>
      <c r="KPP3" s="292"/>
      <c r="KPQ3" s="292"/>
      <c r="KPR3" s="292"/>
      <c r="KPS3" s="292"/>
      <c r="KPT3" s="292"/>
      <c r="KPU3" s="292"/>
      <c r="KPV3" s="292"/>
      <c r="KPW3" s="292"/>
      <c r="KPX3" s="292"/>
      <c r="KPY3" s="292"/>
      <c r="KPZ3" s="292"/>
      <c r="KQA3" s="292"/>
      <c r="KQB3" s="292"/>
      <c r="KQC3" s="292"/>
      <c r="KQD3" s="292"/>
      <c r="KQE3" s="292"/>
      <c r="KQF3" s="292"/>
      <c r="KQG3" s="292"/>
      <c r="KQH3" s="292"/>
      <c r="KQI3" s="292"/>
      <c r="KQJ3" s="292"/>
      <c r="KQK3" s="292"/>
      <c r="KQL3" s="292"/>
      <c r="KQM3" s="292"/>
      <c r="KQN3" s="292"/>
      <c r="KQO3" s="292"/>
      <c r="KQP3" s="292"/>
      <c r="KQQ3" s="292"/>
      <c r="KQR3" s="292"/>
      <c r="KQS3" s="292"/>
      <c r="KQT3" s="292"/>
      <c r="KQU3" s="292"/>
      <c r="KQV3" s="292"/>
      <c r="KQW3" s="292"/>
      <c r="KQX3" s="292"/>
      <c r="KQY3" s="292"/>
      <c r="KQZ3" s="292"/>
      <c r="KRA3" s="292"/>
      <c r="KRB3" s="292"/>
      <c r="KRC3" s="292"/>
      <c r="KRD3" s="292"/>
      <c r="KRE3" s="292"/>
      <c r="KRF3" s="292"/>
      <c r="KRG3" s="292"/>
      <c r="KRH3" s="292"/>
      <c r="KRI3" s="292"/>
      <c r="KRJ3" s="292"/>
      <c r="KRK3" s="292"/>
      <c r="KRL3" s="292"/>
      <c r="KRM3" s="292"/>
      <c r="KRN3" s="292"/>
      <c r="KRO3" s="292"/>
      <c r="KRP3" s="292"/>
      <c r="KRQ3" s="292"/>
      <c r="KRR3" s="292"/>
      <c r="KRS3" s="292"/>
      <c r="KRT3" s="292"/>
      <c r="KRU3" s="292"/>
      <c r="KRV3" s="292"/>
      <c r="KRW3" s="292"/>
      <c r="KRX3" s="292"/>
      <c r="KRY3" s="292"/>
      <c r="KRZ3" s="292"/>
      <c r="KSA3" s="292"/>
      <c r="KSB3" s="292"/>
      <c r="KSC3" s="292"/>
      <c r="KSD3" s="292"/>
      <c r="KSE3" s="292"/>
      <c r="KSF3" s="292"/>
      <c r="KSG3" s="292"/>
      <c r="KSH3" s="292"/>
      <c r="KSI3" s="292"/>
      <c r="KSJ3" s="292"/>
      <c r="KSK3" s="292"/>
      <c r="KSL3" s="292"/>
      <c r="KSM3" s="292"/>
      <c r="KSN3" s="292"/>
      <c r="KSO3" s="292"/>
      <c r="KSP3" s="292"/>
      <c r="KSQ3" s="292"/>
      <c r="KSR3" s="292"/>
      <c r="KSS3" s="292"/>
      <c r="KST3" s="292"/>
      <c r="KSU3" s="292"/>
      <c r="KSV3" s="292"/>
      <c r="KSW3" s="292"/>
      <c r="KSX3" s="292"/>
      <c r="KSY3" s="292"/>
      <c r="KSZ3" s="292"/>
      <c r="KTA3" s="292"/>
      <c r="KTB3" s="292"/>
      <c r="KTC3" s="292"/>
      <c r="KTD3" s="292"/>
      <c r="KTE3" s="292"/>
      <c r="KTF3" s="292"/>
      <c r="KTG3" s="292"/>
      <c r="KTH3" s="292"/>
      <c r="KTI3" s="292"/>
      <c r="KTJ3" s="292"/>
      <c r="KTK3" s="292"/>
      <c r="KTL3" s="292"/>
      <c r="KTM3" s="292"/>
      <c r="KTN3" s="292"/>
      <c r="KTO3" s="292"/>
      <c r="KTP3" s="292"/>
      <c r="KTQ3" s="292"/>
      <c r="KTR3" s="292"/>
      <c r="KTS3" s="292"/>
      <c r="KTT3" s="292"/>
      <c r="KTU3" s="292"/>
      <c r="KTV3" s="292"/>
      <c r="KTW3" s="292"/>
      <c r="KTX3" s="292"/>
      <c r="KTY3" s="292"/>
      <c r="KTZ3" s="292"/>
      <c r="KUA3" s="292"/>
      <c r="KUB3" s="292"/>
      <c r="KUC3" s="292"/>
      <c r="KUD3" s="292"/>
      <c r="KUE3" s="292"/>
      <c r="KUF3" s="292"/>
      <c r="KUG3" s="292"/>
      <c r="KUH3" s="292"/>
      <c r="KUI3" s="292"/>
      <c r="KUJ3" s="292"/>
      <c r="KUK3" s="292"/>
      <c r="KUL3" s="292"/>
      <c r="KUM3" s="292"/>
      <c r="KUN3" s="292"/>
      <c r="KUO3" s="292"/>
      <c r="KUP3" s="292"/>
      <c r="KUQ3" s="292"/>
      <c r="KUR3" s="292"/>
      <c r="KUS3" s="292"/>
      <c r="KUT3" s="292"/>
      <c r="KUU3" s="292"/>
      <c r="KUV3" s="292"/>
      <c r="KUW3" s="292"/>
      <c r="KUX3" s="292"/>
      <c r="KUY3" s="292"/>
      <c r="KUZ3" s="292"/>
      <c r="KVA3" s="292"/>
      <c r="KVB3" s="292"/>
      <c r="KVC3" s="292"/>
      <c r="KVD3" s="292"/>
      <c r="KVE3" s="292"/>
      <c r="KVF3" s="292"/>
      <c r="KVG3" s="292"/>
      <c r="KVH3" s="292"/>
      <c r="KVI3" s="292"/>
      <c r="KVJ3" s="292"/>
      <c r="KVK3" s="292"/>
      <c r="KVL3" s="292"/>
      <c r="KVM3" s="292"/>
      <c r="KVN3" s="292"/>
      <c r="KVO3" s="292"/>
      <c r="KVP3" s="292"/>
      <c r="KVQ3" s="292"/>
      <c r="KVR3" s="292"/>
      <c r="KVS3" s="292"/>
      <c r="KVT3" s="292"/>
      <c r="KVU3" s="292"/>
      <c r="KVV3" s="292"/>
      <c r="KVW3" s="292"/>
      <c r="KVX3" s="292"/>
      <c r="KVY3" s="292"/>
      <c r="KVZ3" s="292"/>
      <c r="KWA3" s="292"/>
      <c r="KWB3" s="292"/>
      <c r="KWC3" s="292"/>
      <c r="KWD3" s="292"/>
      <c r="KWE3" s="292"/>
      <c r="KWF3" s="292"/>
      <c r="KWG3" s="292"/>
      <c r="KWH3" s="292"/>
      <c r="KWI3" s="292"/>
      <c r="KWJ3" s="292"/>
      <c r="KWK3" s="292"/>
      <c r="KWL3" s="292"/>
      <c r="KWM3" s="292"/>
      <c r="KWN3" s="292"/>
      <c r="KWO3" s="292"/>
      <c r="KWP3" s="292"/>
      <c r="KWQ3" s="292"/>
      <c r="KWR3" s="292"/>
      <c r="KWS3" s="292"/>
      <c r="KWT3" s="292"/>
      <c r="KWU3" s="292"/>
      <c r="KWV3" s="292"/>
      <c r="KWW3" s="292"/>
      <c r="KWX3" s="292"/>
      <c r="KWY3" s="292"/>
      <c r="KWZ3" s="292"/>
      <c r="KXA3" s="292"/>
      <c r="KXB3" s="292"/>
      <c r="KXC3" s="292"/>
      <c r="KXD3" s="292"/>
      <c r="KXE3" s="292"/>
      <c r="KXF3" s="292"/>
      <c r="KXG3" s="292"/>
      <c r="KXH3" s="292"/>
      <c r="KXI3" s="292"/>
      <c r="KXJ3" s="292"/>
      <c r="KXK3" s="292"/>
      <c r="KXL3" s="292"/>
      <c r="KXM3" s="292"/>
      <c r="KXN3" s="292"/>
      <c r="KXO3" s="292"/>
      <c r="KXP3" s="292"/>
      <c r="KXQ3" s="292"/>
      <c r="KXR3" s="292"/>
      <c r="KXS3" s="292"/>
      <c r="KXT3" s="292"/>
      <c r="KXU3" s="292"/>
      <c r="KXV3" s="292"/>
      <c r="KXW3" s="292"/>
      <c r="KXX3" s="292"/>
      <c r="KXY3" s="292"/>
      <c r="KXZ3" s="292"/>
      <c r="KYA3" s="292"/>
      <c r="KYB3" s="292"/>
      <c r="KYC3" s="292"/>
      <c r="KYD3" s="292"/>
      <c r="KYE3" s="292"/>
      <c r="KYF3" s="292"/>
      <c r="KYG3" s="292"/>
      <c r="KYH3" s="292"/>
      <c r="KYI3" s="292"/>
      <c r="KYJ3" s="292"/>
      <c r="KYK3" s="292"/>
      <c r="KYL3" s="292"/>
      <c r="KYM3" s="292"/>
      <c r="KYN3" s="292"/>
      <c r="KYO3" s="292"/>
      <c r="KYP3" s="292"/>
      <c r="KYQ3" s="292"/>
      <c r="KYR3" s="292"/>
      <c r="KYS3" s="292"/>
      <c r="KYT3" s="292"/>
      <c r="KYU3" s="292"/>
      <c r="KYV3" s="292"/>
      <c r="KYW3" s="292"/>
      <c r="KYX3" s="292"/>
      <c r="KYY3" s="292"/>
      <c r="KYZ3" s="292"/>
      <c r="KZA3" s="292"/>
      <c r="KZB3" s="292"/>
      <c r="KZC3" s="292"/>
      <c r="KZD3" s="292"/>
      <c r="KZE3" s="292"/>
      <c r="KZF3" s="292"/>
      <c r="KZG3" s="292"/>
      <c r="KZH3" s="292"/>
      <c r="KZI3" s="292"/>
      <c r="KZJ3" s="292"/>
      <c r="KZK3" s="292"/>
      <c r="KZL3" s="292"/>
      <c r="KZM3" s="292"/>
      <c r="KZN3" s="292"/>
      <c r="KZO3" s="292"/>
      <c r="KZP3" s="292"/>
      <c r="KZQ3" s="292"/>
      <c r="KZR3" s="292"/>
      <c r="KZS3" s="292"/>
      <c r="KZT3" s="292"/>
      <c r="KZU3" s="292"/>
      <c r="KZV3" s="292"/>
      <c r="KZW3" s="292"/>
      <c r="KZX3" s="292"/>
      <c r="KZY3" s="292"/>
      <c r="KZZ3" s="292"/>
      <c r="LAA3" s="292"/>
      <c r="LAB3" s="292"/>
      <c r="LAC3" s="292"/>
      <c r="LAD3" s="292"/>
      <c r="LAE3" s="292"/>
      <c r="LAF3" s="292"/>
      <c r="LAG3" s="292"/>
      <c r="LAH3" s="292"/>
      <c r="LAI3" s="292"/>
      <c r="LAJ3" s="292"/>
      <c r="LAK3" s="292"/>
      <c r="LAL3" s="292"/>
      <c r="LAM3" s="292"/>
      <c r="LAN3" s="292"/>
      <c r="LAO3" s="292"/>
      <c r="LAP3" s="292"/>
      <c r="LAQ3" s="292"/>
      <c r="LAR3" s="292"/>
      <c r="LAS3" s="292"/>
      <c r="LAT3" s="292"/>
      <c r="LAU3" s="292"/>
      <c r="LAV3" s="292"/>
      <c r="LAW3" s="292"/>
      <c r="LAX3" s="292"/>
      <c r="LAY3" s="292"/>
      <c r="LAZ3" s="292"/>
      <c r="LBA3" s="292"/>
      <c r="LBB3" s="292"/>
      <c r="LBC3" s="292"/>
      <c r="LBD3" s="292"/>
      <c r="LBE3" s="292"/>
      <c r="LBF3" s="292"/>
      <c r="LBG3" s="292"/>
      <c r="LBH3" s="292"/>
      <c r="LBI3" s="292"/>
      <c r="LBJ3" s="292"/>
      <c r="LBK3" s="292"/>
      <c r="LBL3" s="292"/>
      <c r="LBM3" s="292"/>
      <c r="LBN3" s="292"/>
      <c r="LBO3" s="292"/>
      <c r="LBP3" s="292"/>
      <c r="LBQ3" s="292"/>
      <c r="LBR3" s="292"/>
      <c r="LBS3" s="292"/>
      <c r="LBT3" s="292"/>
      <c r="LBU3" s="292"/>
      <c r="LBV3" s="292"/>
      <c r="LBW3" s="292"/>
      <c r="LBX3" s="292"/>
      <c r="LBY3" s="292"/>
      <c r="LBZ3" s="292"/>
      <c r="LCA3" s="292"/>
      <c r="LCB3" s="292"/>
      <c r="LCC3" s="292"/>
      <c r="LCD3" s="292"/>
      <c r="LCE3" s="292"/>
      <c r="LCF3" s="292"/>
      <c r="LCG3" s="292"/>
      <c r="LCH3" s="292"/>
      <c r="LCI3" s="292"/>
      <c r="LCJ3" s="292"/>
      <c r="LCK3" s="292"/>
      <c r="LCL3" s="292"/>
      <c r="LCM3" s="292"/>
      <c r="LCN3" s="292"/>
      <c r="LCO3" s="292"/>
      <c r="LCP3" s="292"/>
      <c r="LCQ3" s="292"/>
      <c r="LCR3" s="292"/>
      <c r="LCS3" s="292"/>
      <c r="LCT3" s="292"/>
      <c r="LCU3" s="292"/>
      <c r="LCV3" s="292"/>
      <c r="LCW3" s="292"/>
      <c r="LCX3" s="292"/>
      <c r="LCY3" s="292"/>
      <c r="LCZ3" s="292"/>
      <c r="LDA3" s="292"/>
      <c r="LDB3" s="292"/>
      <c r="LDC3" s="292"/>
      <c r="LDD3" s="292"/>
      <c r="LDE3" s="292"/>
      <c r="LDF3" s="292"/>
      <c r="LDG3" s="292"/>
      <c r="LDH3" s="292"/>
      <c r="LDI3" s="292"/>
      <c r="LDJ3" s="292"/>
      <c r="LDK3" s="292"/>
      <c r="LDL3" s="292"/>
      <c r="LDM3" s="292"/>
      <c r="LDN3" s="292"/>
      <c r="LDO3" s="292"/>
      <c r="LDP3" s="292"/>
      <c r="LDQ3" s="292"/>
      <c r="LDR3" s="292"/>
      <c r="LDS3" s="292"/>
      <c r="LDT3" s="292"/>
      <c r="LDU3" s="292"/>
      <c r="LDV3" s="292"/>
      <c r="LDW3" s="292"/>
      <c r="LDX3" s="292"/>
      <c r="LDY3" s="292"/>
      <c r="LDZ3" s="292"/>
      <c r="LEA3" s="292"/>
      <c r="LEB3" s="292"/>
      <c r="LEC3" s="292"/>
      <c r="LED3" s="292"/>
      <c r="LEE3" s="292"/>
      <c r="LEF3" s="292"/>
      <c r="LEG3" s="292"/>
      <c r="LEH3" s="292"/>
      <c r="LEI3" s="292"/>
      <c r="LEJ3" s="292"/>
      <c r="LEK3" s="292"/>
      <c r="LEL3" s="292"/>
      <c r="LEM3" s="292"/>
      <c r="LEN3" s="292"/>
      <c r="LEO3" s="292"/>
      <c r="LEP3" s="292"/>
      <c r="LEQ3" s="292"/>
      <c r="LER3" s="292"/>
      <c r="LES3" s="292"/>
      <c r="LET3" s="292"/>
      <c r="LEU3" s="292"/>
      <c r="LEV3" s="292"/>
      <c r="LEW3" s="292"/>
      <c r="LEX3" s="292"/>
      <c r="LEY3" s="292"/>
      <c r="LEZ3" s="292"/>
      <c r="LFA3" s="292"/>
      <c r="LFB3" s="292"/>
      <c r="LFC3" s="292"/>
      <c r="LFD3" s="292"/>
      <c r="LFE3" s="292"/>
      <c r="LFF3" s="292"/>
      <c r="LFG3" s="292"/>
      <c r="LFH3" s="292"/>
      <c r="LFI3" s="292"/>
      <c r="LFJ3" s="292"/>
      <c r="LFK3" s="292"/>
      <c r="LFL3" s="292"/>
      <c r="LFM3" s="292"/>
      <c r="LFN3" s="292"/>
      <c r="LFO3" s="292"/>
      <c r="LFP3" s="292"/>
      <c r="LFQ3" s="292"/>
      <c r="LFR3" s="292"/>
      <c r="LFS3" s="292"/>
      <c r="LFT3" s="292"/>
      <c r="LFU3" s="292"/>
      <c r="LFV3" s="292"/>
      <c r="LFW3" s="292"/>
      <c r="LFX3" s="292"/>
      <c r="LFY3" s="292"/>
      <c r="LFZ3" s="292"/>
      <c r="LGA3" s="292"/>
      <c r="LGB3" s="292"/>
      <c r="LGC3" s="292"/>
      <c r="LGD3" s="292"/>
      <c r="LGE3" s="292"/>
      <c r="LGF3" s="292"/>
      <c r="LGG3" s="292"/>
      <c r="LGH3" s="292"/>
      <c r="LGI3" s="292"/>
      <c r="LGJ3" s="292"/>
      <c r="LGK3" s="292"/>
      <c r="LGL3" s="292"/>
      <c r="LGM3" s="292"/>
      <c r="LGN3" s="292"/>
      <c r="LGO3" s="292"/>
      <c r="LGP3" s="292"/>
      <c r="LGQ3" s="292"/>
      <c r="LGR3" s="292"/>
      <c r="LGS3" s="292"/>
      <c r="LGT3" s="292"/>
      <c r="LGU3" s="292"/>
      <c r="LGV3" s="292"/>
      <c r="LGW3" s="292"/>
      <c r="LGX3" s="292"/>
      <c r="LGY3" s="292"/>
      <c r="LGZ3" s="292"/>
      <c r="LHA3" s="292"/>
      <c r="LHB3" s="292"/>
      <c r="LHC3" s="292"/>
      <c r="LHD3" s="292"/>
      <c r="LHE3" s="292"/>
      <c r="LHF3" s="292"/>
      <c r="LHG3" s="292"/>
      <c r="LHH3" s="292"/>
      <c r="LHI3" s="292"/>
      <c r="LHJ3" s="292"/>
      <c r="LHK3" s="292"/>
      <c r="LHL3" s="292"/>
      <c r="LHM3" s="292"/>
      <c r="LHN3" s="292"/>
      <c r="LHO3" s="292"/>
      <c r="LHP3" s="292"/>
      <c r="LHQ3" s="292"/>
      <c r="LHR3" s="292"/>
      <c r="LHS3" s="292"/>
      <c r="LHT3" s="292"/>
      <c r="LHU3" s="292"/>
      <c r="LHV3" s="292"/>
      <c r="LHW3" s="292"/>
      <c r="LHX3" s="292"/>
      <c r="LHY3" s="292"/>
      <c r="LHZ3" s="292"/>
      <c r="LIA3" s="292"/>
      <c r="LIB3" s="292"/>
      <c r="LIC3" s="292"/>
      <c r="LID3" s="292"/>
      <c r="LIE3" s="292"/>
      <c r="LIF3" s="292"/>
      <c r="LIG3" s="292"/>
      <c r="LIH3" s="292"/>
      <c r="LII3" s="292"/>
      <c r="LIJ3" s="292"/>
      <c r="LIK3" s="292"/>
      <c r="LIL3" s="292"/>
      <c r="LIM3" s="292"/>
      <c r="LIN3" s="292"/>
      <c r="LIO3" s="292"/>
      <c r="LIP3" s="292"/>
      <c r="LIQ3" s="292"/>
      <c r="LIR3" s="292"/>
      <c r="LIS3" s="292"/>
      <c r="LIT3" s="292"/>
      <c r="LIU3" s="292"/>
      <c r="LIV3" s="292"/>
      <c r="LIW3" s="292"/>
      <c r="LIX3" s="292"/>
      <c r="LIY3" s="292"/>
      <c r="LIZ3" s="292"/>
      <c r="LJA3" s="292"/>
      <c r="LJB3" s="292"/>
      <c r="LJC3" s="292"/>
      <c r="LJD3" s="292"/>
      <c r="LJE3" s="292"/>
      <c r="LJF3" s="292"/>
      <c r="LJG3" s="292"/>
      <c r="LJH3" s="292"/>
      <c r="LJI3" s="292"/>
      <c r="LJJ3" s="292"/>
      <c r="LJK3" s="292"/>
      <c r="LJL3" s="292"/>
      <c r="LJM3" s="292"/>
      <c r="LJN3" s="292"/>
      <c r="LJO3" s="292"/>
      <c r="LJP3" s="292"/>
      <c r="LJQ3" s="292"/>
      <c r="LJR3" s="292"/>
      <c r="LJS3" s="292"/>
      <c r="LJT3" s="292"/>
      <c r="LJU3" s="292"/>
      <c r="LJV3" s="292"/>
      <c r="LJW3" s="292"/>
      <c r="LJX3" s="292"/>
      <c r="LJY3" s="292"/>
      <c r="LJZ3" s="292"/>
      <c r="LKA3" s="292"/>
      <c r="LKB3" s="292"/>
      <c r="LKC3" s="292"/>
      <c r="LKD3" s="292"/>
      <c r="LKE3" s="292"/>
      <c r="LKF3" s="292"/>
      <c r="LKG3" s="292"/>
      <c r="LKH3" s="292"/>
      <c r="LKI3" s="292"/>
      <c r="LKJ3" s="292"/>
      <c r="LKK3" s="292"/>
      <c r="LKL3" s="292"/>
      <c r="LKM3" s="292"/>
      <c r="LKN3" s="292"/>
      <c r="LKO3" s="292"/>
      <c r="LKP3" s="292"/>
      <c r="LKQ3" s="292"/>
      <c r="LKR3" s="292"/>
      <c r="LKS3" s="292"/>
      <c r="LKT3" s="292"/>
      <c r="LKU3" s="292"/>
      <c r="LKV3" s="292"/>
      <c r="LKW3" s="292"/>
      <c r="LKX3" s="292"/>
      <c r="LKY3" s="292"/>
      <c r="LKZ3" s="292"/>
      <c r="LLA3" s="292"/>
      <c r="LLB3" s="292"/>
      <c r="LLC3" s="292"/>
      <c r="LLD3" s="292"/>
      <c r="LLE3" s="292"/>
      <c r="LLF3" s="292"/>
      <c r="LLG3" s="292"/>
      <c r="LLH3" s="292"/>
      <c r="LLI3" s="292"/>
      <c r="LLJ3" s="292"/>
      <c r="LLK3" s="292"/>
      <c r="LLL3" s="292"/>
      <c r="LLM3" s="292"/>
      <c r="LLN3" s="292"/>
      <c r="LLO3" s="292"/>
      <c r="LLP3" s="292"/>
      <c r="LLQ3" s="292"/>
      <c r="LLR3" s="292"/>
      <c r="LLS3" s="292"/>
      <c r="LLT3" s="292"/>
      <c r="LLU3" s="292"/>
      <c r="LLV3" s="292"/>
      <c r="LLW3" s="292"/>
      <c r="LLX3" s="292"/>
      <c r="LLY3" s="292"/>
      <c r="LLZ3" s="292"/>
      <c r="LMA3" s="292"/>
      <c r="LMB3" s="292"/>
      <c r="LMC3" s="292"/>
      <c r="LMD3" s="292"/>
      <c r="LME3" s="292"/>
      <c r="LMF3" s="292"/>
      <c r="LMG3" s="292"/>
      <c r="LMH3" s="292"/>
      <c r="LMI3" s="292"/>
      <c r="LMJ3" s="292"/>
      <c r="LMK3" s="292"/>
      <c r="LML3" s="292"/>
      <c r="LMM3" s="292"/>
      <c r="LMN3" s="292"/>
      <c r="LMO3" s="292"/>
      <c r="LMP3" s="292"/>
      <c r="LMQ3" s="292"/>
      <c r="LMR3" s="292"/>
      <c r="LMS3" s="292"/>
      <c r="LMT3" s="292"/>
      <c r="LMU3" s="292"/>
      <c r="LMV3" s="292"/>
      <c r="LMW3" s="292"/>
      <c r="LMX3" s="292"/>
      <c r="LMY3" s="292"/>
      <c r="LMZ3" s="292"/>
      <c r="LNA3" s="292"/>
      <c r="LNB3" s="292"/>
      <c r="LNC3" s="292"/>
      <c r="LND3" s="292"/>
      <c r="LNE3" s="292"/>
      <c r="LNF3" s="292"/>
      <c r="LNG3" s="292"/>
      <c r="LNH3" s="292"/>
      <c r="LNI3" s="292"/>
      <c r="LNJ3" s="292"/>
      <c r="LNK3" s="292"/>
      <c r="LNL3" s="292"/>
      <c r="LNM3" s="292"/>
      <c r="LNN3" s="292"/>
      <c r="LNO3" s="292"/>
      <c r="LNP3" s="292"/>
      <c r="LNQ3" s="292"/>
      <c r="LNR3" s="292"/>
      <c r="LNS3" s="292"/>
      <c r="LNT3" s="292"/>
      <c r="LNU3" s="292"/>
      <c r="LNV3" s="292"/>
      <c r="LNW3" s="292"/>
      <c r="LNX3" s="292"/>
      <c r="LNY3" s="292"/>
      <c r="LNZ3" s="292"/>
      <c r="LOA3" s="292"/>
      <c r="LOB3" s="292"/>
      <c r="LOC3" s="292"/>
      <c r="LOD3" s="292"/>
      <c r="LOE3" s="292"/>
      <c r="LOF3" s="292"/>
      <c r="LOG3" s="292"/>
      <c r="LOH3" s="292"/>
      <c r="LOI3" s="292"/>
      <c r="LOJ3" s="292"/>
      <c r="LOK3" s="292"/>
      <c r="LOL3" s="292"/>
      <c r="LOM3" s="292"/>
      <c r="LON3" s="292"/>
      <c r="LOO3" s="292"/>
      <c r="LOP3" s="292"/>
      <c r="LOQ3" s="292"/>
      <c r="LOR3" s="292"/>
      <c r="LOS3" s="292"/>
      <c r="LOT3" s="292"/>
      <c r="LOU3" s="292"/>
      <c r="LOV3" s="292"/>
      <c r="LOW3" s="292"/>
      <c r="LOX3" s="292"/>
      <c r="LOY3" s="292"/>
      <c r="LOZ3" s="292"/>
      <c r="LPA3" s="292"/>
      <c r="LPB3" s="292"/>
      <c r="LPC3" s="292"/>
      <c r="LPD3" s="292"/>
      <c r="LPE3" s="292"/>
      <c r="LPF3" s="292"/>
      <c r="LPG3" s="292"/>
      <c r="LPH3" s="292"/>
      <c r="LPI3" s="292"/>
      <c r="LPJ3" s="292"/>
      <c r="LPK3" s="292"/>
      <c r="LPL3" s="292"/>
      <c r="LPM3" s="292"/>
      <c r="LPN3" s="292"/>
      <c r="LPO3" s="292"/>
      <c r="LPP3" s="292"/>
      <c r="LPQ3" s="292"/>
      <c r="LPR3" s="292"/>
      <c r="LPS3" s="292"/>
      <c r="LPT3" s="292"/>
      <c r="LPU3" s="292"/>
      <c r="LPV3" s="292"/>
      <c r="LPW3" s="292"/>
      <c r="LPX3" s="292"/>
      <c r="LPY3" s="292"/>
      <c r="LPZ3" s="292"/>
      <c r="LQA3" s="292"/>
      <c r="LQB3" s="292"/>
      <c r="LQC3" s="292"/>
      <c r="LQD3" s="292"/>
      <c r="LQE3" s="292"/>
      <c r="LQF3" s="292"/>
      <c r="LQG3" s="292"/>
      <c r="LQH3" s="292"/>
      <c r="LQI3" s="292"/>
      <c r="LQJ3" s="292"/>
      <c r="LQK3" s="292"/>
      <c r="LQL3" s="292"/>
      <c r="LQM3" s="292"/>
      <c r="LQN3" s="292"/>
      <c r="LQO3" s="292"/>
      <c r="LQP3" s="292"/>
      <c r="LQQ3" s="292"/>
      <c r="LQR3" s="292"/>
      <c r="LQS3" s="292"/>
      <c r="LQT3" s="292"/>
      <c r="LQU3" s="292"/>
      <c r="LQV3" s="292"/>
      <c r="LQW3" s="292"/>
      <c r="LQX3" s="292"/>
      <c r="LQY3" s="292"/>
      <c r="LQZ3" s="292"/>
      <c r="LRA3" s="292"/>
      <c r="LRB3" s="292"/>
      <c r="LRC3" s="292"/>
      <c r="LRD3" s="292"/>
      <c r="LRE3" s="292"/>
      <c r="LRF3" s="292"/>
      <c r="LRG3" s="292"/>
      <c r="LRH3" s="292"/>
      <c r="LRI3" s="292"/>
      <c r="LRJ3" s="292"/>
      <c r="LRK3" s="292"/>
      <c r="LRL3" s="292"/>
      <c r="LRM3" s="292"/>
      <c r="LRN3" s="292"/>
      <c r="LRO3" s="292"/>
      <c r="LRP3" s="292"/>
      <c r="LRQ3" s="292"/>
      <c r="LRR3" s="292"/>
      <c r="LRS3" s="292"/>
      <c r="LRT3" s="292"/>
      <c r="LRU3" s="292"/>
      <c r="LRV3" s="292"/>
      <c r="LRW3" s="292"/>
      <c r="LRX3" s="292"/>
      <c r="LRY3" s="292"/>
      <c r="LRZ3" s="292"/>
      <c r="LSA3" s="292"/>
      <c r="LSB3" s="292"/>
      <c r="LSC3" s="292"/>
      <c r="LSD3" s="292"/>
      <c r="LSE3" s="292"/>
      <c r="LSF3" s="292"/>
      <c r="LSG3" s="292"/>
      <c r="LSH3" s="292"/>
      <c r="LSI3" s="292"/>
      <c r="LSJ3" s="292"/>
      <c r="LSK3" s="292"/>
      <c r="LSL3" s="292"/>
      <c r="LSM3" s="292"/>
      <c r="LSN3" s="292"/>
      <c r="LSO3" s="292"/>
      <c r="LSP3" s="292"/>
      <c r="LSQ3" s="292"/>
      <c r="LSR3" s="292"/>
      <c r="LSS3" s="292"/>
      <c r="LST3" s="292"/>
      <c r="LSU3" s="292"/>
      <c r="LSV3" s="292"/>
      <c r="LSW3" s="292"/>
      <c r="LSX3" s="292"/>
      <c r="LSY3" s="292"/>
      <c r="LSZ3" s="292"/>
      <c r="LTA3" s="292"/>
      <c r="LTB3" s="292"/>
      <c r="LTC3" s="292"/>
      <c r="LTD3" s="292"/>
      <c r="LTE3" s="292"/>
      <c r="LTF3" s="292"/>
      <c r="LTG3" s="292"/>
      <c r="LTH3" s="292"/>
      <c r="LTI3" s="292"/>
      <c r="LTJ3" s="292"/>
      <c r="LTK3" s="292"/>
      <c r="LTL3" s="292"/>
      <c r="LTM3" s="292"/>
      <c r="LTN3" s="292"/>
      <c r="LTO3" s="292"/>
      <c r="LTP3" s="292"/>
      <c r="LTQ3" s="292"/>
      <c r="LTR3" s="292"/>
      <c r="LTS3" s="292"/>
      <c r="LTT3" s="292"/>
      <c r="LTU3" s="292"/>
      <c r="LTV3" s="292"/>
      <c r="LTW3" s="292"/>
      <c r="LTX3" s="292"/>
      <c r="LTY3" s="292"/>
      <c r="LTZ3" s="292"/>
      <c r="LUA3" s="292"/>
      <c r="LUB3" s="292"/>
      <c r="LUC3" s="292"/>
      <c r="LUD3" s="292"/>
      <c r="LUE3" s="292"/>
      <c r="LUF3" s="292"/>
      <c r="LUG3" s="292"/>
      <c r="LUH3" s="292"/>
      <c r="LUI3" s="292"/>
      <c r="LUJ3" s="292"/>
      <c r="LUK3" s="292"/>
      <c r="LUL3" s="292"/>
      <c r="LUM3" s="292"/>
      <c r="LUN3" s="292"/>
      <c r="LUO3" s="292"/>
      <c r="LUP3" s="292"/>
      <c r="LUQ3" s="292"/>
      <c r="LUR3" s="292"/>
      <c r="LUS3" s="292"/>
      <c r="LUT3" s="292"/>
      <c r="LUU3" s="292"/>
      <c r="LUV3" s="292"/>
      <c r="LUW3" s="292"/>
      <c r="LUX3" s="292"/>
      <c r="LUY3" s="292"/>
      <c r="LUZ3" s="292"/>
      <c r="LVA3" s="292"/>
      <c r="LVB3" s="292"/>
      <c r="LVC3" s="292"/>
      <c r="LVD3" s="292"/>
      <c r="LVE3" s="292"/>
      <c r="LVF3" s="292"/>
      <c r="LVG3" s="292"/>
      <c r="LVH3" s="292"/>
      <c r="LVI3" s="292"/>
      <c r="LVJ3" s="292"/>
      <c r="LVK3" s="292"/>
      <c r="LVL3" s="292"/>
      <c r="LVM3" s="292"/>
      <c r="LVN3" s="292"/>
      <c r="LVO3" s="292"/>
      <c r="LVP3" s="292"/>
      <c r="LVQ3" s="292"/>
      <c r="LVR3" s="292"/>
      <c r="LVS3" s="292"/>
      <c r="LVT3" s="292"/>
      <c r="LVU3" s="292"/>
      <c r="LVV3" s="292"/>
      <c r="LVW3" s="292"/>
      <c r="LVX3" s="292"/>
      <c r="LVY3" s="292"/>
      <c r="LVZ3" s="292"/>
      <c r="LWA3" s="292"/>
      <c r="LWB3" s="292"/>
      <c r="LWC3" s="292"/>
      <c r="LWD3" s="292"/>
      <c r="LWE3" s="292"/>
      <c r="LWF3" s="292"/>
      <c r="LWG3" s="292"/>
      <c r="LWH3" s="292"/>
      <c r="LWI3" s="292"/>
      <c r="LWJ3" s="292"/>
      <c r="LWK3" s="292"/>
      <c r="LWL3" s="292"/>
      <c r="LWM3" s="292"/>
      <c r="LWN3" s="292"/>
      <c r="LWO3" s="292"/>
      <c r="LWP3" s="292"/>
      <c r="LWQ3" s="292"/>
      <c r="LWR3" s="292"/>
      <c r="LWS3" s="292"/>
      <c r="LWT3" s="292"/>
      <c r="LWU3" s="292"/>
      <c r="LWV3" s="292"/>
      <c r="LWW3" s="292"/>
      <c r="LWX3" s="292"/>
      <c r="LWY3" s="292"/>
      <c r="LWZ3" s="292"/>
      <c r="LXA3" s="292"/>
      <c r="LXB3" s="292"/>
      <c r="LXC3" s="292"/>
      <c r="LXD3" s="292"/>
      <c r="LXE3" s="292"/>
      <c r="LXF3" s="292"/>
      <c r="LXG3" s="292"/>
      <c r="LXH3" s="292"/>
      <c r="LXI3" s="292"/>
      <c r="LXJ3" s="292"/>
      <c r="LXK3" s="292"/>
      <c r="LXL3" s="292"/>
      <c r="LXM3" s="292"/>
      <c r="LXN3" s="292"/>
      <c r="LXO3" s="292"/>
      <c r="LXP3" s="292"/>
      <c r="LXQ3" s="292"/>
      <c r="LXR3" s="292"/>
      <c r="LXS3" s="292"/>
      <c r="LXT3" s="292"/>
      <c r="LXU3" s="292"/>
      <c r="LXV3" s="292"/>
      <c r="LXW3" s="292"/>
      <c r="LXX3" s="292"/>
      <c r="LXY3" s="292"/>
      <c r="LXZ3" s="292"/>
      <c r="LYA3" s="292"/>
      <c r="LYB3" s="292"/>
      <c r="LYC3" s="292"/>
      <c r="LYD3" s="292"/>
      <c r="LYE3" s="292"/>
      <c r="LYF3" s="292"/>
      <c r="LYG3" s="292"/>
      <c r="LYH3" s="292"/>
      <c r="LYI3" s="292"/>
      <c r="LYJ3" s="292"/>
      <c r="LYK3" s="292"/>
      <c r="LYL3" s="292"/>
      <c r="LYM3" s="292"/>
      <c r="LYN3" s="292"/>
      <c r="LYO3" s="292"/>
      <c r="LYP3" s="292"/>
      <c r="LYQ3" s="292"/>
      <c r="LYR3" s="292"/>
      <c r="LYS3" s="292"/>
      <c r="LYT3" s="292"/>
      <c r="LYU3" s="292"/>
      <c r="LYV3" s="292"/>
      <c r="LYW3" s="292"/>
      <c r="LYX3" s="292"/>
      <c r="LYY3" s="292"/>
      <c r="LYZ3" s="292"/>
      <c r="LZA3" s="292"/>
      <c r="LZB3" s="292"/>
      <c r="LZC3" s="292"/>
      <c r="LZD3" s="292"/>
      <c r="LZE3" s="292"/>
      <c r="LZF3" s="292"/>
      <c r="LZG3" s="292"/>
      <c r="LZH3" s="292"/>
      <c r="LZI3" s="292"/>
      <c r="LZJ3" s="292"/>
      <c r="LZK3" s="292"/>
      <c r="LZL3" s="292"/>
      <c r="LZM3" s="292"/>
      <c r="LZN3" s="292"/>
      <c r="LZO3" s="292"/>
      <c r="LZP3" s="292"/>
      <c r="LZQ3" s="292"/>
      <c r="LZR3" s="292"/>
      <c r="LZS3" s="292"/>
      <c r="LZT3" s="292"/>
      <c r="LZU3" s="292"/>
      <c r="LZV3" s="292"/>
      <c r="LZW3" s="292"/>
      <c r="LZX3" s="292"/>
      <c r="LZY3" s="292"/>
      <c r="LZZ3" s="292"/>
      <c r="MAA3" s="292"/>
      <c r="MAB3" s="292"/>
      <c r="MAC3" s="292"/>
      <c r="MAD3" s="292"/>
      <c r="MAE3" s="292"/>
      <c r="MAF3" s="292"/>
      <c r="MAG3" s="292"/>
      <c r="MAH3" s="292"/>
      <c r="MAI3" s="292"/>
      <c r="MAJ3" s="292"/>
      <c r="MAK3" s="292"/>
      <c r="MAL3" s="292"/>
      <c r="MAM3" s="292"/>
      <c r="MAN3" s="292"/>
      <c r="MAO3" s="292"/>
      <c r="MAP3" s="292"/>
      <c r="MAQ3" s="292"/>
      <c r="MAR3" s="292"/>
      <c r="MAS3" s="292"/>
      <c r="MAT3" s="292"/>
      <c r="MAU3" s="292"/>
      <c r="MAV3" s="292"/>
      <c r="MAW3" s="292"/>
      <c r="MAX3" s="292"/>
      <c r="MAY3" s="292"/>
      <c r="MAZ3" s="292"/>
      <c r="MBA3" s="292"/>
      <c r="MBB3" s="292"/>
      <c r="MBC3" s="292"/>
      <c r="MBD3" s="292"/>
      <c r="MBE3" s="292"/>
      <c r="MBF3" s="292"/>
      <c r="MBG3" s="292"/>
      <c r="MBH3" s="292"/>
      <c r="MBI3" s="292"/>
      <c r="MBJ3" s="292"/>
      <c r="MBK3" s="292"/>
      <c r="MBL3" s="292"/>
      <c r="MBM3" s="292"/>
      <c r="MBN3" s="292"/>
      <c r="MBO3" s="292"/>
      <c r="MBP3" s="292"/>
      <c r="MBQ3" s="292"/>
      <c r="MBR3" s="292"/>
      <c r="MBS3" s="292"/>
      <c r="MBT3" s="292"/>
      <c r="MBU3" s="292"/>
      <c r="MBV3" s="292"/>
      <c r="MBW3" s="292"/>
      <c r="MBX3" s="292"/>
      <c r="MBY3" s="292"/>
      <c r="MBZ3" s="292"/>
      <c r="MCA3" s="292"/>
      <c r="MCB3" s="292"/>
      <c r="MCC3" s="292"/>
      <c r="MCD3" s="292"/>
      <c r="MCE3" s="292"/>
      <c r="MCF3" s="292"/>
      <c r="MCG3" s="292"/>
      <c r="MCH3" s="292"/>
      <c r="MCI3" s="292"/>
      <c r="MCJ3" s="292"/>
      <c r="MCK3" s="292"/>
      <c r="MCL3" s="292"/>
      <c r="MCM3" s="292"/>
      <c r="MCN3" s="292"/>
      <c r="MCO3" s="292"/>
      <c r="MCP3" s="292"/>
      <c r="MCQ3" s="292"/>
      <c r="MCR3" s="292"/>
      <c r="MCS3" s="292"/>
      <c r="MCT3" s="292"/>
      <c r="MCU3" s="292"/>
      <c r="MCV3" s="292"/>
      <c r="MCW3" s="292"/>
      <c r="MCX3" s="292"/>
      <c r="MCY3" s="292"/>
      <c r="MCZ3" s="292"/>
      <c r="MDA3" s="292"/>
      <c r="MDB3" s="292"/>
      <c r="MDC3" s="292"/>
      <c r="MDD3" s="292"/>
      <c r="MDE3" s="292"/>
      <c r="MDF3" s="292"/>
      <c r="MDG3" s="292"/>
      <c r="MDH3" s="292"/>
      <c r="MDI3" s="292"/>
      <c r="MDJ3" s="292"/>
      <c r="MDK3" s="292"/>
      <c r="MDL3" s="292"/>
      <c r="MDM3" s="292"/>
      <c r="MDN3" s="292"/>
      <c r="MDO3" s="292"/>
      <c r="MDP3" s="292"/>
      <c r="MDQ3" s="292"/>
      <c r="MDR3" s="292"/>
      <c r="MDS3" s="292"/>
      <c r="MDT3" s="292"/>
      <c r="MDU3" s="292"/>
      <c r="MDV3" s="292"/>
      <c r="MDW3" s="292"/>
      <c r="MDX3" s="292"/>
      <c r="MDY3" s="292"/>
      <c r="MDZ3" s="292"/>
      <c r="MEA3" s="292"/>
      <c r="MEB3" s="292"/>
      <c r="MEC3" s="292"/>
      <c r="MED3" s="292"/>
      <c r="MEE3" s="292"/>
      <c r="MEF3" s="292"/>
      <c r="MEG3" s="292"/>
      <c r="MEH3" s="292"/>
      <c r="MEI3" s="292"/>
      <c r="MEJ3" s="292"/>
      <c r="MEK3" s="292"/>
      <c r="MEL3" s="292"/>
      <c r="MEM3" s="292"/>
      <c r="MEN3" s="292"/>
      <c r="MEO3" s="292"/>
      <c r="MEP3" s="292"/>
      <c r="MEQ3" s="292"/>
      <c r="MER3" s="292"/>
      <c r="MES3" s="292"/>
      <c r="MET3" s="292"/>
      <c r="MEU3" s="292"/>
      <c r="MEV3" s="292"/>
      <c r="MEW3" s="292"/>
      <c r="MEX3" s="292"/>
      <c r="MEY3" s="292"/>
      <c r="MEZ3" s="292"/>
      <c r="MFA3" s="292"/>
      <c r="MFB3" s="292"/>
      <c r="MFC3" s="292"/>
      <c r="MFD3" s="292"/>
      <c r="MFE3" s="292"/>
      <c r="MFF3" s="292"/>
      <c r="MFG3" s="292"/>
      <c r="MFH3" s="292"/>
      <c r="MFI3" s="292"/>
      <c r="MFJ3" s="292"/>
      <c r="MFK3" s="292"/>
      <c r="MFL3" s="292"/>
      <c r="MFM3" s="292"/>
      <c r="MFN3" s="292"/>
      <c r="MFO3" s="292"/>
      <c r="MFP3" s="292"/>
      <c r="MFQ3" s="292"/>
      <c r="MFR3" s="292"/>
      <c r="MFS3" s="292"/>
      <c r="MFT3" s="292"/>
      <c r="MFU3" s="292"/>
      <c r="MFV3" s="292"/>
      <c r="MFW3" s="292"/>
      <c r="MFX3" s="292"/>
      <c r="MFY3" s="292"/>
      <c r="MFZ3" s="292"/>
      <c r="MGA3" s="292"/>
      <c r="MGB3" s="292"/>
      <c r="MGC3" s="292"/>
      <c r="MGD3" s="292"/>
      <c r="MGE3" s="292"/>
      <c r="MGF3" s="292"/>
      <c r="MGG3" s="292"/>
      <c r="MGH3" s="292"/>
      <c r="MGI3" s="292"/>
      <c r="MGJ3" s="292"/>
      <c r="MGK3" s="292"/>
      <c r="MGL3" s="292"/>
      <c r="MGM3" s="292"/>
      <c r="MGN3" s="292"/>
      <c r="MGO3" s="292"/>
      <c r="MGP3" s="292"/>
      <c r="MGQ3" s="292"/>
      <c r="MGR3" s="292"/>
      <c r="MGS3" s="292"/>
      <c r="MGT3" s="292"/>
      <c r="MGU3" s="292"/>
      <c r="MGV3" s="292"/>
      <c r="MGW3" s="292"/>
      <c r="MGX3" s="292"/>
      <c r="MGY3" s="292"/>
      <c r="MGZ3" s="292"/>
      <c r="MHA3" s="292"/>
      <c r="MHB3" s="292"/>
      <c r="MHC3" s="292"/>
      <c r="MHD3" s="292"/>
      <c r="MHE3" s="292"/>
      <c r="MHF3" s="292"/>
      <c r="MHG3" s="292"/>
      <c r="MHH3" s="292"/>
      <c r="MHI3" s="292"/>
      <c r="MHJ3" s="292"/>
      <c r="MHK3" s="292"/>
      <c r="MHL3" s="292"/>
      <c r="MHM3" s="292"/>
      <c r="MHN3" s="292"/>
      <c r="MHO3" s="292"/>
      <c r="MHP3" s="292"/>
      <c r="MHQ3" s="292"/>
      <c r="MHR3" s="292"/>
      <c r="MHS3" s="292"/>
      <c r="MHT3" s="292"/>
      <c r="MHU3" s="292"/>
      <c r="MHV3" s="292"/>
      <c r="MHW3" s="292"/>
      <c r="MHX3" s="292"/>
      <c r="MHY3" s="292"/>
      <c r="MHZ3" s="292"/>
      <c r="MIA3" s="292"/>
      <c r="MIB3" s="292"/>
      <c r="MIC3" s="292"/>
      <c r="MID3" s="292"/>
      <c r="MIE3" s="292"/>
      <c r="MIF3" s="292"/>
      <c r="MIG3" s="292"/>
      <c r="MIH3" s="292"/>
      <c r="MII3" s="292"/>
      <c r="MIJ3" s="292"/>
      <c r="MIK3" s="292"/>
      <c r="MIL3" s="292"/>
      <c r="MIM3" s="292"/>
      <c r="MIN3" s="292"/>
      <c r="MIO3" s="292"/>
      <c r="MIP3" s="292"/>
      <c r="MIQ3" s="292"/>
      <c r="MIR3" s="292"/>
      <c r="MIS3" s="292"/>
      <c r="MIT3" s="292"/>
      <c r="MIU3" s="292"/>
      <c r="MIV3" s="292"/>
      <c r="MIW3" s="292"/>
      <c r="MIX3" s="292"/>
      <c r="MIY3" s="292"/>
      <c r="MIZ3" s="292"/>
      <c r="MJA3" s="292"/>
      <c r="MJB3" s="292"/>
      <c r="MJC3" s="292"/>
      <c r="MJD3" s="292"/>
      <c r="MJE3" s="292"/>
      <c r="MJF3" s="292"/>
      <c r="MJG3" s="292"/>
      <c r="MJH3" s="292"/>
      <c r="MJI3" s="292"/>
      <c r="MJJ3" s="292"/>
      <c r="MJK3" s="292"/>
      <c r="MJL3" s="292"/>
      <c r="MJM3" s="292"/>
      <c r="MJN3" s="292"/>
      <c r="MJO3" s="292"/>
      <c r="MJP3" s="292"/>
      <c r="MJQ3" s="292"/>
      <c r="MJR3" s="292"/>
      <c r="MJS3" s="292"/>
      <c r="MJT3" s="292"/>
      <c r="MJU3" s="292"/>
      <c r="MJV3" s="292"/>
      <c r="MJW3" s="292"/>
      <c r="MJX3" s="292"/>
      <c r="MJY3" s="292"/>
      <c r="MJZ3" s="292"/>
      <c r="MKA3" s="292"/>
      <c r="MKB3" s="292"/>
      <c r="MKC3" s="292"/>
      <c r="MKD3" s="292"/>
      <c r="MKE3" s="292"/>
      <c r="MKF3" s="292"/>
      <c r="MKG3" s="292"/>
      <c r="MKH3" s="292"/>
      <c r="MKI3" s="292"/>
      <c r="MKJ3" s="292"/>
      <c r="MKK3" s="292"/>
      <c r="MKL3" s="292"/>
      <c r="MKM3" s="292"/>
      <c r="MKN3" s="292"/>
      <c r="MKO3" s="292"/>
      <c r="MKP3" s="292"/>
      <c r="MKQ3" s="292"/>
      <c r="MKR3" s="292"/>
      <c r="MKS3" s="292"/>
      <c r="MKT3" s="292"/>
      <c r="MKU3" s="292"/>
      <c r="MKV3" s="292"/>
      <c r="MKW3" s="292"/>
      <c r="MKX3" s="292"/>
      <c r="MKY3" s="292"/>
      <c r="MKZ3" s="292"/>
      <c r="MLA3" s="292"/>
      <c r="MLB3" s="292"/>
      <c r="MLC3" s="292"/>
      <c r="MLD3" s="292"/>
      <c r="MLE3" s="292"/>
      <c r="MLF3" s="292"/>
      <c r="MLG3" s="292"/>
      <c r="MLH3" s="292"/>
      <c r="MLI3" s="292"/>
      <c r="MLJ3" s="292"/>
      <c r="MLK3" s="292"/>
      <c r="MLL3" s="292"/>
      <c r="MLM3" s="292"/>
      <c r="MLN3" s="292"/>
      <c r="MLO3" s="292"/>
      <c r="MLP3" s="292"/>
      <c r="MLQ3" s="292"/>
      <c r="MLR3" s="292"/>
      <c r="MLS3" s="292"/>
      <c r="MLT3" s="292"/>
      <c r="MLU3" s="292"/>
      <c r="MLV3" s="292"/>
      <c r="MLW3" s="292"/>
      <c r="MLX3" s="292"/>
      <c r="MLY3" s="292"/>
      <c r="MLZ3" s="292"/>
      <c r="MMA3" s="292"/>
      <c r="MMB3" s="292"/>
      <c r="MMC3" s="292"/>
      <c r="MMD3" s="292"/>
      <c r="MME3" s="292"/>
      <c r="MMF3" s="292"/>
      <c r="MMG3" s="292"/>
      <c r="MMH3" s="292"/>
      <c r="MMI3" s="292"/>
      <c r="MMJ3" s="292"/>
      <c r="MMK3" s="292"/>
      <c r="MML3" s="292"/>
      <c r="MMM3" s="292"/>
      <c r="MMN3" s="292"/>
      <c r="MMO3" s="292"/>
      <c r="MMP3" s="292"/>
      <c r="MMQ3" s="292"/>
      <c r="MMR3" s="292"/>
      <c r="MMS3" s="292"/>
      <c r="MMT3" s="292"/>
      <c r="MMU3" s="292"/>
      <c r="MMV3" s="292"/>
      <c r="MMW3" s="292"/>
      <c r="MMX3" s="292"/>
      <c r="MMY3" s="292"/>
      <c r="MMZ3" s="292"/>
      <c r="MNA3" s="292"/>
      <c r="MNB3" s="292"/>
      <c r="MNC3" s="292"/>
      <c r="MND3" s="292"/>
      <c r="MNE3" s="292"/>
      <c r="MNF3" s="292"/>
      <c r="MNG3" s="292"/>
      <c r="MNH3" s="292"/>
      <c r="MNI3" s="292"/>
      <c r="MNJ3" s="292"/>
      <c r="MNK3" s="292"/>
      <c r="MNL3" s="292"/>
      <c r="MNM3" s="292"/>
      <c r="MNN3" s="292"/>
      <c r="MNO3" s="292"/>
      <c r="MNP3" s="292"/>
      <c r="MNQ3" s="292"/>
      <c r="MNR3" s="292"/>
      <c r="MNS3" s="292"/>
      <c r="MNT3" s="292"/>
      <c r="MNU3" s="292"/>
      <c r="MNV3" s="292"/>
      <c r="MNW3" s="292"/>
      <c r="MNX3" s="292"/>
      <c r="MNY3" s="292"/>
      <c r="MNZ3" s="292"/>
      <c r="MOA3" s="292"/>
      <c r="MOB3" s="292"/>
      <c r="MOC3" s="292"/>
      <c r="MOD3" s="292"/>
      <c r="MOE3" s="292"/>
      <c r="MOF3" s="292"/>
      <c r="MOG3" s="292"/>
      <c r="MOH3" s="292"/>
      <c r="MOI3" s="292"/>
      <c r="MOJ3" s="292"/>
      <c r="MOK3" s="292"/>
      <c r="MOL3" s="292"/>
      <c r="MOM3" s="292"/>
      <c r="MON3" s="292"/>
      <c r="MOO3" s="292"/>
      <c r="MOP3" s="292"/>
      <c r="MOQ3" s="292"/>
      <c r="MOR3" s="292"/>
      <c r="MOS3" s="292"/>
      <c r="MOT3" s="292"/>
      <c r="MOU3" s="292"/>
      <c r="MOV3" s="292"/>
      <c r="MOW3" s="292"/>
      <c r="MOX3" s="292"/>
      <c r="MOY3" s="292"/>
      <c r="MOZ3" s="292"/>
      <c r="MPA3" s="292"/>
      <c r="MPB3" s="292"/>
      <c r="MPC3" s="292"/>
      <c r="MPD3" s="292"/>
      <c r="MPE3" s="292"/>
      <c r="MPF3" s="292"/>
      <c r="MPG3" s="292"/>
      <c r="MPH3" s="292"/>
      <c r="MPI3" s="292"/>
      <c r="MPJ3" s="292"/>
      <c r="MPK3" s="292"/>
      <c r="MPL3" s="292"/>
      <c r="MPM3" s="292"/>
      <c r="MPN3" s="292"/>
      <c r="MPO3" s="292"/>
      <c r="MPP3" s="292"/>
      <c r="MPQ3" s="292"/>
      <c r="MPR3" s="292"/>
      <c r="MPS3" s="292"/>
      <c r="MPT3" s="292"/>
      <c r="MPU3" s="292"/>
      <c r="MPV3" s="292"/>
      <c r="MPW3" s="292"/>
      <c r="MPX3" s="292"/>
      <c r="MPY3" s="292"/>
      <c r="MPZ3" s="292"/>
      <c r="MQA3" s="292"/>
      <c r="MQB3" s="292"/>
      <c r="MQC3" s="292"/>
      <c r="MQD3" s="292"/>
      <c r="MQE3" s="292"/>
      <c r="MQF3" s="292"/>
      <c r="MQG3" s="292"/>
      <c r="MQH3" s="292"/>
      <c r="MQI3" s="292"/>
      <c r="MQJ3" s="292"/>
      <c r="MQK3" s="292"/>
      <c r="MQL3" s="292"/>
      <c r="MQM3" s="292"/>
      <c r="MQN3" s="292"/>
      <c r="MQO3" s="292"/>
      <c r="MQP3" s="292"/>
      <c r="MQQ3" s="292"/>
      <c r="MQR3" s="292"/>
      <c r="MQS3" s="292"/>
      <c r="MQT3" s="292"/>
      <c r="MQU3" s="292"/>
      <c r="MQV3" s="292"/>
      <c r="MQW3" s="292"/>
      <c r="MQX3" s="292"/>
      <c r="MQY3" s="292"/>
      <c r="MQZ3" s="292"/>
      <c r="MRA3" s="292"/>
      <c r="MRB3" s="292"/>
      <c r="MRC3" s="292"/>
      <c r="MRD3" s="292"/>
      <c r="MRE3" s="292"/>
      <c r="MRF3" s="292"/>
      <c r="MRG3" s="292"/>
      <c r="MRH3" s="292"/>
      <c r="MRI3" s="292"/>
      <c r="MRJ3" s="292"/>
      <c r="MRK3" s="292"/>
      <c r="MRL3" s="292"/>
      <c r="MRM3" s="292"/>
      <c r="MRN3" s="292"/>
      <c r="MRO3" s="292"/>
      <c r="MRP3" s="292"/>
      <c r="MRQ3" s="292"/>
      <c r="MRR3" s="292"/>
      <c r="MRS3" s="292"/>
      <c r="MRT3" s="292"/>
      <c r="MRU3" s="292"/>
      <c r="MRV3" s="292"/>
      <c r="MRW3" s="292"/>
      <c r="MRX3" s="292"/>
      <c r="MRY3" s="292"/>
      <c r="MRZ3" s="292"/>
      <c r="MSA3" s="292"/>
      <c r="MSB3" s="292"/>
      <c r="MSC3" s="292"/>
      <c r="MSD3" s="292"/>
      <c r="MSE3" s="292"/>
      <c r="MSF3" s="292"/>
      <c r="MSG3" s="292"/>
      <c r="MSH3" s="292"/>
      <c r="MSI3" s="292"/>
      <c r="MSJ3" s="292"/>
      <c r="MSK3" s="292"/>
      <c r="MSL3" s="292"/>
      <c r="MSM3" s="292"/>
      <c r="MSN3" s="292"/>
      <c r="MSO3" s="292"/>
      <c r="MSP3" s="292"/>
      <c r="MSQ3" s="292"/>
      <c r="MSR3" s="292"/>
      <c r="MSS3" s="292"/>
      <c r="MST3" s="292"/>
      <c r="MSU3" s="292"/>
      <c r="MSV3" s="292"/>
      <c r="MSW3" s="292"/>
      <c r="MSX3" s="292"/>
      <c r="MSY3" s="292"/>
      <c r="MSZ3" s="292"/>
      <c r="MTA3" s="292"/>
      <c r="MTB3" s="292"/>
      <c r="MTC3" s="292"/>
      <c r="MTD3" s="292"/>
      <c r="MTE3" s="292"/>
      <c r="MTF3" s="292"/>
      <c r="MTG3" s="292"/>
      <c r="MTH3" s="292"/>
      <c r="MTI3" s="292"/>
      <c r="MTJ3" s="292"/>
      <c r="MTK3" s="292"/>
      <c r="MTL3" s="292"/>
      <c r="MTM3" s="292"/>
      <c r="MTN3" s="292"/>
      <c r="MTO3" s="292"/>
      <c r="MTP3" s="292"/>
      <c r="MTQ3" s="292"/>
      <c r="MTR3" s="292"/>
      <c r="MTS3" s="292"/>
      <c r="MTT3" s="292"/>
      <c r="MTU3" s="292"/>
      <c r="MTV3" s="292"/>
      <c r="MTW3" s="292"/>
      <c r="MTX3" s="292"/>
      <c r="MTY3" s="292"/>
      <c r="MTZ3" s="292"/>
      <c r="MUA3" s="292"/>
      <c r="MUB3" s="292"/>
      <c r="MUC3" s="292"/>
      <c r="MUD3" s="292"/>
      <c r="MUE3" s="292"/>
      <c r="MUF3" s="292"/>
      <c r="MUG3" s="292"/>
      <c r="MUH3" s="292"/>
      <c r="MUI3" s="292"/>
      <c r="MUJ3" s="292"/>
      <c r="MUK3" s="292"/>
      <c r="MUL3" s="292"/>
      <c r="MUM3" s="292"/>
      <c r="MUN3" s="292"/>
      <c r="MUO3" s="292"/>
      <c r="MUP3" s="292"/>
      <c r="MUQ3" s="292"/>
      <c r="MUR3" s="292"/>
      <c r="MUS3" s="292"/>
      <c r="MUT3" s="292"/>
      <c r="MUU3" s="292"/>
      <c r="MUV3" s="292"/>
      <c r="MUW3" s="292"/>
      <c r="MUX3" s="292"/>
      <c r="MUY3" s="292"/>
      <c r="MUZ3" s="292"/>
      <c r="MVA3" s="292"/>
      <c r="MVB3" s="292"/>
      <c r="MVC3" s="292"/>
      <c r="MVD3" s="292"/>
      <c r="MVE3" s="292"/>
      <c r="MVF3" s="292"/>
      <c r="MVG3" s="292"/>
      <c r="MVH3" s="292"/>
      <c r="MVI3" s="292"/>
      <c r="MVJ3" s="292"/>
      <c r="MVK3" s="292"/>
      <c r="MVL3" s="292"/>
      <c r="MVM3" s="292"/>
      <c r="MVN3" s="292"/>
      <c r="MVO3" s="292"/>
      <c r="MVP3" s="292"/>
      <c r="MVQ3" s="292"/>
      <c r="MVR3" s="292"/>
      <c r="MVS3" s="292"/>
      <c r="MVT3" s="292"/>
      <c r="MVU3" s="292"/>
      <c r="MVV3" s="292"/>
      <c r="MVW3" s="292"/>
      <c r="MVX3" s="292"/>
      <c r="MVY3" s="292"/>
      <c r="MVZ3" s="292"/>
      <c r="MWA3" s="292"/>
      <c r="MWB3" s="292"/>
      <c r="MWC3" s="292"/>
      <c r="MWD3" s="292"/>
      <c r="MWE3" s="292"/>
      <c r="MWF3" s="292"/>
      <c r="MWG3" s="292"/>
      <c r="MWH3" s="292"/>
      <c r="MWI3" s="292"/>
      <c r="MWJ3" s="292"/>
      <c r="MWK3" s="292"/>
      <c r="MWL3" s="292"/>
      <c r="MWM3" s="292"/>
      <c r="MWN3" s="292"/>
      <c r="MWO3" s="292"/>
      <c r="MWP3" s="292"/>
      <c r="MWQ3" s="292"/>
      <c r="MWR3" s="292"/>
      <c r="MWS3" s="292"/>
      <c r="MWT3" s="292"/>
      <c r="MWU3" s="292"/>
      <c r="MWV3" s="292"/>
      <c r="MWW3" s="292"/>
      <c r="MWX3" s="292"/>
      <c r="MWY3" s="292"/>
      <c r="MWZ3" s="292"/>
      <c r="MXA3" s="292"/>
      <c r="MXB3" s="292"/>
      <c r="MXC3" s="292"/>
      <c r="MXD3" s="292"/>
      <c r="MXE3" s="292"/>
      <c r="MXF3" s="292"/>
      <c r="MXG3" s="292"/>
      <c r="MXH3" s="292"/>
      <c r="MXI3" s="292"/>
      <c r="MXJ3" s="292"/>
      <c r="MXK3" s="292"/>
      <c r="MXL3" s="292"/>
      <c r="MXM3" s="292"/>
      <c r="MXN3" s="292"/>
      <c r="MXO3" s="292"/>
      <c r="MXP3" s="292"/>
      <c r="MXQ3" s="292"/>
      <c r="MXR3" s="292"/>
      <c r="MXS3" s="292"/>
      <c r="MXT3" s="292"/>
      <c r="MXU3" s="292"/>
      <c r="MXV3" s="292"/>
      <c r="MXW3" s="292"/>
      <c r="MXX3" s="292"/>
      <c r="MXY3" s="292"/>
      <c r="MXZ3" s="292"/>
      <c r="MYA3" s="292"/>
      <c r="MYB3" s="292"/>
      <c r="MYC3" s="292"/>
      <c r="MYD3" s="292"/>
      <c r="MYE3" s="292"/>
      <c r="MYF3" s="292"/>
      <c r="MYG3" s="292"/>
      <c r="MYH3" s="292"/>
      <c r="MYI3" s="292"/>
      <c r="MYJ3" s="292"/>
      <c r="MYK3" s="292"/>
      <c r="MYL3" s="292"/>
      <c r="MYM3" s="292"/>
      <c r="MYN3" s="292"/>
      <c r="MYO3" s="292"/>
      <c r="MYP3" s="292"/>
      <c r="MYQ3" s="292"/>
      <c r="MYR3" s="292"/>
      <c r="MYS3" s="292"/>
      <c r="MYT3" s="292"/>
      <c r="MYU3" s="292"/>
      <c r="MYV3" s="292"/>
      <c r="MYW3" s="292"/>
      <c r="MYX3" s="292"/>
      <c r="MYY3" s="292"/>
      <c r="MYZ3" s="292"/>
      <c r="MZA3" s="292"/>
      <c r="MZB3" s="292"/>
      <c r="MZC3" s="292"/>
      <c r="MZD3" s="292"/>
      <c r="MZE3" s="292"/>
      <c r="MZF3" s="292"/>
      <c r="MZG3" s="292"/>
      <c r="MZH3" s="292"/>
      <c r="MZI3" s="292"/>
      <c r="MZJ3" s="292"/>
      <c r="MZK3" s="292"/>
      <c r="MZL3" s="292"/>
      <c r="MZM3" s="292"/>
      <c r="MZN3" s="292"/>
      <c r="MZO3" s="292"/>
      <c r="MZP3" s="292"/>
      <c r="MZQ3" s="292"/>
      <c r="MZR3" s="292"/>
      <c r="MZS3" s="292"/>
      <c r="MZT3" s="292"/>
      <c r="MZU3" s="292"/>
      <c r="MZV3" s="292"/>
      <c r="MZW3" s="292"/>
      <c r="MZX3" s="292"/>
      <c r="MZY3" s="292"/>
      <c r="MZZ3" s="292"/>
      <c r="NAA3" s="292"/>
      <c r="NAB3" s="292"/>
      <c r="NAC3" s="292"/>
      <c r="NAD3" s="292"/>
      <c r="NAE3" s="292"/>
      <c r="NAF3" s="292"/>
      <c r="NAG3" s="292"/>
      <c r="NAH3" s="292"/>
      <c r="NAI3" s="292"/>
      <c r="NAJ3" s="292"/>
      <c r="NAK3" s="292"/>
      <c r="NAL3" s="292"/>
      <c r="NAM3" s="292"/>
      <c r="NAN3" s="292"/>
      <c r="NAO3" s="292"/>
      <c r="NAP3" s="292"/>
      <c r="NAQ3" s="292"/>
      <c r="NAR3" s="292"/>
      <c r="NAS3" s="292"/>
      <c r="NAT3" s="292"/>
      <c r="NAU3" s="292"/>
      <c r="NAV3" s="292"/>
      <c r="NAW3" s="292"/>
      <c r="NAX3" s="292"/>
      <c r="NAY3" s="292"/>
      <c r="NAZ3" s="292"/>
      <c r="NBA3" s="292"/>
      <c r="NBB3" s="292"/>
      <c r="NBC3" s="292"/>
      <c r="NBD3" s="292"/>
      <c r="NBE3" s="292"/>
      <c r="NBF3" s="292"/>
      <c r="NBG3" s="292"/>
      <c r="NBH3" s="292"/>
      <c r="NBI3" s="292"/>
      <c r="NBJ3" s="292"/>
      <c r="NBK3" s="292"/>
      <c r="NBL3" s="292"/>
      <c r="NBM3" s="292"/>
      <c r="NBN3" s="292"/>
      <c r="NBO3" s="292"/>
      <c r="NBP3" s="292"/>
      <c r="NBQ3" s="292"/>
      <c r="NBR3" s="292"/>
      <c r="NBS3" s="292"/>
      <c r="NBT3" s="292"/>
      <c r="NBU3" s="292"/>
      <c r="NBV3" s="292"/>
      <c r="NBW3" s="292"/>
      <c r="NBX3" s="292"/>
      <c r="NBY3" s="292"/>
      <c r="NBZ3" s="292"/>
      <c r="NCA3" s="292"/>
      <c r="NCB3" s="292"/>
      <c r="NCC3" s="292"/>
      <c r="NCD3" s="292"/>
      <c r="NCE3" s="292"/>
      <c r="NCF3" s="292"/>
      <c r="NCG3" s="292"/>
      <c r="NCH3" s="292"/>
      <c r="NCI3" s="292"/>
      <c r="NCJ3" s="292"/>
      <c r="NCK3" s="292"/>
      <c r="NCL3" s="292"/>
      <c r="NCM3" s="292"/>
      <c r="NCN3" s="292"/>
      <c r="NCO3" s="292"/>
      <c r="NCP3" s="292"/>
      <c r="NCQ3" s="292"/>
      <c r="NCR3" s="292"/>
      <c r="NCS3" s="292"/>
      <c r="NCT3" s="292"/>
      <c r="NCU3" s="292"/>
      <c r="NCV3" s="292"/>
      <c r="NCW3" s="292"/>
      <c r="NCX3" s="292"/>
      <c r="NCY3" s="292"/>
      <c r="NCZ3" s="292"/>
      <c r="NDA3" s="292"/>
      <c r="NDB3" s="292"/>
      <c r="NDC3" s="292"/>
      <c r="NDD3" s="292"/>
      <c r="NDE3" s="292"/>
      <c r="NDF3" s="292"/>
      <c r="NDG3" s="292"/>
      <c r="NDH3" s="292"/>
      <c r="NDI3" s="292"/>
      <c r="NDJ3" s="292"/>
      <c r="NDK3" s="292"/>
      <c r="NDL3" s="292"/>
      <c r="NDM3" s="292"/>
      <c r="NDN3" s="292"/>
      <c r="NDO3" s="292"/>
      <c r="NDP3" s="292"/>
      <c r="NDQ3" s="292"/>
      <c r="NDR3" s="292"/>
      <c r="NDS3" s="292"/>
      <c r="NDT3" s="292"/>
      <c r="NDU3" s="292"/>
      <c r="NDV3" s="292"/>
      <c r="NDW3" s="292"/>
      <c r="NDX3" s="292"/>
      <c r="NDY3" s="292"/>
      <c r="NDZ3" s="292"/>
      <c r="NEA3" s="292"/>
      <c r="NEB3" s="292"/>
      <c r="NEC3" s="292"/>
      <c r="NED3" s="292"/>
      <c r="NEE3" s="292"/>
      <c r="NEF3" s="292"/>
      <c r="NEG3" s="292"/>
      <c r="NEH3" s="292"/>
      <c r="NEI3" s="292"/>
      <c r="NEJ3" s="292"/>
      <c r="NEK3" s="292"/>
      <c r="NEL3" s="292"/>
      <c r="NEM3" s="292"/>
      <c r="NEN3" s="292"/>
      <c r="NEO3" s="292"/>
      <c r="NEP3" s="292"/>
      <c r="NEQ3" s="292"/>
      <c r="NER3" s="292"/>
      <c r="NES3" s="292"/>
      <c r="NET3" s="292"/>
      <c r="NEU3" s="292"/>
      <c r="NEV3" s="292"/>
      <c r="NEW3" s="292"/>
      <c r="NEX3" s="292"/>
      <c r="NEY3" s="292"/>
      <c r="NEZ3" s="292"/>
      <c r="NFA3" s="292"/>
      <c r="NFB3" s="292"/>
      <c r="NFC3" s="292"/>
      <c r="NFD3" s="292"/>
      <c r="NFE3" s="292"/>
      <c r="NFF3" s="292"/>
      <c r="NFG3" s="292"/>
      <c r="NFH3" s="292"/>
      <c r="NFI3" s="292"/>
      <c r="NFJ3" s="292"/>
      <c r="NFK3" s="292"/>
      <c r="NFL3" s="292"/>
      <c r="NFM3" s="292"/>
      <c r="NFN3" s="292"/>
      <c r="NFO3" s="292"/>
      <c r="NFP3" s="292"/>
      <c r="NFQ3" s="292"/>
      <c r="NFR3" s="292"/>
      <c r="NFS3" s="292"/>
      <c r="NFT3" s="292"/>
      <c r="NFU3" s="292"/>
      <c r="NFV3" s="292"/>
      <c r="NFW3" s="292"/>
      <c r="NFX3" s="292"/>
      <c r="NFY3" s="292"/>
      <c r="NFZ3" s="292"/>
      <c r="NGA3" s="292"/>
      <c r="NGB3" s="292"/>
      <c r="NGC3" s="292"/>
      <c r="NGD3" s="292"/>
      <c r="NGE3" s="292"/>
      <c r="NGF3" s="292"/>
      <c r="NGG3" s="292"/>
      <c r="NGH3" s="292"/>
      <c r="NGI3" s="292"/>
      <c r="NGJ3" s="292"/>
      <c r="NGK3" s="292"/>
      <c r="NGL3" s="292"/>
      <c r="NGM3" s="292"/>
      <c r="NGN3" s="292"/>
      <c r="NGO3" s="292"/>
      <c r="NGP3" s="292"/>
      <c r="NGQ3" s="292"/>
      <c r="NGR3" s="292"/>
      <c r="NGS3" s="292"/>
      <c r="NGT3" s="292"/>
      <c r="NGU3" s="292"/>
      <c r="NGV3" s="292"/>
      <c r="NGW3" s="292"/>
      <c r="NGX3" s="292"/>
      <c r="NGY3" s="292"/>
      <c r="NGZ3" s="292"/>
      <c r="NHA3" s="292"/>
      <c r="NHB3" s="292"/>
      <c r="NHC3" s="292"/>
      <c r="NHD3" s="292"/>
      <c r="NHE3" s="292"/>
      <c r="NHF3" s="292"/>
      <c r="NHG3" s="292"/>
      <c r="NHH3" s="292"/>
      <c r="NHI3" s="292"/>
      <c r="NHJ3" s="292"/>
      <c r="NHK3" s="292"/>
      <c r="NHL3" s="292"/>
      <c r="NHM3" s="292"/>
      <c r="NHN3" s="292"/>
      <c r="NHO3" s="292"/>
      <c r="NHP3" s="292"/>
      <c r="NHQ3" s="292"/>
      <c r="NHR3" s="292"/>
      <c r="NHS3" s="292"/>
      <c r="NHT3" s="292"/>
      <c r="NHU3" s="292"/>
      <c r="NHV3" s="292"/>
      <c r="NHW3" s="292"/>
      <c r="NHX3" s="292"/>
      <c r="NHY3" s="292"/>
      <c r="NHZ3" s="292"/>
      <c r="NIA3" s="292"/>
      <c r="NIB3" s="292"/>
      <c r="NIC3" s="292"/>
      <c r="NID3" s="292"/>
      <c r="NIE3" s="292"/>
      <c r="NIF3" s="292"/>
      <c r="NIG3" s="292"/>
      <c r="NIH3" s="292"/>
      <c r="NII3" s="292"/>
      <c r="NIJ3" s="292"/>
      <c r="NIK3" s="292"/>
      <c r="NIL3" s="292"/>
      <c r="NIM3" s="292"/>
      <c r="NIN3" s="292"/>
      <c r="NIO3" s="292"/>
      <c r="NIP3" s="292"/>
      <c r="NIQ3" s="292"/>
      <c r="NIR3" s="292"/>
      <c r="NIS3" s="292"/>
      <c r="NIT3" s="292"/>
      <c r="NIU3" s="292"/>
      <c r="NIV3" s="292"/>
      <c r="NIW3" s="292"/>
      <c r="NIX3" s="292"/>
      <c r="NIY3" s="292"/>
      <c r="NIZ3" s="292"/>
      <c r="NJA3" s="292"/>
      <c r="NJB3" s="292"/>
      <c r="NJC3" s="292"/>
      <c r="NJD3" s="292"/>
      <c r="NJE3" s="292"/>
      <c r="NJF3" s="292"/>
      <c r="NJG3" s="292"/>
      <c r="NJH3" s="292"/>
      <c r="NJI3" s="292"/>
      <c r="NJJ3" s="292"/>
      <c r="NJK3" s="292"/>
      <c r="NJL3" s="292"/>
      <c r="NJM3" s="292"/>
      <c r="NJN3" s="292"/>
      <c r="NJO3" s="292"/>
      <c r="NJP3" s="292"/>
      <c r="NJQ3" s="292"/>
      <c r="NJR3" s="292"/>
      <c r="NJS3" s="292"/>
      <c r="NJT3" s="292"/>
      <c r="NJU3" s="292"/>
      <c r="NJV3" s="292"/>
      <c r="NJW3" s="292"/>
      <c r="NJX3" s="292"/>
      <c r="NJY3" s="292"/>
      <c r="NJZ3" s="292"/>
      <c r="NKA3" s="292"/>
      <c r="NKB3" s="292"/>
      <c r="NKC3" s="292"/>
      <c r="NKD3" s="292"/>
      <c r="NKE3" s="292"/>
      <c r="NKF3" s="292"/>
      <c r="NKG3" s="292"/>
      <c r="NKH3" s="292"/>
      <c r="NKI3" s="292"/>
      <c r="NKJ3" s="292"/>
      <c r="NKK3" s="292"/>
      <c r="NKL3" s="292"/>
      <c r="NKM3" s="292"/>
      <c r="NKN3" s="292"/>
      <c r="NKO3" s="292"/>
      <c r="NKP3" s="292"/>
      <c r="NKQ3" s="292"/>
      <c r="NKR3" s="292"/>
      <c r="NKS3" s="292"/>
      <c r="NKT3" s="292"/>
      <c r="NKU3" s="292"/>
      <c r="NKV3" s="292"/>
      <c r="NKW3" s="292"/>
      <c r="NKX3" s="292"/>
      <c r="NKY3" s="292"/>
      <c r="NKZ3" s="292"/>
      <c r="NLA3" s="292"/>
      <c r="NLB3" s="292"/>
      <c r="NLC3" s="292"/>
      <c r="NLD3" s="292"/>
      <c r="NLE3" s="292"/>
      <c r="NLF3" s="292"/>
      <c r="NLG3" s="292"/>
      <c r="NLH3" s="292"/>
      <c r="NLI3" s="292"/>
      <c r="NLJ3" s="292"/>
      <c r="NLK3" s="292"/>
      <c r="NLL3" s="292"/>
      <c r="NLM3" s="292"/>
      <c r="NLN3" s="292"/>
      <c r="NLO3" s="292"/>
      <c r="NLP3" s="292"/>
      <c r="NLQ3" s="292"/>
      <c r="NLR3" s="292"/>
      <c r="NLS3" s="292"/>
      <c r="NLT3" s="292"/>
      <c r="NLU3" s="292"/>
      <c r="NLV3" s="292"/>
      <c r="NLW3" s="292"/>
      <c r="NLX3" s="292"/>
      <c r="NLY3" s="292"/>
      <c r="NLZ3" s="292"/>
      <c r="NMA3" s="292"/>
      <c r="NMB3" s="292"/>
      <c r="NMC3" s="292"/>
      <c r="NMD3" s="292"/>
      <c r="NME3" s="292"/>
      <c r="NMF3" s="292"/>
      <c r="NMG3" s="292"/>
      <c r="NMH3" s="292"/>
      <c r="NMI3" s="292"/>
      <c r="NMJ3" s="292"/>
      <c r="NMK3" s="292"/>
      <c r="NML3" s="292"/>
      <c r="NMM3" s="292"/>
      <c r="NMN3" s="292"/>
      <c r="NMO3" s="292"/>
      <c r="NMP3" s="292"/>
      <c r="NMQ3" s="292"/>
      <c r="NMR3" s="292"/>
      <c r="NMS3" s="292"/>
      <c r="NMT3" s="292"/>
      <c r="NMU3" s="292"/>
      <c r="NMV3" s="292"/>
      <c r="NMW3" s="292"/>
      <c r="NMX3" s="292"/>
      <c r="NMY3" s="292"/>
      <c r="NMZ3" s="292"/>
      <c r="NNA3" s="292"/>
      <c r="NNB3" s="292"/>
      <c r="NNC3" s="292"/>
      <c r="NND3" s="292"/>
      <c r="NNE3" s="292"/>
      <c r="NNF3" s="292"/>
      <c r="NNG3" s="292"/>
      <c r="NNH3" s="292"/>
      <c r="NNI3" s="292"/>
      <c r="NNJ3" s="292"/>
      <c r="NNK3" s="292"/>
      <c r="NNL3" s="292"/>
      <c r="NNM3" s="292"/>
      <c r="NNN3" s="292"/>
      <c r="NNO3" s="292"/>
      <c r="NNP3" s="292"/>
      <c r="NNQ3" s="292"/>
      <c r="NNR3" s="292"/>
      <c r="NNS3" s="292"/>
      <c r="NNT3" s="292"/>
      <c r="NNU3" s="292"/>
      <c r="NNV3" s="292"/>
      <c r="NNW3" s="292"/>
      <c r="NNX3" s="292"/>
      <c r="NNY3" s="292"/>
      <c r="NNZ3" s="292"/>
      <c r="NOA3" s="292"/>
      <c r="NOB3" s="292"/>
      <c r="NOC3" s="292"/>
      <c r="NOD3" s="292"/>
      <c r="NOE3" s="292"/>
      <c r="NOF3" s="292"/>
      <c r="NOG3" s="292"/>
      <c r="NOH3" s="292"/>
      <c r="NOI3" s="292"/>
      <c r="NOJ3" s="292"/>
      <c r="NOK3" s="292"/>
      <c r="NOL3" s="292"/>
      <c r="NOM3" s="292"/>
      <c r="NON3" s="292"/>
      <c r="NOO3" s="292"/>
      <c r="NOP3" s="292"/>
      <c r="NOQ3" s="292"/>
      <c r="NOR3" s="292"/>
      <c r="NOS3" s="292"/>
      <c r="NOT3" s="292"/>
      <c r="NOU3" s="292"/>
      <c r="NOV3" s="292"/>
      <c r="NOW3" s="292"/>
      <c r="NOX3" s="292"/>
      <c r="NOY3" s="292"/>
      <c r="NOZ3" s="292"/>
      <c r="NPA3" s="292"/>
      <c r="NPB3" s="292"/>
      <c r="NPC3" s="292"/>
      <c r="NPD3" s="292"/>
      <c r="NPE3" s="292"/>
      <c r="NPF3" s="292"/>
      <c r="NPG3" s="292"/>
      <c r="NPH3" s="292"/>
      <c r="NPI3" s="292"/>
      <c r="NPJ3" s="292"/>
      <c r="NPK3" s="292"/>
      <c r="NPL3" s="292"/>
      <c r="NPM3" s="292"/>
      <c r="NPN3" s="292"/>
      <c r="NPO3" s="292"/>
      <c r="NPP3" s="292"/>
      <c r="NPQ3" s="292"/>
      <c r="NPR3" s="292"/>
      <c r="NPS3" s="292"/>
      <c r="NPT3" s="292"/>
      <c r="NPU3" s="292"/>
      <c r="NPV3" s="292"/>
      <c r="NPW3" s="292"/>
      <c r="NPX3" s="292"/>
      <c r="NPY3" s="292"/>
      <c r="NPZ3" s="292"/>
      <c r="NQA3" s="292"/>
      <c r="NQB3" s="292"/>
      <c r="NQC3" s="292"/>
      <c r="NQD3" s="292"/>
      <c r="NQE3" s="292"/>
      <c r="NQF3" s="292"/>
      <c r="NQG3" s="292"/>
      <c r="NQH3" s="292"/>
      <c r="NQI3" s="292"/>
      <c r="NQJ3" s="292"/>
      <c r="NQK3" s="292"/>
      <c r="NQL3" s="292"/>
      <c r="NQM3" s="292"/>
      <c r="NQN3" s="292"/>
      <c r="NQO3" s="292"/>
      <c r="NQP3" s="292"/>
      <c r="NQQ3" s="292"/>
      <c r="NQR3" s="292"/>
      <c r="NQS3" s="292"/>
      <c r="NQT3" s="292"/>
      <c r="NQU3" s="292"/>
      <c r="NQV3" s="292"/>
      <c r="NQW3" s="292"/>
      <c r="NQX3" s="292"/>
      <c r="NQY3" s="292"/>
      <c r="NQZ3" s="292"/>
      <c r="NRA3" s="292"/>
      <c r="NRB3" s="292"/>
      <c r="NRC3" s="292"/>
      <c r="NRD3" s="292"/>
      <c r="NRE3" s="292"/>
      <c r="NRF3" s="292"/>
      <c r="NRG3" s="292"/>
      <c r="NRH3" s="292"/>
      <c r="NRI3" s="292"/>
      <c r="NRJ3" s="292"/>
      <c r="NRK3" s="292"/>
      <c r="NRL3" s="292"/>
      <c r="NRM3" s="292"/>
      <c r="NRN3" s="292"/>
      <c r="NRO3" s="292"/>
      <c r="NRP3" s="292"/>
      <c r="NRQ3" s="292"/>
      <c r="NRR3" s="292"/>
      <c r="NRS3" s="292"/>
      <c r="NRT3" s="292"/>
      <c r="NRU3" s="292"/>
      <c r="NRV3" s="292"/>
      <c r="NRW3" s="292"/>
      <c r="NRX3" s="292"/>
      <c r="NRY3" s="292"/>
      <c r="NRZ3" s="292"/>
      <c r="NSA3" s="292"/>
      <c r="NSB3" s="292"/>
      <c r="NSC3" s="292"/>
      <c r="NSD3" s="292"/>
      <c r="NSE3" s="292"/>
      <c r="NSF3" s="292"/>
      <c r="NSG3" s="292"/>
      <c r="NSH3" s="292"/>
      <c r="NSI3" s="292"/>
      <c r="NSJ3" s="292"/>
      <c r="NSK3" s="292"/>
      <c r="NSL3" s="292"/>
      <c r="NSM3" s="292"/>
      <c r="NSN3" s="292"/>
      <c r="NSO3" s="292"/>
      <c r="NSP3" s="292"/>
      <c r="NSQ3" s="292"/>
      <c r="NSR3" s="292"/>
      <c r="NSS3" s="292"/>
      <c r="NST3" s="292"/>
      <c r="NSU3" s="292"/>
      <c r="NSV3" s="292"/>
      <c r="NSW3" s="292"/>
      <c r="NSX3" s="292"/>
      <c r="NSY3" s="292"/>
      <c r="NSZ3" s="292"/>
      <c r="NTA3" s="292"/>
      <c r="NTB3" s="292"/>
      <c r="NTC3" s="292"/>
      <c r="NTD3" s="292"/>
      <c r="NTE3" s="292"/>
      <c r="NTF3" s="292"/>
      <c r="NTG3" s="292"/>
      <c r="NTH3" s="292"/>
      <c r="NTI3" s="292"/>
      <c r="NTJ3" s="292"/>
      <c r="NTK3" s="292"/>
      <c r="NTL3" s="292"/>
      <c r="NTM3" s="292"/>
      <c r="NTN3" s="292"/>
      <c r="NTO3" s="292"/>
      <c r="NTP3" s="292"/>
      <c r="NTQ3" s="292"/>
      <c r="NTR3" s="292"/>
      <c r="NTS3" s="292"/>
      <c r="NTT3" s="292"/>
      <c r="NTU3" s="292"/>
      <c r="NTV3" s="292"/>
      <c r="NTW3" s="292"/>
      <c r="NTX3" s="292"/>
      <c r="NTY3" s="292"/>
      <c r="NTZ3" s="292"/>
      <c r="NUA3" s="292"/>
      <c r="NUB3" s="292"/>
      <c r="NUC3" s="292"/>
      <c r="NUD3" s="292"/>
      <c r="NUE3" s="292"/>
      <c r="NUF3" s="292"/>
      <c r="NUG3" s="292"/>
      <c r="NUH3" s="292"/>
      <c r="NUI3" s="292"/>
      <c r="NUJ3" s="292"/>
      <c r="NUK3" s="292"/>
      <c r="NUL3" s="292"/>
      <c r="NUM3" s="292"/>
      <c r="NUN3" s="292"/>
      <c r="NUO3" s="292"/>
      <c r="NUP3" s="292"/>
      <c r="NUQ3" s="292"/>
      <c r="NUR3" s="292"/>
      <c r="NUS3" s="292"/>
      <c r="NUT3" s="292"/>
      <c r="NUU3" s="292"/>
      <c r="NUV3" s="292"/>
      <c r="NUW3" s="292"/>
      <c r="NUX3" s="292"/>
      <c r="NUY3" s="292"/>
      <c r="NUZ3" s="292"/>
      <c r="NVA3" s="292"/>
      <c r="NVB3" s="292"/>
      <c r="NVC3" s="292"/>
      <c r="NVD3" s="292"/>
      <c r="NVE3" s="292"/>
      <c r="NVF3" s="292"/>
      <c r="NVG3" s="292"/>
      <c r="NVH3" s="292"/>
      <c r="NVI3" s="292"/>
      <c r="NVJ3" s="292"/>
      <c r="NVK3" s="292"/>
      <c r="NVL3" s="292"/>
      <c r="NVM3" s="292"/>
      <c r="NVN3" s="292"/>
      <c r="NVO3" s="292"/>
      <c r="NVP3" s="292"/>
      <c r="NVQ3" s="292"/>
      <c r="NVR3" s="292"/>
      <c r="NVS3" s="292"/>
      <c r="NVT3" s="292"/>
      <c r="NVU3" s="292"/>
      <c r="NVV3" s="292"/>
      <c r="NVW3" s="292"/>
      <c r="NVX3" s="292"/>
      <c r="NVY3" s="292"/>
      <c r="NVZ3" s="292"/>
      <c r="NWA3" s="292"/>
      <c r="NWB3" s="292"/>
      <c r="NWC3" s="292"/>
      <c r="NWD3" s="292"/>
      <c r="NWE3" s="292"/>
      <c r="NWF3" s="292"/>
      <c r="NWG3" s="292"/>
      <c r="NWH3" s="292"/>
      <c r="NWI3" s="292"/>
      <c r="NWJ3" s="292"/>
      <c r="NWK3" s="292"/>
      <c r="NWL3" s="292"/>
      <c r="NWM3" s="292"/>
      <c r="NWN3" s="292"/>
      <c r="NWO3" s="292"/>
      <c r="NWP3" s="292"/>
      <c r="NWQ3" s="292"/>
      <c r="NWR3" s="292"/>
      <c r="NWS3" s="292"/>
      <c r="NWT3" s="292"/>
      <c r="NWU3" s="292"/>
      <c r="NWV3" s="292"/>
      <c r="NWW3" s="292"/>
      <c r="NWX3" s="292"/>
      <c r="NWY3" s="292"/>
      <c r="NWZ3" s="292"/>
      <c r="NXA3" s="292"/>
      <c r="NXB3" s="292"/>
      <c r="NXC3" s="292"/>
      <c r="NXD3" s="292"/>
      <c r="NXE3" s="292"/>
      <c r="NXF3" s="292"/>
      <c r="NXG3" s="292"/>
      <c r="NXH3" s="292"/>
      <c r="NXI3" s="292"/>
      <c r="NXJ3" s="292"/>
      <c r="NXK3" s="292"/>
      <c r="NXL3" s="292"/>
      <c r="NXM3" s="292"/>
      <c r="NXN3" s="292"/>
      <c r="NXO3" s="292"/>
      <c r="NXP3" s="292"/>
      <c r="NXQ3" s="292"/>
      <c r="NXR3" s="292"/>
      <c r="NXS3" s="292"/>
      <c r="NXT3" s="292"/>
      <c r="NXU3" s="292"/>
      <c r="NXV3" s="292"/>
      <c r="NXW3" s="292"/>
      <c r="NXX3" s="292"/>
      <c r="NXY3" s="292"/>
      <c r="NXZ3" s="292"/>
      <c r="NYA3" s="292"/>
      <c r="NYB3" s="292"/>
      <c r="NYC3" s="292"/>
      <c r="NYD3" s="292"/>
      <c r="NYE3" s="292"/>
      <c r="NYF3" s="292"/>
      <c r="NYG3" s="292"/>
      <c r="NYH3" s="292"/>
      <c r="NYI3" s="292"/>
      <c r="NYJ3" s="292"/>
      <c r="NYK3" s="292"/>
      <c r="NYL3" s="292"/>
      <c r="NYM3" s="292"/>
      <c r="NYN3" s="292"/>
      <c r="NYO3" s="292"/>
      <c r="NYP3" s="292"/>
      <c r="NYQ3" s="292"/>
      <c r="NYR3" s="292"/>
      <c r="NYS3" s="292"/>
      <c r="NYT3" s="292"/>
      <c r="NYU3" s="292"/>
      <c r="NYV3" s="292"/>
      <c r="NYW3" s="292"/>
      <c r="NYX3" s="292"/>
      <c r="NYY3" s="292"/>
      <c r="NYZ3" s="292"/>
      <c r="NZA3" s="292"/>
      <c r="NZB3" s="292"/>
      <c r="NZC3" s="292"/>
      <c r="NZD3" s="292"/>
      <c r="NZE3" s="292"/>
      <c r="NZF3" s="292"/>
      <c r="NZG3" s="292"/>
      <c r="NZH3" s="292"/>
      <c r="NZI3" s="292"/>
      <c r="NZJ3" s="292"/>
      <c r="NZK3" s="292"/>
      <c r="NZL3" s="292"/>
      <c r="NZM3" s="292"/>
      <c r="NZN3" s="292"/>
      <c r="NZO3" s="292"/>
      <c r="NZP3" s="292"/>
      <c r="NZQ3" s="292"/>
      <c r="NZR3" s="292"/>
      <c r="NZS3" s="292"/>
      <c r="NZT3" s="292"/>
      <c r="NZU3" s="292"/>
      <c r="NZV3" s="292"/>
      <c r="NZW3" s="292"/>
      <c r="NZX3" s="292"/>
      <c r="NZY3" s="292"/>
      <c r="NZZ3" s="292"/>
      <c r="OAA3" s="292"/>
      <c r="OAB3" s="292"/>
      <c r="OAC3" s="292"/>
      <c r="OAD3" s="292"/>
      <c r="OAE3" s="292"/>
      <c r="OAF3" s="292"/>
      <c r="OAG3" s="292"/>
      <c r="OAH3" s="292"/>
      <c r="OAI3" s="292"/>
      <c r="OAJ3" s="292"/>
      <c r="OAK3" s="292"/>
      <c r="OAL3" s="292"/>
      <c r="OAM3" s="292"/>
      <c r="OAN3" s="292"/>
      <c r="OAO3" s="292"/>
      <c r="OAP3" s="292"/>
      <c r="OAQ3" s="292"/>
      <c r="OAR3" s="292"/>
      <c r="OAS3" s="292"/>
      <c r="OAT3" s="292"/>
      <c r="OAU3" s="292"/>
      <c r="OAV3" s="292"/>
      <c r="OAW3" s="292"/>
      <c r="OAX3" s="292"/>
      <c r="OAY3" s="292"/>
      <c r="OAZ3" s="292"/>
      <c r="OBA3" s="292"/>
      <c r="OBB3" s="292"/>
      <c r="OBC3" s="292"/>
      <c r="OBD3" s="292"/>
      <c r="OBE3" s="292"/>
      <c r="OBF3" s="292"/>
      <c r="OBG3" s="292"/>
      <c r="OBH3" s="292"/>
      <c r="OBI3" s="292"/>
      <c r="OBJ3" s="292"/>
      <c r="OBK3" s="292"/>
      <c r="OBL3" s="292"/>
      <c r="OBM3" s="292"/>
      <c r="OBN3" s="292"/>
      <c r="OBO3" s="292"/>
      <c r="OBP3" s="292"/>
      <c r="OBQ3" s="292"/>
      <c r="OBR3" s="292"/>
      <c r="OBS3" s="292"/>
      <c r="OBT3" s="292"/>
      <c r="OBU3" s="292"/>
      <c r="OBV3" s="292"/>
      <c r="OBW3" s="292"/>
      <c r="OBX3" s="292"/>
      <c r="OBY3" s="292"/>
      <c r="OBZ3" s="292"/>
      <c r="OCA3" s="292"/>
      <c r="OCB3" s="292"/>
      <c r="OCC3" s="292"/>
      <c r="OCD3" s="292"/>
      <c r="OCE3" s="292"/>
      <c r="OCF3" s="292"/>
      <c r="OCG3" s="292"/>
      <c r="OCH3" s="292"/>
      <c r="OCI3" s="292"/>
      <c r="OCJ3" s="292"/>
      <c r="OCK3" s="292"/>
      <c r="OCL3" s="292"/>
      <c r="OCM3" s="292"/>
      <c r="OCN3" s="292"/>
      <c r="OCO3" s="292"/>
      <c r="OCP3" s="292"/>
      <c r="OCQ3" s="292"/>
      <c r="OCR3" s="292"/>
      <c r="OCS3" s="292"/>
      <c r="OCT3" s="292"/>
      <c r="OCU3" s="292"/>
      <c r="OCV3" s="292"/>
      <c r="OCW3" s="292"/>
      <c r="OCX3" s="292"/>
      <c r="OCY3" s="292"/>
      <c r="OCZ3" s="292"/>
      <c r="ODA3" s="292"/>
      <c r="ODB3" s="292"/>
      <c r="ODC3" s="292"/>
      <c r="ODD3" s="292"/>
      <c r="ODE3" s="292"/>
      <c r="ODF3" s="292"/>
      <c r="ODG3" s="292"/>
      <c r="ODH3" s="292"/>
      <c r="ODI3" s="292"/>
      <c r="ODJ3" s="292"/>
      <c r="ODK3" s="292"/>
      <c r="ODL3" s="292"/>
      <c r="ODM3" s="292"/>
      <c r="ODN3" s="292"/>
      <c r="ODO3" s="292"/>
      <c r="ODP3" s="292"/>
      <c r="ODQ3" s="292"/>
      <c r="ODR3" s="292"/>
      <c r="ODS3" s="292"/>
      <c r="ODT3" s="292"/>
      <c r="ODU3" s="292"/>
      <c r="ODV3" s="292"/>
      <c r="ODW3" s="292"/>
      <c r="ODX3" s="292"/>
      <c r="ODY3" s="292"/>
      <c r="ODZ3" s="292"/>
      <c r="OEA3" s="292"/>
      <c r="OEB3" s="292"/>
      <c r="OEC3" s="292"/>
      <c r="OED3" s="292"/>
      <c r="OEE3" s="292"/>
      <c r="OEF3" s="292"/>
      <c r="OEG3" s="292"/>
      <c r="OEH3" s="292"/>
      <c r="OEI3" s="292"/>
      <c r="OEJ3" s="292"/>
      <c r="OEK3" s="292"/>
      <c r="OEL3" s="292"/>
      <c r="OEM3" s="292"/>
      <c r="OEN3" s="292"/>
      <c r="OEO3" s="292"/>
      <c r="OEP3" s="292"/>
      <c r="OEQ3" s="292"/>
      <c r="OER3" s="292"/>
      <c r="OES3" s="292"/>
      <c r="OET3" s="292"/>
      <c r="OEU3" s="292"/>
      <c r="OEV3" s="292"/>
      <c r="OEW3" s="292"/>
      <c r="OEX3" s="292"/>
      <c r="OEY3" s="292"/>
      <c r="OEZ3" s="292"/>
      <c r="OFA3" s="292"/>
      <c r="OFB3" s="292"/>
      <c r="OFC3" s="292"/>
      <c r="OFD3" s="292"/>
      <c r="OFE3" s="292"/>
      <c r="OFF3" s="292"/>
      <c r="OFG3" s="292"/>
      <c r="OFH3" s="292"/>
      <c r="OFI3" s="292"/>
      <c r="OFJ3" s="292"/>
      <c r="OFK3" s="292"/>
      <c r="OFL3" s="292"/>
      <c r="OFM3" s="292"/>
      <c r="OFN3" s="292"/>
      <c r="OFO3" s="292"/>
      <c r="OFP3" s="292"/>
      <c r="OFQ3" s="292"/>
      <c r="OFR3" s="292"/>
      <c r="OFS3" s="292"/>
      <c r="OFT3" s="292"/>
      <c r="OFU3" s="292"/>
      <c r="OFV3" s="292"/>
      <c r="OFW3" s="292"/>
      <c r="OFX3" s="292"/>
      <c r="OFY3" s="292"/>
      <c r="OFZ3" s="292"/>
      <c r="OGA3" s="292"/>
      <c r="OGB3" s="292"/>
      <c r="OGC3" s="292"/>
      <c r="OGD3" s="292"/>
      <c r="OGE3" s="292"/>
      <c r="OGF3" s="292"/>
      <c r="OGG3" s="292"/>
      <c r="OGH3" s="292"/>
      <c r="OGI3" s="292"/>
      <c r="OGJ3" s="292"/>
      <c r="OGK3" s="292"/>
      <c r="OGL3" s="292"/>
      <c r="OGM3" s="292"/>
      <c r="OGN3" s="292"/>
      <c r="OGO3" s="292"/>
      <c r="OGP3" s="292"/>
      <c r="OGQ3" s="292"/>
      <c r="OGR3" s="292"/>
      <c r="OGS3" s="292"/>
      <c r="OGT3" s="292"/>
      <c r="OGU3" s="292"/>
      <c r="OGV3" s="292"/>
      <c r="OGW3" s="292"/>
      <c r="OGX3" s="292"/>
      <c r="OGY3" s="292"/>
      <c r="OGZ3" s="292"/>
      <c r="OHA3" s="292"/>
      <c r="OHB3" s="292"/>
      <c r="OHC3" s="292"/>
      <c r="OHD3" s="292"/>
      <c r="OHE3" s="292"/>
      <c r="OHF3" s="292"/>
      <c r="OHG3" s="292"/>
      <c r="OHH3" s="292"/>
      <c r="OHI3" s="292"/>
      <c r="OHJ3" s="292"/>
      <c r="OHK3" s="292"/>
      <c r="OHL3" s="292"/>
      <c r="OHM3" s="292"/>
      <c r="OHN3" s="292"/>
      <c r="OHO3" s="292"/>
      <c r="OHP3" s="292"/>
      <c r="OHQ3" s="292"/>
      <c r="OHR3" s="292"/>
      <c r="OHS3" s="292"/>
      <c r="OHT3" s="292"/>
      <c r="OHU3" s="292"/>
      <c r="OHV3" s="292"/>
      <c r="OHW3" s="292"/>
      <c r="OHX3" s="292"/>
      <c r="OHY3" s="292"/>
      <c r="OHZ3" s="292"/>
      <c r="OIA3" s="292"/>
      <c r="OIB3" s="292"/>
      <c r="OIC3" s="292"/>
      <c r="OID3" s="292"/>
      <c r="OIE3" s="292"/>
      <c r="OIF3" s="292"/>
      <c r="OIG3" s="292"/>
      <c r="OIH3" s="292"/>
      <c r="OII3" s="292"/>
      <c r="OIJ3" s="292"/>
      <c r="OIK3" s="292"/>
      <c r="OIL3" s="292"/>
      <c r="OIM3" s="292"/>
      <c r="OIN3" s="292"/>
      <c r="OIO3" s="292"/>
      <c r="OIP3" s="292"/>
      <c r="OIQ3" s="292"/>
      <c r="OIR3" s="292"/>
      <c r="OIS3" s="292"/>
      <c r="OIT3" s="292"/>
      <c r="OIU3" s="292"/>
      <c r="OIV3" s="292"/>
      <c r="OIW3" s="292"/>
      <c r="OIX3" s="292"/>
      <c r="OIY3" s="292"/>
      <c r="OIZ3" s="292"/>
      <c r="OJA3" s="292"/>
      <c r="OJB3" s="292"/>
      <c r="OJC3" s="292"/>
      <c r="OJD3" s="292"/>
      <c r="OJE3" s="292"/>
      <c r="OJF3" s="292"/>
      <c r="OJG3" s="292"/>
      <c r="OJH3" s="292"/>
      <c r="OJI3" s="292"/>
      <c r="OJJ3" s="292"/>
      <c r="OJK3" s="292"/>
      <c r="OJL3" s="292"/>
      <c r="OJM3" s="292"/>
      <c r="OJN3" s="292"/>
      <c r="OJO3" s="292"/>
      <c r="OJP3" s="292"/>
      <c r="OJQ3" s="292"/>
      <c r="OJR3" s="292"/>
      <c r="OJS3" s="292"/>
      <c r="OJT3" s="292"/>
      <c r="OJU3" s="292"/>
      <c r="OJV3" s="292"/>
      <c r="OJW3" s="292"/>
      <c r="OJX3" s="292"/>
      <c r="OJY3" s="292"/>
      <c r="OJZ3" s="292"/>
      <c r="OKA3" s="292"/>
      <c r="OKB3" s="292"/>
      <c r="OKC3" s="292"/>
      <c r="OKD3" s="292"/>
      <c r="OKE3" s="292"/>
      <c r="OKF3" s="292"/>
      <c r="OKG3" s="292"/>
      <c r="OKH3" s="292"/>
      <c r="OKI3" s="292"/>
      <c r="OKJ3" s="292"/>
      <c r="OKK3" s="292"/>
      <c r="OKL3" s="292"/>
      <c r="OKM3" s="292"/>
      <c r="OKN3" s="292"/>
      <c r="OKO3" s="292"/>
      <c r="OKP3" s="292"/>
      <c r="OKQ3" s="292"/>
      <c r="OKR3" s="292"/>
      <c r="OKS3" s="292"/>
      <c r="OKT3" s="292"/>
      <c r="OKU3" s="292"/>
      <c r="OKV3" s="292"/>
      <c r="OKW3" s="292"/>
      <c r="OKX3" s="292"/>
      <c r="OKY3" s="292"/>
      <c r="OKZ3" s="292"/>
      <c r="OLA3" s="292"/>
      <c r="OLB3" s="292"/>
      <c r="OLC3" s="292"/>
      <c r="OLD3" s="292"/>
      <c r="OLE3" s="292"/>
      <c r="OLF3" s="292"/>
      <c r="OLG3" s="292"/>
      <c r="OLH3" s="292"/>
      <c r="OLI3" s="292"/>
      <c r="OLJ3" s="292"/>
      <c r="OLK3" s="292"/>
      <c r="OLL3" s="292"/>
      <c r="OLM3" s="292"/>
      <c r="OLN3" s="292"/>
      <c r="OLO3" s="292"/>
      <c r="OLP3" s="292"/>
      <c r="OLQ3" s="292"/>
      <c r="OLR3" s="292"/>
      <c r="OLS3" s="292"/>
      <c r="OLT3" s="292"/>
      <c r="OLU3" s="292"/>
      <c r="OLV3" s="292"/>
      <c r="OLW3" s="292"/>
      <c r="OLX3" s="292"/>
      <c r="OLY3" s="292"/>
      <c r="OLZ3" s="292"/>
      <c r="OMA3" s="292"/>
      <c r="OMB3" s="292"/>
      <c r="OMC3" s="292"/>
      <c r="OMD3" s="292"/>
      <c r="OME3" s="292"/>
      <c r="OMF3" s="292"/>
      <c r="OMG3" s="292"/>
      <c r="OMH3" s="292"/>
      <c r="OMI3" s="292"/>
      <c r="OMJ3" s="292"/>
      <c r="OMK3" s="292"/>
      <c r="OML3" s="292"/>
      <c r="OMM3" s="292"/>
      <c r="OMN3" s="292"/>
      <c r="OMO3" s="292"/>
      <c r="OMP3" s="292"/>
      <c r="OMQ3" s="292"/>
      <c r="OMR3" s="292"/>
      <c r="OMS3" s="292"/>
      <c r="OMT3" s="292"/>
      <c r="OMU3" s="292"/>
      <c r="OMV3" s="292"/>
      <c r="OMW3" s="292"/>
      <c r="OMX3" s="292"/>
      <c r="OMY3" s="292"/>
      <c r="OMZ3" s="292"/>
      <c r="ONA3" s="292"/>
      <c r="ONB3" s="292"/>
      <c r="ONC3" s="292"/>
      <c r="OND3" s="292"/>
      <c r="ONE3" s="292"/>
      <c r="ONF3" s="292"/>
      <c r="ONG3" s="292"/>
      <c r="ONH3" s="292"/>
      <c r="ONI3" s="292"/>
      <c r="ONJ3" s="292"/>
      <c r="ONK3" s="292"/>
      <c r="ONL3" s="292"/>
      <c r="ONM3" s="292"/>
      <c r="ONN3" s="292"/>
      <c r="ONO3" s="292"/>
      <c r="ONP3" s="292"/>
      <c r="ONQ3" s="292"/>
      <c r="ONR3" s="292"/>
      <c r="ONS3" s="292"/>
      <c r="ONT3" s="292"/>
      <c r="ONU3" s="292"/>
      <c r="ONV3" s="292"/>
      <c r="ONW3" s="292"/>
      <c r="ONX3" s="292"/>
      <c r="ONY3" s="292"/>
      <c r="ONZ3" s="292"/>
      <c r="OOA3" s="292"/>
      <c r="OOB3" s="292"/>
      <c r="OOC3" s="292"/>
      <c r="OOD3" s="292"/>
      <c r="OOE3" s="292"/>
      <c r="OOF3" s="292"/>
      <c r="OOG3" s="292"/>
      <c r="OOH3" s="292"/>
      <c r="OOI3" s="292"/>
      <c r="OOJ3" s="292"/>
      <c r="OOK3" s="292"/>
      <c r="OOL3" s="292"/>
      <c r="OOM3" s="292"/>
      <c r="OON3" s="292"/>
      <c r="OOO3" s="292"/>
      <c r="OOP3" s="292"/>
      <c r="OOQ3" s="292"/>
      <c r="OOR3" s="292"/>
      <c r="OOS3" s="292"/>
      <c r="OOT3" s="292"/>
      <c r="OOU3" s="292"/>
      <c r="OOV3" s="292"/>
      <c r="OOW3" s="292"/>
      <c r="OOX3" s="292"/>
      <c r="OOY3" s="292"/>
      <c r="OOZ3" s="292"/>
      <c r="OPA3" s="292"/>
      <c r="OPB3" s="292"/>
      <c r="OPC3" s="292"/>
      <c r="OPD3" s="292"/>
      <c r="OPE3" s="292"/>
      <c r="OPF3" s="292"/>
      <c r="OPG3" s="292"/>
      <c r="OPH3" s="292"/>
      <c r="OPI3" s="292"/>
      <c r="OPJ3" s="292"/>
      <c r="OPK3" s="292"/>
      <c r="OPL3" s="292"/>
      <c r="OPM3" s="292"/>
      <c r="OPN3" s="292"/>
      <c r="OPO3" s="292"/>
      <c r="OPP3" s="292"/>
      <c r="OPQ3" s="292"/>
      <c r="OPR3" s="292"/>
      <c r="OPS3" s="292"/>
      <c r="OPT3" s="292"/>
      <c r="OPU3" s="292"/>
      <c r="OPV3" s="292"/>
      <c r="OPW3" s="292"/>
      <c r="OPX3" s="292"/>
      <c r="OPY3" s="292"/>
      <c r="OPZ3" s="292"/>
      <c r="OQA3" s="292"/>
      <c r="OQB3" s="292"/>
      <c r="OQC3" s="292"/>
      <c r="OQD3" s="292"/>
      <c r="OQE3" s="292"/>
      <c r="OQF3" s="292"/>
      <c r="OQG3" s="292"/>
      <c r="OQH3" s="292"/>
      <c r="OQI3" s="292"/>
      <c r="OQJ3" s="292"/>
      <c r="OQK3" s="292"/>
      <c r="OQL3" s="292"/>
      <c r="OQM3" s="292"/>
      <c r="OQN3" s="292"/>
      <c r="OQO3" s="292"/>
      <c r="OQP3" s="292"/>
      <c r="OQQ3" s="292"/>
      <c r="OQR3" s="292"/>
      <c r="OQS3" s="292"/>
      <c r="OQT3" s="292"/>
      <c r="OQU3" s="292"/>
      <c r="OQV3" s="292"/>
      <c r="OQW3" s="292"/>
      <c r="OQX3" s="292"/>
      <c r="OQY3" s="292"/>
      <c r="OQZ3" s="292"/>
      <c r="ORA3" s="292"/>
      <c r="ORB3" s="292"/>
      <c r="ORC3" s="292"/>
      <c r="ORD3" s="292"/>
      <c r="ORE3" s="292"/>
      <c r="ORF3" s="292"/>
      <c r="ORG3" s="292"/>
      <c r="ORH3" s="292"/>
      <c r="ORI3" s="292"/>
      <c r="ORJ3" s="292"/>
      <c r="ORK3" s="292"/>
      <c r="ORL3" s="292"/>
      <c r="ORM3" s="292"/>
      <c r="ORN3" s="292"/>
      <c r="ORO3" s="292"/>
      <c r="ORP3" s="292"/>
      <c r="ORQ3" s="292"/>
      <c r="ORR3" s="292"/>
      <c r="ORS3" s="292"/>
      <c r="ORT3" s="292"/>
      <c r="ORU3" s="292"/>
      <c r="ORV3" s="292"/>
      <c r="ORW3" s="292"/>
      <c r="ORX3" s="292"/>
      <c r="ORY3" s="292"/>
      <c r="ORZ3" s="292"/>
      <c r="OSA3" s="292"/>
      <c r="OSB3" s="292"/>
      <c r="OSC3" s="292"/>
      <c r="OSD3" s="292"/>
      <c r="OSE3" s="292"/>
      <c r="OSF3" s="292"/>
      <c r="OSG3" s="292"/>
      <c r="OSH3" s="292"/>
      <c r="OSI3" s="292"/>
      <c r="OSJ3" s="292"/>
      <c r="OSK3" s="292"/>
      <c r="OSL3" s="292"/>
      <c r="OSM3" s="292"/>
      <c r="OSN3" s="292"/>
      <c r="OSO3" s="292"/>
      <c r="OSP3" s="292"/>
      <c r="OSQ3" s="292"/>
      <c r="OSR3" s="292"/>
      <c r="OSS3" s="292"/>
      <c r="OST3" s="292"/>
      <c r="OSU3" s="292"/>
      <c r="OSV3" s="292"/>
      <c r="OSW3" s="292"/>
      <c r="OSX3" s="292"/>
      <c r="OSY3" s="292"/>
      <c r="OSZ3" s="292"/>
      <c r="OTA3" s="292"/>
      <c r="OTB3" s="292"/>
      <c r="OTC3" s="292"/>
      <c r="OTD3" s="292"/>
      <c r="OTE3" s="292"/>
      <c r="OTF3" s="292"/>
      <c r="OTG3" s="292"/>
      <c r="OTH3" s="292"/>
      <c r="OTI3" s="292"/>
      <c r="OTJ3" s="292"/>
      <c r="OTK3" s="292"/>
      <c r="OTL3" s="292"/>
      <c r="OTM3" s="292"/>
      <c r="OTN3" s="292"/>
      <c r="OTO3" s="292"/>
      <c r="OTP3" s="292"/>
      <c r="OTQ3" s="292"/>
      <c r="OTR3" s="292"/>
      <c r="OTS3" s="292"/>
      <c r="OTT3" s="292"/>
      <c r="OTU3" s="292"/>
      <c r="OTV3" s="292"/>
      <c r="OTW3" s="292"/>
      <c r="OTX3" s="292"/>
      <c r="OTY3" s="292"/>
      <c r="OTZ3" s="292"/>
      <c r="OUA3" s="292"/>
      <c r="OUB3" s="292"/>
      <c r="OUC3" s="292"/>
      <c r="OUD3" s="292"/>
      <c r="OUE3" s="292"/>
      <c r="OUF3" s="292"/>
      <c r="OUG3" s="292"/>
      <c r="OUH3" s="292"/>
      <c r="OUI3" s="292"/>
      <c r="OUJ3" s="292"/>
      <c r="OUK3" s="292"/>
      <c r="OUL3" s="292"/>
      <c r="OUM3" s="292"/>
      <c r="OUN3" s="292"/>
      <c r="OUO3" s="292"/>
      <c r="OUP3" s="292"/>
      <c r="OUQ3" s="292"/>
      <c r="OUR3" s="292"/>
      <c r="OUS3" s="292"/>
      <c r="OUT3" s="292"/>
      <c r="OUU3" s="292"/>
      <c r="OUV3" s="292"/>
      <c r="OUW3" s="292"/>
      <c r="OUX3" s="292"/>
      <c r="OUY3" s="292"/>
      <c r="OUZ3" s="292"/>
      <c r="OVA3" s="292"/>
      <c r="OVB3" s="292"/>
      <c r="OVC3" s="292"/>
      <c r="OVD3" s="292"/>
      <c r="OVE3" s="292"/>
      <c r="OVF3" s="292"/>
      <c r="OVG3" s="292"/>
      <c r="OVH3" s="292"/>
      <c r="OVI3" s="292"/>
      <c r="OVJ3" s="292"/>
      <c r="OVK3" s="292"/>
      <c r="OVL3" s="292"/>
      <c r="OVM3" s="292"/>
      <c r="OVN3" s="292"/>
      <c r="OVO3" s="292"/>
      <c r="OVP3" s="292"/>
      <c r="OVQ3" s="292"/>
      <c r="OVR3" s="292"/>
      <c r="OVS3" s="292"/>
      <c r="OVT3" s="292"/>
      <c r="OVU3" s="292"/>
      <c r="OVV3" s="292"/>
      <c r="OVW3" s="292"/>
      <c r="OVX3" s="292"/>
      <c r="OVY3" s="292"/>
      <c r="OVZ3" s="292"/>
      <c r="OWA3" s="292"/>
      <c r="OWB3" s="292"/>
      <c r="OWC3" s="292"/>
      <c r="OWD3" s="292"/>
      <c r="OWE3" s="292"/>
      <c r="OWF3" s="292"/>
      <c r="OWG3" s="292"/>
      <c r="OWH3" s="292"/>
      <c r="OWI3" s="292"/>
      <c r="OWJ3" s="292"/>
      <c r="OWK3" s="292"/>
      <c r="OWL3" s="292"/>
      <c r="OWM3" s="292"/>
      <c r="OWN3" s="292"/>
      <c r="OWO3" s="292"/>
      <c r="OWP3" s="292"/>
      <c r="OWQ3" s="292"/>
      <c r="OWR3" s="292"/>
      <c r="OWS3" s="292"/>
      <c r="OWT3" s="292"/>
      <c r="OWU3" s="292"/>
      <c r="OWV3" s="292"/>
      <c r="OWW3" s="292"/>
      <c r="OWX3" s="292"/>
      <c r="OWY3" s="292"/>
      <c r="OWZ3" s="292"/>
      <c r="OXA3" s="292"/>
      <c r="OXB3" s="292"/>
      <c r="OXC3" s="292"/>
      <c r="OXD3" s="292"/>
      <c r="OXE3" s="292"/>
      <c r="OXF3" s="292"/>
      <c r="OXG3" s="292"/>
      <c r="OXH3" s="292"/>
      <c r="OXI3" s="292"/>
      <c r="OXJ3" s="292"/>
      <c r="OXK3" s="292"/>
      <c r="OXL3" s="292"/>
      <c r="OXM3" s="292"/>
      <c r="OXN3" s="292"/>
      <c r="OXO3" s="292"/>
      <c r="OXP3" s="292"/>
      <c r="OXQ3" s="292"/>
      <c r="OXR3" s="292"/>
      <c r="OXS3" s="292"/>
      <c r="OXT3" s="292"/>
      <c r="OXU3" s="292"/>
      <c r="OXV3" s="292"/>
      <c r="OXW3" s="292"/>
      <c r="OXX3" s="292"/>
      <c r="OXY3" s="292"/>
      <c r="OXZ3" s="292"/>
      <c r="OYA3" s="292"/>
      <c r="OYB3" s="292"/>
      <c r="OYC3" s="292"/>
      <c r="OYD3" s="292"/>
      <c r="OYE3" s="292"/>
      <c r="OYF3" s="292"/>
      <c r="OYG3" s="292"/>
      <c r="OYH3" s="292"/>
      <c r="OYI3" s="292"/>
      <c r="OYJ3" s="292"/>
      <c r="OYK3" s="292"/>
      <c r="OYL3" s="292"/>
      <c r="OYM3" s="292"/>
      <c r="OYN3" s="292"/>
      <c r="OYO3" s="292"/>
      <c r="OYP3" s="292"/>
      <c r="OYQ3" s="292"/>
      <c r="OYR3" s="292"/>
      <c r="OYS3" s="292"/>
      <c r="OYT3" s="292"/>
      <c r="OYU3" s="292"/>
      <c r="OYV3" s="292"/>
      <c r="OYW3" s="292"/>
      <c r="OYX3" s="292"/>
      <c r="OYY3" s="292"/>
      <c r="OYZ3" s="292"/>
      <c r="OZA3" s="292"/>
      <c r="OZB3" s="292"/>
      <c r="OZC3" s="292"/>
      <c r="OZD3" s="292"/>
      <c r="OZE3" s="292"/>
      <c r="OZF3" s="292"/>
      <c r="OZG3" s="292"/>
      <c r="OZH3" s="292"/>
      <c r="OZI3" s="292"/>
      <c r="OZJ3" s="292"/>
      <c r="OZK3" s="292"/>
      <c r="OZL3" s="292"/>
      <c r="OZM3" s="292"/>
      <c r="OZN3" s="292"/>
      <c r="OZO3" s="292"/>
      <c r="OZP3" s="292"/>
      <c r="OZQ3" s="292"/>
      <c r="OZR3" s="292"/>
      <c r="OZS3" s="292"/>
      <c r="OZT3" s="292"/>
      <c r="OZU3" s="292"/>
      <c r="OZV3" s="292"/>
      <c r="OZW3" s="292"/>
      <c r="OZX3" s="292"/>
      <c r="OZY3" s="292"/>
      <c r="OZZ3" s="292"/>
      <c r="PAA3" s="292"/>
      <c r="PAB3" s="292"/>
      <c r="PAC3" s="292"/>
      <c r="PAD3" s="292"/>
      <c r="PAE3" s="292"/>
      <c r="PAF3" s="292"/>
      <c r="PAG3" s="292"/>
      <c r="PAH3" s="292"/>
      <c r="PAI3" s="292"/>
      <c r="PAJ3" s="292"/>
      <c r="PAK3" s="292"/>
      <c r="PAL3" s="292"/>
      <c r="PAM3" s="292"/>
      <c r="PAN3" s="292"/>
      <c r="PAO3" s="292"/>
      <c r="PAP3" s="292"/>
      <c r="PAQ3" s="292"/>
      <c r="PAR3" s="292"/>
      <c r="PAS3" s="292"/>
      <c r="PAT3" s="292"/>
      <c r="PAU3" s="292"/>
      <c r="PAV3" s="292"/>
      <c r="PAW3" s="292"/>
      <c r="PAX3" s="292"/>
      <c r="PAY3" s="292"/>
      <c r="PAZ3" s="292"/>
      <c r="PBA3" s="292"/>
      <c r="PBB3" s="292"/>
      <c r="PBC3" s="292"/>
      <c r="PBD3" s="292"/>
      <c r="PBE3" s="292"/>
      <c r="PBF3" s="292"/>
      <c r="PBG3" s="292"/>
      <c r="PBH3" s="292"/>
      <c r="PBI3" s="292"/>
      <c r="PBJ3" s="292"/>
      <c r="PBK3" s="292"/>
      <c r="PBL3" s="292"/>
      <c r="PBM3" s="292"/>
      <c r="PBN3" s="292"/>
      <c r="PBO3" s="292"/>
      <c r="PBP3" s="292"/>
      <c r="PBQ3" s="292"/>
      <c r="PBR3" s="292"/>
      <c r="PBS3" s="292"/>
      <c r="PBT3" s="292"/>
      <c r="PBU3" s="292"/>
      <c r="PBV3" s="292"/>
      <c r="PBW3" s="292"/>
      <c r="PBX3" s="292"/>
      <c r="PBY3" s="292"/>
      <c r="PBZ3" s="292"/>
      <c r="PCA3" s="292"/>
      <c r="PCB3" s="292"/>
      <c r="PCC3" s="292"/>
      <c r="PCD3" s="292"/>
      <c r="PCE3" s="292"/>
      <c r="PCF3" s="292"/>
      <c r="PCG3" s="292"/>
      <c r="PCH3" s="292"/>
      <c r="PCI3" s="292"/>
      <c r="PCJ3" s="292"/>
      <c r="PCK3" s="292"/>
      <c r="PCL3" s="292"/>
      <c r="PCM3" s="292"/>
      <c r="PCN3" s="292"/>
      <c r="PCO3" s="292"/>
      <c r="PCP3" s="292"/>
      <c r="PCQ3" s="292"/>
      <c r="PCR3" s="292"/>
      <c r="PCS3" s="292"/>
      <c r="PCT3" s="292"/>
      <c r="PCU3" s="292"/>
      <c r="PCV3" s="292"/>
      <c r="PCW3" s="292"/>
      <c r="PCX3" s="292"/>
      <c r="PCY3" s="292"/>
      <c r="PCZ3" s="292"/>
      <c r="PDA3" s="292"/>
      <c r="PDB3" s="292"/>
      <c r="PDC3" s="292"/>
      <c r="PDD3" s="292"/>
      <c r="PDE3" s="292"/>
      <c r="PDF3" s="292"/>
      <c r="PDG3" s="292"/>
      <c r="PDH3" s="292"/>
      <c r="PDI3" s="292"/>
      <c r="PDJ3" s="292"/>
      <c r="PDK3" s="292"/>
      <c r="PDL3" s="292"/>
      <c r="PDM3" s="292"/>
      <c r="PDN3" s="292"/>
      <c r="PDO3" s="292"/>
      <c r="PDP3" s="292"/>
      <c r="PDQ3" s="292"/>
      <c r="PDR3" s="292"/>
      <c r="PDS3" s="292"/>
      <c r="PDT3" s="292"/>
      <c r="PDU3" s="292"/>
      <c r="PDV3" s="292"/>
      <c r="PDW3" s="292"/>
      <c r="PDX3" s="292"/>
      <c r="PDY3" s="292"/>
      <c r="PDZ3" s="292"/>
      <c r="PEA3" s="292"/>
      <c r="PEB3" s="292"/>
      <c r="PEC3" s="292"/>
      <c r="PED3" s="292"/>
      <c r="PEE3" s="292"/>
      <c r="PEF3" s="292"/>
      <c r="PEG3" s="292"/>
      <c r="PEH3" s="292"/>
      <c r="PEI3" s="292"/>
      <c r="PEJ3" s="292"/>
      <c r="PEK3" s="292"/>
      <c r="PEL3" s="292"/>
      <c r="PEM3" s="292"/>
      <c r="PEN3" s="292"/>
      <c r="PEO3" s="292"/>
      <c r="PEP3" s="292"/>
      <c r="PEQ3" s="292"/>
      <c r="PER3" s="292"/>
      <c r="PES3" s="292"/>
      <c r="PET3" s="292"/>
      <c r="PEU3" s="292"/>
      <c r="PEV3" s="292"/>
      <c r="PEW3" s="292"/>
      <c r="PEX3" s="292"/>
      <c r="PEY3" s="292"/>
      <c r="PEZ3" s="292"/>
      <c r="PFA3" s="292"/>
      <c r="PFB3" s="292"/>
      <c r="PFC3" s="292"/>
      <c r="PFD3" s="292"/>
      <c r="PFE3" s="292"/>
      <c r="PFF3" s="292"/>
      <c r="PFG3" s="292"/>
      <c r="PFH3" s="292"/>
      <c r="PFI3" s="292"/>
      <c r="PFJ3" s="292"/>
      <c r="PFK3" s="292"/>
      <c r="PFL3" s="292"/>
      <c r="PFM3" s="292"/>
      <c r="PFN3" s="292"/>
      <c r="PFO3" s="292"/>
      <c r="PFP3" s="292"/>
      <c r="PFQ3" s="292"/>
      <c r="PFR3" s="292"/>
      <c r="PFS3" s="292"/>
      <c r="PFT3" s="292"/>
      <c r="PFU3" s="292"/>
      <c r="PFV3" s="292"/>
      <c r="PFW3" s="292"/>
      <c r="PFX3" s="292"/>
      <c r="PFY3" s="292"/>
      <c r="PFZ3" s="292"/>
      <c r="PGA3" s="292"/>
      <c r="PGB3" s="292"/>
      <c r="PGC3" s="292"/>
      <c r="PGD3" s="292"/>
      <c r="PGE3" s="292"/>
      <c r="PGF3" s="292"/>
      <c r="PGG3" s="292"/>
      <c r="PGH3" s="292"/>
      <c r="PGI3" s="292"/>
      <c r="PGJ3" s="292"/>
      <c r="PGK3" s="292"/>
      <c r="PGL3" s="292"/>
      <c r="PGM3" s="292"/>
      <c r="PGN3" s="292"/>
      <c r="PGO3" s="292"/>
      <c r="PGP3" s="292"/>
      <c r="PGQ3" s="292"/>
      <c r="PGR3" s="292"/>
      <c r="PGS3" s="292"/>
      <c r="PGT3" s="292"/>
      <c r="PGU3" s="292"/>
      <c r="PGV3" s="292"/>
      <c r="PGW3" s="292"/>
      <c r="PGX3" s="292"/>
      <c r="PGY3" s="292"/>
      <c r="PGZ3" s="292"/>
      <c r="PHA3" s="292"/>
      <c r="PHB3" s="292"/>
      <c r="PHC3" s="292"/>
      <c r="PHD3" s="292"/>
      <c r="PHE3" s="292"/>
      <c r="PHF3" s="292"/>
      <c r="PHG3" s="292"/>
      <c r="PHH3" s="292"/>
      <c r="PHI3" s="292"/>
      <c r="PHJ3" s="292"/>
      <c r="PHK3" s="292"/>
      <c r="PHL3" s="292"/>
      <c r="PHM3" s="292"/>
      <c r="PHN3" s="292"/>
      <c r="PHO3" s="292"/>
      <c r="PHP3" s="292"/>
      <c r="PHQ3" s="292"/>
      <c r="PHR3" s="292"/>
      <c r="PHS3" s="292"/>
      <c r="PHT3" s="292"/>
      <c r="PHU3" s="292"/>
      <c r="PHV3" s="292"/>
      <c r="PHW3" s="292"/>
      <c r="PHX3" s="292"/>
      <c r="PHY3" s="292"/>
      <c r="PHZ3" s="292"/>
      <c r="PIA3" s="292"/>
      <c r="PIB3" s="292"/>
      <c r="PIC3" s="292"/>
      <c r="PID3" s="292"/>
      <c r="PIE3" s="292"/>
      <c r="PIF3" s="292"/>
      <c r="PIG3" s="292"/>
      <c r="PIH3" s="292"/>
      <c r="PII3" s="292"/>
      <c r="PIJ3" s="292"/>
      <c r="PIK3" s="292"/>
      <c r="PIL3" s="292"/>
      <c r="PIM3" s="292"/>
      <c r="PIN3" s="292"/>
      <c r="PIO3" s="292"/>
      <c r="PIP3" s="292"/>
      <c r="PIQ3" s="292"/>
      <c r="PIR3" s="292"/>
      <c r="PIS3" s="292"/>
      <c r="PIT3" s="292"/>
      <c r="PIU3" s="292"/>
      <c r="PIV3" s="292"/>
      <c r="PIW3" s="292"/>
      <c r="PIX3" s="292"/>
      <c r="PIY3" s="292"/>
      <c r="PIZ3" s="292"/>
      <c r="PJA3" s="292"/>
      <c r="PJB3" s="292"/>
      <c r="PJC3" s="292"/>
      <c r="PJD3" s="292"/>
      <c r="PJE3" s="292"/>
      <c r="PJF3" s="292"/>
      <c r="PJG3" s="292"/>
      <c r="PJH3" s="292"/>
      <c r="PJI3" s="292"/>
      <c r="PJJ3" s="292"/>
      <c r="PJK3" s="292"/>
      <c r="PJL3" s="292"/>
      <c r="PJM3" s="292"/>
      <c r="PJN3" s="292"/>
      <c r="PJO3" s="292"/>
      <c r="PJP3" s="292"/>
      <c r="PJQ3" s="292"/>
      <c r="PJR3" s="292"/>
      <c r="PJS3" s="292"/>
      <c r="PJT3" s="292"/>
      <c r="PJU3" s="292"/>
      <c r="PJV3" s="292"/>
      <c r="PJW3" s="292"/>
      <c r="PJX3" s="292"/>
      <c r="PJY3" s="292"/>
      <c r="PJZ3" s="292"/>
      <c r="PKA3" s="292"/>
      <c r="PKB3" s="292"/>
      <c r="PKC3" s="292"/>
      <c r="PKD3" s="292"/>
      <c r="PKE3" s="292"/>
      <c r="PKF3" s="292"/>
      <c r="PKG3" s="292"/>
      <c r="PKH3" s="292"/>
      <c r="PKI3" s="292"/>
      <c r="PKJ3" s="292"/>
      <c r="PKK3" s="292"/>
      <c r="PKL3" s="292"/>
      <c r="PKM3" s="292"/>
      <c r="PKN3" s="292"/>
      <c r="PKO3" s="292"/>
      <c r="PKP3" s="292"/>
      <c r="PKQ3" s="292"/>
      <c r="PKR3" s="292"/>
      <c r="PKS3" s="292"/>
      <c r="PKT3" s="292"/>
      <c r="PKU3" s="292"/>
      <c r="PKV3" s="292"/>
      <c r="PKW3" s="292"/>
      <c r="PKX3" s="292"/>
      <c r="PKY3" s="292"/>
      <c r="PKZ3" s="292"/>
      <c r="PLA3" s="292"/>
      <c r="PLB3" s="292"/>
      <c r="PLC3" s="292"/>
      <c r="PLD3" s="292"/>
      <c r="PLE3" s="292"/>
      <c r="PLF3" s="292"/>
      <c r="PLG3" s="292"/>
      <c r="PLH3" s="292"/>
      <c r="PLI3" s="292"/>
      <c r="PLJ3" s="292"/>
      <c r="PLK3" s="292"/>
      <c r="PLL3" s="292"/>
      <c r="PLM3" s="292"/>
      <c r="PLN3" s="292"/>
      <c r="PLO3" s="292"/>
      <c r="PLP3" s="292"/>
      <c r="PLQ3" s="292"/>
      <c r="PLR3" s="292"/>
      <c r="PLS3" s="292"/>
      <c r="PLT3" s="292"/>
      <c r="PLU3" s="292"/>
      <c r="PLV3" s="292"/>
      <c r="PLW3" s="292"/>
      <c r="PLX3" s="292"/>
      <c r="PLY3" s="292"/>
      <c r="PLZ3" s="292"/>
      <c r="PMA3" s="292"/>
      <c r="PMB3" s="292"/>
      <c r="PMC3" s="292"/>
      <c r="PMD3" s="292"/>
      <c r="PME3" s="292"/>
      <c r="PMF3" s="292"/>
      <c r="PMG3" s="292"/>
      <c r="PMH3" s="292"/>
      <c r="PMI3" s="292"/>
      <c r="PMJ3" s="292"/>
      <c r="PMK3" s="292"/>
      <c r="PML3" s="292"/>
      <c r="PMM3" s="292"/>
      <c r="PMN3" s="292"/>
      <c r="PMO3" s="292"/>
      <c r="PMP3" s="292"/>
      <c r="PMQ3" s="292"/>
      <c r="PMR3" s="292"/>
      <c r="PMS3" s="292"/>
      <c r="PMT3" s="292"/>
      <c r="PMU3" s="292"/>
      <c r="PMV3" s="292"/>
      <c r="PMW3" s="292"/>
      <c r="PMX3" s="292"/>
      <c r="PMY3" s="292"/>
      <c r="PMZ3" s="292"/>
      <c r="PNA3" s="292"/>
      <c r="PNB3" s="292"/>
      <c r="PNC3" s="292"/>
      <c r="PND3" s="292"/>
      <c r="PNE3" s="292"/>
      <c r="PNF3" s="292"/>
      <c r="PNG3" s="292"/>
      <c r="PNH3" s="292"/>
      <c r="PNI3" s="292"/>
      <c r="PNJ3" s="292"/>
      <c r="PNK3" s="292"/>
      <c r="PNL3" s="292"/>
      <c r="PNM3" s="292"/>
      <c r="PNN3" s="292"/>
      <c r="PNO3" s="292"/>
      <c r="PNP3" s="292"/>
      <c r="PNQ3" s="292"/>
      <c r="PNR3" s="292"/>
      <c r="PNS3" s="292"/>
      <c r="PNT3" s="292"/>
      <c r="PNU3" s="292"/>
      <c r="PNV3" s="292"/>
      <c r="PNW3" s="292"/>
      <c r="PNX3" s="292"/>
      <c r="PNY3" s="292"/>
      <c r="PNZ3" s="292"/>
      <c r="POA3" s="292"/>
      <c r="POB3" s="292"/>
      <c r="POC3" s="292"/>
      <c r="POD3" s="292"/>
      <c r="POE3" s="292"/>
      <c r="POF3" s="292"/>
      <c r="POG3" s="292"/>
      <c r="POH3" s="292"/>
      <c r="POI3" s="292"/>
      <c r="POJ3" s="292"/>
      <c r="POK3" s="292"/>
      <c r="POL3" s="292"/>
      <c r="POM3" s="292"/>
      <c r="PON3" s="292"/>
      <c r="POO3" s="292"/>
      <c r="POP3" s="292"/>
      <c r="POQ3" s="292"/>
      <c r="POR3" s="292"/>
      <c r="POS3" s="292"/>
      <c r="POT3" s="292"/>
      <c r="POU3" s="292"/>
      <c r="POV3" s="292"/>
      <c r="POW3" s="292"/>
      <c r="POX3" s="292"/>
      <c r="POY3" s="292"/>
      <c r="POZ3" s="292"/>
      <c r="PPA3" s="292"/>
      <c r="PPB3" s="292"/>
      <c r="PPC3" s="292"/>
      <c r="PPD3" s="292"/>
      <c r="PPE3" s="292"/>
      <c r="PPF3" s="292"/>
      <c r="PPG3" s="292"/>
      <c r="PPH3" s="292"/>
      <c r="PPI3" s="292"/>
      <c r="PPJ3" s="292"/>
      <c r="PPK3" s="292"/>
      <c r="PPL3" s="292"/>
      <c r="PPM3" s="292"/>
      <c r="PPN3" s="292"/>
      <c r="PPO3" s="292"/>
      <c r="PPP3" s="292"/>
      <c r="PPQ3" s="292"/>
      <c r="PPR3" s="292"/>
      <c r="PPS3" s="292"/>
      <c r="PPT3" s="292"/>
      <c r="PPU3" s="292"/>
      <c r="PPV3" s="292"/>
      <c r="PPW3" s="292"/>
      <c r="PPX3" s="292"/>
      <c r="PPY3" s="292"/>
      <c r="PPZ3" s="292"/>
      <c r="PQA3" s="292"/>
      <c r="PQB3" s="292"/>
      <c r="PQC3" s="292"/>
      <c r="PQD3" s="292"/>
      <c r="PQE3" s="292"/>
      <c r="PQF3" s="292"/>
      <c r="PQG3" s="292"/>
      <c r="PQH3" s="292"/>
      <c r="PQI3" s="292"/>
      <c r="PQJ3" s="292"/>
      <c r="PQK3" s="292"/>
      <c r="PQL3" s="292"/>
      <c r="PQM3" s="292"/>
      <c r="PQN3" s="292"/>
      <c r="PQO3" s="292"/>
      <c r="PQP3" s="292"/>
      <c r="PQQ3" s="292"/>
      <c r="PQR3" s="292"/>
      <c r="PQS3" s="292"/>
      <c r="PQT3" s="292"/>
      <c r="PQU3" s="292"/>
      <c r="PQV3" s="292"/>
      <c r="PQW3" s="292"/>
      <c r="PQX3" s="292"/>
      <c r="PQY3" s="292"/>
      <c r="PQZ3" s="292"/>
      <c r="PRA3" s="292"/>
      <c r="PRB3" s="292"/>
      <c r="PRC3" s="292"/>
      <c r="PRD3" s="292"/>
      <c r="PRE3" s="292"/>
      <c r="PRF3" s="292"/>
      <c r="PRG3" s="292"/>
      <c r="PRH3" s="292"/>
      <c r="PRI3" s="292"/>
      <c r="PRJ3" s="292"/>
      <c r="PRK3" s="292"/>
      <c r="PRL3" s="292"/>
      <c r="PRM3" s="292"/>
      <c r="PRN3" s="292"/>
      <c r="PRO3" s="292"/>
      <c r="PRP3" s="292"/>
      <c r="PRQ3" s="292"/>
      <c r="PRR3" s="292"/>
      <c r="PRS3" s="292"/>
      <c r="PRT3" s="292"/>
      <c r="PRU3" s="292"/>
      <c r="PRV3" s="292"/>
      <c r="PRW3" s="292"/>
      <c r="PRX3" s="292"/>
      <c r="PRY3" s="292"/>
      <c r="PRZ3" s="292"/>
      <c r="PSA3" s="292"/>
      <c r="PSB3" s="292"/>
      <c r="PSC3" s="292"/>
      <c r="PSD3" s="292"/>
      <c r="PSE3" s="292"/>
      <c r="PSF3" s="292"/>
      <c r="PSG3" s="292"/>
      <c r="PSH3" s="292"/>
      <c r="PSI3" s="292"/>
      <c r="PSJ3" s="292"/>
      <c r="PSK3" s="292"/>
      <c r="PSL3" s="292"/>
      <c r="PSM3" s="292"/>
      <c r="PSN3" s="292"/>
      <c r="PSO3" s="292"/>
      <c r="PSP3" s="292"/>
      <c r="PSQ3" s="292"/>
      <c r="PSR3" s="292"/>
      <c r="PSS3" s="292"/>
      <c r="PST3" s="292"/>
      <c r="PSU3" s="292"/>
      <c r="PSV3" s="292"/>
      <c r="PSW3" s="292"/>
      <c r="PSX3" s="292"/>
      <c r="PSY3" s="292"/>
      <c r="PSZ3" s="292"/>
      <c r="PTA3" s="292"/>
      <c r="PTB3" s="292"/>
      <c r="PTC3" s="292"/>
      <c r="PTD3" s="292"/>
      <c r="PTE3" s="292"/>
      <c r="PTF3" s="292"/>
      <c r="PTG3" s="292"/>
      <c r="PTH3" s="292"/>
      <c r="PTI3" s="292"/>
      <c r="PTJ3" s="292"/>
      <c r="PTK3" s="292"/>
      <c r="PTL3" s="292"/>
      <c r="PTM3" s="292"/>
      <c r="PTN3" s="292"/>
      <c r="PTO3" s="292"/>
      <c r="PTP3" s="292"/>
      <c r="PTQ3" s="292"/>
      <c r="PTR3" s="292"/>
      <c r="PTS3" s="292"/>
      <c r="PTT3" s="292"/>
      <c r="PTU3" s="292"/>
      <c r="PTV3" s="292"/>
      <c r="PTW3" s="292"/>
      <c r="PTX3" s="292"/>
      <c r="PTY3" s="292"/>
      <c r="PTZ3" s="292"/>
      <c r="PUA3" s="292"/>
      <c r="PUB3" s="292"/>
      <c r="PUC3" s="292"/>
      <c r="PUD3" s="292"/>
      <c r="PUE3" s="292"/>
      <c r="PUF3" s="292"/>
      <c r="PUG3" s="292"/>
      <c r="PUH3" s="292"/>
      <c r="PUI3" s="292"/>
      <c r="PUJ3" s="292"/>
      <c r="PUK3" s="292"/>
      <c r="PUL3" s="292"/>
      <c r="PUM3" s="292"/>
      <c r="PUN3" s="292"/>
      <c r="PUO3" s="292"/>
      <c r="PUP3" s="292"/>
      <c r="PUQ3" s="292"/>
      <c r="PUR3" s="292"/>
      <c r="PUS3" s="292"/>
      <c r="PUT3" s="292"/>
      <c r="PUU3" s="292"/>
      <c r="PUV3" s="292"/>
      <c r="PUW3" s="292"/>
      <c r="PUX3" s="292"/>
      <c r="PUY3" s="292"/>
      <c r="PUZ3" s="292"/>
      <c r="PVA3" s="292"/>
      <c r="PVB3" s="292"/>
      <c r="PVC3" s="292"/>
      <c r="PVD3" s="292"/>
      <c r="PVE3" s="292"/>
      <c r="PVF3" s="292"/>
      <c r="PVG3" s="292"/>
      <c r="PVH3" s="292"/>
      <c r="PVI3" s="292"/>
      <c r="PVJ3" s="292"/>
      <c r="PVK3" s="292"/>
      <c r="PVL3" s="292"/>
      <c r="PVM3" s="292"/>
      <c r="PVN3" s="292"/>
      <c r="PVO3" s="292"/>
      <c r="PVP3" s="292"/>
      <c r="PVQ3" s="292"/>
      <c r="PVR3" s="292"/>
      <c r="PVS3" s="292"/>
      <c r="PVT3" s="292"/>
      <c r="PVU3" s="292"/>
      <c r="PVV3" s="292"/>
      <c r="PVW3" s="292"/>
      <c r="PVX3" s="292"/>
      <c r="PVY3" s="292"/>
      <c r="PVZ3" s="292"/>
      <c r="PWA3" s="292"/>
      <c r="PWB3" s="292"/>
      <c r="PWC3" s="292"/>
      <c r="PWD3" s="292"/>
      <c r="PWE3" s="292"/>
      <c r="PWF3" s="292"/>
      <c r="PWG3" s="292"/>
      <c r="PWH3" s="292"/>
      <c r="PWI3" s="292"/>
      <c r="PWJ3" s="292"/>
      <c r="PWK3" s="292"/>
      <c r="PWL3" s="292"/>
      <c r="PWM3" s="292"/>
      <c r="PWN3" s="292"/>
      <c r="PWO3" s="292"/>
      <c r="PWP3" s="292"/>
      <c r="PWQ3" s="292"/>
      <c r="PWR3" s="292"/>
      <c r="PWS3" s="292"/>
      <c r="PWT3" s="292"/>
      <c r="PWU3" s="292"/>
      <c r="PWV3" s="292"/>
      <c r="PWW3" s="292"/>
      <c r="PWX3" s="292"/>
      <c r="PWY3" s="292"/>
      <c r="PWZ3" s="292"/>
      <c r="PXA3" s="292"/>
      <c r="PXB3" s="292"/>
      <c r="PXC3" s="292"/>
      <c r="PXD3" s="292"/>
      <c r="PXE3" s="292"/>
      <c r="PXF3" s="292"/>
      <c r="PXG3" s="292"/>
      <c r="PXH3" s="292"/>
      <c r="PXI3" s="292"/>
      <c r="PXJ3" s="292"/>
      <c r="PXK3" s="292"/>
      <c r="PXL3" s="292"/>
      <c r="PXM3" s="292"/>
      <c r="PXN3" s="292"/>
      <c r="PXO3" s="292"/>
      <c r="PXP3" s="292"/>
      <c r="PXQ3" s="292"/>
      <c r="PXR3" s="292"/>
      <c r="PXS3" s="292"/>
      <c r="PXT3" s="292"/>
      <c r="PXU3" s="292"/>
      <c r="PXV3" s="292"/>
      <c r="PXW3" s="292"/>
      <c r="PXX3" s="292"/>
      <c r="PXY3" s="292"/>
      <c r="PXZ3" s="292"/>
      <c r="PYA3" s="292"/>
      <c r="PYB3" s="292"/>
      <c r="PYC3" s="292"/>
      <c r="PYD3" s="292"/>
      <c r="PYE3" s="292"/>
      <c r="PYF3" s="292"/>
      <c r="PYG3" s="292"/>
      <c r="PYH3" s="292"/>
      <c r="PYI3" s="292"/>
      <c r="PYJ3" s="292"/>
      <c r="PYK3" s="292"/>
      <c r="PYL3" s="292"/>
      <c r="PYM3" s="292"/>
      <c r="PYN3" s="292"/>
      <c r="PYO3" s="292"/>
      <c r="PYP3" s="292"/>
      <c r="PYQ3" s="292"/>
      <c r="PYR3" s="292"/>
      <c r="PYS3" s="292"/>
      <c r="PYT3" s="292"/>
      <c r="PYU3" s="292"/>
      <c r="PYV3" s="292"/>
      <c r="PYW3" s="292"/>
      <c r="PYX3" s="292"/>
      <c r="PYY3" s="292"/>
      <c r="PYZ3" s="292"/>
      <c r="PZA3" s="292"/>
      <c r="PZB3" s="292"/>
      <c r="PZC3" s="292"/>
      <c r="PZD3" s="292"/>
      <c r="PZE3" s="292"/>
      <c r="PZF3" s="292"/>
      <c r="PZG3" s="292"/>
      <c r="PZH3" s="292"/>
      <c r="PZI3" s="292"/>
      <c r="PZJ3" s="292"/>
      <c r="PZK3" s="292"/>
      <c r="PZL3" s="292"/>
      <c r="PZM3" s="292"/>
      <c r="PZN3" s="292"/>
      <c r="PZO3" s="292"/>
      <c r="PZP3" s="292"/>
      <c r="PZQ3" s="292"/>
      <c r="PZR3" s="292"/>
      <c r="PZS3" s="292"/>
      <c r="PZT3" s="292"/>
      <c r="PZU3" s="292"/>
      <c r="PZV3" s="292"/>
      <c r="PZW3" s="292"/>
      <c r="PZX3" s="292"/>
      <c r="PZY3" s="292"/>
      <c r="PZZ3" s="292"/>
      <c r="QAA3" s="292"/>
      <c r="QAB3" s="292"/>
      <c r="QAC3" s="292"/>
      <c r="QAD3" s="292"/>
      <c r="QAE3" s="292"/>
      <c r="QAF3" s="292"/>
      <c r="QAG3" s="292"/>
      <c r="QAH3" s="292"/>
      <c r="QAI3" s="292"/>
      <c r="QAJ3" s="292"/>
      <c r="QAK3" s="292"/>
      <c r="QAL3" s="292"/>
      <c r="QAM3" s="292"/>
      <c r="QAN3" s="292"/>
      <c r="QAO3" s="292"/>
      <c r="QAP3" s="292"/>
      <c r="QAQ3" s="292"/>
      <c r="QAR3" s="292"/>
      <c r="QAS3" s="292"/>
      <c r="QAT3" s="292"/>
      <c r="QAU3" s="292"/>
      <c r="QAV3" s="292"/>
      <c r="QAW3" s="292"/>
      <c r="QAX3" s="292"/>
      <c r="QAY3" s="292"/>
      <c r="QAZ3" s="292"/>
      <c r="QBA3" s="292"/>
      <c r="QBB3" s="292"/>
      <c r="QBC3" s="292"/>
      <c r="QBD3" s="292"/>
      <c r="QBE3" s="292"/>
      <c r="QBF3" s="292"/>
      <c r="QBG3" s="292"/>
      <c r="QBH3" s="292"/>
      <c r="QBI3" s="292"/>
      <c r="QBJ3" s="292"/>
      <c r="QBK3" s="292"/>
      <c r="QBL3" s="292"/>
      <c r="QBM3" s="292"/>
      <c r="QBN3" s="292"/>
      <c r="QBO3" s="292"/>
      <c r="QBP3" s="292"/>
      <c r="QBQ3" s="292"/>
      <c r="QBR3" s="292"/>
      <c r="QBS3" s="292"/>
      <c r="QBT3" s="292"/>
      <c r="QBU3" s="292"/>
      <c r="QBV3" s="292"/>
      <c r="QBW3" s="292"/>
      <c r="QBX3" s="292"/>
      <c r="QBY3" s="292"/>
      <c r="QBZ3" s="292"/>
      <c r="QCA3" s="292"/>
      <c r="QCB3" s="292"/>
      <c r="QCC3" s="292"/>
      <c r="QCD3" s="292"/>
      <c r="QCE3" s="292"/>
      <c r="QCF3" s="292"/>
      <c r="QCG3" s="292"/>
      <c r="QCH3" s="292"/>
      <c r="QCI3" s="292"/>
      <c r="QCJ3" s="292"/>
      <c r="QCK3" s="292"/>
      <c r="QCL3" s="292"/>
      <c r="QCM3" s="292"/>
      <c r="QCN3" s="292"/>
      <c r="QCO3" s="292"/>
      <c r="QCP3" s="292"/>
      <c r="QCQ3" s="292"/>
      <c r="QCR3" s="292"/>
      <c r="QCS3" s="292"/>
      <c r="QCT3" s="292"/>
      <c r="QCU3" s="292"/>
      <c r="QCV3" s="292"/>
      <c r="QCW3" s="292"/>
      <c r="QCX3" s="292"/>
      <c r="QCY3" s="292"/>
      <c r="QCZ3" s="292"/>
      <c r="QDA3" s="292"/>
      <c r="QDB3" s="292"/>
      <c r="QDC3" s="292"/>
      <c r="QDD3" s="292"/>
      <c r="QDE3" s="292"/>
      <c r="QDF3" s="292"/>
      <c r="QDG3" s="292"/>
      <c r="QDH3" s="292"/>
      <c r="QDI3" s="292"/>
      <c r="QDJ3" s="292"/>
      <c r="QDK3" s="292"/>
      <c r="QDL3" s="292"/>
      <c r="QDM3" s="292"/>
      <c r="QDN3" s="292"/>
      <c r="QDO3" s="292"/>
      <c r="QDP3" s="292"/>
      <c r="QDQ3" s="292"/>
      <c r="QDR3" s="292"/>
      <c r="QDS3" s="292"/>
      <c r="QDT3" s="292"/>
      <c r="QDU3" s="292"/>
      <c r="QDV3" s="292"/>
      <c r="QDW3" s="292"/>
      <c r="QDX3" s="292"/>
      <c r="QDY3" s="292"/>
      <c r="QDZ3" s="292"/>
      <c r="QEA3" s="292"/>
      <c r="QEB3" s="292"/>
      <c r="QEC3" s="292"/>
      <c r="QED3" s="292"/>
      <c r="QEE3" s="292"/>
      <c r="QEF3" s="292"/>
      <c r="QEG3" s="292"/>
      <c r="QEH3" s="292"/>
      <c r="QEI3" s="292"/>
      <c r="QEJ3" s="292"/>
      <c r="QEK3" s="292"/>
      <c r="QEL3" s="292"/>
      <c r="QEM3" s="292"/>
      <c r="QEN3" s="292"/>
      <c r="QEO3" s="292"/>
      <c r="QEP3" s="292"/>
      <c r="QEQ3" s="292"/>
      <c r="QER3" s="292"/>
      <c r="QES3" s="292"/>
      <c r="QET3" s="292"/>
      <c r="QEU3" s="292"/>
      <c r="QEV3" s="292"/>
      <c r="QEW3" s="292"/>
      <c r="QEX3" s="292"/>
      <c r="QEY3" s="292"/>
      <c r="QEZ3" s="292"/>
      <c r="QFA3" s="292"/>
      <c r="QFB3" s="292"/>
      <c r="QFC3" s="292"/>
      <c r="QFD3" s="292"/>
      <c r="QFE3" s="292"/>
      <c r="QFF3" s="292"/>
      <c r="QFG3" s="292"/>
      <c r="QFH3" s="292"/>
      <c r="QFI3" s="292"/>
      <c r="QFJ3" s="292"/>
      <c r="QFK3" s="292"/>
      <c r="QFL3" s="292"/>
      <c r="QFM3" s="292"/>
      <c r="QFN3" s="292"/>
      <c r="QFO3" s="292"/>
      <c r="QFP3" s="292"/>
      <c r="QFQ3" s="292"/>
      <c r="QFR3" s="292"/>
      <c r="QFS3" s="292"/>
      <c r="QFT3" s="292"/>
      <c r="QFU3" s="292"/>
      <c r="QFV3" s="292"/>
      <c r="QFW3" s="292"/>
      <c r="QFX3" s="292"/>
      <c r="QFY3" s="292"/>
      <c r="QFZ3" s="292"/>
      <c r="QGA3" s="292"/>
      <c r="QGB3" s="292"/>
      <c r="QGC3" s="292"/>
      <c r="QGD3" s="292"/>
      <c r="QGE3" s="292"/>
      <c r="QGF3" s="292"/>
      <c r="QGG3" s="292"/>
      <c r="QGH3" s="292"/>
      <c r="QGI3" s="292"/>
      <c r="QGJ3" s="292"/>
      <c r="QGK3" s="292"/>
      <c r="QGL3" s="292"/>
      <c r="QGM3" s="292"/>
      <c r="QGN3" s="292"/>
      <c r="QGO3" s="292"/>
      <c r="QGP3" s="292"/>
      <c r="QGQ3" s="292"/>
      <c r="QGR3" s="292"/>
      <c r="QGS3" s="292"/>
      <c r="QGT3" s="292"/>
      <c r="QGU3" s="292"/>
      <c r="QGV3" s="292"/>
      <c r="QGW3" s="292"/>
      <c r="QGX3" s="292"/>
      <c r="QGY3" s="292"/>
      <c r="QGZ3" s="292"/>
      <c r="QHA3" s="292"/>
      <c r="QHB3" s="292"/>
      <c r="QHC3" s="292"/>
      <c r="QHD3" s="292"/>
      <c r="QHE3" s="292"/>
      <c r="QHF3" s="292"/>
      <c r="QHG3" s="292"/>
      <c r="QHH3" s="292"/>
      <c r="QHI3" s="292"/>
      <c r="QHJ3" s="292"/>
      <c r="QHK3" s="292"/>
      <c r="QHL3" s="292"/>
      <c r="QHM3" s="292"/>
      <c r="QHN3" s="292"/>
      <c r="QHO3" s="292"/>
      <c r="QHP3" s="292"/>
      <c r="QHQ3" s="292"/>
      <c r="QHR3" s="292"/>
      <c r="QHS3" s="292"/>
      <c r="QHT3" s="292"/>
      <c r="QHU3" s="292"/>
      <c r="QHV3" s="292"/>
      <c r="QHW3" s="292"/>
      <c r="QHX3" s="292"/>
      <c r="QHY3" s="292"/>
      <c r="QHZ3" s="292"/>
      <c r="QIA3" s="292"/>
      <c r="QIB3" s="292"/>
      <c r="QIC3" s="292"/>
      <c r="QID3" s="292"/>
      <c r="QIE3" s="292"/>
      <c r="QIF3" s="292"/>
      <c r="QIG3" s="292"/>
      <c r="QIH3" s="292"/>
      <c r="QII3" s="292"/>
      <c r="QIJ3" s="292"/>
      <c r="QIK3" s="292"/>
      <c r="QIL3" s="292"/>
      <c r="QIM3" s="292"/>
      <c r="QIN3" s="292"/>
      <c r="QIO3" s="292"/>
      <c r="QIP3" s="292"/>
      <c r="QIQ3" s="292"/>
      <c r="QIR3" s="292"/>
      <c r="QIS3" s="292"/>
      <c r="QIT3" s="292"/>
      <c r="QIU3" s="292"/>
      <c r="QIV3" s="292"/>
      <c r="QIW3" s="292"/>
      <c r="QIX3" s="292"/>
      <c r="QIY3" s="292"/>
      <c r="QIZ3" s="292"/>
      <c r="QJA3" s="292"/>
      <c r="QJB3" s="292"/>
      <c r="QJC3" s="292"/>
      <c r="QJD3" s="292"/>
      <c r="QJE3" s="292"/>
      <c r="QJF3" s="292"/>
      <c r="QJG3" s="292"/>
      <c r="QJH3" s="292"/>
      <c r="QJI3" s="292"/>
      <c r="QJJ3" s="292"/>
      <c r="QJK3" s="292"/>
      <c r="QJL3" s="292"/>
      <c r="QJM3" s="292"/>
      <c r="QJN3" s="292"/>
      <c r="QJO3" s="292"/>
      <c r="QJP3" s="292"/>
      <c r="QJQ3" s="292"/>
      <c r="QJR3" s="292"/>
      <c r="QJS3" s="292"/>
      <c r="QJT3" s="292"/>
      <c r="QJU3" s="292"/>
      <c r="QJV3" s="292"/>
      <c r="QJW3" s="292"/>
      <c r="QJX3" s="292"/>
      <c r="QJY3" s="292"/>
      <c r="QJZ3" s="292"/>
      <c r="QKA3" s="292"/>
      <c r="QKB3" s="292"/>
      <c r="QKC3" s="292"/>
      <c r="QKD3" s="292"/>
      <c r="QKE3" s="292"/>
      <c r="QKF3" s="292"/>
      <c r="QKG3" s="292"/>
      <c r="QKH3" s="292"/>
      <c r="QKI3" s="292"/>
      <c r="QKJ3" s="292"/>
      <c r="QKK3" s="292"/>
      <c r="QKL3" s="292"/>
      <c r="QKM3" s="292"/>
      <c r="QKN3" s="292"/>
      <c r="QKO3" s="292"/>
      <c r="QKP3" s="292"/>
      <c r="QKQ3" s="292"/>
      <c r="QKR3" s="292"/>
      <c r="QKS3" s="292"/>
      <c r="QKT3" s="292"/>
      <c r="QKU3" s="292"/>
      <c r="QKV3" s="292"/>
      <c r="QKW3" s="292"/>
      <c r="QKX3" s="292"/>
      <c r="QKY3" s="292"/>
      <c r="QKZ3" s="292"/>
      <c r="QLA3" s="292"/>
      <c r="QLB3" s="292"/>
      <c r="QLC3" s="292"/>
      <c r="QLD3" s="292"/>
      <c r="QLE3" s="292"/>
      <c r="QLF3" s="292"/>
      <c r="QLG3" s="292"/>
      <c r="QLH3" s="292"/>
      <c r="QLI3" s="292"/>
      <c r="QLJ3" s="292"/>
      <c r="QLK3" s="292"/>
      <c r="QLL3" s="292"/>
      <c r="QLM3" s="292"/>
      <c r="QLN3" s="292"/>
      <c r="QLO3" s="292"/>
      <c r="QLP3" s="292"/>
      <c r="QLQ3" s="292"/>
      <c r="QLR3" s="292"/>
      <c r="QLS3" s="292"/>
      <c r="QLT3" s="292"/>
      <c r="QLU3" s="292"/>
      <c r="QLV3" s="292"/>
      <c r="QLW3" s="292"/>
      <c r="QLX3" s="292"/>
      <c r="QLY3" s="292"/>
      <c r="QLZ3" s="292"/>
      <c r="QMA3" s="292"/>
      <c r="QMB3" s="292"/>
      <c r="QMC3" s="292"/>
      <c r="QMD3" s="292"/>
      <c r="QME3" s="292"/>
      <c r="QMF3" s="292"/>
      <c r="QMG3" s="292"/>
      <c r="QMH3" s="292"/>
      <c r="QMI3" s="292"/>
      <c r="QMJ3" s="292"/>
      <c r="QMK3" s="292"/>
      <c r="QML3" s="292"/>
      <c r="QMM3" s="292"/>
      <c r="QMN3" s="292"/>
      <c r="QMO3" s="292"/>
      <c r="QMP3" s="292"/>
      <c r="QMQ3" s="292"/>
      <c r="QMR3" s="292"/>
      <c r="QMS3" s="292"/>
      <c r="QMT3" s="292"/>
      <c r="QMU3" s="292"/>
      <c r="QMV3" s="292"/>
      <c r="QMW3" s="292"/>
      <c r="QMX3" s="292"/>
      <c r="QMY3" s="292"/>
      <c r="QMZ3" s="292"/>
      <c r="QNA3" s="292"/>
      <c r="QNB3" s="292"/>
      <c r="QNC3" s="292"/>
      <c r="QND3" s="292"/>
      <c r="QNE3" s="292"/>
      <c r="QNF3" s="292"/>
      <c r="QNG3" s="292"/>
      <c r="QNH3" s="292"/>
      <c r="QNI3" s="292"/>
      <c r="QNJ3" s="292"/>
      <c r="QNK3" s="292"/>
      <c r="QNL3" s="292"/>
      <c r="QNM3" s="292"/>
      <c r="QNN3" s="292"/>
      <c r="QNO3" s="292"/>
      <c r="QNP3" s="292"/>
      <c r="QNQ3" s="292"/>
      <c r="QNR3" s="292"/>
      <c r="QNS3" s="292"/>
      <c r="QNT3" s="292"/>
      <c r="QNU3" s="292"/>
      <c r="QNV3" s="292"/>
      <c r="QNW3" s="292"/>
      <c r="QNX3" s="292"/>
      <c r="QNY3" s="292"/>
      <c r="QNZ3" s="292"/>
      <c r="QOA3" s="292"/>
      <c r="QOB3" s="292"/>
      <c r="QOC3" s="292"/>
      <c r="QOD3" s="292"/>
      <c r="QOE3" s="292"/>
      <c r="QOF3" s="292"/>
      <c r="QOG3" s="292"/>
      <c r="QOH3" s="292"/>
      <c r="QOI3" s="292"/>
      <c r="QOJ3" s="292"/>
      <c r="QOK3" s="292"/>
      <c r="QOL3" s="292"/>
      <c r="QOM3" s="292"/>
      <c r="QON3" s="292"/>
      <c r="QOO3" s="292"/>
      <c r="QOP3" s="292"/>
      <c r="QOQ3" s="292"/>
      <c r="QOR3" s="292"/>
      <c r="QOS3" s="292"/>
      <c r="QOT3" s="292"/>
      <c r="QOU3" s="292"/>
      <c r="QOV3" s="292"/>
      <c r="QOW3" s="292"/>
      <c r="QOX3" s="292"/>
      <c r="QOY3" s="292"/>
      <c r="QOZ3" s="292"/>
      <c r="QPA3" s="292"/>
      <c r="QPB3" s="292"/>
      <c r="QPC3" s="292"/>
      <c r="QPD3" s="292"/>
      <c r="QPE3" s="292"/>
      <c r="QPF3" s="292"/>
      <c r="QPG3" s="292"/>
      <c r="QPH3" s="292"/>
      <c r="QPI3" s="292"/>
      <c r="QPJ3" s="292"/>
      <c r="QPK3" s="292"/>
      <c r="QPL3" s="292"/>
      <c r="QPM3" s="292"/>
      <c r="QPN3" s="292"/>
      <c r="QPO3" s="292"/>
      <c r="QPP3" s="292"/>
      <c r="QPQ3" s="292"/>
      <c r="QPR3" s="292"/>
      <c r="QPS3" s="292"/>
      <c r="QPT3" s="292"/>
      <c r="QPU3" s="292"/>
      <c r="QPV3" s="292"/>
      <c r="QPW3" s="292"/>
      <c r="QPX3" s="292"/>
      <c r="QPY3" s="292"/>
      <c r="QPZ3" s="292"/>
      <c r="QQA3" s="292"/>
      <c r="QQB3" s="292"/>
      <c r="QQC3" s="292"/>
      <c r="QQD3" s="292"/>
      <c r="QQE3" s="292"/>
      <c r="QQF3" s="292"/>
      <c r="QQG3" s="292"/>
      <c r="QQH3" s="292"/>
      <c r="QQI3" s="292"/>
      <c r="QQJ3" s="292"/>
      <c r="QQK3" s="292"/>
      <c r="QQL3" s="292"/>
      <c r="QQM3" s="292"/>
      <c r="QQN3" s="292"/>
      <c r="QQO3" s="292"/>
      <c r="QQP3" s="292"/>
      <c r="QQQ3" s="292"/>
      <c r="QQR3" s="292"/>
      <c r="QQS3" s="292"/>
      <c r="QQT3" s="292"/>
      <c r="QQU3" s="292"/>
      <c r="QQV3" s="292"/>
      <c r="QQW3" s="292"/>
      <c r="QQX3" s="292"/>
      <c r="QQY3" s="292"/>
      <c r="QQZ3" s="292"/>
      <c r="QRA3" s="292"/>
      <c r="QRB3" s="292"/>
      <c r="QRC3" s="292"/>
      <c r="QRD3" s="292"/>
      <c r="QRE3" s="292"/>
      <c r="QRF3" s="292"/>
      <c r="QRG3" s="292"/>
      <c r="QRH3" s="292"/>
      <c r="QRI3" s="292"/>
      <c r="QRJ3" s="292"/>
      <c r="QRK3" s="292"/>
      <c r="QRL3" s="292"/>
      <c r="QRM3" s="292"/>
      <c r="QRN3" s="292"/>
      <c r="QRO3" s="292"/>
      <c r="QRP3" s="292"/>
      <c r="QRQ3" s="292"/>
      <c r="QRR3" s="292"/>
      <c r="QRS3" s="292"/>
      <c r="QRT3" s="292"/>
      <c r="QRU3" s="292"/>
      <c r="QRV3" s="292"/>
      <c r="QRW3" s="292"/>
      <c r="QRX3" s="292"/>
      <c r="QRY3" s="292"/>
      <c r="QRZ3" s="292"/>
      <c r="QSA3" s="292"/>
      <c r="QSB3" s="292"/>
      <c r="QSC3" s="292"/>
      <c r="QSD3" s="292"/>
      <c r="QSE3" s="292"/>
      <c r="QSF3" s="292"/>
      <c r="QSG3" s="292"/>
      <c r="QSH3" s="292"/>
      <c r="QSI3" s="292"/>
      <c r="QSJ3" s="292"/>
      <c r="QSK3" s="292"/>
      <c r="QSL3" s="292"/>
      <c r="QSM3" s="292"/>
      <c r="QSN3" s="292"/>
      <c r="QSO3" s="292"/>
      <c r="QSP3" s="292"/>
      <c r="QSQ3" s="292"/>
      <c r="QSR3" s="292"/>
      <c r="QSS3" s="292"/>
      <c r="QST3" s="292"/>
      <c r="QSU3" s="292"/>
      <c r="QSV3" s="292"/>
      <c r="QSW3" s="292"/>
      <c r="QSX3" s="292"/>
      <c r="QSY3" s="292"/>
      <c r="QSZ3" s="292"/>
      <c r="QTA3" s="292"/>
      <c r="QTB3" s="292"/>
      <c r="QTC3" s="292"/>
      <c r="QTD3" s="292"/>
      <c r="QTE3" s="292"/>
      <c r="QTF3" s="292"/>
      <c r="QTG3" s="292"/>
      <c r="QTH3" s="292"/>
      <c r="QTI3" s="292"/>
      <c r="QTJ3" s="292"/>
      <c r="QTK3" s="292"/>
      <c r="QTL3" s="292"/>
      <c r="QTM3" s="292"/>
      <c r="QTN3" s="292"/>
      <c r="QTO3" s="292"/>
      <c r="QTP3" s="292"/>
      <c r="QTQ3" s="292"/>
      <c r="QTR3" s="292"/>
      <c r="QTS3" s="292"/>
      <c r="QTT3" s="292"/>
      <c r="QTU3" s="292"/>
      <c r="QTV3" s="292"/>
      <c r="QTW3" s="292"/>
      <c r="QTX3" s="292"/>
      <c r="QTY3" s="292"/>
      <c r="QTZ3" s="292"/>
      <c r="QUA3" s="292"/>
      <c r="QUB3" s="292"/>
      <c r="QUC3" s="292"/>
      <c r="QUD3" s="292"/>
      <c r="QUE3" s="292"/>
      <c r="QUF3" s="292"/>
      <c r="QUG3" s="292"/>
      <c r="QUH3" s="292"/>
      <c r="QUI3" s="292"/>
      <c r="QUJ3" s="292"/>
      <c r="QUK3" s="292"/>
      <c r="QUL3" s="292"/>
      <c r="QUM3" s="292"/>
      <c r="QUN3" s="292"/>
      <c r="QUO3" s="292"/>
      <c r="QUP3" s="292"/>
      <c r="QUQ3" s="292"/>
      <c r="QUR3" s="292"/>
      <c r="QUS3" s="292"/>
      <c r="QUT3" s="292"/>
      <c r="QUU3" s="292"/>
      <c r="QUV3" s="292"/>
      <c r="QUW3" s="292"/>
      <c r="QUX3" s="292"/>
      <c r="QUY3" s="292"/>
      <c r="QUZ3" s="292"/>
      <c r="QVA3" s="292"/>
      <c r="QVB3" s="292"/>
      <c r="QVC3" s="292"/>
      <c r="QVD3" s="292"/>
      <c r="QVE3" s="292"/>
      <c r="QVF3" s="292"/>
      <c r="QVG3" s="292"/>
      <c r="QVH3" s="292"/>
      <c r="QVI3" s="292"/>
      <c r="QVJ3" s="292"/>
      <c r="QVK3" s="292"/>
      <c r="QVL3" s="292"/>
      <c r="QVM3" s="292"/>
      <c r="QVN3" s="292"/>
      <c r="QVO3" s="292"/>
      <c r="QVP3" s="292"/>
      <c r="QVQ3" s="292"/>
      <c r="QVR3" s="292"/>
      <c r="QVS3" s="292"/>
      <c r="QVT3" s="292"/>
      <c r="QVU3" s="292"/>
      <c r="QVV3" s="292"/>
      <c r="QVW3" s="292"/>
      <c r="QVX3" s="292"/>
      <c r="QVY3" s="292"/>
      <c r="QVZ3" s="292"/>
      <c r="QWA3" s="292"/>
      <c r="QWB3" s="292"/>
      <c r="QWC3" s="292"/>
      <c r="QWD3" s="292"/>
      <c r="QWE3" s="292"/>
      <c r="QWF3" s="292"/>
      <c r="QWG3" s="292"/>
      <c r="QWH3" s="292"/>
      <c r="QWI3" s="292"/>
      <c r="QWJ3" s="292"/>
      <c r="QWK3" s="292"/>
      <c r="QWL3" s="292"/>
      <c r="QWM3" s="292"/>
      <c r="QWN3" s="292"/>
      <c r="QWO3" s="292"/>
      <c r="QWP3" s="292"/>
      <c r="QWQ3" s="292"/>
      <c r="QWR3" s="292"/>
      <c r="QWS3" s="292"/>
      <c r="QWT3" s="292"/>
      <c r="QWU3" s="292"/>
      <c r="QWV3" s="292"/>
      <c r="QWW3" s="292"/>
      <c r="QWX3" s="292"/>
      <c r="QWY3" s="292"/>
      <c r="QWZ3" s="292"/>
      <c r="QXA3" s="292"/>
      <c r="QXB3" s="292"/>
      <c r="QXC3" s="292"/>
      <c r="QXD3" s="292"/>
      <c r="QXE3" s="292"/>
      <c r="QXF3" s="292"/>
      <c r="QXG3" s="292"/>
      <c r="QXH3" s="292"/>
      <c r="QXI3" s="292"/>
      <c r="QXJ3" s="292"/>
      <c r="QXK3" s="292"/>
      <c r="QXL3" s="292"/>
      <c r="QXM3" s="292"/>
      <c r="QXN3" s="292"/>
      <c r="QXO3" s="292"/>
      <c r="QXP3" s="292"/>
      <c r="QXQ3" s="292"/>
      <c r="QXR3" s="292"/>
      <c r="QXS3" s="292"/>
      <c r="QXT3" s="292"/>
      <c r="QXU3" s="292"/>
      <c r="QXV3" s="292"/>
      <c r="QXW3" s="292"/>
      <c r="QXX3" s="292"/>
      <c r="QXY3" s="292"/>
      <c r="QXZ3" s="292"/>
      <c r="QYA3" s="292"/>
      <c r="QYB3" s="292"/>
      <c r="QYC3" s="292"/>
      <c r="QYD3" s="292"/>
      <c r="QYE3" s="292"/>
      <c r="QYF3" s="292"/>
      <c r="QYG3" s="292"/>
      <c r="QYH3" s="292"/>
      <c r="QYI3" s="292"/>
      <c r="QYJ3" s="292"/>
      <c r="QYK3" s="292"/>
      <c r="QYL3" s="292"/>
      <c r="QYM3" s="292"/>
      <c r="QYN3" s="292"/>
      <c r="QYO3" s="292"/>
      <c r="QYP3" s="292"/>
      <c r="QYQ3" s="292"/>
      <c r="QYR3" s="292"/>
      <c r="QYS3" s="292"/>
      <c r="QYT3" s="292"/>
      <c r="QYU3" s="292"/>
      <c r="QYV3" s="292"/>
      <c r="QYW3" s="292"/>
      <c r="QYX3" s="292"/>
      <c r="QYY3" s="292"/>
      <c r="QYZ3" s="292"/>
      <c r="QZA3" s="292"/>
      <c r="QZB3" s="292"/>
      <c r="QZC3" s="292"/>
      <c r="QZD3" s="292"/>
      <c r="QZE3" s="292"/>
      <c r="QZF3" s="292"/>
      <c r="QZG3" s="292"/>
      <c r="QZH3" s="292"/>
      <c r="QZI3" s="292"/>
      <c r="QZJ3" s="292"/>
      <c r="QZK3" s="292"/>
      <c r="QZL3" s="292"/>
      <c r="QZM3" s="292"/>
      <c r="QZN3" s="292"/>
      <c r="QZO3" s="292"/>
      <c r="QZP3" s="292"/>
      <c r="QZQ3" s="292"/>
      <c r="QZR3" s="292"/>
      <c r="QZS3" s="292"/>
      <c r="QZT3" s="292"/>
      <c r="QZU3" s="292"/>
      <c r="QZV3" s="292"/>
      <c r="QZW3" s="292"/>
      <c r="QZX3" s="292"/>
      <c r="QZY3" s="292"/>
      <c r="QZZ3" s="292"/>
      <c r="RAA3" s="292"/>
      <c r="RAB3" s="292"/>
      <c r="RAC3" s="292"/>
      <c r="RAD3" s="292"/>
      <c r="RAE3" s="292"/>
      <c r="RAF3" s="292"/>
      <c r="RAG3" s="292"/>
      <c r="RAH3" s="292"/>
      <c r="RAI3" s="292"/>
      <c r="RAJ3" s="292"/>
      <c r="RAK3" s="292"/>
      <c r="RAL3" s="292"/>
      <c r="RAM3" s="292"/>
      <c r="RAN3" s="292"/>
      <c r="RAO3" s="292"/>
      <c r="RAP3" s="292"/>
      <c r="RAQ3" s="292"/>
      <c r="RAR3" s="292"/>
      <c r="RAS3" s="292"/>
      <c r="RAT3" s="292"/>
      <c r="RAU3" s="292"/>
      <c r="RAV3" s="292"/>
      <c r="RAW3" s="292"/>
      <c r="RAX3" s="292"/>
      <c r="RAY3" s="292"/>
      <c r="RAZ3" s="292"/>
      <c r="RBA3" s="292"/>
      <c r="RBB3" s="292"/>
      <c r="RBC3" s="292"/>
      <c r="RBD3" s="292"/>
      <c r="RBE3" s="292"/>
      <c r="RBF3" s="292"/>
      <c r="RBG3" s="292"/>
      <c r="RBH3" s="292"/>
      <c r="RBI3" s="292"/>
      <c r="RBJ3" s="292"/>
      <c r="RBK3" s="292"/>
      <c r="RBL3" s="292"/>
      <c r="RBM3" s="292"/>
      <c r="RBN3" s="292"/>
      <c r="RBO3" s="292"/>
      <c r="RBP3" s="292"/>
      <c r="RBQ3" s="292"/>
      <c r="RBR3" s="292"/>
      <c r="RBS3" s="292"/>
      <c r="RBT3" s="292"/>
      <c r="RBU3" s="292"/>
      <c r="RBV3" s="292"/>
      <c r="RBW3" s="292"/>
      <c r="RBX3" s="292"/>
      <c r="RBY3" s="292"/>
      <c r="RBZ3" s="292"/>
      <c r="RCA3" s="292"/>
      <c r="RCB3" s="292"/>
      <c r="RCC3" s="292"/>
      <c r="RCD3" s="292"/>
      <c r="RCE3" s="292"/>
      <c r="RCF3" s="292"/>
      <c r="RCG3" s="292"/>
      <c r="RCH3" s="292"/>
      <c r="RCI3" s="292"/>
      <c r="RCJ3" s="292"/>
      <c r="RCK3" s="292"/>
      <c r="RCL3" s="292"/>
      <c r="RCM3" s="292"/>
      <c r="RCN3" s="292"/>
      <c r="RCO3" s="292"/>
      <c r="RCP3" s="292"/>
      <c r="RCQ3" s="292"/>
      <c r="RCR3" s="292"/>
      <c r="RCS3" s="292"/>
      <c r="RCT3" s="292"/>
      <c r="RCU3" s="292"/>
      <c r="RCV3" s="292"/>
      <c r="RCW3" s="292"/>
      <c r="RCX3" s="292"/>
      <c r="RCY3" s="292"/>
      <c r="RCZ3" s="292"/>
      <c r="RDA3" s="292"/>
      <c r="RDB3" s="292"/>
      <c r="RDC3" s="292"/>
      <c r="RDD3" s="292"/>
      <c r="RDE3" s="292"/>
      <c r="RDF3" s="292"/>
      <c r="RDG3" s="292"/>
      <c r="RDH3" s="292"/>
      <c r="RDI3" s="292"/>
      <c r="RDJ3" s="292"/>
      <c r="RDK3" s="292"/>
      <c r="RDL3" s="292"/>
      <c r="RDM3" s="292"/>
      <c r="RDN3" s="292"/>
      <c r="RDO3" s="292"/>
      <c r="RDP3" s="292"/>
      <c r="RDQ3" s="292"/>
      <c r="RDR3" s="292"/>
      <c r="RDS3" s="292"/>
      <c r="RDT3" s="292"/>
      <c r="RDU3" s="292"/>
      <c r="RDV3" s="292"/>
      <c r="RDW3" s="292"/>
      <c r="RDX3" s="292"/>
      <c r="RDY3" s="292"/>
      <c r="RDZ3" s="292"/>
      <c r="REA3" s="292"/>
      <c r="REB3" s="292"/>
      <c r="REC3" s="292"/>
      <c r="RED3" s="292"/>
      <c r="REE3" s="292"/>
      <c r="REF3" s="292"/>
      <c r="REG3" s="292"/>
      <c r="REH3" s="292"/>
      <c r="REI3" s="292"/>
      <c r="REJ3" s="292"/>
      <c r="REK3" s="292"/>
      <c r="REL3" s="292"/>
      <c r="REM3" s="292"/>
      <c r="REN3" s="292"/>
      <c r="REO3" s="292"/>
      <c r="REP3" s="292"/>
      <c r="REQ3" s="292"/>
      <c r="RER3" s="292"/>
      <c r="RES3" s="292"/>
      <c r="RET3" s="292"/>
      <c r="REU3" s="292"/>
      <c r="REV3" s="292"/>
      <c r="REW3" s="292"/>
      <c r="REX3" s="292"/>
      <c r="REY3" s="292"/>
      <c r="REZ3" s="292"/>
      <c r="RFA3" s="292"/>
      <c r="RFB3" s="292"/>
      <c r="RFC3" s="292"/>
      <c r="RFD3" s="292"/>
      <c r="RFE3" s="292"/>
      <c r="RFF3" s="292"/>
      <c r="RFG3" s="292"/>
      <c r="RFH3" s="292"/>
      <c r="RFI3" s="292"/>
      <c r="RFJ3" s="292"/>
      <c r="RFK3" s="292"/>
      <c r="RFL3" s="292"/>
      <c r="RFM3" s="292"/>
      <c r="RFN3" s="292"/>
      <c r="RFO3" s="292"/>
      <c r="RFP3" s="292"/>
      <c r="RFQ3" s="292"/>
      <c r="RFR3" s="292"/>
      <c r="RFS3" s="292"/>
      <c r="RFT3" s="292"/>
      <c r="RFU3" s="292"/>
      <c r="RFV3" s="292"/>
      <c r="RFW3" s="292"/>
      <c r="RFX3" s="292"/>
      <c r="RFY3" s="292"/>
      <c r="RFZ3" s="292"/>
      <c r="RGA3" s="292"/>
      <c r="RGB3" s="292"/>
      <c r="RGC3" s="292"/>
      <c r="RGD3" s="292"/>
      <c r="RGE3" s="292"/>
      <c r="RGF3" s="292"/>
      <c r="RGG3" s="292"/>
      <c r="RGH3" s="292"/>
      <c r="RGI3" s="292"/>
      <c r="RGJ3" s="292"/>
      <c r="RGK3" s="292"/>
      <c r="RGL3" s="292"/>
      <c r="RGM3" s="292"/>
      <c r="RGN3" s="292"/>
      <c r="RGO3" s="292"/>
      <c r="RGP3" s="292"/>
      <c r="RGQ3" s="292"/>
      <c r="RGR3" s="292"/>
      <c r="RGS3" s="292"/>
      <c r="RGT3" s="292"/>
      <c r="RGU3" s="292"/>
      <c r="RGV3" s="292"/>
      <c r="RGW3" s="292"/>
      <c r="RGX3" s="292"/>
      <c r="RGY3" s="292"/>
      <c r="RGZ3" s="292"/>
      <c r="RHA3" s="292"/>
      <c r="RHB3" s="292"/>
      <c r="RHC3" s="292"/>
      <c r="RHD3" s="292"/>
      <c r="RHE3" s="292"/>
      <c r="RHF3" s="292"/>
      <c r="RHG3" s="292"/>
      <c r="RHH3" s="292"/>
      <c r="RHI3" s="292"/>
      <c r="RHJ3" s="292"/>
      <c r="RHK3" s="292"/>
      <c r="RHL3" s="292"/>
      <c r="RHM3" s="292"/>
      <c r="RHN3" s="292"/>
      <c r="RHO3" s="292"/>
      <c r="RHP3" s="292"/>
      <c r="RHQ3" s="292"/>
      <c r="RHR3" s="292"/>
      <c r="RHS3" s="292"/>
      <c r="RHT3" s="292"/>
      <c r="RHU3" s="292"/>
      <c r="RHV3" s="292"/>
      <c r="RHW3" s="292"/>
      <c r="RHX3" s="292"/>
      <c r="RHY3" s="292"/>
      <c r="RHZ3" s="292"/>
      <c r="RIA3" s="292"/>
      <c r="RIB3" s="292"/>
      <c r="RIC3" s="292"/>
      <c r="RID3" s="292"/>
      <c r="RIE3" s="292"/>
      <c r="RIF3" s="292"/>
      <c r="RIG3" s="292"/>
      <c r="RIH3" s="292"/>
      <c r="RII3" s="292"/>
      <c r="RIJ3" s="292"/>
      <c r="RIK3" s="292"/>
      <c r="RIL3" s="292"/>
      <c r="RIM3" s="292"/>
      <c r="RIN3" s="292"/>
      <c r="RIO3" s="292"/>
      <c r="RIP3" s="292"/>
      <c r="RIQ3" s="292"/>
      <c r="RIR3" s="292"/>
      <c r="RIS3" s="292"/>
      <c r="RIT3" s="292"/>
      <c r="RIU3" s="292"/>
      <c r="RIV3" s="292"/>
      <c r="RIW3" s="292"/>
      <c r="RIX3" s="292"/>
      <c r="RIY3" s="292"/>
      <c r="RIZ3" s="292"/>
      <c r="RJA3" s="292"/>
      <c r="RJB3" s="292"/>
      <c r="RJC3" s="292"/>
      <c r="RJD3" s="292"/>
      <c r="RJE3" s="292"/>
      <c r="RJF3" s="292"/>
      <c r="RJG3" s="292"/>
      <c r="RJH3" s="292"/>
      <c r="RJI3" s="292"/>
      <c r="RJJ3" s="292"/>
      <c r="RJK3" s="292"/>
      <c r="RJL3" s="292"/>
      <c r="RJM3" s="292"/>
      <c r="RJN3" s="292"/>
      <c r="RJO3" s="292"/>
      <c r="RJP3" s="292"/>
      <c r="RJQ3" s="292"/>
      <c r="RJR3" s="292"/>
      <c r="RJS3" s="292"/>
      <c r="RJT3" s="292"/>
      <c r="RJU3" s="292"/>
      <c r="RJV3" s="292"/>
      <c r="RJW3" s="292"/>
      <c r="RJX3" s="292"/>
      <c r="RJY3" s="292"/>
      <c r="RJZ3" s="292"/>
      <c r="RKA3" s="292"/>
      <c r="RKB3" s="292"/>
      <c r="RKC3" s="292"/>
      <c r="RKD3" s="292"/>
      <c r="RKE3" s="292"/>
      <c r="RKF3" s="292"/>
      <c r="RKG3" s="292"/>
      <c r="RKH3" s="292"/>
      <c r="RKI3" s="292"/>
      <c r="RKJ3" s="292"/>
      <c r="RKK3" s="292"/>
      <c r="RKL3" s="292"/>
      <c r="RKM3" s="292"/>
      <c r="RKN3" s="292"/>
      <c r="RKO3" s="292"/>
      <c r="RKP3" s="292"/>
      <c r="RKQ3" s="292"/>
      <c r="RKR3" s="292"/>
      <c r="RKS3" s="292"/>
      <c r="RKT3" s="292"/>
      <c r="RKU3" s="292"/>
      <c r="RKV3" s="292"/>
      <c r="RKW3" s="292"/>
      <c r="RKX3" s="292"/>
      <c r="RKY3" s="292"/>
      <c r="RKZ3" s="292"/>
      <c r="RLA3" s="292"/>
      <c r="RLB3" s="292"/>
      <c r="RLC3" s="292"/>
      <c r="RLD3" s="292"/>
      <c r="RLE3" s="292"/>
      <c r="RLF3" s="292"/>
      <c r="RLG3" s="292"/>
      <c r="RLH3" s="292"/>
      <c r="RLI3" s="292"/>
      <c r="RLJ3" s="292"/>
      <c r="RLK3" s="292"/>
      <c r="RLL3" s="292"/>
      <c r="RLM3" s="292"/>
      <c r="RLN3" s="292"/>
      <c r="RLO3" s="292"/>
      <c r="RLP3" s="292"/>
      <c r="RLQ3" s="292"/>
      <c r="RLR3" s="292"/>
      <c r="RLS3" s="292"/>
      <c r="RLT3" s="292"/>
      <c r="RLU3" s="292"/>
      <c r="RLV3" s="292"/>
      <c r="RLW3" s="292"/>
      <c r="RLX3" s="292"/>
      <c r="RLY3" s="292"/>
      <c r="RLZ3" s="292"/>
      <c r="RMA3" s="292"/>
      <c r="RMB3" s="292"/>
      <c r="RMC3" s="292"/>
      <c r="RMD3" s="292"/>
      <c r="RME3" s="292"/>
      <c r="RMF3" s="292"/>
      <c r="RMG3" s="292"/>
      <c r="RMH3" s="292"/>
      <c r="RMI3" s="292"/>
      <c r="RMJ3" s="292"/>
      <c r="RMK3" s="292"/>
      <c r="RML3" s="292"/>
      <c r="RMM3" s="292"/>
      <c r="RMN3" s="292"/>
      <c r="RMO3" s="292"/>
      <c r="RMP3" s="292"/>
      <c r="RMQ3" s="292"/>
      <c r="RMR3" s="292"/>
      <c r="RMS3" s="292"/>
      <c r="RMT3" s="292"/>
      <c r="RMU3" s="292"/>
      <c r="RMV3" s="292"/>
      <c r="RMW3" s="292"/>
      <c r="RMX3" s="292"/>
      <c r="RMY3" s="292"/>
      <c r="RMZ3" s="292"/>
      <c r="RNA3" s="292"/>
      <c r="RNB3" s="292"/>
      <c r="RNC3" s="292"/>
      <c r="RND3" s="292"/>
      <c r="RNE3" s="292"/>
      <c r="RNF3" s="292"/>
      <c r="RNG3" s="292"/>
      <c r="RNH3" s="292"/>
      <c r="RNI3" s="292"/>
      <c r="RNJ3" s="292"/>
      <c r="RNK3" s="292"/>
      <c r="RNL3" s="292"/>
      <c r="RNM3" s="292"/>
      <c r="RNN3" s="292"/>
      <c r="RNO3" s="292"/>
      <c r="RNP3" s="292"/>
      <c r="RNQ3" s="292"/>
      <c r="RNR3" s="292"/>
      <c r="RNS3" s="292"/>
      <c r="RNT3" s="292"/>
      <c r="RNU3" s="292"/>
      <c r="RNV3" s="292"/>
      <c r="RNW3" s="292"/>
      <c r="RNX3" s="292"/>
      <c r="RNY3" s="292"/>
      <c r="RNZ3" s="292"/>
      <c r="ROA3" s="292"/>
      <c r="ROB3" s="292"/>
      <c r="ROC3" s="292"/>
      <c r="ROD3" s="292"/>
      <c r="ROE3" s="292"/>
      <c r="ROF3" s="292"/>
      <c r="ROG3" s="292"/>
      <c r="ROH3" s="292"/>
      <c r="ROI3" s="292"/>
      <c r="ROJ3" s="292"/>
      <c r="ROK3" s="292"/>
      <c r="ROL3" s="292"/>
      <c r="ROM3" s="292"/>
      <c r="RON3" s="292"/>
      <c r="ROO3" s="292"/>
      <c r="ROP3" s="292"/>
      <c r="ROQ3" s="292"/>
      <c r="ROR3" s="292"/>
      <c r="ROS3" s="292"/>
      <c r="ROT3" s="292"/>
      <c r="ROU3" s="292"/>
      <c r="ROV3" s="292"/>
      <c r="ROW3" s="292"/>
      <c r="ROX3" s="292"/>
      <c r="ROY3" s="292"/>
      <c r="ROZ3" s="292"/>
      <c r="RPA3" s="292"/>
      <c r="RPB3" s="292"/>
      <c r="RPC3" s="292"/>
      <c r="RPD3" s="292"/>
      <c r="RPE3" s="292"/>
      <c r="RPF3" s="292"/>
      <c r="RPG3" s="292"/>
      <c r="RPH3" s="292"/>
      <c r="RPI3" s="292"/>
      <c r="RPJ3" s="292"/>
      <c r="RPK3" s="292"/>
      <c r="RPL3" s="292"/>
      <c r="RPM3" s="292"/>
      <c r="RPN3" s="292"/>
      <c r="RPO3" s="292"/>
      <c r="RPP3" s="292"/>
      <c r="RPQ3" s="292"/>
      <c r="RPR3" s="292"/>
      <c r="RPS3" s="292"/>
      <c r="RPT3" s="292"/>
      <c r="RPU3" s="292"/>
      <c r="RPV3" s="292"/>
      <c r="RPW3" s="292"/>
      <c r="RPX3" s="292"/>
      <c r="RPY3" s="292"/>
      <c r="RPZ3" s="292"/>
      <c r="RQA3" s="292"/>
      <c r="RQB3" s="292"/>
      <c r="RQC3" s="292"/>
      <c r="RQD3" s="292"/>
      <c r="RQE3" s="292"/>
      <c r="RQF3" s="292"/>
      <c r="RQG3" s="292"/>
      <c r="RQH3" s="292"/>
      <c r="RQI3" s="292"/>
      <c r="RQJ3" s="292"/>
      <c r="RQK3" s="292"/>
      <c r="RQL3" s="292"/>
      <c r="RQM3" s="292"/>
      <c r="RQN3" s="292"/>
      <c r="RQO3" s="292"/>
      <c r="RQP3" s="292"/>
      <c r="RQQ3" s="292"/>
      <c r="RQR3" s="292"/>
      <c r="RQS3" s="292"/>
      <c r="RQT3" s="292"/>
      <c r="RQU3" s="292"/>
      <c r="RQV3" s="292"/>
      <c r="RQW3" s="292"/>
      <c r="RQX3" s="292"/>
      <c r="RQY3" s="292"/>
      <c r="RQZ3" s="292"/>
      <c r="RRA3" s="292"/>
      <c r="RRB3" s="292"/>
      <c r="RRC3" s="292"/>
      <c r="RRD3" s="292"/>
      <c r="RRE3" s="292"/>
      <c r="RRF3" s="292"/>
      <c r="RRG3" s="292"/>
      <c r="RRH3" s="292"/>
      <c r="RRI3" s="292"/>
      <c r="RRJ3" s="292"/>
      <c r="RRK3" s="292"/>
      <c r="RRL3" s="292"/>
      <c r="RRM3" s="292"/>
      <c r="RRN3" s="292"/>
      <c r="RRO3" s="292"/>
      <c r="RRP3" s="292"/>
      <c r="RRQ3" s="292"/>
      <c r="RRR3" s="292"/>
      <c r="RRS3" s="292"/>
      <c r="RRT3" s="292"/>
      <c r="RRU3" s="292"/>
      <c r="RRV3" s="292"/>
      <c r="RRW3" s="292"/>
      <c r="RRX3" s="292"/>
      <c r="RRY3" s="292"/>
      <c r="RRZ3" s="292"/>
      <c r="RSA3" s="292"/>
      <c r="RSB3" s="292"/>
      <c r="RSC3" s="292"/>
      <c r="RSD3" s="292"/>
      <c r="RSE3" s="292"/>
      <c r="RSF3" s="292"/>
      <c r="RSG3" s="292"/>
      <c r="RSH3" s="292"/>
      <c r="RSI3" s="292"/>
      <c r="RSJ3" s="292"/>
      <c r="RSK3" s="292"/>
      <c r="RSL3" s="292"/>
      <c r="RSM3" s="292"/>
      <c r="RSN3" s="292"/>
      <c r="RSO3" s="292"/>
      <c r="RSP3" s="292"/>
      <c r="RSQ3" s="292"/>
      <c r="RSR3" s="292"/>
      <c r="RSS3" s="292"/>
      <c r="RST3" s="292"/>
      <c r="RSU3" s="292"/>
      <c r="RSV3" s="292"/>
      <c r="RSW3" s="292"/>
      <c r="RSX3" s="292"/>
      <c r="RSY3" s="292"/>
      <c r="RSZ3" s="292"/>
      <c r="RTA3" s="292"/>
      <c r="RTB3" s="292"/>
      <c r="RTC3" s="292"/>
      <c r="RTD3" s="292"/>
      <c r="RTE3" s="292"/>
      <c r="RTF3" s="292"/>
      <c r="RTG3" s="292"/>
      <c r="RTH3" s="292"/>
      <c r="RTI3" s="292"/>
      <c r="RTJ3" s="292"/>
      <c r="RTK3" s="292"/>
      <c r="RTL3" s="292"/>
      <c r="RTM3" s="292"/>
      <c r="RTN3" s="292"/>
      <c r="RTO3" s="292"/>
      <c r="RTP3" s="292"/>
      <c r="RTQ3" s="292"/>
      <c r="RTR3" s="292"/>
      <c r="RTS3" s="292"/>
      <c r="RTT3" s="292"/>
      <c r="RTU3" s="292"/>
      <c r="RTV3" s="292"/>
      <c r="RTW3" s="292"/>
      <c r="RTX3" s="292"/>
      <c r="RTY3" s="292"/>
      <c r="RTZ3" s="292"/>
      <c r="RUA3" s="292"/>
      <c r="RUB3" s="292"/>
      <c r="RUC3" s="292"/>
      <c r="RUD3" s="292"/>
      <c r="RUE3" s="292"/>
      <c r="RUF3" s="292"/>
      <c r="RUG3" s="292"/>
      <c r="RUH3" s="292"/>
      <c r="RUI3" s="292"/>
      <c r="RUJ3" s="292"/>
      <c r="RUK3" s="292"/>
      <c r="RUL3" s="292"/>
      <c r="RUM3" s="292"/>
      <c r="RUN3" s="292"/>
      <c r="RUO3" s="292"/>
      <c r="RUP3" s="292"/>
      <c r="RUQ3" s="292"/>
      <c r="RUR3" s="292"/>
      <c r="RUS3" s="292"/>
      <c r="RUT3" s="292"/>
      <c r="RUU3" s="292"/>
      <c r="RUV3" s="292"/>
      <c r="RUW3" s="292"/>
      <c r="RUX3" s="292"/>
      <c r="RUY3" s="292"/>
      <c r="RUZ3" s="292"/>
      <c r="RVA3" s="292"/>
      <c r="RVB3" s="292"/>
      <c r="RVC3" s="292"/>
      <c r="RVD3" s="292"/>
      <c r="RVE3" s="292"/>
      <c r="RVF3" s="292"/>
      <c r="RVG3" s="292"/>
      <c r="RVH3" s="292"/>
      <c r="RVI3" s="292"/>
      <c r="RVJ3" s="292"/>
      <c r="RVK3" s="292"/>
      <c r="RVL3" s="292"/>
      <c r="RVM3" s="292"/>
      <c r="RVN3" s="292"/>
      <c r="RVO3" s="292"/>
      <c r="RVP3" s="292"/>
      <c r="RVQ3" s="292"/>
      <c r="RVR3" s="292"/>
      <c r="RVS3" s="292"/>
      <c r="RVT3" s="292"/>
      <c r="RVU3" s="292"/>
      <c r="RVV3" s="292"/>
      <c r="RVW3" s="292"/>
      <c r="RVX3" s="292"/>
      <c r="RVY3" s="292"/>
      <c r="RVZ3" s="292"/>
      <c r="RWA3" s="292"/>
      <c r="RWB3" s="292"/>
      <c r="RWC3" s="292"/>
      <c r="RWD3" s="292"/>
      <c r="RWE3" s="292"/>
      <c r="RWF3" s="292"/>
      <c r="RWG3" s="292"/>
      <c r="RWH3" s="292"/>
      <c r="RWI3" s="292"/>
      <c r="RWJ3" s="292"/>
      <c r="RWK3" s="292"/>
      <c r="RWL3" s="292"/>
      <c r="RWM3" s="292"/>
      <c r="RWN3" s="292"/>
      <c r="RWO3" s="292"/>
      <c r="RWP3" s="292"/>
      <c r="RWQ3" s="292"/>
      <c r="RWR3" s="292"/>
      <c r="RWS3" s="292"/>
      <c r="RWT3" s="292"/>
      <c r="RWU3" s="292"/>
      <c r="RWV3" s="292"/>
      <c r="RWW3" s="292"/>
      <c r="RWX3" s="292"/>
      <c r="RWY3" s="292"/>
      <c r="RWZ3" s="292"/>
      <c r="RXA3" s="292"/>
      <c r="RXB3" s="292"/>
      <c r="RXC3" s="292"/>
      <c r="RXD3" s="292"/>
      <c r="RXE3" s="292"/>
      <c r="RXF3" s="292"/>
      <c r="RXG3" s="292"/>
      <c r="RXH3" s="292"/>
      <c r="RXI3" s="292"/>
      <c r="RXJ3" s="292"/>
      <c r="RXK3" s="292"/>
      <c r="RXL3" s="292"/>
      <c r="RXM3" s="292"/>
      <c r="RXN3" s="292"/>
      <c r="RXO3" s="292"/>
      <c r="RXP3" s="292"/>
      <c r="RXQ3" s="292"/>
      <c r="RXR3" s="292"/>
      <c r="RXS3" s="292"/>
      <c r="RXT3" s="292"/>
      <c r="RXU3" s="292"/>
      <c r="RXV3" s="292"/>
      <c r="RXW3" s="292"/>
      <c r="RXX3" s="292"/>
      <c r="RXY3" s="292"/>
      <c r="RXZ3" s="292"/>
      <c r="RYA3" s="292"/>
      <c r="RYB3" s="292"/>
      <c r="RYC3" s="292"/>
      <c r="RYD3" s="292"/>
      <c r="RYE3" s="292"/>
      <c r="RYF3" s="292"/>
      <c r="RYG3" s="292"/>
      <c r="RYH3" s="292"/>
      <c r="RYI3" s="292"/>
      <c r="RYJ3" s="292"/>
      <c r="RYK3" s="292"/>
      <c r="RYL3" s="292"/>
      <c r="RYM3" s="292"/>
      <c r="RYN3" s="292"/>
      <c r="RYO3" s="292"/>
      <c r="RYP3" s="292"/>
      <c r="RYQ3" s="292"/>
      <c r="RYR3" s="292"/>
      <c r="RYS3" s="292"/>
      <c r="RYT3" s="292"/>
      <c r="RYU3" s="292"/>
      <c r="RYV3" s="292"/>
      <c r="RYW3" s="292"/>
      <c r="RYX3" s="292"/>
      <c r="RYY3" s="292"/>
      <c r="RYZ3" s="292"/>
      <c r="RZA3" s="292"/>
      <c r="RZB3" s="292"/>
      <c r="RZC3" s="292"/>
      <c r="RZD3" s="292"/>
      <c r="RZE3" s="292"/>
      <c r="RZF3" s="292"/>
      <c r="RZG3" s="292"/>
      <c r="RZH3" s="292"/>
      <c r="RZI3" s="292"/>
      <c r="RZJ3" s="292"/>
      <c r="RZK3" s="292"/>
      <c r="RZL3" s="292"/>
      <c r="RZM3" s="292"/>
      <c r="RZN3" s="292"/>
      <c r="RZO3" s="292"/>
      <c r="RZP3" s="292"/>
      <c r="RZQ3" s="292"/>
      <c r="RZR3" s="292"/>
      <c r="RZS3" s="292"/>
      <c r="RZT3" s="292"/>
      <c r="RZU3" s="292"/>
      <c r="RZV3" s="292"/>
      <c r="RZW3" s="292"/>
      <c r="RZX3" s="292"/>
      <c r="RZY3" s="292"/>
      <c r="RZZ3" s="292"/>
      <c r="SAA3" s="292"/>
      <c r="SAB3" s="292"/>
      <c r="SAC3" s="292"/>
      <c r="SAD3" s="292"/>
      <c r="SAE3" s="292"/>
      <c r="SAF3" s="292"/>
      <c r="SAG3" s="292"/>
      <c r="SAH3" s="292"/>
      <c r="SAI3" s="292"/>
      <c r="SAJ3" s="292"/>
      <c r="SAK3" s="292"/>
      <c r="SAL3" s="292"/>
      <c r="SAM3" s="292"/>
      <c r="SAN3" s="292"/>
      <c r="SAO3" s="292"/>
      <c r="SAP3" s="292"/>
      <c r="SAQ3" s="292"/>
      <c r="SAR3" s="292"/>
      <c r="SAS3" s="292"/>
      <c r="SAT3" s="292"/>
      <c r="SAU3" s="292"/>
      <c r="SAV3" s="292"/>
      <c r="SAW3" s="292"/>
      <c r="SAX3" s="292"/>
      <c r="SAY3" s="292"/>
      <c r="SAZ3" s="292"/>
      <c r="SBA3" s="292"/>
      <c r="SBB3" s="292"/>
      <c r="SBC3" s="292"/>
      <c r="SBD3" s="292"/>
      <c r="SBE3" s="292"/>
      <c r="SBF3" s="292"/>
      <c r="SBG3" s="292"/>
      <c r="SBH3" s="292"/>
      <c r="SBI3" s="292"/>
      <c r="SBJ3" s="292"/>
      <c r="SBK3" s="292"/>
      <c r="SBL3" s="292"/>
      <c r="SBM3" s="292"/>
      <c r="SBN3" s="292"/>
      <c r="SBO3" s="292"/>
      <c r="SBP3" s="292"/>
      <c r="SBQ3" s="292"/>
      <c r="SBR3" s="292"/>
      <c r="SBS3" s="292"/>
      <c r="SBT3" s="292"/>
      <c r="SBU3" s="292"/>
      <c r="SBV3" s="292"/>
      <c r="SBW3" s="292"/>
      <c r="SBX3" s="292"/>
      <c r="SBY3" s="292"/>
      <c r="SBZ3" s="292"/>
      <c r="SCA3" s="292"/>
      <c r="SCB3" s="292"/>
      <c r="SCC3" s="292"/>
      <c r="SCD3" s="292"/>
      <c r="SCE3" s="292"/>
      <c r="SCF3" s="292"/>
      <c r="SCG3" s="292"/>
      <c r="SCH3" s="292"/>
      <c r="SCI3" s="292"/>
      <c r="SCJ3" s="292"/>
      <c r="SCK3" s="292"/>
      <c r="SCL3" s="292"/>
      <c r="SCM3" s="292"/>
      <c r="SCN3" s="292"/>
      <c r="SCO3" s="292"/>
      <c r="SCP3" s="292"/>
      <c r="SCQ3" s="292"/>
      <c r="SCR3" s="292"/>
      <c r="SCS3" s="292"/>
      <c r="SCT3" s="292"/>
      <c r="SCU3" s="292"/>
      <c r="SCV3" s="292"/>
      <c r="SCW3" s="292"/>
      <c r="SCX3" s="292"/>
      <c r="SCY3" s="292"/>
      <c r="SCZ3" s="292"/>
      <c r="SDA3" s="292"/>
      <c r="SDB3" s="292"/>
      <c r="SDC3" s="292"/>
      <c r="SDD3" s="292"/>
      <c r="SDE3" s="292"/>
      <c r="SDF3" s="292"/>
      <c r="SDG3" s="292"/>
      <c r="SDH3" s="292"/>
      <c r="SDI3" s="292"/>
      <c r="SDJ3" s="292"/>
      <c r="SDK3" s="292"/>
      <c r="SDL3" s="292"/>
      <c r="SDM3" s="292"/>
      <c r="SDN3" s="292"/>
      <c r="SDO3" s="292"/>
      <c r="SDP3" s="292"/>
      <c r="SDQ3" s="292"/>
      <c r="SDR3" s="292"/>
      <c r="SDS3" s="292"/>
      <c r="SDT3" s="292"/>
      <c r="SDU3" s="292"/>
      <c r="SDV3" s="292"/>
      <c r="SDW3" s="292"/>
      <c r="SDX3" s="292"/>
      <c r="SDY3" s="292"/>
      <c r="SDZ3" s="292"/>
      <c r="SEA3" s="292"/>
      <c r="SEB3" s="292"/>
      <c r="SEC3" s="292"/>
      <c r="SED3" s="292"/>
      <c r="SEE3" s="292"/>
      <c r="SEF3" s="292"/>
      <c r="SEG3" s="292"/>
      <c r="SEH3" s="292"/>
      <c r="SEI3" s="292"/>
      <c r="SEJ3" s="292"/>
      <c r="SEK3" s="292"/>
      <c r="SEL3" s="292"/>
      <c r="SEM3" s="292"/>
      <c r="SEN3" s="292"/>
      <c r="SEO3" s="292"/>
      <c r="SEP3" s="292"/>
      <c r="SEQ3" s="292"/>
      <c r="SER3" s="292"/>
      <c r="SES3" s="292"/>
      <c r="SET3" s="292"/>
      <c r="SEU3" s="292"/>
      <c r="SEV3" s="292"/>
      <c r="SEW3" s="292"/>
      <c r="SEX3" s="292"/>
      <c r="SEY3" s="292"/>
      <c r="SEZ3" s="292"/>
      <c r="SFA3" s="292"/>
      <c r="SFB3" s="292"/>
      <c r="SFC3" s="292"/>
      <c r="SFD3" s="292"/>
      <c r="SFE3" s="292"/>
      <c r="SFF3" s="292"/>
      <c r="SFG3" s="292"/>
      <c r="SFH3" s="292"/>
      <c r="SFI3" s="292"/>
      <c r="SFJ3" s="292"/>
      <c r="SFK3" s="292"/>
      <c r="SFL3" s="292"/>
      <c r="SFM3" s="292"/>
      <c r="SFN3" s="292"/>
      <c r="SFO3" s="292"/>
      <c r="SFP3" s="292"/>
      <c r="SFQ3" s="292"/>
      <c r="SFR3" s="292"/>
      <c r="SFS3" s="292"/>
      <c r="SFT3" s="292"/>
      <c r="SFU3" s="292"/>
      <c r="SFV3" s="292"/>
      <c r="SFW3" s="292"/>
      <c r="SFX3" s="292"/>
      <c r="SFY3" s="292"/>
      <c r="SFZ3" s="292"/>
      <c r="SGA3" s="292"/>
      <c r="SGB3" s="292"/>
      <c r="SGC3" s="292"/>
      <c r="SGD3" s="292"/>
      <c r="SGE3" s="292"/>
      <c r="SGF3" s="292"/>
      <c r="SGG3" s="292"/>
      <c r="SGH3" s="292"/>
      <c r="SGI3" s="292"/>
      <c r="SGJ3" s="292"/>
      <c r="SGK3" s="292"/>
      <c r="SGL3" s="292"/>
      <c r="SGM3" s="292"/>
      <c r="SGN3" s="292"/>
      <c r="SGO3" s="292"/>
      <c r="SGP3" s="292"/>
      <c r="SGQ3" s="292"/>
      <c r="SGR3" s="292"/>
      <c r="SGS3" s="292"/>
      <c r="SGT3" s="292"/>
      <c r="SGU3" s="292"/>
      <c r="SGV3" s="292"/>
      <c r="SGW3" s="292"/>
      <c r="SGX3" s="292"/>
      <c r="SGY3" s="292"/>
      <c r="SGZ3" s="292"/>
      <c r="SHA3" s="292"/>
      <c r="SHB3" s="292"/>
      <c r="SHC3" s="292"/>
      <c r="SHD3" s="292"/>
      <c r="SHE3" s="292"/>
      <c r="SHF3" s="292"/>
      <c r="SHG3" s="292"/>
      <c r="SHH3" s="292"/>
      <c r="SHI3" s="292"/>
      <c r="SHJ3" s="292"/>
      <c r="SHK3" s="292"/>
      <c r="SHL3" s="292"/>
      <c r="SHM3" s="292"/>
      <c r="SHN3" s="292"/>
      <c r="SHO3" s="292"/>
      <c r="SHP3" s="292"/>
      <c r="SHQ3" s="292"/>
      <c r="SHR3" s="292"/>
      <c r="SHS3" s="292"/>
      <c r="SHT3" s="292"/>
      <c r="SHU3" s="292"/>
      <c r="SHV3" s="292"/>
      <c r="SHW3" s="292"/>
      <c r="SHX3" s="292"/>
      <c r="SHY3" s="292"/>
      <c r="SHZ3" s="292"/>
      <c r="SIA3" s="292"/>
      <c r="SIB3" s="292"/>
      <c r="SIC3" s="292"/>
      <c r="SID3" s="292"/>
      <c r="SIE3" s="292"/>
      <c r="SIF3" s="292"/>
      <c r="SIG3" s="292"/>
      <c r="SIH3" s="292"/>
      <c r="SII3" s="292"/>
      <c r="SIJ3" s="292"/>
      <c r="SIK3" s="292"/>
      <c r="SIL3" s="292"/>
      <c r="SIM3" s="292"/>
      <c r="SIN3" s="292"/>
      <c r="SIO3" s="292"/>
      <c r="SIP3" s="292"/>
      <c r="SIQ3" s="292"/>
      <c r="SIR3" s="292"/>
      <c r="SIS3" s="292"/>
      <c r="SIT3" s="292"/>
      <c r="SIU3" s="292"/>
      <c r="SIV3" s="292"/>
      <c r="SIW3" s="292"/>
      <c r="SIX3" s="292"/>
      <c r="SIY3" s="292"/>
      <c r="SIZ3" s="292"/>
      <c r="SJA3" s="292"/>
      <c r="SJB3" s="292"/>
      <c r="SJC3" s="292"/>
      <c r="SJD3" s="292"/>
      <c r="SJE3" s="292"/>
      <c r="SJF3" s="292"/>
      <c r="SJG3" s="292"/>
      <c r="SJH3" s="292"/>
      <c r="SJI3" s="292"/>
      <c r="SJJ3" s="292"/>
      <c r="SJK3" s="292"/>
      <c r="SJL3" s="292"/>
      <c r="SJM3" s="292"/>
      <c r="SJN3" s="292"/>
      <c r="SJO3" s="292"/>
      <c r="SJP3" s="292"/>
      <c r="SJQ3" s="292"/>
      <c r="SJR3" s="292"/>
      <c r="SJS3" s="292"/>
      <c r="SJT3" s="292"/>
      <c r="SJU3" s="292"/>
      <c r="SJV3" s="292"/>
      <c r="SJW3" s="292"/>
      <c r="SJX3" s="292"/>
      <c r="SJY3" s="292"/>
      <c r="SJZ3" s="292"/>
      <c r="SKA3" s="292"/>
      <c r="SKB3" s="292"/>
      <c r="SKC3" s="292"/>
      <c r="SKD3" s="292"/>
      <c r="SKE3" s="292"/>
      <c r="SKF3" s="292"/>
      <c r="SKG3" s="292"/>
      <c r="SKH3" s="292"/>
      <c r="SKI3" s="292"/>
      <c r="SKJ3" s="292"/>
      <c r="SKK3" s="292"/>
      <c r="SKL3" s="292"/>
      <c r="SKM3" s="292"/>
      <c r="SKN3" s="292"/>
      <c r="SKO3" s="292"/>
      <c r="SKP3" s="292"/>
      <c r="SKQ3" s="292"/>
      <c r="SKR3" s="292"/>
      <c r="SKS3" s="292"/>
      <c r="SKT3" s="292"/>
      <c r="SKU3" s="292"/>
      <c r="SKV3" s="292"/>
      <c r="SKW3" s="292"/>
      <c r="SKX3" s="292"/>
      <c r="SKY3" s="292"/>
      <c r="SKZ3" s="292"/>
      <c r="SLA3" s="292"/>
      <c r="SLB3" s="292"/>
      <c r="SLC3" s="292"/>
      <c r="SLD3" s="292"/>
      <c r="SLE3" s="292"/>
      <c r="SLF3" s="292"/>
      <c r="SLG3" s="292"/>
      <c r="SLH3" s="292"/>
      <c r="SLI3" s="292"/>
      <c r="SLJ3" s="292"/>
      <c r="SLK3" s="292"/>
      <c r="SLL3" s="292"/>
      <c r="SLM3" s="292"/>
      <c r="SLN3" s="292"/>
      <c r="SLO3" s="292"/>
      <c r="SLP3" s="292"/>
      <c r="SLQ3" s="292"/>
      <c r="SLR3" s="292"/>
      <c r="SLS3" s="292"/>
      <c r="SLT3" s="292"/>
      <c r="SLU3" s="292"/>
      <c r="SLV3" s="292"/>
      <c r="SLW3" s="292"/>
      <c r="SLX3" s="292"/>
      <c r="SLY3" s="292"/>
      <c r="SLZ3" s="292"/>
      <c r="SMA3" s="292"/>
      <c r="SMB3" s="292"/>
      <c r="SMC3" s="292"/>
      <c r="SMD3" s="292"/>
      <c r="SME3" s="292"/>
      <c r="SMF3" s="292"/>
      <c r="SMG3" s="292"/>
      <c r="SMH3" s="292"/>
      <c r="SMI3" s="292"/>
      <c r="SMJ3" s="292"/>
      <c r="SMK3" s="292"/>
      <c r="SML3" s="292"/>
      <c r="SMM3" s="292"/>
      <c r="SMN3" s="292"/>
      <c r="SMO3" s="292"/>
      <c r="SMP3" s="292"/>
      <c r="SMQ3" s="292"/>
      <c r="SMR3" s="292"/>
      <c r="SMS3" s="292"/>
      <c r="SMT3" s="292"/>
      <c r="SMU3" s="292"/>
      <c r="SMV3" s="292"/>
      <c r="SMW3" s="292"/>
      <c r="SMX3" s="292"/>
      <c r="SMY3" s="292"/>
      <c r="SMZ3" s="292"/>
      <c r="SNA3" s="292"/>
      <c r="SNB3" s="292"/>
      <c r="SNC3" s="292"/>
      <c r="SND3" s="292"/>
      <c r="SNE3" s="292"/>
      <c r="SNF3" s="292"/>
      <c r="SNG3" s="292"/>
      <c r="SNH3" s="292"/>
      <c r="SNI3" s="292"/>
      <c r="SNJ3" s="292"/>
      <c r="SNK3" s="292"/>
      <c r="SNL3" s="292"/>
      <c r="SNM3" s="292"/>
      <c r="SNN3" s="292"/>
      <c r="SNO3" s="292"/>
      <c r="SNP3" s="292"/>
      <c r="SNQ3" s="292"/>
      <c r="SNR3" s="292"/>
      <c r="SNS3" s="292"/>
      <c r="SNT3" s="292"/>
      <c r="SNU3" s="292"/>
      <c r="SNV3" s="292"/>
      <c r="SNW3" s="292"/>
      <c r="SNX3" s="292"/>
      <c r="SNY3" s="292"/>
      <c r="SNZ3" s="292"/>
      <c r="SOA3" s="292"/>
      <c r="SOB3" s="292"/>
      <c r="SOC3" s="292"/>
      <c r="SOD3" s="292"/>
      <c r="SOE3" s="292"/>
      <c r="SOF3" s="292"/>
      <c r="SOG3" s="292"/>
      <c r="SOH3" s="292"/>
      <c r="SOI3" s="292"/>
      <c r="SOJ3" s="292"/>
      <c r="SOK3" s="292"/>
      <c r="SOL3" s="292"/>
      <c r="SOM3" s="292"/>
      <c r="SON3" s="292"/>
      <c r="SOO3" s="292"/>
      <c r="SOP3" s="292"/>
      <c r="SOQ3" s="292"/>
      <c r="SOR3" s="292"/>
      <c r="SOS3" s="292"/>
      <c r="SOT3" s="292"/>
      <c r="SOU3" s="292"/>
      <c r="SOV3" s="292"/>
      <c r="SOW3" s="292"/>
      <c r="SOX3" s="292"/>
      <c r="SOY3" s="292"/>
      <c r="SOZ3" s="292"/>
      <c r="SPA3" s="292"/>
      <c r="SPB3" s="292"/>
      <c r="SPC3" s="292"/>
      <c r="SPD3" s="292"/>
      <c r="SPE3" s="292"/>
      <c r="SPF3" s="292"/>
      <c r="SPG3" s="292"/>
      <c r="SPH3" s="292"/>
      <c r="SPI3" s="292"/>
      <c r="SPJ3" s="292"/>
      <c r="SPK3" s="292"/>
      <c r="SPL3" s="292"/>
      <c r="SPM3" s="292"/>
      <c r="SPN3" s="292"/>
      <c r="SPO3" s="292"/>
      <c r="SPP3" s="292"/>
      <c r="SPQ3" s="292"/>
      <c r="SPR3" s="292"/>
      <c r="SPS3" s="292"/>
      <c r="SPT3" s="292"/>
      <c r="SPU3" s="292"/>
      <c r="SPV3" s="292"/>
      <c r="SPW3" s="292"/>
      <c r="SPX3" s="292"/>
      <c r="SPY3" s="292"/>
      <c r="SPZ3" s="292"/>
      <c r="SQA3" s="292"/>
      <c r="SQB3" s="292"/>
      <c r="SQC3" s="292"/>
      <c r="SQD3" s="292"/>
      <c r="SQE3" s="292"/>
      <c r="SQF3" s="292"/>
      <c r="SQG3" s="292"/>
      <c r="SQH3" s="292"/>
      <c r="SQI3" s="292"/>
      <c r="SQJ3" s="292"/>
      <c r="SQK3" s="292"/>
      <c r="SQL3" s="292"/>
      <c r="SQM3" s="292"/>
      <c r="SQN3" s="292"/>
      <c r="SQO3" s="292"/>
      <c r="SQP3" s="292"/>
      <c r="SQQ3" s="292"/>
      <c r="SQR3" s="292"/>
      <c r="SQS3" s="292"/>
      <c r="SQT3" s="292"/>
      <c r="SQU3" s="292"/>
      <c r="SQV3" s="292"/>
      <c r="SQW3" s="292"/>
      <c r="SQX3" s="292"/>
      <c r="SQY3" s="292"/>
      <c r="SQZ3" s="292"/>
      <c r="SRA3" s="292"/>
      <c r="SRB3" s="292"/>
      <c r="SRC3" s="292"/>
      <c r="SRD3" s="292"/>
      <c r="SRE3" s="292"/>
      <c r="SRF3" s="292"/>
      <c r="SRG3" s="292"/>
      <c r="SRH3" s="292"/>
      <c r="SRI3" s="292"/>
      <c r="SRJ3" s="292"/>
      <c r="SRK3" s="292"/>
      <c r="SRL3" s="292"/>
      <c r="SRM3" s="292"/>
      <c r="SRN3" s="292"/>
      <c r="SRO3" s="292"/>
      <c r="SRP3" s="292"/>
      <c r="SRQ3" s="292"/>
      <c r="SRR3" s="292"/>
      <c r="SRS3" s="292"/>
      <c r="SRT3" s="292"/>
      <c r="SRU3" s="292"/>
      <c r="SRV3" s="292"/>
      <c r="SRW3" s="292"/>
      <c r="SRX3" s="292"/>
      <c r="SRY3" s="292"/>
      <c r="SRZ3" s="292"/>
      <c r="SSA3" s="292"/>
      <c r="SSB3" s="292"/>
      <c r="SSC3" s="292"/>
      <c r="SSD3" s="292"/>
      <c r="SSE3" s="292"/>
      <c r="SSF3" s="292"/>
      <c r="SSG3" s="292"/>
      <c r="SSH3" s="292"/>
      <c r="SSI3" s="292"/>
      <c r="SSJ3" s="292"/>
      <c r="SSK3" s="292"/>
      <c r="SSL3" s="292"/>
      <c r="SSM3" s="292"/>
      <c r="SSN3" s="292"/>
      <c r="SSO3" s="292"/>
      <c r="SSP3" s="292"/>
      <c r="SSQ3" s="292"/>
      <c r="SSR3" s="292"/>
      <c r="SSS3" s="292"/>
      <c r="SST3" s="292"/>
      <c r="SSU3" s="292"/>
      <c r="SSV3" s="292"/>
      <c r="SSW3" s="292"/>
      <c r="SSX3" s="292"/>
      <c r="SSY3" s="292"/>
      <c r="SSZ3" s="292"/>
      <c r="STA3" s="292"/>
      <c r="STB3" s="292"/>
      <c r="STC3" s="292"/>
      <c r="STD3" s="292"/>
      <c r="STE3" s="292"/>
      <c r="STF3" s="292"/>
      <c r="STG3" s="292"/>
      <c r="STH3" s="292"/>
      <c r="STI3" s="292"/>
      <c r="STJ3" s="292"/>
      <c r="STK3" s="292"/>
      <c r="STL3" s="292"/>
      <c r="STM3" s="292"/>
      <c r="STN3" s="292"/>
      <c r="STO3" s="292"/>
      <c r="STP3" s="292"/>
      <c r="STQ3" s="292"/>
      <c r="STR3" s="292"/>
      <c r="STS3" s="292"/>
      <c r="STT3" s="292"/>
      <c r="STU3" s="292"/>
      <c r="STV3" s="292"/>
      <c r="STW3" s="292"/>
      <c r="STX3" s="292"/>
      <c r="STY3" s="292"/>
      <c r="STZ3" s="292"/>
      <c r="SUA3" s="292"/>
      <c r="SUB3" s="292"/>
      <c r="SUC3" s="292"/>
      <c r="SUD3" s="292"/>
      <c r="SUE3" s="292"/>
      <c r="SUF3" s="292"/>
      <c r="SUG3" s="292"/>
      <c r="SUH3" s="292"/>
      <c r="SUI3" s="292"/>
      <c r="SUJ3" s="292"/>
      <c r="SUK3" s="292"/>
      <c r="SUL3" s="292"/>
      <c r="SUM3" s="292"/>
      <c r="SUN3" s="292"/>
      <c r="SUO3" s="292"/>
      <c r="SUP3" s="292"/>
      <c r="SUQ3" s="292"/>
      <c r="SUR3" s="292"/>
      <c r="SUS3" s="292"/>
      <c r="SUT3" s="292"/>
      <c r="SUU3" s="292"/>
      <c r="SUV3" s="292"/>
      <c r="SUW3" s="292"/>
      <c r="SUX3" s="292"/>
      <c r="SUY3" s="292"/>
      <c r="SUZ3" s="292"/>
      <c r="SVA3" s="292"/>
      <c r="SVB3" s="292"/>
      <c r="SVC3" s="292"/>
      <c r="SVD3" s="292"/>
      <c r="SVE3" s="292"/>
      <c r="SVF3" s="292"/>
      <c r="SVG3" s="292"/>
      <c r="SVH3" s="292"/>
      <c r="SVI3" s="292"/>
      <c r="SVJ3" s="292"/>
      <c r="SVK3" s="292"/>
      <c r="SVL3" s="292"/>
      <c r="SVM3" s="292"/>
      <c r="SVN3" s="292"/>
      <c r="SVO3" s="292"/>
      <c r="SVP3" s="292"/>
      <c r="SVQ3" s="292"/>
      <c r="SVR3" s="292"/>
      <c r="SVS3" s="292"/>
      <c r="SVT3" s="292"/>
      <c r="SVU3" s="292"/>
      <c r="SVV3" s="292"/>
      <c r="SVW3" s="292"/>
      <c r="SVX3" s="292"/>
      <c r="SVY3" s="292"/>
      <c r="SVZ3" s="292"/>
      <c r="SWA3" s="292"/>
      <c r="SWB3" s="292"/>
      <c r="SWC3" s="292"/>
      <c r="SWD3" s="292"/>
      <c r="SWE3" s="292"/>
      <c r="SWF3" s="292"/>
      <c r="SWG3" s="292"/>
      <c r="SWH3" s="292"/>
      <c r="SWI3" s="292"/>
      <c r="SWJ3" s="292"/>
      <c r="SWK3" s="292"/>
      <c r="SWL3" s="292"/>
      <c r="SWM3" s="292"/>
      <c r="SWN3" s="292"/>
      <c r="SWO3" s="292"/>
      <c r="SWP3" s="292"/>
      <c r="SWQ3" s="292"/>
      <c r="SWR3" s="292"/>
      <c r="SWS3" s="292"/>
      <c r="SWT3" s="292"/>
      <c r="SWU3" s="292"/>
      <c r="SWV3" s="292"/>
      <c r="SWW3" s="292"/>
      <c r="SWX3" s="292"/>
      <c r="SWY3" s="292"/>
      <c r="SWZ3" s="292"/>
      <c r="SXA3" s="292"/>
      <c r="SXB3" s="292"/>
      <c r="SXC3" s="292"/>
      <c r="SXD3" s="292"/>
      <c r="SXE3" s="292"/>
      <c r="SXF3" s="292"/>
      <c r="SXG3" s="292"/>
      <c r="SXH3" s="292"/>
      <c r="SXI3" s="292"/>
      <c r="SXJ3" s="292"/>
      <c r="SXK3" s="292"/>
      <c r="SXL3" s="292"/>
      <c r="SXM3" s="292"/>
      <c r="SXN3" s="292"/>
      <c r="SXO3" s="292"/>
      <c r="SXP3" s="292"/>
      <c r="SXQ3" s="292"/>
      <c r="SXR3" s="292"/>
      <c r="SXS3" s="292"/>
      <c r="SXT3" s="292"/>
      <c r="SXU3" s="292"/>
      <c r="SXV3" s="292"/>
      <c r="SXW3" s="292"/>
      <c r="SXX3" s="292"/>
      <c r="SXY3" s="292"/>
      <c r="SXZ3" s="292"/>
      <c r="SYA3" s="292"/>
      <c r="SYB3" s="292"/>
      <c r="SYC3" s="292"/>
      <c r="SYD3" s="292"/>
      <c r="SYE3" s="292"/>
      <c r="SYF3" s="292"/>
      <c r="SYG3" s="292"/>
      <c r="SYH3" s="292"/>
      <c r="SYI3" s="292"/>
      <c r="SYJ3" s="292"/>
      <c r="SYK3" s="292"/>
      <c r="SYL3" s="292"/>
      <c r="SYM3" s="292"/>
      <c r="SYN3" s="292"/>
      <c r="SYO3" s="292"/>
      <c r="SYP3" s="292"/>
      <c r="SYQ3" s="292"/>
      <c r="SYR3" s="292"/>
      <c r="SYS3" s="292"/>
      <c r="SYT3" s="292"/>
      <c r="SYU3" s="292"/>
      <c r="SYV3" s="292"/>
      <c r="SYW3" s="292"/>
      <c r="SYX3" s="292"/>
      <c r="SYY3" s="292"/>
      <c r="SYZ3" s="292"/>
      <c r="SZA3" s="292"/>
      <c r="SZB3" s="292"/>
      <c r="SZC3" s="292"/>
      <c r="SZD3" s="292"/>
      <c r="SZE3" s="292"/>
      <c r="SZF3" s="292"/>
      <c r="SZG3" s="292"/>
      <c r="SZH3" s="292"/>
      <c r="SZI3" s="292"/>
      <c r="SZJ3" s="292"/>
      <c r="SZK3" s="292"/>
      <c r="SZL3" s="292"/>
      <c r="SZM3" s="292"/>
      <c r="SZN3" s="292"/>
      <c r="SZO3" s="292"/>
      <c r="SZP3" s="292"/>
      <c r="SZQ3" s="292"/>
      <c r="SZR3" s="292"/>
      <c r="SZS3" s="292"/>
      <c r="SZT3" s="292"/>
      <c r="SZU3" s="292"/>
      <c r="SZV3" s="292"/>
      <c r="SZW3" s="292"/>
      <c r="SZX3" s="292"/>
      <c r="SZY3" s="292"/>
      <c r="SZZ3" s="292"/>
      <c r="TAA3" s="292"/>
      <c r="TAB3" s="292"/>
      <c r="TAC3" s="292"/>
      <c r="TAD3" s="292"/>
      <c r="TAE3" s="292"/>
      <c r="TAF3" s="292"/>
      <c r="TAG3" s="292"/>
      <c r="TAH3" s="292"/>
      <c r="TAI3" s="292"/>
      <c r="TAJ3" s="292"/>
      <c r="TAK3" s="292"/>
      <c r="TAL3" s="292"/>
      <c r="TAM3" s="292"/>
      <c r="TAN3" s="292"/>
      <c r="TAO3" s="292"/>
      <c r="TAP3" s="292"/>
      <c r="TAQ3" s="292"/>
      <c r="TAR3" s="292"/>
      <c r="TAS3" s="292"/>
      <c r="TAT3" s="292"/>
      <c r="TAU3" s="292"/>
      <c r="TAV3" s="292"/>
      <c r="TAW3" s="292"/>
      <c r="TAX3" s="292"/>
      <c r="TAY3" s="292"/>
      <c r="TAZ3" s="292"/>
      <c r="TBA3" s="292"/>
      <c r="TBB3" s="292"/>
      <c r="TBC3" s="292"/>
      <c r="TBD3" s="292"/>
      <c r="TBE3" s="292"/>
      <c r="TBF3" s="292"/>
      <c r="TBG3" s="292"/>
      <c r="TBH3" s="292"/>
      <c r="TBI3" s="292"/>
      <c r="TBJ3" s="292"/>
      <c r="TBK3" s="292"/>
      <c r="TBL3" s="292"/>
      <c r="TBM3" s="292"/>
      <c r="TBN3" s="292"/>
      <c r="TBO3" s="292"/>
      <c r="TBP3" s="292"/>
      <c r="TBQ3" s="292"/>
      <c r="TBR3" s="292"/>
      <c r="TBS3" s="292"/>
      <c r="TBT3" s="292"/>
      <c r="TBU3" s="292"/>
      <c r="TBV3" s="292"/>
      <c r="TBW3" s="292"/>
      <c r="TBX3" s="292"/>
      <c r="TBY3" s="292"/>
      <c r="TBZ3" s="292"/>
      <c r="TCA3" s="292"/>
      <c r="TCB3" s="292"/>
      <c r="TCC3" s="292"/>
      <c r="TCD3" s="292"/>
      <c r="TCE3" s="292"/>
      <c r="TCF3" s="292"/>
      <c r="TCG3" s="292"/>
      <c r="TCH3" s="292"/>
      <c r="TCI3" s="292"/>
      <c r="TCJ3" s="292"/>
      <c r="TCK3" s="292"/>
      <c r="TCL3" s="292"/>
      <c r="TCM3" s="292"/>
      <c r="TCN3" s="292"/>
      <c r="TCO3" s="292"/>
      <c r="TCP3" s="292"/>
      <c r="TCQ3" s="292"/>
      <c r="TCR3" s="292"/>
      <c r="TCS3" s="292"/>
      <c r="TCT3" s="292"/>
      <c r="TCU3" s="292"/>
      <c r="TCV3" s="292"/>
      <c r="TCW3" s="292"/>
      <c r="TCX3" s="292"/>
      <c r="TCY3" s="292"/>
      <c r="TCZ3" s="292"/>
      <c r="TDA3" s="292"/>
      <c r="TDB3" s="292"/>
      <c r="TDC3" s="292"/>
      <c r="TDD3" s="292"/>
      <c r="TDE3" s="292"/>
      <c r="TDF3" s="292"/>
      <c r="TDG3" s="292"/>
      <c r="TDH3" s="292"/>
      <c r="TDI3" s="292"/>
      <c r="TDJ3" s="292"/>
      <c r="TDK3" s="292"/>
      <c r="TDL3" s="292"/>
      <c r="TDM3" s="292"/>
      <c r="TDN3" s="292"/>
      <c r="TDO3" s="292"/>
      <c r="TDP3" s="292"/>
      <c r="TDQ3" s="292"/>
      <c r="TDR3" s="292"/>
      <c r="TDS3" s="292"/>
      <c r="TDT3" s="292"/>
      <c r="TDU3" s="292"/>
      <c r="TDV3" s="292"/>
      <c r="TDW3" s="292"/>
      <c r="TDX3" s="292"/>
      <c r="TDY3" s="292"/>
      <c r="TDZ3" s="292"/>
      <c r="TEA3" s="292"/>
      <c r="TEB3" s="292"/>
      <c r="TEC3" s="292"/>
      <c r="TED3" s="292"/>
      <c r="TEE3" s="292"/>
      <c r="TEF3" s="292"/>
      <c r="TEG3" s="292"/>
      <c r="TEH3" s="292"/>
      <c r="TEI3" s="292"/>
      <c r="TEJ3" s="292"/>
      <c r="TEK3" s="292"/>
      <c r="TEL3" s="292"/>
      <c r="TEM3" s="292"/>
      <c r="TEN3" s="292"/>
      <c r="TEO3" s="292"/>
      <c r="TEP3" s="292"/>
      <c r="TEQ3" s="292"/>
      <c r="TER3" s="292"/>
      <c r="TES3" s="292"/>
      <c r="TET3" s="292"/>
      <c r="TEU3" s="292"/>
      <c r="TEV3" s="292"/>
      <c r="TEW3" s="292"/>
      <c r="TEX3" s="292"/>
      <c r="TEY3" s="292"/>
      <c r="TEZ3" s="292"/>
      <c r="TFA3" s="292"/>
      <c r="TFB3" s="292"/>
      <c r="TFC3" s="292"/>
      <c r="TFD3" s="292"/>
      <c r="TFE3" s="292"/>
      <c r="TFF3" s="292"/>
      <c r="TFG3" s="292"/>
      <c r="TFH3" s="292"/>
      <c r="TFI3" s="292"/>
      <c r="TFJ3" s="292"/>
      <c r="TFK3" s="292"/>
      <c r="TFL3" s="292"/>
      <c r="TFM3" s="292"/>
      <c r="TFN3" s="292"/>
      <c r="TFO3" s="292"/>
      <c r="TFP3" s="292"/>
      <c r="TFQ3" s="292"/>
      <c r="TFR3" s="292"/>
      <c r="TFS3" s="292"/>
      <c r="TFT3" s="292"/>
      <c r="TFU3" s="292"/>
      <c r="TFV3" s="292"/>
      <c r="TFW3" s="292"/>
      <c r="TFX3" s="292"/>
      <c r="TFY3" s="292"/>
      <c r="TFZ3" s="292"/>
      <c r="TGA3" s="292"/>
      <c r="TGB3" s="292"/>
      <c r="TGC3" s="292"/>
      <c r="TGD3" s="292"/>
      <c r="TGE3" s="292"/>
      <c r="TGF3" s="292"/>
      <c r="TGG3" s="292"/>
      <c r="TGH3" s="292"/>
      <c r="TGI3" s="292"/>
      <c r="TGJ3" s="292"/>
      <c r="TGK3" s="292"/>
      <c r="TGL3" s="292"/>
      <c r="TGM3" s="292"/>
      <c r="TGN3" s="292"/>
      <c r="TGO3" s="292"/>
      <c r="TGP3" s="292"/>
      <c r="TGQ3" s="292"/>
      <c r="TGR3" s="292"/>
      <c r="TGS3" s="292"/>
      <c r="TGT3" s="292"/>
      <c r="TGU3" s="292"/>
      <c r="TGV3" s="292"/>
      <c r="TGW3" s="292"/>
      <c r="TGX3" s="292"/>
      <c r="TGY3" s="292"/>
      <c r="TGZ3" s="292"/>
      <c r="THA3" s="292"/>
      <c r="THB3" s="292"/>
      <c r="THC3" s="292"/>
      <c r="THD3" s="292"/>
      <c r="THE3" s="292"/>
      <c r="THF3" s="292"/>
      <c r="THG3" s="292"/>
      <c r="THH3" s="292"/>
      <c r="THI3" s="292"/>
      <c r="THJ3" s="292"/>
      <c r="THK3" s="292"/>
      <c r="THL3" s="292"/>
      <c r="THM3" s="292"/>
      <c r="THN3" s="292"/>
      <c r="THO3" s="292"/>
      <c r="THP3" s="292"/>
      <c r="THQ3" s="292"/>
      <c r="THR3" s="292"/>
      <c r="THS3" s="292"/>
      <c r="THT3" s="292"/>
      <c r="THU3" s="292"/>
      <c r="THV3" s="292"/>
      <c r="THW3" s="292"/>
      <c r="THX3" s="292"/>
      <c r="THY3" s="292"/>
      <c r="THZ3" s="292"/>
      <c r="TIA3" s="292"/>
      <c r="TIB3" s="292"/>
      <c r="TIC3" s="292"/>
      <c r="TID3" s="292"/>
      <c r="TIE3" s="292"/>
      <c r="TIF3" s="292"/>
      <c r="TIG3" s="292"/>
      <c r="TIH3" s="292"/>
      <c r="TII3" s="292"/>
      <c r="TIJ3" s="292"/>
      <c r="TIK3" s="292"/>
      <c r="TIL3" s="292"/>
      <c r="TIM3" s="292"/>
      <c r="TIN3" s="292"/>
      <c r="TIO3" s="292"/>
      <c r="TIP3" s="292"/>
      <c r="TIQ3" s="292"/>
      <c r="TIR3" s="292"/>
      <c r="TIS3" s="292"/>
      <c r="TIT3" s="292"/>
      <c r="TIU3" s="292"/>
      <c r="TIV3" s="292"/>
      <c r="TIW3" s="292"/>
      <c r="TIX3" s="292"/>
      <c r="TIY3" s="292"/>
      <c r="TIZ3" s="292"/>
      <c r="TJA3" s="292"/>
      <c r="TJB3" s="292"/>
      <c r="TJC3" s="292"/>
      <c r="TJD3" s="292"/>
      <c r="TJE3" s="292"/>
      <c r="TJF3" s="292"/>
      <c r="TJG3" s="292"/>
      <c r="TJH3" s="292"/>
      <c r="TJI3" s="292"/>
      <c r="TJJ3" s="292"/>
      <c r="TJK3" s="292"/>
      <c r="TJL3" s="292"/>
      <c r="TJM3" s="292"/>
      <c r="TJN3" s="292"/>
      <c r="TJO3" s="292"/>
      <c r="TJP3" s="292"/>
      <c r="TJQ3" s="292"/>
      <c r="TJR3" s="292"/>
      <c r="TJS3" s="292"/>
      <c r="TJT3" s="292"/>
      <c r="TJU3" s="292"/>
      <c r="TJV3" s="292"/>
      <c r="TJW3" s="292"/>
      <c r="TJX3" s="292"/>
      <c r="TJY3" s="292"/>
      <c r="TJZ3" s="292"/>
      <c r="TKA3" s="292"/>
      <c r="TKB3" s="292"/>
      <c r="TKC3" s="292"/>
      <c r="TKD3" s="292"/>
      <c r="TKE3" s="292"/>
      <c r="TKF3" s="292"/>
      <c r="TKG3" s="292"/>
      <c r="TKH3" s="292"/>
      <c r="TKI3" s="292"/>
      <c r="TKJ3" s="292"/>
      <c r="TKK3" s="292"/>
      <c r="TKL3" s="292"/>
      <c r="TKM3" s="292"/>
      <c r="TKN3" s="292"/>
      <c r="TKO3" s="292"/>
      <c r="TKP3" s="292"/>
      <c r="TKQ3" s="292"/>
      <c r="TKR3" s="292"/>
      <c r="TKS3" s="292"/>
      <c r="TKT3" s="292"/>
      <c r="TKU3" s="292"/>
      <c r="TKV3" s="292"/>
      <c r="TKW3" s="292"/>
      <c r="TKX3" s="292"/>
      <c r="TKY3" s="292"/>
      <c r="TKZ3" s="292"/>
      <c r="TLA3" s="292"/>
      <c r="TLB3" s="292"/>
      <c r="TLC3" s="292"/>
      <c r="TLD3" s="292"/>
      <c r="TLE3" s="292"/>
      <c r="TLF3" s="292"/>
      <c r="TLG3" s="292"/>
      <c r="TLH3" s="292"/>
      <c r="TLI3" s="292"/>
      <c r="TLJ3" s="292"/>
      <c r="TLK3" s="292"/>
      <c r="TLL3" s="292"/>
      <c r="TLM3" s="292"/>
      <c r="TLN3" s="292"/>
      <c r="TLO3" s="292"/>
      <c r="TLP3" s="292"/>
      <c r="TLQ3" s="292"/>
      <c r="TLR3" s="292"/>
      <c r="TLS3" s="292"/>
      <c r="TLT3" s="292"/>
      <c r="TLU3" s="292"/>
      <c r="TLV3" s="292"/>
      <c r="TLW3" s="292"/>
      <c r="TLX3" s="292"/>
      <c r="TLY3" s="292"/>
      <c r="TLZ3" s="292"/>
      <c r="TMA3" s="292"/>
      <c r="TMB3" s="292"/>
      <c r="TMC3" s="292"/>
      <c r="TMD3" s="292"/>
      <c r="TME3" s="292"/>
      <c r="TMF3" s="292"/>
      <c r="TMG3" s="292"/>
      <c r="TMH3" s="292"/>
      <c r="TMI3" s="292"/>
      <c r="TMJ3" s="292"/>
      <c r="TMK3" s="292"/>
      <c r="TML3" s="292"/>
      <c r="TMM3" s="292"/>
      <c r="TMN3" s="292"/>
      <c r="TMO3" s="292"/>
      <c r="TMP3" s="292"/>
      <c r="TMQ3" s="292"/>
      <c r="TMR3" s="292"/>
      <c r="TMS3" s="292"/>
      <c r="TMT3" s="292"/>
      <c r="TMU3" s="292"/>
      <c r="TMV3" s="292"/>
      <c r="TMW3" s="292"/>
      <c r="TMX3" s="292"/>
      <c r="TMY3" s="292"/>
      <c r="TMZ3" s="292"/>
      <c r="TNA3" s="292"/>
      <c r="TNB3" s="292"/>
      <c r="TNC3" s="292"/>
      <c r="TND3" s="292"/>
      <c r="TNE3" s="292"/>
      <c r="TNF3" s="292"/>
      <c r="TNG3" s="292"/>
      <c r="TNH3" s="292"/>
      <c r="TNI3" s="292"/>
      <c r="TNJ3" s="292"/>
      <c r="TNK3" s="292"/>
      <c r="TNL3" s="292"/>
      <c r="TNM3" s="292"/>
      <c r="TNN3" s="292"/>
      <c r="TNO3" s="292"/>
      <c r="TNP3" s="292"/>
      <c r="TNQ3" s="292"/>
      <c r="TNR3" s="292"/>
      <c r="TNS3" s="292"/>
      <c r="TNT3" s="292"/>
      <c r="TNU3" s="292"/>
      <c r="TNV3" s="292"/>
      <c r="TNW3" s="292"/>
      <c r="TNX3" s="292"/>
      <c r="TNY3" s="292"/>
      <c r="TNZ3" s="292"/>
      <c r="TOA3" s="292"/>
      <c r="TOB3" s="292"/>
      <c r="TOC3" s="292"/>
      <c r="TOD3" s="292"/>
      <c r="TOE3" s="292"/>
      <c r="TOF3" s="292"/>
      <c r="TOG3" s="292"/>
      <c r="TOH3" s="292"/>
      <c r="TOI3" s="292"/>
      <c r="TOJ3" s="292"/>
      <c r="TOK3" s="292"/>
      <c r="TOL3" s="292"/>
      <c r="TOM3" s="292"/>
      <c r="TON3" s="292"/>
      <c r="TOO3" s="292"/>
      <c r="TOP3" s="292"/>
      <c r="TOQ3" s="292"/>
      <c r="TOR3" s="292"/>
      <c r="TOS3" s="292"/>
      <c r="TOT3" s="292"/>
      <c r="TOU3" s="292"/>
      <c r="TOV3" s="292"/>
      <c r="TOW3" s="292"/>
      <c r="TOX3" s="292"/>
      <c r="TOY3" s="292"/>
      <c r="TOZ3" s="292"/>
      <c r="TPA3" s="292"/>
      <c r="TPB3" s="292"/>
      <c r="TPC3" s="292"/>
      <c r="TPD3" s="292"/>
      <c r="TPE3" s="292"/>
      <c r="TPF3" s="292"/>
      <c r="TPG3" s="292"/>
      <c r="TPH3" s="292"/>
      <c r="TPI3" s="292"/>
      <c r="TPJ3" s="292"/>
      <c r="TPK3" s="292"/>
      <c r="TPL3" s="292"/>
      <c r="TPM3" s="292"/>
      <c r="TPN3" s="292"/>
      <c r="TPO3" s="292"/>
      <c r="TPP3" s="292"/>
      <c r="TPQ3" s="292"/>
      <c r="TPR3" s="292"/>
      <c r="TPS3" s="292"/>
      <c r="TPT3" s="292"/>
      <c r="TPU3" s="292"/>
      <c r="TPV3" s="292"/>
      <c r="TPW3" s="292"/>
      <c r="TPX3" s="292"/>
      <c r="TPY3" s="292"/>
      <c r="TPZ3" s="292"/>
      <c r="TQA3" s="292"/>
      <c r="TQB3" s="292"/>
      <c r="TQC3" s="292"/>
      <c r="TQD3" s="292"/>
      <c r="TQE3" s="292"/>
      <c r="TQF3" s="292"/>
      <c r="TQG3" s="292"/>
      <c r="TQH3" s="292"/>
      <c r="TQI3" s="292"/>
      <c r="TQJ3" s="292"/>
      <c r="TQK3" s="292"/>
      <c r="TQL3" s="292"/>
      <c r="TQM3" s="292"/>
      <c r="TQN3" s="292"/>
      <c r="TQO3" s="292"/>
      <c r="TQP3" s="292"/>
      <c r="TQQ3" s="292"/>
      <c r="TQR3" s="292"/>
      <c r="TQS3" s="292"/>
      <c r="TQT3" s="292"/>
      <c r="TQU3" s="292"/>
      <c r="TQV3" s="292"/>
      <c r="TQW3" s="292"/>
      <c r="TQX3" s="292"/>
      <c r="TQY3" s="292"/>
      <c r="TQZ3" s="292"/>
      <c r="TRA3" s="292"/>
      <c r="TRB3" s="292"/>
      <c r="TRC3" s="292"/>
      <c r="TRD3" s="292"/>
      <c r="TRE3" s="292"/>
      <c r="TRF3" s="292"/>
      <c r="TRG3" s="292"/>
      <c r="TRH3" s="292"/>
      <c r="TRI3" s="292"/>
      <c r="TRJ3" s="292"/>
      <c r="TRK3" s="292"/>
      <c r="TRL3" s="292"/>
      <c r="TRM3" s="292"/>
      <c r="TRN3" s="292"/>
      <c r="TRO3" s="292"/>
      <c r="TRP3" s="292"/>
      <c r="TRQ3" s="292"/>
      <c r="TRR3" s="292"/>
      <c r="TRS3" s="292"/>
      <c r="TRT3" s="292"/>
      <c r="TRU3" s="292"/>
      <c r="TRV3" s="292"/>
      <c r="TRW3" s="292"/>
      <c r="TRX3" s="292"/>
      <c r="TRY3" s="292"/>
      <c r="TRZ3" s="292"/>
      <c r="TSA3" s="292"/>
      <c r="TSB3" s="292"/>
      <c r="TSC3" s="292"/>
      <c r="TSD3" s="292"/>
      <c r="TSE3" s="292"/>
      <c r="TSF3" s="292"/>
      <c r="TSG3" s="292"/>
      <c r="TSH3" s="292"/>
      <c r="TSI3" s="292"/>
      <c r="TSJ3" s="292"/>
      <c r="TSK3" s="292"/>
      <c r="TSL3" s="292"/>
      <c r="TSM3" s="292"/>
      <c r="TSN3" s="292"/>
      <c r="TSO3" s="292"/>
      <c r="TSP3" s="292"/>
      <c r="TSQ3" s="292"/>
      <c r="TSR3" s="292"/>
      <c r="TSS3" s="292"/>
      <c r="TST3" s="292"/>
      <c r="TSU3" s="292"/>
      <c r="TSV3" s="292"/>
      <c r="TSW3" s="292"/>
      <c r="TSX3" s="292"/>
      <c r="TSY3" s="292"/>
      <c r="TSZ3" s="292"/>
      <c r="TTA3" s="292"/>
      <c r="TTB3" s="292"/>
      <c r="TTC3" s="292"/>
      <c r="TTD3" s="292"/>
      <c r="TTE3" s="292"/>
      <c r="TTF3" s="292"/>
      <c r="TTG3" s="292"/>
      <c r="TTH3" s="292"/>
      <c r="TTI3" s="292"/>
      <c r="TTJ3" s="292"/>
      <c r="TTK3" s="292"/>
      <c r="TTL3" s="292"/>
      <c r="TTM3" s="292"/>
      <c r="TTN3" s="292"/>
      <c r="TTO3" s="292"/>
      <c r="TTP3" s="292"/>
      <c r="TTQ3" s="292"/>
      <c r="TTR3" s="292"/>
      <c r="TTS3" s="292"/>
      <c r="TTT3" s="292"/>
      <c r="TTU3" s="292"/>
      <c r="TTV3" s="292"/>
      <c r="TTW3" s="292"/>
      <c r="TTX3" s="292"/>
      <c r="TTY3" s="292"/>
      <c r="TTZ3" s="292"/>
      <c r="TUA3" s="292"/>
      <c r="TUB3" s="292"/>
      <c r="TUC3" s="292"/>
      <c r="TUD3" s="292"/>
      <c r="TUE3" s="292"/>
      <c r="TUF3" s="292"/>
      <c r="TUG3" s="292"/>
      <c r="TUH3" s="292"/>
      <c r="TUI3" s="292"/>
      <c r="TUJ3" s="292"/>
      <c r="TUK3" s="292"/>
      <c r="TUL3" s="292"/>
      <c r="TUM3" s="292"/>
      <c r="TUN3" s="292"/>
      <c r="TUO3" s="292"/>
      <c r="TUP3" s="292"/>
      <c r="TUQ3" s="292"/>
      <c r="TUR3" s="292"/>
      <c r="TUS3" s="292"/>
      <c r="TUT3" s="292"/>
      <c r="TUU3" s="292"/>
      <c r="TUV3" s="292"/>
      <c r="TUW3" s="292"/>
      <c r="TUX3" s="292"/>
      <c r="TUY3" s="292"/>
      <c r="TUZ3" s="292"/>
      <c r="TVA3" s="292"/>
      <c r="TVB3" s="292"/>
      <c r="TVC3" s="292"/>
      <c r="TVD3" s="292"/>
      <c r="TVE3" s="292"/>
      <c r="TVF3" s="292"/>
      <c r="TVG3" s="292"/>
      <c r="TVH3" s="292"/>
      <c r="TVI3" s="292"/>
      <c r="TVJ3" s="292"/>
      <c r="TVK3" s="292"/>
      <c r="TVL3" s="292"/>
      <c r="TVM3" s="292"/>
      <c r="TVN3" s="292"/>
      <c r="TVO3" s="292"/>
      <c r="TVP3" s="292"/>
      <c r="TVQ3" s="292"/>
      <c r="TVR3" s="292"/>
      <c r="TVS3" s="292"/>
      <c r="TVT3" s="292"/>
      <c r="TVU3" s="292"/>
      <c r="TVV3" s="292"/>
      <c r="TVW3" s="292"/>
      <c r="TVX3" s="292"/>
      <c r="TVY3" s="292"/>
      <c r="TVZ3" s="292"/>
      <c r="TWA3" s="292"/>
      <c r="TWB3" s="292"/>
      <c r="TWC3" s="292"/>
      <c r="TWD3" s="292"/>
      <c r="TWE3" s="292"/>
      <c r="TWF3" s="292"/>
      <c r="TWG3" s="292"/>
      <c r="TWH3" s="292"/>
      <c r="TWI3" s="292"/>
      <c r="TWJ3" s="292"/>
      <c r="TWK3" s="292"/>
      <c r="TWL3" s="292"/>
      <c r="TWM3" s="292"/>
      <c r="TWN3" s="292"/>
      <c r="TWO3" s="292"/>
      <c r="TWP3" s="292"/>
      <c r="TWQ3" s="292"/>
      <c r="TWR3" s="292"/>
      <c r="TWS3" s="292"/>
      <c r="TWT3" s="292"/>
      <c r="TWU3" s="292"/>
      <c r="TWV3" s="292"/>
      <c r="TWW3" s="292"/>
      <c r="TWX3" s="292"/>
      <c r="TWY3" s="292"/>
      <c r="TWZ3" s="292"/>
      <c r="TXA3" s="292"/>
      <c r="TXB3" s="292"/>
      <c r="TXC3" s="292"/>
      <c r="TXD3" s="292"/>
      <c r="TXE3" s="292"/>
      <c r="TXF3" s="292"/>
      <c r="TXG3" s="292"/>
      <c r="TXH3" s="292"/>
      <c r="TXI3" s="292"/>
      <c r="TXJ3" s="292"/>
      <c r="TXK3" s="292"/>
      <c r="TXL3" s="292"/>
      <c r="TXM3" s="292"/>
      <c r="TXN3" s="292"/>
      <c r="TXO3" s="292"/>
      <c r="TXP3" s="292"/>
      <c r="TXQ3" s="292"/>
      <c r="TXR3" s="292"/>
      <c r="TXS3" s="292"/>
      <c r="TXT3" s="292"/>
      <c r="TXU3" s="292"/>
      <c r="TXV3" s="292"/>
      <c r="TXW3" s="292"/>
      <c r="TXX3" s="292"/>
      <c r="TXY3" s="292"/>
      <c r="TXZ3" s="292"/>
      <c r="TYA3" s="292"/>
      <c r="TYB3" s="292"/>
      <c r="TYC3" s="292"/>
      <c r="TYD3" s="292"/>
      <c r="TYE3" s="292"/>
      <c r="TYF3" s="292"/>
      <c r="TYG3" s="292"/>
      <c r="TYH3" s="292"/>
      <c r="TYI3" s="292"/>
      <c r="TYJ3" s="292"/>
      <c r="TYK3" s="292"/>
      <c r="TYL3" s="292"/>
      <c r="TYM3" s="292"/>
      <c r="TYN3" s="292"/>
      <c r="TYO3" s="292"/>
      <c r="TYP3" s="292"/>
      <c r="TYQ3" s="292"/>
      <c r="TYR3" s="292"/>
      <c r="TYS3" s="292"/>
      <c r="TYT3" s="292"/>
      <c r="TYU3" s="292"/>
      <c r="TYV3" s="292"/>
      <c r="TYW3" s="292"/>
      <c r="TYX3" s="292"/>
      <c r="TYY3" s="292"/>
      <c r="TYZ3" s="292"/>
      <c r="TZA3" s="292"/>
      <c r="TZB3" s="292"/>
      <c r="TZC3" s="292"/>
      <c r="TZD3" s="292"/>
      <c r="TZE3" s="292"/>
      <c r="TZF3" s="292"/>
      <c r="TZG3" s="292"/>
      <c r="TZH3" s="292"/>
      <c r="TZI3" s="292"/>
      <c r="TZJ3" s="292"/>
      <c r="TZK3" s="292"/>
      <c r="TZL3" s="292"/>
      <c r="TZM3" s="292"/>
      <c r="TZN3" s="292"/>
      <c r="TZO3" s="292"/>
      <c r="TZP3" s="292"/>
      <c r="TZQ3" s="292"/>
      <c r="TZR3" s="292"/>
      <c r="TZS3" s="292"/>
      <c r="TZT3" s="292"/>
      <c r="TZU3" s="292"/>
      <c r="TZV3" s="292"/>
      <c r="TZW3" s="292"/>
      <c r="TZX3" s="292"/>
      <c r="TZY3" s="292"/>
      <c r="TZZ3" s="292"/>
      <c r="UAA3" s="292"/>
      <c r="UAB3" s="292"/>
      <c r="UAC3" s="292"/>
      <c r="UAD3" s="292"/>
      <c r="UAE3" s="292"/>
      <c r="UAF3" s="292"/>
      <c r="UAG3" s="292"/>
      <c r="UAH3" s="292"/>
      <c r="UAI3" s="292"/>
      <c r="UAJ3" s="292"/>
      <c r="UAK3" s="292"/>
      <c r="UAL3" s="292"/>
      <c r="UAM3" s="292"/>
      <c r="UAN3" s="292"/>
      <c r="UAO3" s="292"/>
      <c r="UAP3" s="292"/>
      <c r="UAQ3" s="292"/>
      <c r="UAR3" s="292"/>
      <c r="UAS3" s="292"/>
      <c r="UAT3" s="292"/>
      <c r="UAU3" s="292"/>
      <c r="UAV3" s="292"/>
      <c r="UAW3" s="292"/>
      <c r="UAX3" s="292"/>
      <c r="UAY3" s="292"/>
      <c r="UAZ3" s="292"/>
      <c r="UBA3" s="292"/>
      <c r="UBB3" s="292"/>
      <c r="UBC3" s="292"/>
      <c r="UBD3" s="292"/>
      <c r="UBE3" s="292"/>
      <c r="UBF3" s="292"/>
      <c r="UBG3" s="292"/>
      <c r="UBH3" s="292"/>
      <c r="UBI3" s="292"/>
      <c r="UBJ3" s="292"/>
      <c r="UBK3" s="292"/>
      <c r="UBL3" s="292"/>
      <c r="UBM3" s="292"/>
      <c r="UBN3" s="292"/>
      <c r="UBO3" s="292"/>
      <c r="UBP3" s="292"/>
      <c r="UBQ3" s="292"/>
      <c r="UBR3" s="292"/>
      <c r="UBS3" s="292"/>
      <c r="UBT3" s="292"/>
      <c r="UBU3" s="292"/>
      <c r="UBV3" s="292"/>
      <c r="UBW3" s="292"/>
      <c r="UBX3" s="292"/>
      <c r="UBY3" s="292"/>
      <c r="UBZ3" s="292"/>
      <c r="UCA3" s="292"/>
      <c r="UCB3" s="292"/>
      <c r="UCC3" s="292"/>
      <c r="UCD3" s="292"/>
      <c r="UCE3" s="292"/>
      <c r="UCF3" s="292"/>
      <c r="UCG3" s="292"/>
      <c r="UCH3" s="292"/>
      <c r="UCI3" s="292"/>
      <c r="UCJ3" s="292"/>
      <c r="UCK3" s="292"/>
      <c r="UCL3" s="292"/>
      <c r="UCM3" s="292"/>
      <c r="UCN3" s="292"/>
      <c r="UCO3" s="292"/>
      <c r="UCP3" s="292"/>
      <c r="UCQ3" s="292"/>
      <c r="UCR3" s="292"/>
      <c r="UCS3" s="292"/>
      <c r="UCT3" s="292"/>
      <c r="UCU3" s="292"/>
      <c r="UCV3" s="292"/>
      <c r="UCW3" s="292"/>
      <c r="UCX3" s="292"/>
      <c r="UCY3" s="292"/>
      <c r="UCZ3" s="292"/>
      <c r="UDA3" s="292"/>
      <c r="UDB3" s="292"/>
      <c r="UDC3" s="292"/>
      <c r="UDD3" s="292"/>
      <c r="UDE3" s="292"/>
      <c r="UDF3" s="292"/>
      <c r="UDG3" s="292"/>
      <c r="UDH3" s="292"/>
      <c r="UDI3" s="292"/>
      <c r="UDJ3" s="292"/>
      <c r="UDK3" s="292"/>
      <c r="UDL3" s="292"/>
      <c r="UDM3" s="292"/>
      <c r="UDN3" s="292"/>
      <c r="UDO3" s="292"/>
      <c r="UDP3" s="292"/>
      <c r="UDQ3" s="292"/>
      <c r="UDR3" s="292"/>
      <c r="UDS3" s="292"/>
      <c r="UDT3" s="292"/>
      <c r="UDU3" s="292"/>
      <c r="UDV3" s="292"/>
      <c r="UDW3" s="292"/>
      <c r="UDX3" s="292"/>
      <c r="UDY3" s="292"/>
      <c r="UDZ3" s="292"/>
      <c r="UEA3" s="292"/>
      <c r="UEB3" s="292"/>
      <c r="UEC3" s="292"/>
      <c r="UED3" s="292"/>
      <c r="UEE3" s="292"/>
      <c r="UEF3" s="292"/>
      <c r="UEG3" s="292"/>
      <c r="UEH3" s="292"/>
      <c r="UEI3" s="292"/>
      <c r="UEJ3" s="292"/>
      <c r="UEK3" s="292"/>
      <c r="UEL3" s="292"/>
      <c r="UEM3" s="292"/>
      <c r="UEN3" s="292"/>
      <c r="UEO3" s="292"/>
      <c r="UEP3" s="292"/>
      <c r="UEQ3" s="292"/>
      <c r="UER3" s="292"/>
      <c r="UES3" s="292"/>
      <c r="UET3" s="292"/>
      <c r="UEU3" s="292"/>
      <c r="UEV3" s="292"/>
      <c r="UEW3" s="292"/>
      <c r="UEX3" s="292"/>
      <c r="UEY3" s="292"/>
      <c r="UEZ3" s="292"/>
      <c r="UFA3" s="292"/>
      <c r="UFB3" s="292"/>
      <c r="UFC3" s="292"/>
      <c r="UFD3" s="292"/>
      <c r="UFE3" s="292"/>
      <c r="UFF3" s="292"/>
      <c r="UFG3" s="292"/>
      <c r="UFH3" s="292"/>
      <c r="UFI3" s="292"/>
      <c r="UFJ3" s="292"/>
      <c r="UFK3" s="292"/>
      <c r="UFL3" s="292"/>
      <c r="UFM3" s="292"/>
      <c r="UFN3" s="292"/>
      <c r="UFO3" s="292"/>
      <c r="UFP3" s="292"/>
      <c r="UFQ3" s="292"/>
      <c r="UFR3" s="292"/>
      <c r="UFS3" s="292"/>
      <c r="UFT3" s="292"/>
      <c r="UFU3" s="292"/>
      <c r="UFV3" s="292"/>
      <c r="UFW3" s="292"/>
      <c r="UFX3" s="292"/>
      <c r="UFY3" s="292"/>
      <c r="UFZ3" s="292"/>
      <c r="UGA3" s="292"/>
      <c r="UGB3" s="292"/>
      <c r="UGC3" s="292"/>
      <c r="UGD3" s="292"/>
      <c r="UGE3" s="292"/>
      <c r="UGF3" s="292"/>
      <c r="UGG3" s="292"/>
      <c r="UGH3" s="292"/>
      <c r="UGI3" s="292"/>
      <c r="UGJ3" s="292"/>
      <c r="UGK3" s="292"/>
      <c r="UGL3" s="292"/>
      <c r="UGM3" s="292"/>
      <c r="UGN3" s="292"/>
      <c r="UGO3" s="292"/>
      <c r="UGP3" s="292"/>
      <c r="UGQ3" s="292"/>
      <c r="UGR3" s="292"/>
      <c r="UGS3" s="292"/>
      <c r="UGT3" s="292"/>
      <c r="UGU3" s="292"/>
      <c r="UGV3" s="292"/>
      <c r="UGW3" s="292"/>
      <c r="UGX3" s="292"/>
      <c r="UGY3" s="292"/>
      <c r="UGZ3" s="292"/>
      <c r="UHA3" s="292"/>
      <c r="UHB3" s="292"/>
      <c r="UHC3" s="292"/>
      <c r="UHD3" s="292"/>
      <c r="UHE3" s="292"/>
      <c r="UHF3" s="292"/>
      <c r="UHG3" s="292"/>
      <c r="UHH3" s="292"/>
      <c r="UHI3" s="292"/>
      <c r="UHJ3" s="292"/>
      <c r="UHK3" s="292"/>
      <c r="UHL3" s="292"/>
      <c r="UHM3" s="292"/>
      <c r="UHN3" s="292"/>
      <c r="UHO3" s="292"/>
      <c r="UHP3" s="292"/>
      <c r="UHQ3" s="292"/>
      <c r="UHR3" s="292"/>
      <c r="UHS3" s="292"/>
      <c r="UHT3" s="292"/>
      <c r="UHU3" s="292"/>
      <c r="UHV3" s="292"/>
      <c r="UHW3" s="292"/>
      <c r="UHX3" s="292"/>
      <c r="UHY3" s="292"/>
      <c r="UHZ3" s="292"/>
      <c r="UIA3" s="292"/>
      <c r="UIB3" s="292"/>
      <c r="UIC3" s="292"/>
      <c r="UID3" s="292"/>
      <c r="UIE3" s="292"/>
      <c r="UIF3" s="292"/>
      <c r="UIG3" s="292"/>
      <c r="UIH3" s="292"/>
      <c r="UII3" s="292"/>
      <c r="UIJ3" s="292"/>
      <c r="UIK3" s="292"/>
      <c r="UIL3" s="292"/>
      <c r="UIM3" s="292"/>
      <c r="UIN3" s="292"/>
      <c r="UIO3" s="292"/>
      <c r="UIP3" s="292"/>
      <c r="UIQ3" s="292"/>
      <c r="UIR3" s="292"/>
      <c r="UIS3" s="292"/>
      <c r="UIT3" s="292"/>
      <c r="UIU3" s="292"/>
      <c r="UIV3" s="292"/>
      <c r="UIW3" s="292"/>
      <c r="UIX3" s="292"/>
      <c r="UIY3" s="292"/>
      <c r="UIZ3" s="292"/>
      <c r="UJA3" s="292"/>
      <c r="UJB3" s="292"/>
      <c r="UJC3" s="292"/>
      <c r="UJD3" s="292"/>
      <c r="UJE3" s="292"/>
      <c r="UJF3" s="292"/>
      <c r="UJG3" s="292"/>
      <c r="UJH3" s="292"/>
      <c r="UJI3" s="292"/>
      <c r="UJJ3" s="292"/>
      <c r="UJK3" s="292"/>
      <c r="UJL3" s="292"/>
      <c r="UJM3" s="292"/>
      <c r="UJN3" s="292"/>
      <c r="UJO3" s="292"/>
      <c r="UJP3" s="292"/>
      <c r="UJQ3" s="292"/>
      <c r="UJR3" s="292"/>
      <c r="UJS3" s="292"/>
      <c r="UJT3" s="292"/>
      <c r="UJU3" s="292"/>
      <c r="UJV3" s="292"/>
      <c r="UJW3" s="292"/>
      <c r="UJX3" s="292"/>
      <c r="UJY3" s="292"/>
      <c r="UJZ3" s="292"/>
      <c r="UKA3" s="292"/>
      <c r="UKB3" s="292"/>
      <c r="UKC3" s="292"/>
      <c r="UKD3" s="292"/>
      <c r="UKE3" s="292"/>
      <c r="UKF3" s="292"/>
      <c r="UKG3" s="292"/>
      <c r="UKH3" s="292"/>
      <c r="UKI3" s="292"/>
      <c r="UKJ3" s="292"/>
      <c r="UKK3" s="292"/>
      <c r="UKL3" s="292"/>
      <c r="UKM3" s="292"/>
      <c r="UKN3" s="292"/>
      <c r="UKO3" s="292"/>
      <c r="UKP3" s="292"/>
      <c r="UKQ3" s="292"/>
      <c r="UKR3" s="292"/>
      <c r="UKS3" s="292"/>
      <c r="UKT3" s="292"/>
      <c r="UKU3" s="292"/>
      <c r="UKV3" s="292"/>
      <c r="UKW3" s="292"/>
      <c r="UKX3" s="292"/>
      <c r="UKY3" s="292"/>
      <c r="UKZ3" s="292"/>
      <c r="ULA3" s="292"/>
      <c r="ULB3" s="292"/>
      <c r="ULC3" s="292"/>
      <c r="ULD3" s="292"/>
      <c r="ULE3" s="292"/>
      <c r="ULF3" s="292"/>
      <c r="ULG3" s="292"/>
      <c r="ULH3" s="292"/>
      <c r="ULI3" s="292"/>
      <c r="ULJ3" s="292"/>
      <c r="ULK3" s="292"/>
      <c r="ULL3" s="292"/>
      <c r="ULM3" s="292"/>
      <c r="ULN3" s="292"/>
      <c r="ULO3" s="292"/>
      <c r="ULP3" s="292"/>
      <c r="ULQ3" s="292"/>
      <c r="ULR3" s="292"/>
      <c r="ULS3" s="292"/>
      <c r="ULT3" s="292"/>
      <c r="ULU3" s="292"/>
      <c r="ULV3" s="292"/>
      <c r="ULW3" s="292"/>
      <c r="ULX3" s="292"/>
      <c r="ULY3" s="292"/>
      <c r="ULZ3" s="292"/>
      <c r="UMA3" s="292"/>
      <c r="UMB3" s="292"/>
      <c r="UMC3" s="292"/>
      <c r="UMD3" s="292"/>
      <c r="UME3" s="292"/>
      <c r="UMF3" s="292"/>
      <c r="UMG3" s="292"/>
      <c r="UMH3" s="292"/>
      <c r="UMI3" s="292"/>
      <c r="UMJ3" s="292"/>
      <c r="UMK3" s="292"/>
      <c r="UML3" s="292"/>
      <c r="UMM3" s="292"/>
      <c r="UMN3" s="292"/>
      <c r="UMO3" s="292"/>
      <c r="UMP3" s="292"/>
      <c r="UMQ3" s="292"/>
      <c r="UMR3" s="292"/>
      <c r="UMS3" s="292"/>
      <c r="UMT3" s="292"/>
      <c r="UMU3" s="292"/>
      <c r="UMV3" s="292"/>
      <c r="UMW3" s="292"/>
      <c r="UMX3" s="292"/>
      <c r="UMY3" s="292"/>
      <c r="UMZ3" s="292"/>
      <c r="UNA3" s="292"/>
      <c r="UNB3" s="292"/>
      <c r="UNC3" s="292"/>
      <c r="UND3" s="292"/>
      <c r="UNE3" s="292"/>
      <c r="UNF3" s="292"/>
      <c r="UNG3" s="292"/>
      <c r="UNH3" s="292"/>
      <c r="UNI3" s="292"/>
      <c r="UNJ3" s="292"/>
      <c r="UNK3" s="292"/>
      <c r="UNL3" s="292"/>
      <c r="UNM3" s="292"/>
      <c r="UNN3" s="292"/>
      <c r="UNO3" s="292"/>
      <c r="UNP3" s="292"/>
      <c r="UNQ3" s="292"/>
      <c r="UNR3" s="292"/>
      <c r="UNS3" s="292"/>
      <c r="UNT3" s="292"/>
      <c r="UNU3" s="292"/>
      <c r="UNV3" s="292"/>
      <c r="UNW3" s="292"/>
      <c r="UNX3" s="292"/>
      <c r="UNY3" s="292"/>
      <c r="UNZ3" s="292"/>
      <c r="UOA3" s="292"/>
      <c r="UOB3" s="292"/>
      <c r="UOC3" s="292"/>
      <c r="UOD3" s="292"/>
      <c r="UOE3" s="292"/>
      <c r="UOF3" s="292"/>
      <c r="UOG3" s="292"/>
      <c r="UOH3" s="292"/>
      <c r="UOI3" s="292"/>
      <c r="UOJ3" s="292"/>
      <c r="UOK3" s="292"/>
      <c r="UOL3" s="292"/>
      <c r="UOM3" s="292"/>
      <c r="UON3" s="292"/>
      <c r="UOO3" s="292"/>
      <c r="UOP3" s="292"/>
      <c r="UOQ3" s="292"/>
      <c r="UOR3" s="292"/>
      <c r="UOS3" s="292"/>
      <c r="UOT3" s="292"/>
      <c r="UOU3" s="292"/>
      <c r="UOV3" s="292"/>
      <c r="UOW3" s="292"/>
      <c r="UOX3" s="292"/>
      <c r="UOY3" s="292"/>
      <c r="UOZ3" s="292"/>
      <c r="UPA3" s="292"/>
      <c r="UPB3" s="292"/>
      <c r="UPC3" s="292"/>
      <c r="UPD3" s="292"/>
      <c r="UPE3" s="292"/>
      <c r="UPF3" s="292"/>
      <c r="UPG3" s="292"/>
      <c r="UPH3" s="292"/>
      <c r="UPI3" s="292"/>
      <c r="UPJ3" s="292"/>
      <c r="UPK3" s="292"/>
      <c r="UPL3" s="292"/>
      <c r="UPM3" s="292"/>
      <c r="UPN3" s="292"/>
      <c r="UPO3" s="292"/>
      <c r="UPP3" s="292"/>
      <c r="UPQ3" s="292"/>
      <c r="UPR3" s="292"/>
      <c r="UPS3" s="292"/>
      <c r="UPT3" s="292"/>
      <c r="UPU3" s="292"/>
      <c r="UPV3" s="292"/>
      <c r="UPW3" s="292"/>
      <c r="UPX3" s="292"/>
      <c r="UPY3" s="292"/>
      <c r="UPZ3" s="292"/>
      <c r="UQA3" s="292"/>
      <c r="UQB3" s="292"/>
      <c r="UQC3" s="292"/>
      <c r="UQD3" s="292"/>
      <c r="UQE3" s="292"/>
      <c r="UQF3" s="292"/>
      <c r="UQG3" s="292"/>
      <c r="UQH3" s="292"/>
      <c r="UQI3" s="292"/>
      <c r="UQJ3" s="292"/>
      <c r="UQK3" s="292"/>
      <c r="UQL3" s="292"/>
      <c r="UQM3" s="292"/>
      <c r="UQN3" s="292"/>
      <c r="UQO3" s="292"/>
      <c r="UQP3" s="292"/>
      <c r="UQQ3" s="292"/>
      <c r="UQR3" s="292"/>
      <c r="UQS3" s="292"/>
      <c r="UQT3" s="292"/>
      <c r="UQU3" s="292"/>
      <c r="UQV3" s="292"/>
      <c r="UQW3" s="292"/>
      <c r="UQX3" s="292"/>
      <c r="UQY3" s="292"/>
      <c r="UQZ3" s="292"/>
      <c r="URA3" s="292"/>
      <c r="URB3" s="292"/>
      <c r="URC3" s="292"/>
      <c r="URD3" s="292"/>
      <c r="URE3" s="292"/>
      <c r="URF3" s="292"/>
      <c r="URG3" s="292"/>
      <c r="URH3" s="292"/>
      <c r="URI3" s="292"/>
      <c r="URJ3" s="292"/>
      <c r="URK3" s="292"/>
      <c r="URL3" s="292"/>
      <c r="URM3" s="292"/>
      <c r="URN3" s="292"/>
      <c r="URO3" s="292"/>
      <c r="URP3" s="292"/>
      <c r="URQ3" s="292"/>
      <c r="URR3" s="292"/>
      <c r="URS3" s="292"/>
      <c r="URT3" s="292"/>
      <c r="URU3" s="292"/>
      <c r="URV3" s="292"/>
      <c r="URW3" s="292"/>
      <c r="URX3" s="292"/>
      <c r="URY3" s="292"/>
      <c r="URZ3" s="292"/>
      <c r="USA3" s="292"/>
      <c r="USB3" s="292"/>
      <c r="USC3" s="292"/>
      <c r="USD3" s="292"/>
      <c r="USE3" s="292"/>
      <c r="USF3" s="292"/>
      <c r="USG3" s="292"/>
      <c r="USH3" s="292"/>
      <c r="USI3" s="292"/>
      <c r="USJ3" s="292"/>
      <c r="USK3" s="292"/>
      <c r="USL3" s="292"/>
      <c r="USM3" s="292"/>
      <c r="USN3" s="292"/>
      <c r="USO3" s="292"/>
      <c r="USP3" s="292"/>
      <c r="USQ3" s="292"/>
      <c r="USR3" s="292"/>
      <c r="USS3" s="292"/>
      <c r="UST3" s="292"/>
      <c r="USU3" s="292"/>
      <c r="USV3" s="292"/>
      <c r="USW3" s="292"/>
      <c r="USX3" s="292"/>
      <c r="USY3" s="292"/>
      <c r="USZ3" s="292"/>
      <c r="UTA3" s="292"/>
      <c r="UTB3" s="292"/>
      <c r="UTC3" s="292"/>
      <c r="UTD3" s="292"/>
      <c r="UTE3" s="292"/>
      <c r="UTF3" s="292"/>
      <c r="UTG3" s="292"/>
      <c r="UTH3" s="292"/>
      <c r="UTI3" s="292"/>
      <c r="UTJ3" s="292"/>
      <c r="UTK3" s="292"/>
      <c r="UTL3" s="292"/>
      <c r="UTM3" s="292"/>
      <c r="UTN3" s="292"/>
      <c r="UTO3" s="292"/>
      <c r="UTP3" s="292"/>
      <c r="UTQ3" s="292"/>
      <c r="UTR3" s="292"/>
      <c r="UTS3" s="292"/>
      <c r="UTT3" s="292"/>
      <c r="UTU3" s="292"/>
      <c r="UTV3" s="292"/>
      <c r="UTW3" s="292"/>
      <c r="UTX3" s="292"/>
      <c r="UTY3" s="292"/>
      <c r="UTZ3" s="292"/>
      <c r="UUA3" s="292"/>
      <c r="UUB3" s="292"/>
      <c r="UUC3" s="292"/>
      <c r="UUD3" s="292"/>
      <c r="UUE3" s="292"/>
      <c r="UUF3" s="292"/>
      <c r="UUG3" s="292"/>
      <c r="UUH3" s="292"/>
      <c r="UUI3" s="292"/>
      <c r="UUJ3" s="292"/>
      <c r="UUK3" s="292"/>
      <c r="UUL3" s="292"/>
      <c r="UUM3" s="292"/>
      <c r="UUN3" s="292"/>
      <c r="UUO3" s="292"/>
      <c r="UUP3" s="292"/>
      <c r="UUQ3" s="292"/>
      <c r="UUR3" s="292"/>
      <c r="UUS3" s="292"/>
      <c r="UUT3" s="292"/>
      <c r="UUU3" s="292"/>
      <c r="UUV3" s="292"/>
      <c r="UUW3" s="292"/>
      <c r="UUX3" s="292"/>
      <c r="UUY3" s="292"/>
      <c r="UUZ3" s="292"/>
      <c r="UVA3" s="292"/>
      <c r="UVB3" s="292"/>
      <c r="UVC3" s="292"/>
      <c r="UVD3" s="292"/>
      <c r="UVE3" s="292"/>
      <c r="UVF3" s="292"/>
      <c r="UVG3" s="292"/>
      <c r="UVH3" s="292"/>
      <c r="UVI3" s="292"/>
      <c r="UVJ3" s="292"/>
      <c r="UVK3" s="292"/>
      <c r="UVL3" s="292"/>
      <c r="UVM3" s="292"/>
      <c r="UVN3" s="292"/>
      <c r="UVO3" s="292"/>
      <c r="UVP3" s="292"/>
      <c r="UVQ3" s="292"/>
      <c r="UVR3" s="292"/>
      <c r="UVS3" s="292"/>
      <c r="UVT3" s="292"/>
      <c r="UVU3" s="292"/>
      <c r="UVV3" s="292"/>
      <c r="UVW3" s="292"/>
      <c r="UVX3" s="292"/>
      <c r="UVY3" s="292"/>
      <c r="UVZ3" s="292"/>
      <c r="UWA3" s="292"/>
      <c r="UWB3" s="292"/>
      <c r="UWC3" s="292"/>
      <c r="UWD3" s="292"/>
      <c r="UWE3" s="292"/>
      <c r="UWF3" s="292"/>
      <c r="UWG3" s="292"/>
      <c r="UWH3" s="292"/>
      <c r="UWI3" s="292"/>
      <c r="UWJ3" s="292"/>
      <c r="UWK3" s="292"/>
      <c r="UWL3" s="292"/>
      <c r="UWM3" s="292"/>
      <c r="UWN3" s="292"/>
      <c r="UWO3" s="292"/>
      <c r="UWP3" s="292"/>
      <c r="UWQ3" s="292"/>
      <c r="UWR3" s="292"/>
      <c r="UWS3" s="292"/>
      <c r="UWT3" s="292"/>
      <c r="UWU3" s="292"/>
      <c r="UWV3" s="292"/>
      <c r="UWW3" s="292"/>
      <c r="UWX3" s="292"/>
      <c r="UWY3" s="292"/>
      <c r="UWZ3" s="292"/>
      <c r="UXA3" s="292"/>
      <c r="UXB3" s="292"/>
      <c r="UXC3" s="292"/>
      <c r="UXD3" s="292"/>
      <c r="UXE3" s="292"/>
      <c r="UXF3" s="292"/>
      <c r="UXG3" s="292"/>
      <c r="UXH3" s="292"/>
      <c r="UXI3" s="292"/>
      <c r="UXJ3" s="292"/>
      <c r="UXK3" s="292"/>
      <c r="UXL3" s="292"/>
      <c r="UXM3" s="292"/>
      <c r="UXN3" s="292"/>
      <c r="UXO3" s="292"/>
      <c r="UXP3" s="292"/>
      <c r="UXQ3" s="292"/>
      <c r="UXR3" s="292"/>
      <c r="UXS3" s="292"/>
      <c r="UXT3" s="292"/>
      <c r="UXU3" s="292"/>
      <c r="UXV3" s="292"/>
      <c r="UXW3" s="292"/>
      <c r="UXX3" s="292"/>
      <c r="UXY3" s="292"/>
      <c r="UXZ3" s="292"/>
      <c r="UYA3" s="292"/>
      <c r="UYB3" s="292"/>
      <c r="UYC3" s="292"/>
      <c r="UYD3" s="292"/>
      <c r="UYE3" s="292"/>
      <c r="UYF3" s="292"/>
      <c r="UYG3" s="292"/>
      <c r="UYH3" s="292"/>
      <c r="UYI3" s="292"/>
      <c r="UYJ3" s="292"/>
      <c r="UYK3" s="292"/>
      <c r="UYL3" s="292"/>
      <c r="UYM3" s="292"/>
      <c r="UYN3" s="292"/>
      <c r="UYO3" s="292"/>
      <c r="UYP3" s="292"/>
      <c r="UYQ3" s="292"/>
      <c r="UYR3" s="292"/>
      <c r="UYS3" s="292"/>
      <c r="UYT3" s="292"/>
      <c r="UYU3" s="292"/>
      <c r="UYV3" s="292"/>
      <c r="UYW3" s="292"/>
      <c r="UYX3" s="292"/>
      <c r="UYY3" s="292"/>
      <c r="UYZ3" s="292"/>
      <c r="UZA3" s="292"/>
      <c r="UZB3" s="292"/>
      <c r="UZC3" s="292"/>
      <c r="UZD3" s="292"/>
      <c r="UZE3" s="292"/>
      <c r="UZF3" s="292"/>
      <c r="UZG3" s="292"/>
      <c r="UZH3" s="292"/>
      <c r="UZI3" s="292"/>
      <c r="UZJ3" s="292"/>
      <c r="UZK3" s="292"/>
      <c r="UZL3" s="292"/>
      <c r="UZM3" s="292"/>
      <c r="UZN3" s="292"/>
      <c r="UZO3" s="292"/>
      <c r="UZP3" s="292"/>
      <c r="UZQ3" s="292"/>
      <c r="UZR3" s="292"/>
      <c r="UZS3" s="292"/>
      <c r="UZT3" s="292"/>
      <c r="UZU3" s="292"/>
      <c r="UZV3" s="292"/>
      <c r="UZW3" s="292"/>
      <c r="UZX3" s="292"/>
      <c r="UZY3" s="292"/>
      <c r="UZZ3" s="292"/>
      <c r="VAA3" s="292"/>
      <c r="VAB3" s="292"/>
      <c r="VAC3" s="292"/>
      <c r="VAD3" s="292"/>
      <c r="VAE3" s="292"/>
      <c r="VAF3" s="292"/>
      <c r="VAG3" s="292"/>
      <c r="VAH3" s="292"/>
      <c r="VAI3" s="292"/>
      <c r="VAJ3" s="292"/>
      <c r="VAK3" s="292"/>
      <c r="VAL3" s="292"/>
      <c r="VAM3" s="292"/>
      <c r="VAN3" s="292"/>
      <c r="VAO3" s="292"/>
      <c r="VAP3" s="292"/>
      <c r="VAQ3" s="292"/>
      <c r="VAR3" s="292"/>
      <c r="VAS3" s="292"/>
      <c r="VAT3" s="292"/>
      <c r="VAU3" s="292"/>
      <c r="VAV3" s="292"/>
      <c r="VAW3" s="292"/>
      <c r="VAX3" s="292"/>
      <c r="VAY3" s="292"/>
      <c r="VAZ3" s="292"/>
      <c r="VBA3" s="292"/>
      <c r="VBB3" s="292"/>
      <c r="VBC3" s="292"/>
      <c r="VBD3" s="292"/>
      <c r="VBE3" s="292"/>
      <c r="VBF3" s="292"/>
      <c r="VBG3" s="292"/>
      <c r="VBH3" s="292"/>
      <c r="VBI3" s="292"/>
      <c r="VBJ3" s="292"/>
      <c r="VBK3" s="292"/>
      <c r="VBL3" s="292"/>
      <c r="VBM3" s="292"/>
      <c r="VBN3" s="292"/>
      <c r="VBO3" s="292"/>
      <c r="VBP3" s="292"/>
      <c r="VBQ3" s="292"/>
      <c r="VBR3" s="292"/>
      <c r="VBS3" s="292"/>
      <c r="VBT3" s="292"/>
      <c r="VBU3" s="292"/>
      <c r="VBV3" s="292"/>
      <c r="VBW3" s="292"/>
      <c r="VBX3" s="292"/>
      <c r="VBY3" s="292"/>
      <c r="VBZ3" s="292"/>
      <c r="VCA3" s="292"/>
      <c r="VCB3" s="292"/>
      <c r="VCC3" s="292"/>
      <c r="VCD3" s="292"/>
      <c r="VCE3" s="292"/>
      <c r="VCF3" s="292"/>
      <c r="VCG3" s="292"/>
      <c r="VCH3" s="292"/>
      <c r="VCI3" s="292"/>
      <c r="VCJ3" s="292"/>
      <c r="VCK3" s="292"/>
      <c r="VCL3" s="292"/>
      <c r="VCM3" s="292"/>
      <c r="VCN3" s="292"/>
      <c r="VCO3" s="292"/>
      <c r="VCP3" s="292"/>
      <c r="VCQ3" s="292"/>
      <c r="VCR3" s="292"/>
      <c r="VCS3" s="292"/>
      <c r="VCT3" s="292"/>
      <c r="VCU3" s="292"/>
      <c r="VCV3" s="292"/>
      <c r="VCW3" s="292"/>
      <c r="VCX3" s="292"/>
      <c r="VCY3" s="292"/>
      <c r="VCZ3" s="292"/>
      <c r="VDA3" s="292"/>
      <c r="VDB3" s="292"/>
      <c r="VDC3" s="292"/>
      <c r="VDD3" s="292"/>
      <c r="VDE3" s="292"/>
      <c r="VDF3" s="292"/>
      <c r="VDG3" s="292"/>
      <c r="VDH3" s="292"/>
      <c r="VDI3" s="292"/>
      <c r="VDJ3" s="292"/>
      <c r="VDK3" s="292"/>
      <c r="VDL3" s="292"/>
      <c r="VDM3" s="292"/>
      <c r="VDN3" s="292"/>
      <c r="VDO3" s="292"/>
      <c r="VDP3" s="292"/>
      <c r="VDQ3" s="292"/>
      <c r="VDR3" s="292"/>
      <c r="VDS3" s="292"/>
      <c r="VDT3" s="292"/>
      <c r="VDU3" s="292"/>
      <c r="VDV3" s="292"/>
      <c r="VDW3" s="292"/>
      <c r="VDX3" s="292"/>
      <c r="VDY3" s="292"/>
      <c r="VDZ3" s="292"/>
      <c r="VEA3" s="292"/>
      <c r="VEB3" s="292"/>
      <c r="VEC3" s="292"/>
      <c r="VED3" s="292"/>
      <c r="VEE3" s="292"/>
      <c r="VEF3" s="292"/>
      <c r="VEG3" s="292"/>
      <c r="VEH3" s="292"/>
      <c r="VEI3" s="292"/>
      <c r="VEJ3" s="292"/>
      <c r="VEK3" s="292"/>
      <c r="VEL3" s="292"/>
      <c r="VEM3" s="292"/>
      <c r="VEN3" s="292"/>
      <c r="VEO3" s="292"/>
      <c r="VEP3" s="292"/>
      <c r="VEQ3" s="292"/>
      <c r="VER3" s="292"/>
      <c r="VES3" s="292"/>
      <c r="VET3" s="292"/>
      <c r="VEU3" s="292"/>
      <c r="VEV3" s="292"/>
      <c r="VEW3" s="292"/>
      <c r="VEX3" s="292"/>
      <c r="VEY3" s="292"/>
      <c r="VEZ3" s="292"/>
      <c r="VFA3" s="292"/>
      <c r="VFB3" s="292"/>
      <c r="VFC3" s="292"/>
      <c r="VFD3" s="292"/>
      <c r="VFE3" s="292"/>
      <c r="VFF3" s="292"/>
      <c r="VFG3" s="292"/>
      <c r="VFH3" s="292"/>
      <c r="VFI3" s="292"/>
      <c r="VFJ3" s="292"/>
      <c r="VFK3" s="292"/>
      <c r="VFL3" s="292"/>
      <c r="VFM3" s="292"/>
      <c r="VFN3" s="292"/>
      <c r="VFO3" s="292"/>
      <c r="VFP3" s="292"/>
      <c r="VFQ3" s="292"/>
      <c r="VFR3" s="292"/>
      <c r="VFS3" s="292"/>
      <c r="VFT3" s="292"/>
      <c r="VFU3" s="292"/>
      <c r="VFV3" s="292"/>
      <c r="VFW3" s="292"/>
      <c r="VFX3" s="292"/>
      <c r="VFY3" s="292"/>
      <c r="VFZ3" s="292"/>
      <c r="VGA3" s="292"/>
      <c r="VGB3" s="292"/>
      <c r="VGC3" s="292"/>
      <c r="VGD3" s="292"/>
      <c r="VGE3" s="292"/>
      <c r="VGF3" s="292"/>
      <c r="VGG3" s="292"/>
      <c r="VGH3" s="292"/>
      <c r="VGI3" s="292"/>
      <c r="VGJ3" s="292"/>
      <c r="VGK3" s="292"/>
      <c r="VGL3" s="292"/>
      <c r="VGM3" s="292"/>
      <c r="VGN3" s="292"/>
      <c r="VGO3" s="292"/>
      <c r="VGP3" s="292"/>
      <c r="VGQ3" s="292"/>
      <c r="VGR3" s="292"/>
      <c r="VGS3" s="292"/>
      <c r="VGT3" s="292"/>
      <c r="VGU3" s="292"/>
      <c r="VGV3" s="292"/>
      <c r="VGW3" s="292"/>
      <c r="VGX3" s="292"/>
      <c r="VGY3" s="292"/>
      <c r="VGZ3" s="292"/>
      <c r="VHA3" s="292"/>
      <c r="VHB3" s="292"/>
      <c r="VHC3" s="292"/>
      <c r="VHD3" s="292"/>
      <c r="VHE3" s="292"/>
      <c r="VHF3" s="292"/>
      <c r="VHG3" s="292"/>
      <c r="VHH3" s="292"/>
      <c r="VHI3" s="292"/>
      <c r="VHJ3" s="292"/>
      <c r="VHK3" s="292"/>
      <c r="VHL3" s="292"/>
      <c r="VHM3" s="292"/>
      <c r="VHN3" s="292"/>
      <c r="VHO3" s="292"/>
      <c r="VHP3" s="292"/>
      <c r="VHQ3" s="292"/>
      <c r="VHR3" s="292"/>
      <c r="VHS3" s="292"/>
      <c r="VHT3" s="292"/>
      <c r="VHU3" s="292"/>
      <c r="VHV3" s="292"/>
      <c r="VHW3" s="292"/>
      <c r="VHX3" s="292"/>
      <c r="VHY3" s="292"/>
      <c r="VHZ3" s="292"/>
      <c r="VIA3" s="292"/>
      <c r="VIB3" s="292"/>
      <c r="VIC3" s="292"/>
      <c r="VID3" s="292"/>
      <c r="VIE3" s="292"/>
      <c r="VIF3" s="292"/>
      <c r="VIG3" s="292"/>
      <c r="VIH3" s="292"/>
      <c r="VII3" s="292"/>
      <c r="VIJ3" s="292"/>
      <c r="VIK3" s="292"/>
      <c r="VIL3" s="292"/>
      <c r="VIM3" s="292"/>
      <c r="VIN3" s="292"/>
      <c r="VIO3" s="292"/>
      <c r="VIP3" s="292"/>
      <c r="VIQ3" s="292"/>
      <c r="VIR3" s="292"/>
      <c r="VIS3" s="292"/>
      <c r="VIT3" s="292"/>
      <c r="VIU3" s="292"/>
      <c r="VIV3" s="292"/>
      <c r="VIW3" s="292"/>
      <c r="VIX3" s="292"/>
      <c r="VIY3" s="292"/>
      <c r="VIZ3" s="292"/>
      <c r="VJA3" s="292"/>
      <c r="VJB3" s="292"/>
      <c r="VJC3" s="292"/>
      <c r="VJD3" s="292"/>
      <c r="VJE3" s="292"/>
      <c r="VJF3" s="292"/>
      <c r="VJG3" s="292"/>
      <c r="VJH3" s="292"/>
      <c r="VJI3" s="292"/>
      <c r="VJJ3" s="292"/>
      <c r="VJK3" s="292"/>
      <c r="VJL3" s="292"/>
      <c r="VJM3" s="292"/>
      <c r="VJN3" s="292"/>
      <c r="VJO3" s="292"/>
      <c r="VJP3" s="292"/>
      <c r="VJQ3" s="292"/>
      <c r="VJR3" s="292"/>
      <c r="VJS3" s="292"/>
      <c r="VJT3" s="292"/>
      <c r="VJU3" s="292"/>
      <c r="VJV3" s="292"/>
      <c r="VJW3" s="292"/>
      <c r="VJX3" s="292"/>
      <c r="VJY3" s="292"/>
      <c r="VJZ3" s="292"/>
      <c r="VKA3" s="292"/>
      <c r="VKB3" s="292"/>
      <c r="VKC3" s="292"/>
      <c r="VKD3" s="292"/>
      <c r="VKE3" s="292"/>
      <c r="VKF3" s="292"/>
      <c r="VKG3" s="292"/>
      <c r="VKH3" s="292"/>
      <c r="VKI3" s="292"/>
      <c r="VKJ3" s="292"/>
      <c r="VKK3" s="292"/>
      <c r="VKL3" s="292"/>
      <c r="VKM3" s="292"/>
      <c r="VKN3" s="292"/>
      <c r="VKO3" s="292"/>
      <c r="VKP3" s="292"/>
      <c r="VKQ3" s="292"/>
      <c r="VKR3" s="292"/>
      <c r="VKS3" s="292"/>
      <c r="VKT3" s="292"/>
      <c r="VKU3" s="292"/>
      <c r="VKV3" s="292"/>
      <c r="VKW3" s="292"/>
      <c r="VKX3" s="292"/>
      <c r="VKY3" s="292"/>
      <c r="VKZ3" s="292"/>
      <c r="VLA3" s="292"/>
      <c r="VLB3" s="292"/>
      <c r="VLC3" s="292"/>
      <c r="VLD3" s="292"/>
      <c r="VLE3" s="292"/>
      <c r="VLF3" s="292"/>
      <c r="VLG3" s="292"/>
      <c r="VLH3" s="292"/>
      <c r="VLI3" s="292"/>
      <c r="VLJ3" s="292"/>
      <c r="VLK3" s="292"/>
      <c r="VLL3" s="292"/>
      <c r="VLM3" s="292"/>
      <c r="VLN3" s="292"/>
      <c r="VLO3" s="292"/>
      <c r="VLP3" s="292"/>
      <c r="VLQ3" s="292"/>
      <c r="VLR3" s="292"/>
      <c r="VLS3" s="292"/>
      <c r="VLT3" s="292"/>
      <c r="VLU3" s="292"/>
      <c r="VLV3" s="292"/>
      <c r="VLW3" s="292"/>
      <c r="VLX3" s="292"/>
      <c r="VLY3" s="292"/>
      <c r="VLZ3" s="292"/>
      <c r="VMA3" s="292"/>
      <c r="VMB3" s="292"/>
      <c r="VMC3" s="292"/>
      <c r="VMD3" s="292"/>
      <c r="VME3" s="292"/>
      <c r="VMF3" s="292"/>
      <c r="VMG3" s="292"/>
      <c r="VMH3" s="292"/>
      <c r="VMI3" s="292"/>
      <c r="VMJ3" s="292"/>
      <c r="VMK3" s="292"/>
      <c r="VML3" s="292"/>
      <c r="VMM3" s="292"/>
      <c r="VMN3" s="292"/>
      <c r="VMO3" s="292"/>
      <c r="VMP3" s="292"/>
      <c r="VMQ3" s="292"/>
      <c r="VMR3" s="292"/>
      <c r="VMS3" s="292"/>
      <c r="VMT3" s="292"/>
      <c r="VMU3" s="292"/>
      <c r="VMV3" s="292"/>
      <c r="VMW3" s="292"/>
      <c r="VMX3" s="292"/>
      <c r="VMY3" s="292"/>
      <c r="VMZ3" s="292"/>
      <c r="VNA3" s="292"/>
      <c r="VNB3" s="292"/>
      <c r="VNC3" s="292"/>
      <c r="VND3" s="292"/>
      <c r="VNE3" s="292"/>
      <c r="VNF3" s="292"/>
      <c r="VNG3" s="292"/>
      <c r="VNH3" s="292"/>
      <c r="VNI3" s="292"/>
      <c r="VNJ3" s="292"/>
      <c r="VNK3" s="292"/>
      <c r="VNL3" s="292"/>
      <c r="VNM3" s="292"/>
      <c r="VNN3" s="292"/>
      <c r="VNO3" s="292"/>
      <c r="VNP3" s="292"/>
      <c r="VNQ3" s="292"/>
      <c r="VNR3" s="292"/>
      <c r="VNS3" s="292"/>
      <c r="VNT3" s="292"/>
      <c r="VNU3" s="292"/>
      <c r="VNV3" s="292"/>
      <c r="VNW3" s="292"/>
      <c r="VNX3" s="292"/>
      <c r="VNY3" s="292"/>
      <c r="VNZ3" s="292"/>
      <c r="VOA3" s="292"/>
      <c r="VOB3" s="292"/>
      <c r="VOC3" s="292"/>
      <c r="VOD3" s="292"/>
      <c r="VOE3" s="292"/>
      <c r="VOF3" s="292"/>
      <c r="VOG3" s="292"/>
      <c r="VOH3" s="292"/>
      <c r="VOI3" s="292"/>
      <c r="VOJ3" s="292"/>
      <c r="VOK3" s="292"/>
      <c r="VOL3" s="292"/>
      <c r="VOM3" s="292"/>
      <c r="VON3" s="292"/>
      <c r="VOO3" s="292"/>
      <c r="VOP3" s="292"/>
      <c r="VOQ3" s="292"/>
      <c r="VOR3" s="292"/>
      <c r="VOS3" s="292"/>
      <c r="VOT3" s="292"/>
      <c r="VOU3" s="292"/>
      <c r="VOV3" s="292"/>
      <c r="VOW3" s="292"/>
      <c r="VOX3" s="292"/>
      <c r="VOY3" s="292"/>
      <c r="VOZ3" s="292"/>
      <c r="VPA3" s="292"/>
      <c r="VPB3" s="292"/>
      <c r="VPC3" s="292"/>
      <c r="VPD3" s="292"/>
      <c r="VPE3" s="292"/>
      <c r="VPF3" s="292"/>
      <c r="VPG3" s="292"/>
      <c r="VPH3" s="292"/>
      <c r="VPI3" s="292"/>
      <c r="VPJ3" s="292"/>
      <c r="VPK3" s="292"/>
      <c r="VPL3" s="292"/>
      <c r="VPM3" s="292"/>
      <c r="VPN3" s="292"/>
      <c r="VPO3" s="292"/>
      <c r="VPP3" s="292"/>
      <c r="VPQ3" s="292"/>
      <c r="VPR3" s="292"/>
      <c r="VPS3" s="292"/>
      <c r="VPT3" s="292"/>
      <c r="VPU3" s="292"/>
      <c r="VPV3" s="292"/>
      <c r="VPW3" s="292"/>
      <c r="VPX3" s="292"/>
      <c r="VPY3" s="292"/>
      <c r="VPZ3" s="292"/>
      <c r="VQA3" s="292"/>
      <c r="VQB3" s="292"/>
      <c r="VQC3" s="292"/>
      <c r="VQD3" s="292"/>
      <c r="VQE3" s="292"/>
      <c r="VQF3" s="292"/>
      <c r="VQG3" s="292"/>
      <c r="VQH3" s="292"/>
      <c r="VQI3" s="292"/>
      <c r="VQJ3" s="292"/>
      <c r="VQK3" s="292"/>
      <c r="VQL3" s="292"/>
      <c r="VQM3" s="292"/>
      <c r="VQN3" s="292"/>
      <c r="VQO3" s="292"/>
      <c r="VQP3" s="292"/>
      <c r="VQQ3" s="292"/>
      <c r="VQR3" s="292"/>
      <c r="VQS3" s="292"/>
      <c r="VQT3" s="292"/>
      <c r="VQU3" s="292"/>
      <c r="VQV3" s="292"/>
      <c r="VQW3" s="292"/>
      <c r="VQX3" s="292"/>
      <c r="VQY3" s="292"/>
      <c r="VQZ3" s="292"/>
      <c r="VRA3" s="292"/>
      <c r="VRB3" s="292"/>
      <c r="VRC3" s="292"/>
      <c r="VRD3" s="292"/>
      <c r="VRE3" s="292"/>
      <c r="VRF3" s="292"/>
      <c r="VRG3" s="292"/>
      <c r="VRH3" s="292"/>
      <c r="VRI3" s="292"/>
      <c r="VRJ3" s="292"/>
      <c r="VRK3" s="292"/>
      <c r="VRL3" s="292"/>
      <c r="VRM3" s="292"/>
      <c r="VRN3" s="292"/>
      <c r="VRO3" s="292"/>
      <c r="VRP3" s="292"/>
      <c r="VRQ3" s="292"/>
      <c r="VRR3" s="292"/>
      <c r="VRS3" s="292"/>
      <c r="VRT3" s="292"/>
      <c r="VRU3" s="292"/>
      <c r="VRV3" s="292"/>
      <c r="VRW3" s="292"/>
      <c r="VRX3" s="292"/>
      <c r="VRY3" s="292"/>
      <c r="VRZ3" s="292"/>
      <c r="VSA3" s="292"/>
      <c r="VSB3" s="292"/>
      <c r="VSC3" s="292"/>
      <c r="VSD3" s="292"/>
      <c r="VSE3" s="292"/>
      <c r="VSF3" s="292"/>
      <c r="VSG3" s="292"/>
      <c r="VSH3" s="292"/>
      <c r="VSI3" s="292"/>
      <c r="VSJ3" s="292"/>
      <c r="VSK3" s="292"/>
      <c r="VSL3" s="292"/>
      <c r="VSM3" s="292"/>
      <c r="VSN3" s="292"/>
      <c r="VSO3" s="292"/>
      <c r="VSP3" s="292"/>
      <c r="VSQ3" s="292"/>
      <c r="VSR3" s="292"/>
      <c r="VSS3" s="292"/>
      <c r="VST3" s="292"/>
      <c r="VSU3" s="292"/>
      <c r="VSV3" s="292"/>
      <c r="VSW3" s="292"/>
      <c r="VSX3" s="292"/>
      <c r="VSY3" s="292"/>
      <c r="VSZ3" s="292"/>
      <c r="VTA3" s="292"/>
      <c r="VTB3" s="292"/>
      <c r="VTC3" s="292"/>
      <c r="VTD3" s="292"/>
      <c r="VTE3" s="292"/>
      <c r="VTF3" s="292"/>
      <c r="VTG3" s="292"/>
      <c r="VTH3" s="292"/>
      <c r="VTI3" s="292"/>
      <c r="VTJ3" s="292"/>
      <c r="VTK3" s="292"/>
      <c r="VTL3" s="292"/>
      <c r="VTM3" s="292"/>
      <c r="VTN3" s="292"/>
      <c r="VTO3" s="292"/>
      <c r="VTP3" s="292"/>
      <c r="VTQ3" s="292"/>
      <c r="VTR3" s="292"/>
      <c r="VTS3" s="292"/>
      <c r="VTT3" s="292"/>
      <c r="VTU3" s="292"/>
      <c r="VTV3" s="292"/>
      <c r="VTW3" s="292"/>
      <c r="VTX3" s="292"/>
      <c r="VTY3" s="292"/>
      <c r="VTZ3" s="292"/>
      <c r="VUA3" s="292"/>
      <c r="VUB3" s="292"/>
      <c r="VUC3" s="292"/>
      <c r="VUD3" s="292"/>
      <c r="VUE3" s="292"/>
      <c r="VUF3" s="292"/>
      <c r="VUG3" s="292"/>
      <c r="VUH3" s="292"/>
      <c r="VUI3" s="292"/>
      <c r="VUJ3" s="292"/>
      <c r="VUK3" s="292"/>
      <c r="VUL3" s="292"/>
      <c r="VUM3" s="292"/>
      <c r="VUN3" s="292"/>
      <c r="VUO3" s="292"/>
      <c r="VUP3" s="292"/>
      <c r="VUQ3" s="292"/>
      <c r="VUR3" s="292"/>
      <c r="VUS3" s="292"/>
      <c r="VUT3" s="292"/>
      <c r="VUU3" s="292"/>
      <c r="VUV3" s="292"/>
      <c r="VUW3" s="292"/>
      <c r="VUX3" s="292"/>
      <c r="VUY3" s="292"/>
      <c r="VUZ3" s="292"/>
      <c r="VVA3" s="292"/>
      <c r="VVB3" s="292"/>
      <c r="VVC3" s="292"/>
      <c r="VVD3" s="292"/>
      <c r="VVE3" s="292"/>
      <c r="VVF3" s="292"/>
      <c r="VVG3" s="292"/>
      <c r="VVH3" s="292"/>
      <c r="VVI3" s="292"/>
      <c r="VVJ3" s="292"/>
      <c r="VVK3" s="292"/>
      <c r="VVL3" s="292"/>
      <c r="VVM3" s="292"/>
      <c r="VVN3" s="292"/>
      <c r="VVO3" s="292"/>
      <c r="VVP3" s="292"/>
      <c r="VVQ3" s="292"/>
      <c r="VVR3" s="292"/>
      <c r="VVS3" s="292"/>
      <c r="VVT3" s="292"/>
      <c r="VVU3" s="292"/>
      <c r="VVV3" s="292"/>
      <c r="VVW3" s="292"/>
      <c r="VVX3" s="292"/>
      <c r="VVY3" s="292"/>
      <c r="VVZ3" s="292"/>
      <c r="VWA3" s="292"/>
      <c r="VWB3" s="292"/>
      <c r="VWC3" s="292"/>
      <c r="VWD3" s="292"/>
      <c r="VWE3" s="292"/>
      <c r="VWF3" s="292"/>
      <c r="VWG3" s="292"/>
      <c r="VWH3" s="292"/>
      <c r="VWI3" s="292"/>
      <c r="VWJ3" s="292"/>
      <c r="VWK3" s="292"/>
      <c r="VWL3" s="292"/>
      <c r="VWM3" s="292"/>
      <c r="VWN3" s="292"/>
      <c r="VWO3" s="292"/>
      <c r="VWP3" s="292"/>
      <c r="VWQ3" s="292"/>
      <c r="VWR3" s="292"/>
      <c r="VWS3" s="292"/>
      <c r="VWT3" s="292"/>
      <c r="VWU3" s="292"/>
      <c r="VWV3" s="292"/>
      <c r="VWW3" s="292"/>
      <c r="VWX3" s="292"/>
      <c r="VWY3" s="292"/>
      <c r="VWZ3" s="292"/>
      <c r="VXA3" s="292"/>
      <c r="VXB3" s="292"/>
      <c r="VXC3" s="292"/>
      <c r="VXD3" s="292"/>
      <c r="VXE3" s="292"/>
      <c r="VXF3" s="292"/>
      <c r="VXG3" s="292"/>
      <c r="VXH3" s="292"/>
      <c r="VXI3" s="292"/>
      <c r="VXJ3" s="292"/>
      <c r="VXK3" s="292"/>
      <c r="VXL3" s="292"/>
      <c r="VXM3" s="292"/>
      <c r="VXN3" s="292"/>
      <c r="VXO3" s="292"/>
      <c r="VXP3" s="292"/>
      <c r="VXQ3" s="292"/>
      <c r="VXR3" s="292"/>
      <c r="VXS3" s="292"/>
      <c r="VXT3" s="292"/>
      <c r="VXU3" s="292"/>
      <c r="VXV3" s="292"/>
      <c r="VXW3" s="292"/>
      <c r="VXX3" s="292"/>
      <c r="VXY3" s="292"/>
      <c r="VXZ3" s="292"/>
      <c r="VYA3" s="292"/>
      <c r="VYB3" s="292"/>
      <c r="VYC3" s="292"/>
      <c r="VYD3" s="292"/>
      <c r="VYE3" s="292"/>
      <c r="VYF3" s="292"/>
      <c r="VYG3" s="292"/>
      <c r="VYH3" s="292"/>
      <c r="VYI3" s="292"/>
      <c r="VYJ3" s="292"/>
      <c r="VYK3" s="292"/>
      <c r="VYL3" s="292"/>
      <c r="VYM3" s="292"/>
      <c r="VYN3" s="292"/>
      <c r="VYO3" s="292"/>
      <c r="VYP3" s="292"/>
      <c r="VYQ3" s="292"/>
      <c r="VYR3" s="292"/>
      <c r="VYS3" s="292"/>
      <c r="VYT3" s="292"/>
      <c r="VYU3" s="292"/>
      <c r="VYV3" s="292"/>
      <c r="VYW3" s="292"/>
      <c r="VYX3" s="292"/>
      <c r="VYY3" s="292"/>
      <c r="VYZ3" s="292"/>
      <c r="VZA3" s="292"/>
      <c r="VZB3" s="292"/>
      <c r="VZC3" s="292"/>
      <c r="VZD3" s="292"/>
      <c r="VZE3" s="292"/>
      <c r="VZF3" s="292"/>
      <c r="VZG3" s="292"/>
      <c r="VZH3" s="292"/>
      <c r="VZI3" s="292"/>
      <c r="VZJ3" s="292"/>
      <c r="VZK3" s="292"/>
      <c r="VZL3" s="292"/>
      <c r="VZM3" s="292"/>
      <c r="VZN3" s="292"/>
      <c r="VZO3" s="292"/>
      <c r="VZP3" s="292"/>
      <c r="VZQ3" s="292"/>
      <c r="VZR3" s="292"/>
      <c r="VZS3" s="292"/>
      <c r="VZT3" s="292"/>
      <c r="VZU3" s="292"/>
      <c r="VZV3" s="292"/>
      <c r="VZW3" s="292"/>
      <c r="VZX3" s="292"/>
      <c r="VZY3" s="292"/>
      <c r="VZZ3" s="292"/>
      <c r="WAA3" s="292"/>
      <c r="WAB3" s="292"/>
      <c r="WAC3" s="292"/>
      <c r="WAD3" s="292"/>
      <c r="WAE3" s="292"/>
      <c r="WAF3" s="292"/>
      <c r="WAG3" s="292"/>
      <c r="WAH3" s="292"/>
      <c r="WAI3" s="292"/>
      <c r="WAJ3" s="292"/>
      <c r="WAK3" s="292"/>
      <c r="WAL3" s="292"/>
      <c r="WAM3" s="292"/>
      <c r="WAN3" s="292"/>
      <c r="WAO3" s="292"/>
      <c r="WAP3" s="292"/>
      <c r="WAQ3" s="292"/>
      <c r="WAR3" s="292"/>
      <c r="WAS3" s="292"/>
      <c r="WAT3" s="292"/>
      <c r="WAU3" s="292"/>
      <c r="WAV3" s="292"/>
      <c r="WAW3" s="292"/>
      <c r="WAX3" s="292"/>
      <c r="WAY3" s="292"/>
      <c r="WAZ3" s="292"/>
      <c r="WBA3" s="292"/>
      <c r="WBB3" s="292"/>
      <c r="WBC3" s="292"/>
      <c r="WBD3" s="292"/>
      <c r="WBE3" s="292"/>
      <c r="WBF3" s="292"/>
      <c r="WBG3" s="292"/>
      <c r="WBH3" s="292"/>
      <c r="WBI3" s="292"/>
      <c r="WBJ3" s="292"/>
      <c r="WBK3" s="292"/>
      <c r="WBL3" s="292"/>
      <c r="WBM3" s="292"/>
      <c r="WBN3" s="292"/>
      <c r="WBO3" s="292"/>
      <c r="WBP3" s="292"/>
      <c r="WBQ3" s="292"/>
      <c r="WBR3" s="292"/>
      <c r="WBS3" s="292"/>
      <c r="WBT3" s="292"/>
      <c r="WBU3" s="292"/>
      <c r="WBV3" s="292"/>
      <c r="WBW3" s="292"/>
      <c r="WBX3" s="292"/>
      <c r="WBY3" s="292"/>
      <c r="WBZ3" s="292"/>
      <c r="WCA3" s="292"/>
      <c r="WCB3" s="292"/>
      <c r="WCC3" s="292"/>
      <c r="WCD3" s="292"/>
      <c r="WCE3" s="292"/>
      <c r="WCF3" s="292"/>
      <c r="WCG3" s="292"/>
      <c r="WCH3" s="292"/>
      <c r="WCI3" s="292"/>
      <c r="WCJ3" s="292"/>
      <c r="WCK3" s="292"/>
      <c r="WCL3" s="292"/>
      <c r="WCM3" s="292"/>
      <c r="WCN3" s="292"/>
      <c r="WCO3" s="292"/>
      <c r="WCP3" s="292"/>
      <c r="WCQ3" s="292"/>
      <c r="WCR3" s="292"/>
      <c r="WCS3" s="292"/>
      <c r="WCT3" s="292"/>
      <c r="WCU3" s="292"/>
      <c r="WCV3" s="292"/>
      <c r="WCW3" s="292"/>
      <c r="WCX3" s="292"/>
      <c r="WCY3" s="292"/>
      <c r="WCZ3" s="292"/>
      <c r="WDA3" s="292"/>
      <c r="WDB3" s="292"/>
      <c r="WDC3" s="292"/>
      <c r="WDD3" s="292"/>
      <c r="WDE3" s="292"/>
      <c r="WDF3" s="292"/>
      <c r="WDG3" s="292"/>
      <c r="WDH3" s="292"/>
      <c r="WDI3" s="292"/>
      <c r="WDJ3" s="292"/>
      <c r="WDK3" s="292"/>
      <c r="WDL3" s="292"/>
      <c r="WDM3" s="292"/>
      <c r="WDN3" s="292"/>
      <c r="WDO3" s="292"/>
      <c r="WDP3" s="292"/>
      <c r="WDQ3" s="292"/>
      <c r="WDR3" s="292"/>
      <c r="WDS3" s="292"/>
      <c r="WDT3" s="292"/>
      <c r="WDU3" s="292"/>
      <c r="WDV3" s="292"/>
      <c r="WDW3" s="292"/>
      <c r="WDX3" s="292"/>
      <c r="WDY3" s="292"/>
      <c r="WDZ3" s="292"/>
      <c r="WEA3" s="292"/>
      <c r="WEB3" s="292"/>
      <c r="WEC3" s="292"/>
      <c r="WED3" s="292"/>
      <c r="WEE3" s="292"/>
      <c r="WEF3" s="292"/>
      <c r="WEG3" s="292"/>
      <c r="WEH3" s="292"/>
      <c r="WEI3" s="292"/>
      <c r="WEJ3" s="292"/>
      <c r="WEK3" s="292"/>
      <c r="WEL3" s="292"/>
      <c r="WEM3" s="292"/>
      <c r="WEN3" s="292"/>
      <c r="WEO3" s="292"/>
      <c r="WEP3" s="292"/>
      <c r="WEQ3" s="292"/>
      <c r="WER3" s="292"/>
      <c r="WES3" s="292"/>
      <c r="WET3" s="292"/>
      <c r="WEU3" s="292"/>
      <c r="WEV3" s="292"/>
      <c r="WEW3" s="292"/>
      <c r="WEX3" s="292"/>
      <c r="WEY3" s="292"/>
      <c r="WEZ3" s="292"/>
      <c r="WFA3" s="292"/>
      <c r="WFB3" s="292"/>
      <c r="WFC3" s="292"/>
      <c r="WFD3" s="292"/>
      <c r="WFE3" s="292"/>
      <c r="WFF3" s="292"/>
      <c r="WFG3" s="292"/>
      <c r="WFH3" s="292"/>
      <c r="WFI3" s="292"/>
      <c r="WFJ3" s="292"/>
      <c r="WFK3" s="292"/>
      <c r="WFL3" s="292"/>
      <c r="WFM3" s="292"/>
      <c r="WFN3" s="292"/>
      <c r="WFO3" s="292"/>
      <c r="WFP3" s="292"/>
      <c r="WFQ3" s="292"/>
      <c r="WFR3" s="292"/>
      <c r="WFS3" s="292"/>
      <c r="WFT3" s="292"/>
      <c r="WFU3" s="292"/>
      <c r="WFV3" s="292"/>
      <c r="WFW3" s="292"/>
      <c r="WFX3" s="292"/>
      <c r="WFY3" s="292"/>
      <c r="WFZ3" s="292"/>
      <c r="WGA3" s="292"/>
      <c r="WGB3" s="292"/>
      <c r="WGC3" s="292"/>
      <c r="WGD3" s="292"/>
      <c r="WGE3" s="292"/>
      <c r="WGF3" s="292"/>
      <c r="WGG3" s="292"/>
      <c r="WGH3" s="292"/>
      <c r="WGI3" s="292"/>
      <c r="WGJ3" s="292"/>
      <c r="WGK3" s="292"/>
      <c r="WGL3" s="292"/>
      <c r="WGM3" s="292"/>
      <c r="WGN3" s="292"/>
      <c r="WGO3" s="292"/>
      <c r="WGP3" s="292"/>
      <c r="WGQ3" s="292"/>
      <c r="WGR3" s="292"/>
      <c r="WGS3" s="292"/>
      <c r="WGT3" s="292"/>
      <c r="WGU3" s="292"/>
      <c r="WGV3" s="292"/>
      <c r="WGW3" s="292"/>
      <c r="WGX3" s="292"/>
      <c r="WGY3" s="292"/>
      <c r="WGZ3" s="292"/>
      <c r="WHA3" s="292"/>
      <c r="WHB3" s="292"/>
      <c r="WHC3" s="292"/>
      <c r="WHD3" s="292"/>
      <c r="WHE3" s="292"/>
      <c r="WHF3" s="292"/>
      <c r="WHG3" s="292"/>
      <c r="WHH3" s="292"/>
      <c r="WHI3" s="292"/>
      <c r="WHJ3" s="292"/>
      <c r="WHK3" s="292"/>
      <c r="WHL3" s="292"/>
      <c r="WHM3" s="292"/>
      <c r="WHN3" s="292"/>
      <c r="WHO3" s="292"/>
      <c r="WHP3" s="292"/>
      <c r="WHQ3" s="292"/>
      <c r="WHR3" s="292"/>
      <c r="WHS3" s="292"/>
      <c r="WHT3" s="292"/>
      <c r="WHU3" s="292"/>
      <c r="WHV3" s="292"/>
      <c r="WHW3" s="292"/>
      <c r="WHX3" s="292"/>
      <c r="WHY3" s="292"/>
      <c r="WHZ3" s="292"/>
      <c r="WIA3" s="292"/>
      <c r="WIB3" s="292"/>
      <c r="WIC3" s="292"/>
      <c r="WID3" s="292"/>
      <c r="WIE3" s="292"/>
      <c r="WIF3" s="292"/>
      <c r="WIG3" s="292"/>
      <c r="WIH3" s="292"/>
      <c r="WII3" s="292"/>
      <c r="WIJ3" s="292"/>
      <c r="WIK3" s="292"/>
      <c r="WIL3" s="292"/>
      <c r="WIM3" s="292"/>
      <c r="WIN3" s="292"/>
      <c r="WIO3" s="292"/>
      <c r="WIP3" s="292"/>
      <c r="WIQ3" s="292"/>
      <c r="WIR3" s="292"/>
      <c r="WIS3" s="292"/>
      <c r="WIT3" s="292"/>
      <c r="WIU3" s="292"/>
      <c r="WIV3" s="292"/>
      <c r="WIW3" s="292"/>
      <c r="WIX3" s="292"/>
      <c r="WIY3" s="292"/>
      <c r="WIZ3" s="292"/>
      <c r="WJA3" s="292"/>
      <c r="WJB3" s="292"/>
      <c r="WJC3" s="292"/>
      <c r="WJD3" s="292"/>
      <c r="WJE3" s="292"/>
      <c r="WJF3" s="292"/>
      <c r="WJG3" s="292"/>
      <c r="WJH3" s="292"/>
      <c r="WJI3" s="292"/>
      <c r="WJJ3" s="292"/>
      <c r="WJK3" s="292"/>
      <c r="WJL3" s="292"/>
      <c r="WJM3" s="292"/>
      <c r="WJN3" s="292"/>
      <c r="WJO3" s="292"/>
      <c r="WJP3" s="292"/>
      <c r="WJQ3" s="292"/>
      <c r="WJR3" s="292"/>
      <c r="WJS3" s="292"/>
      <c r="WJT3" s="292"/>
      <c r="WJU3" s="292"/>
      <c r="WJV3" s="292"/>
      <c r="WJW3" s="292"/>
      <c r="WJX3" s="292"/>
      <c r="WJY3" s="292"/>
      <c r="WJZ3" s="292"/>
      <c r="WKA3" s="292"/>
      <c r="WKB3" s="292"/>
      <c r="WKC3" s="292"/>
      <c r="WKD3" s="292"/>
      <c r="WKE3" s="292"/>
      <c r="WKF3" s="292"/>
      <c r="WKG3" s="292"/>
      <c r="WKH3" s="292"/>
      <c r="WKI3" s="292"/>
      <c r="WKJ3" s="292"/>
      <c r="WKK3" s="292"/>
      <c r="WKL3" s="292"/>
      <c r="WKM3" s="292"/>
      <c r="WKN3" s="292"/>
      <c r="WKO3" s="292"/>
      <c r="WKP3" s="292"/>
      <c r="WKQ3" s="292"/>
      <c r="WKR3" s="292"/>
      <c r="WKS3" s="292"/>
      <c r="WKT3" s="292"/>
      <c r="WKU3" s="292"/>
      <c r="WKV3" s="292"/>
      <c r="WKW3" s="292"/>
      <c r="WKX3" s="292"/>
      <c r="WKY3" s="292"/>
      <c r="WKZ3" s="292"/>
      <c r="WLA3" s="292"/>
      <c r="WLB3" s="292"/>
      <c r="WLC3" s="292"/>
      <c r="WLD3" s="292"/>
      <c r="WLE3" s="292"/>
      <c r="WLF3" s="292"/>
      <c r="WLG3" s="292"/>
      <c r="WLH3" s="292"/>
      <c r="WLI3" s="292"/>
      <c r="WLJ3" s="292"/>
      <c r="WLK3" s="292"/>
      <c r="WLL3" s="292"/>
      <c r="WLM3" s="292"/>
      <c r="WLN3" s="292"/>
      <c r="WLO3" s="292"/>
      <c r="WLP3" s="292"/>
      <c r="WLQ3" s="292"/>
      <c r="WLR3" s="292"/>
      <c r="WLS3" s="292"/>
      <c r="WLT3" s="292"/>
      <c r="WLU3" s="292"/>
      <c r="WLV3" s="292"/>
      <c r="WLW3" s="292"/>
      <c r="WLX3" s="292"/>
      <c r="WLY3" s="292"/>
      <c r="WLZ3" s="292"/>
      <c r="WMA3" s="292"/>
      <c r="WMB3" s="292"/>
      <c r="WMC3" s="292"/>
      <c r="WMD3" s="292"/>
      <c r="WME3" s="292"/>
      <c r="WMF3" s="292"/>
      <c r="WMG3" s="292"/>
      <c r="WMH3" s="292"/>
      <c r="WMI3" s="292"/>
      <c r="WMJ3" s="292"/>
      <c r="WMK3" s="292"/>
      <c r="WML3" s="292"/>
      <c r="WMM3" s="292"/>
      <c r="WMN3" s="292"/>
      <c r="WMO3" s="292"/>
      <c r="WMP3" s="292"/>
      <c r="WMQ3" s="292"/>
      <c r="WMR3" s="292"/>
      <c r="WMS3" s="292"/>
      <c r="WMT3" s="292"/>
      <c r="WMU3" s="292"/>
      <c r="WMV3" s="292"/>
      <c r="WMW3" s="292"/>
      <c r="WMX3" s="292"/>
      <c r="WMY3" s="292"/>
      <c r="WMZ3" s="292"/>
      <c r="WNA3" s="292"/>
      <c r="WNB3" s="292"/>
      <c r="WNC3" s="292"/>
      <c r="WND3" s="292"/>
      <c r="WNE3" s="292"/>
      <c r="WNF3" s="292"/>
      <c r="WNG3" s="292"/>
      <c r="WNH3" s="292"/>
      <c r="WNI3" s="292"/>
      <c r="WNJ3" s="292"/>
      <c r="WNK3" s="292"/>
      <c r="WNL3" s="292"/>
      <c r="WNM3" s="292"/>
      <c r="WNN3" s="292"/>
      <c r="WNO3" s="292"/>
      <c r="WNP3" s="292"/>
      <c r="WNQ3" s="292"/>
      <c r="WNR3" s="292"/>
      <c r="WNS3" s="292"/>
      <c r="WNT3" s="292"/>
      <c r="WNU3" s="292"/>
      <c r="WNV3" s="292"/>
      <c r="WNW3" s="292"/>
      <c r="WNX3" s="292"/>
      <c r="WNY3" s="292"/>
      <c r="WNZ3" s="292"/>
      <c r="WOA3" s="292"/>
      <c r="WOB3" s="292"/>
      <c r="WOC3" s="292"/>
      <c r="WOD3" s="292"/>
      <c r="WOE3" s="292"/>
      <c r="WOF3" s="292"/>
      <c r="WOG3" s="292"/>
      <c r="WOH3" s="292"/>
      <c r="WOI3" s="292"/>
      <c r="WOJ3" s="292"/>
      <c r="WOK3" s="292"/>
      <c r="WOL3" s="292"/>
      <c r="WOM3" s="292"/>
      <c r="WON3" s="292"/>
      <c r="WOO3" s="292"/>
      <c r="WOP3" s="292"/>
      <c r="WOQ3" s="292"/>
      <c r="WOR3" s="292"/>
      <c r="WOS3" s="292"/>
      <c r="WOT3" s="292"/>
      <c r="WOU3" s="292"/>
      <c r="WOV3" s="292"/>
      <c r="WOW3" s="292"/>
      <c r="WOX3" s="292"/>
      <c r="WOY3" s="292"/>
      <c r="WOZ3" s="292"/>
      <c r="WPA3" s="292"/>
      <c r="WPB3" s="292"/>
      <c r="WPC3" s="292"/>
      <c r="WPD3" s="292"/>
      <c r="WPE3" s="292"/>
      <c r="WPF3" s="292"/>
      <c r="WPG3" s="292"/>
      <c r="WPH3" s="292"/>
      <c r="WPI3" s="292"/>
      <c r="WPJ3" s="292"/>
      <c r="WPK3" s="292"/>
      <c r="WPL3" s="292"/>
      <c r="WPM3" s="292"/>
      <c r="WPN3" s="292"/>
      <c r="WPO3" s="292"/>
      <c r="WPP3" s="292"/>
      <c r="WPQ3" s="292"/>
      <c r="WPR3" s="292"/>
      <c r="WPS3" s="292"/>
      <c r="WPT3" s="292"/>
      <c r="WPU3" s="292"/>
      <c r="WPV3" s="292"/>
      <c r="WPW3" s="292"/>
      <c r="WPX3" s="292"/>
      <c r="WPY3" s="292"/>
      <c r="WPZ3" s="292"/>
      <c r="WQA3" s="292"/>
      <c r="WQB3" s="292"/>
      <c r="WQC3" s="292"/>
      <c r="WQD3" s="292"/>
      <c r="WQE3" s="292"/>
      <c r="WQF3" s="292"/>
      <c r="WQG3" s="292"/>
      <c r="WQH3" s="292"/>
      <c r="WQI3" s="292"/>
      <c r="WQJ3" s="292"/>
      <c r="WQK3" s="292"/>
      <c r="WQL3" s="292"/>
      <c r="WQM3" s="292"/>
      <c r="WQN3" s="292"/>
      <c r="WQO3" s="292"/>
      <c r="WQP3" s="292"/>
      <c r="WQQ3" s="292"/>
      <c r="WQR3" s="292"/>
      <c r="WQS3" s="292"/>
      <c r="WQT3" s="292"/>
      <c r="WQU3" s="292"/>
      <c r="WQV3" s="292"/>
      <c r="WQW3" s="292"/>
      <c r="WQX3" s="292"/>
      <c r="WQY3" s="292"/>
      <c r="WQZ3" s="292"/>
      <c r="WRA3" s="292"/>
      <c r="WRB3" s="292"/>
      <c r="WRC3" s="292"/>
      <c r="WRD3" s="292"/>
      <c r="WRE3" s="292"/>
      <c r="WRF3" s="292"/>
      <c r="WRG3" s="292"/>
      <c r="WRH3" s="292"/>
      <c r="WRI3" s="292"/>
      <c r="WRJ3" s="292"/>
      <c r="WRK3" s="292"/>
      <c r="WRL3" s="292"/>
      <c r="WRM3" s="292"/>
      <c r="WRN3" s="292"/>
      <c r="WRO3" s="292"/>
      <c r="WRP3" s="292"/>
      <c r="WRQ3" s="292"/>
      <c r="WRR3" s="292"/>
      <c r="WRS3" s="292"/>
      <c r="WRT3" s="292"/>
      <c r="WRU3" s="292"/>
      <c r="WRV3" s="292"/>
      <c r="WRW3" s="292"/>
      <c r="WRX3" s="292"/>
      <c r="WRY3" s="292"/>
      <c r="WRZ3" s="292"/>
      <c r="WSA3" s="292"/>
      <c r="WSB3" s="292"/>
      <c r="WSC3" s="292"/>
      <c r="WSD3" s="292"/>
      <c r="WSE3" s="292"/>
      <c r="WSF3" s="292"/>
      <c r="WSG3" s="292"/>
      <c r="WSH3" s="292"/>
      <c r="WSI3" s="292"/>
      <c r="WSJ3" s="292"/>
      <c r="WSK3" s="292"/>
      <c r="WSL3" s="292"/>
      <c r="WSM3" s="292"/>
      <c r="WSN3" s="292"/>
      <c r="WSO3" s="292"/>
      <c r="WSP3" s="292"/>
      <c r="WSQ3" s="292"/>
      <c r="WSR3" s="292"/>
      <c r="WSS3" s="292"/>
      <c r="WST3" s="292"/>
      <c r="WSU3" s="292"/>
      <c r="WSV3" s="292"/>
      <c r="WSW3" s="292"/>
      <c r="WSX3" s="292"/>
      <c r="WSY3" s="292"/>
      <c r="WSZ3" s="292"/>
      <c r="WTA3" s="292"/>
      <c r="WTB3" s="292"/>
      <c r="WTC3" s="292"/>
      <c r="WTD3" s="292"/>
      <c r="WTE3" s="292"/>
      <c r="WTF3" s="292"/>
      <c r="WTG3" s="292"/>
      <c r="WTH3" s="292"/>
      <c r="WTI3" s="292"/>
      <c r="WTJ3" s="292"/>
      <c r="WTK3" s="292"/>
      <c r="WTL3" s="292"/>
      <c r="WTM3" s="292"/>
      <c r="WTN3" s="292"/>
      <c r="WTO3" s="292"/>
      <c r="WTP3" s="292"/>
      <c r="WTQ3" s="292"/>
      <c r="WTR3" s="292"/>
      <c r="WTS3" s="292"/>
      <c r="WTT3" s="292"/>
      <c r="WTU3" s="292"/>
      <c r="WTV3" s="292"/>
      <c r="WTW3" s="292"/>
      <c r="WTX3" s="292"/>
      <c r="WTY3" s="292"/>
      <c r="WTZ3" s="292"/>
      <c r="WUA3" s="292"/>
      <c r="WUB3" s="292"/>
      <c r="WUC3" s="292"/>
      <c r="WUD3" s="292"/>
      <c r="WUE3" s="292"/>
      <c r="WUF3" s="292"/>
      <c r="WUG3" s="292"/>
      <c r="WUH3" s="292"/>
      <c r="WUI3" s="292"/>
      <c r="WUJ3" s="292"/>
      <c r="WUK3" s="292"/>
      <c r="WUL3" s="292"/>
      <c r="WUM3" s="292"/>
      <c r="WUN3" s="292"/>
      <c r="WUO3" s="292"/>
      <c r="WUP3" s="292"/>
      <c r="WUQ3" s="292"/>
      <c r="WUR3" s="292"/>
      <c r="WUS3" s="292"/>
      <c r="WUT3" s="292"/>
      <c r="WUU3" s="292"/>
      <c r="WUV3" s="292"/>
      <c r="WUW3" s="292"/>
      <c r="WUX3" s="292"/>
      <c r="WUY3" s="292"/>
      <c r="WUZ3" s="292"/>
      <c r="WVA3" s="292"/>
      <c r="WVB3" s="292"/>
      <c r="WVC3" s="292"/>
      <c r="WVD3" s="292"/>
      <c r="WVE3" s="292"/>
      <c r="WVF3" s="292"/>
      <c r="WVG3" s="292"/>
      <c r="WVH3" s="292"/>
      <c r="WVI3" s="292"/>
      <c r="WVJ3" s="292"/>
      <c r="WVK3" s="292"/>
      <c r="WVL3" s="292"/>
      <c r="WVM3" s="292"/>
      <c r="WVN3" s="292"/>
      <c r="WVO3" s="292"/>
      <c r="WVP3" s="292"/>
      <c r="WVQ3" s="292"/>
      <c r="WVR3" s="292"/>
      <c r="WVS3" s="292"/>
      <c r="WVT3" s="292"/>
      <c r="WVU3" s="292"/>
      <c r="WVV3" s="292"/>
      <c r="WVW3" s="292"/>
      <c r="WVX3" s="292"/>
      <c r="WVY3" s="292"/>
      <c r="WVZ3" s="292"/>
      <c r="WWA3" s="292"/>
      <c r="WWB3" s="292"/>
      <c r="WWC3" s="292"/>
      <c r="WWD3" s="292"/>
      <c r="WWE3" s="292"/>
      <c r="WWF3" s="292"/>
      <c r="WWG3" s="292"/>
      <c r="WWH3" s="292"/>
      <c r="WWI3" s="292"/>
      <c r="WWJ3" s="292"/>
      <c r="WWK3" s="292"/>
      <c r="WWL3" s="292"/>
      <c r="WWM3" s="292"/>
      <c r="WWN3" s="292"/>
      <c r="WWO3" s="292"/>
      <c r="WWP3" s="292"/>
      <c r="WWQ3" s="292"/>
      <c r="WWR3" s="292"/>
      <c r="WWS3" s="292"/>
    </row>
    <row r="4" spans="1:16165" s="294" customFormat="1" ht="18" customHeight="1">
      <c r="A4" s="292"/>
      <c r="B4" s="963" t="s">
        <v>1073</v>
      </c>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292"/>
      <c r="AK4" s="292"/>
      <c r="CF4" s="292"/>
      <c r="CG4" s="292"/>
      <c r="CH4" s="292"/>
      <c r="CI4" s="292"/>
      <c r="CJ4" s="292"/>
      <c r="CK4" s="292"/>
      <c r="CL4" s="292"/>
      <c r="CM4" s="292"/>
      <c r="CN4" s="292"/>
      <c r="CO4" s="292"/>
      <c r="CP4" s="292"/>
      <c r="CQ4" s="292"/>
      <c r="CR4" s="292"/>
      <c r="CS4" s="292"/>
      <c r="CT4" s="292"/>
      <c r="CU4" s="292"/>
      <c r="CV4" s="292"/>
      <c r="CW4" s="292"/>
      <c r="CX4" s="292"/>
      <c r="CY4" s="292"/>
      <c r="CZ4" s="292"/>
      <c r="DA4" s="292"/>
      <c r="DB4" s="292"/>
      <c r="DC4" s="292"/>
      <c r="DD4" s="292"/>
      <c r="DE4" s="292"/>
      <c r="DF4" s="292"/>
      <c r="DG4" s="292"/>
      <c r="DH4" s="292"/>
      <c r="DI4" s="292"/>
      <c r="DJ4" s="292"/>
      <c r="DK4" s="292"/>
      <c r="DL4" s="292"/>
      <c r="DM4" s="292"/>
      <c r="DN4" s="292"/>
      <c r="DO4" s="292"/>
      <c r="DP4" s="292"/>
      <c r="DQ4" s="292"/>
      <c r="DR4" s="292"/>
      <c r="DS4" s="292"/>
      <c r="DT4" s="292"/>
      <c r="DU4" s="292"/>
      <c r="DV4" s="292"/>
      <c r="DW4" s="292"/>
      <c r="DX4" s="292"/>
      <c r="DY4" s="292"/>
      <c r="DZ4" s="292"/>
      <c r="EA4" s="292"/>
      <c r="EB4" s="292"/>
      <c r="EC4" s="292"/>
      <c r="ED4" s="292"/>
      <c r="EE4" s="292"/>
      <c r="EF4" s="292"/>
      <c r="EG4" s="292"/>
      <c r="EH4" s="292"/>
      <c r="EI4" s="292"/>
      <c r="EJ4" s="292"/>
      <c r="EK4" s="292"/>
      <c r="EL4" s="292"/>
      <c r="EM4" s="292"/>
      <c r="EN4" s="292"/>
      <c r="EO4" s="292"/>
      <c r="EP4" s="292"/>
      <c r="EQ4" s="292"/>
      <c r="ER4" s="292"/>
      <c r="ES4" s="292"/>
      <c r="ET4" s="292"/>
      <c r="EU4" s="292"/>
      <c r="EV4" s="292"/>
      <c r="EW4" s="292"/>
      <c r="EX4" s="292"/>
      <c r="EY4" s="292"/>
      <c r="EZ4" s="292"/>
      <c r="FA4" s="292"/>
      <c r="FB4" s="292"/>
      <c r="FC4" s="292"/>
      <c r="FD4" s="292"/>
      <c r="FE4" s="292"/>
      <c r="FF4" s="292"/>
      <c r="FG4" s="292"/>
      <c r="FH4" s="292"/>
      <c r="FI4" s="292"/>
      <c r="FJ4" s="292"/>
      <c r="FK4" s="292"/>
      <c r="FL4" s="292"/>
      <c r="FM4" s="292"/>
      <c r="FN4" s="292"/>
      <c r="FO4" s="292"/>
      <c r="FP4" s="292"/>
      <c r="FQ4" s="292"/>
      <c r="FR4" s="292"/>
      <c r="FS4" s="292"/>
      <c r="FT4" s="292"/>
      <c r="FU4" s="292"/>
      <c r="FV4" s="292"/>
      <c r="FW4" s="292"/>
      <c r="FX4" s="292"/>
      <c r="FY4" s="292"/>
      <c r="FZ4" s="292"/>
      <c r="GA4" s="292"/>
      <c r="GB4" s="292"/>
      <c r="GC4" s="292"/>
      <c r="GD4" s="292"/>
      <c r="GE4" s="292"/>
      <c r="GF4" s="292"/>
      <c r="GG4" s="292"/>
      <c r="GH4" s="292"/>
      <c r="GI4" s="292"/>
      <c r="GJ4" s="292"/>
      <c r="GK4" s="292"/>
      <c r="GL4" s="292"/>
      <c r="GM4" s="292"/>
      <c r="GN4" s="292"/>
      <c r="GO4" s="292"/>
      <c r="GP4" s="292"/>
      <c r="GQ4" s="292"/>
      <c r="GR4" s="292"/>
      <c r="GS4" s="292"/>
      <c r="GT4" s="292"/>
      <c r="GU4" s="292"/>
      <c r="GV4" s="292"/>
      <c r="GW4" s="292"/>
      <c r="GX4" s="292"/>
      <c r="GY4" s="292"/>
      <c r="GZ4" s="292"/>
      <c r="HA4" s="292"/>
      <c r="HB4" s="292"/>
      <c r="HC4" s="292"/>
      <c r="HD4" s="292"/>
      <c r="HE4" s="292"/>
      <c r="HF4" s="292"/>
      <c r="HG4" s="292"/>
      <c r="HH4" s="292"/>
      <c r="HI4" s="292"/>
      <c r="HJ4" s="292"/>
      <c r="HK4" s="292"/>
      <c r="HL4" s="292"/>
      <c r="HM4" s="292"/>
      <c r="HN4" s="292"/>
      <c r="HO4" s="292"/>
      <c r="HP4" s="292"/>
      <c r="HQ4" s="292"/>
      <c r="HR4" s="292"/>
      <c r="HS4" s="292"/>
      <c r="HT4" s="292"/>
      <c r="HU4" s="292"/>
      <c r="HV4" s="292"/>
      <c r="HW4" s="292"/>
      <c r="HX4" s="292"/>
      <c r="HY4" s="292"/>
      <c r="HZ4" s="292"/>
      <c r="IA4" s="292"/>
      <c r="IB4" s="292"/>
      <c r="IC4" s="292"/>
      <c r="ID4" s="292"/>
      <c r="IE4" s="292"/>
      <c r="IF4" s="292"/>
      <c r="IG4" s="292"/>
      <c r="IH4" s="292"/>
      <c r="II4" s="292"/>
      <c r="IJ4" s="292"/>
      <c r="IK4" s="292"/>
      <c r="IL4" s="292"/>
      <c r="IM4" s="292"/>
      <c r="IN4" s="292"/>
      <c r="IO4" s="292"/>
      <c r="IP4" s="292"/>
      <c r="IQ4" s="292"/>
      <c r="IR4" s="292"/>
      <c r="IS4" s="292"/>
      <c r="IT4" s="292"/>
      <c r="IU4" s="292"/>
      <c r="IV4" s="292"/>
      <c r="IW4" s="292"/>
      <c r="IX4" s="292"/>
      <c r="IY4" s="292"/>
      <c r="IZ4" s="292"/>
      <c r="JA4" s="292"/>
      <c r="JB4" s="292"/>
      <c r="JC4" s="292"/>
      <c r="JD4" s="292"/>
      <c r="JE4" s="292"/>
      <c r="JF4" s="292"/>
      <c r="JG4" s="292"/>
      <c r="JH4" s="292"/>
      <c r="JI4" s="292"/>
      <c r="JJ4" s="292"/>
      <c r="JK4" s="292"/>
      <c r="JL4" s="292"/>
      <c r="JM4" s="292"/>
      <c r="JN4" s="292"/>
      <c r="JO4" s="292"/>
      <c r="JP4" s="292"/>
      <c r="JQ4" s="292"/>
      <c r="JR4" s="292"/>
      <c r="JS4" s="292"/>
      <c r="JT4" s="292"/>
      <c r="JU4" s="292"/>
      <c r="JV4" s="292"/>
      <c r="JW4" s="292"/>
      <c r="JX4" s="292"/>
      <c r="JY4" s="292"/>
      <c r="JZ4" s="292"/>
      <c r="KA4" s="292"/>
      <c r="KB4" s="292"/>
      <c r="KC4" s="292"/>
      <c r="KD4" s="292"/>
      <c r="KE4" s="292"/>
      <c r="KF4" s="292"/>
      <c r="KG4" s="292"/>
      <c r="KH4" s="292"/>
      <c r="KI4" s="292"/>
      <c r="KJ4" s="292"/>
      <c r="KK4" s="292"/>
      <c r="KL4" s="292"/>
      <c r="KM4" s="292"/>
      <c r="KN4" s="292"/>
      <c r="KO4" s="292"/>
      <c r="KP4" s="292"/>
      <c r="KQ4" s="292"/>
      <c r="KR4" s="292"/>
      <c r="KS4" s="292"/>
      <c r="KT4" s="292"/>
      <c r="KU4" s="292"/>
      <c r="KV4" s="292"/>
      <c r="KW4" s="292"/>
      <c r="KX4" s="292"/>
      <c r="KY4" s="292"/>
      <c r="KZ4" s="292"/>
      <c r="LA4" s="292"/>
      <c r="LB4" s="292"/>
      <c r="LC4" s="292"/>
      <c r="LD4" s="292"/>
      <c r="LE4" s="292"/>
      <c r="LF4" s="292"/>
      <c r="LG4" s="292"/>
      <c r="LH4" s="292"/>
      <c r="LI4" s="292"/>
      <c r="LJ4" s="292"/>
      <c r="LK4" s="292"/>
      <c r="LL4" s="292"/>
      <c r="LM4" s="292"/>
      <c r="LN4" s="292"/>
      <c r="LO4" s="292"/>
      <c r="LP4" s="292"/>
      <c r="LQ4" s="292"/>
      <c r="LR4" s="292"/>
      <c r="LS4" s="292"/>
      <c r="LT4" s="292"/>
      <c r="LU4" s="292"/>
      <c r="LV4" s="292"/>
      <c r="LW4" s="292"/>
      <c r="LX4" s="292"/>
      <c r="LY4" s="292"/>
      <c r="LZ4" s="292"/>
      <c r="MA4" s="292"/>
      <c r="MB4" s="292"/>
      <c r="MC4" s="292"/>
      <c r="MD4" s="292"/>
      <c r="ME4" s="292"/>
      <c r="MF4" s="292"/>
      <c r="MG4" s="292"/>
      <c r="MH4" s="292"/>
      <c r="MI4" s="292"/>
      <c r="MJ4" s="292"/>
      <c r="MK4" s="292"/>
      <c r="ML4" s="292"/>
      <c r="MM4" s="292"/>
      <c r="MN4" s="292"/>
      <c r="MO4" s="292"/>
      <c r="MP4" s="292"/>
      <c r="MQ4" s="292"/>
      <c r="MR4" s="292"/>
      <c r="MS4" s="292"/>
      <c r="MT4" s="292"/>
      <c r="MU4" s="292"/>
      <c r="MV4" s="292"/>
      <c r="MW4" s="292"/>
      <c r="MX4" s="292"/>
      <c r="MY4" s="292"/>
      <c r="MZ4" s="292"/>
      <c r="NA4" s="292"/>
      <c r="NB4" s="292"/>
      <c r="NC4" s="292"/>
      <c r="ND4" s="292"/>
      <c r="NE4" s="292"/>
      <c r="NF4" s="292"/>
      <c r="NG4" s="292"/>
      <c r="NH4" s="292"/>
      <c r="NI4" s="292"/>
      <c r="NJ4" s="292"/>
      <c r="NK4" s="292"/>
      <c r="NL4" s="292"/>
      <c r="NM4" s="292"/>
      <c r="NN4" s="292"/>
      <c r="NO4" s="292"/>
      <c r="NP4" s="292"/>
      <c r="NQ4" s="292"/>
      <c r="NR4" s="292"/>
      <c r="NS4" s="292"/>
      <c r="NT4" s="292"/>
      <c r="NU4" s="292"/>
      <c r="NV4" s="292"/>
      <c r="NW4" s="292"/>
      <c r="NX4" s="292"/>
      <c r="NY4" s="292"/>
      <c r="NZ4" s="292"/>
      <c r="OA4" s="292"/>
      <c r="OB4" s="292"/>
      <c r="OC4" s="292"/>
      <c r="OD4" s="292"/>
      <c r="OE4" s="292"/>
      <c r="OF4" s="292"/>
      <c r="OG4" s="292"/>
      <c r="OH4" s="292"/>
      <c r="OI4" s="292"/>
      <c r="OJ4" s="292"/>
      <c r="OK4" s="292"/>
      <c r="OL4" s="292"/>
      <c r="OM4" s="292"/>
      <c r="ON4" s="292"/>
      <c r="OO4" s="292"/>
      <c r="OP4" s="292"/>
      <c r="OQ4" s="292"/>
      <c r="OR4" s="292"/>
      <c r="OS4" s="292"/>
      <c r="OT4" s="292"/>
      <c r="OU4" s="292"/>
      <c r="OV4" s="292"/>
      <c r="OW4" s="292"/>
      <c r="OX4" s="292"/>
      <c r="OY4" s="292"/>
      <c r="OZ4" s="292"/>
      <c r="PA4" s="292"/>
      <c r="PB4" s="292"/>
      <c r="PC4" s="292"/>
      <c r="PD4" s="292"/>
      <c r="PE4" s="292"/>
      <c r="PF4" s="292"/>
      <c r="PG4" s="292"/>
      <c r="PH4" s="292"/>
      <c r="PI4" s="292"/>
      <c r="PJ4" s="292"/>
      <c r="PK4" s="292"/>
      <c r="PL4" s="292"/>
      <c r="PM4" s="292"/>
      <c r="PN4" s="292"/>
      <c r="PO4" s="292"/>
      <c r="PP4" s="292"/>
      <c r="PQ4" s="292"/>
      <c r="PR4" s="292"/>
      <c r="PS4" s="292"/>
      <c r="PT4" s="292"/>
      <c r="PU4" s="292"/>
      <c r="PV4" s="292"/>
      <c r="PW4" s="292"/>
      <c r="PX4" s="292"/>
      <c r="PY4" s="292"/>
      <c r="PZ4" s="292"/>
      <c r="QA4" s="292"/>
      <c r="QB4" s="292"/>
      <c r="QC4" s="292"/>
      <c r="QD4" s="292"/>
      <c r="QE4" s="292"/>
      <c r="QF4" s="292"/>
      <c r="QG4" s="292"/>
      <c r="QH4" s="292"/>
      <c r="QI4" s="292"/>
      <c r="QJ4" s="292"/>
      <c r="QK4" s="292"/>
      <c r="QL4" s="292"/>
      <c r="QM4" s="292"/>
      <c r="QN4" s="292"/>
      <c r="QO4" s="292"/>
      <c r="QP4" s="292"/>
      <c r="QQ4" s="292"/>
      <c r="QR4" s="292"/>
      <c r="QS4" s="292"/>
      <c r="QT4" s="292"/>
      <c r="QU4" s="292"/>
      <c r="QV4" s="292"/>
      <c r="QW4" s="292"/>
      <c r="QX4" s="292"/>
      <c r="QY4" s="292"/>
      <c r="QZ4" s="292"/>
      <c r="RA4" s="292"/>
      <c r="RB4" s="292"/>
      <c r="RC4" s="292"/>
      <c r="RD4" s="292"/>
      <c r="RE4" s="292"/>
      <c r="RF4" s="292"/>
      <c r="RG4" s="292"/>
      <c r="RH4" s="292"/>
      <c r="RI4" s="292"/>
      <c r="RJ4" s="292"/>
      <c r="RK4" s="292"/>
      <c r="RL4" s="292"/>
      <c r="RM4" s="292"/>
      <c r="RN4" s="292"/>
      <c r="RO4" s="292"/>
      <c r="RP4" s="292"/>
      <c r="RQ4" s="292"/>
      <c r="RR4" s="292"/>
      <c r="RS4" s="292"/>
      <c r="RT4" s="292"/>
      <c r="RU4" s="292"/>
      <c r="RV4" s="292"/>
      <c r="RW4" s="292"/>
      <c r="RX4" s="292"/>
      <c r="RY4" s="292"/>
      <c r="RZ4" s="292"/>
      <c r="SA4" s="292"/>
      <c r="SB4" s="292"/>
      <c r="SC4" s="292"/>
      <c r="SD4" s="292"/>
      <c r="SE4" s="292"/>
      <c r="SF4" s="292"/>
      <c r="SG4" s="292"/>
      <c r="SH4" s="292"/>
      <c r="SI4" s="292"/>
      <c r="SJ4" s="292"/>
      <c r="SK4" s="292"/>
      <c r="SL4" s="292"/>
      <c r="SM4" s="292"/>
      <c r="SN4" s="292"/>
      <c r="SO4" s="292"/>
      <c r="SP4" s="292"/>
      <c r="SQ4" s="292"/>
      <c r="SR4" s="292"/>
      <c r="SS4" s="292"/>
      <c r="ST4" s="292"/>
      <c r="SU4" s="292"/>
      <c r="SV4" s="292"/>
      <c r="SW4" s="292"/>
      <c r="SX4" s="292"/>
      <c r="SY4" s="292"/>
      <c r="SZ4" s="292"/>
      <c r="TA4" s="292"/>
      <c r="TB4" s="292"/>
      <c r="TC4" s="292"/>
      <c r="TD4" s="292"/>
      <c r="TE4" s="292"/>
      <c r="TF4" s="292"/>
      <c r="TG4" s="292"/>
      <c r="TH4" s="292"/>
      <c r="TI4" s="292"/>
      <c r="TJ4" s="292"/>
      <c r="TK4" s="292"/>
      <c r="TL4" s="292"/>
      <c r="TM4" s="292"/>
      <c r="TN4" s="292"/>
      <c r="TO4" s="292"/>
      <c r="TP4" s="292"/>
      <c r="TQ4" s="292"/>
      <c r="TR4" s="292"/>
      <c r="TS4" s="292"/>
      <c r="TT4" s="292"/>
      <c r="TU4" s="292"/>
      <c r="TV4" s="292"/>
      <c r="TW4" s="292"/>
      <c r="TX4" s="292"/>
      <c r="TY4" s="292"/>
      <c r="TZ4" s="292"/>
      <c r="UA4" s="292"/>
      <c r="UB4" s="292"/>
      <c r="UC4" s="292"/>
      <c r="UD4" s="292"/>
      <c r="UE4" s="292"/>
      <c r="UF4" s="292"/>
      <c r="UG4" s="292"/>
      <c r="UH4" s="292"/>
      <c r="UI4" s="292"/>
      <c r="UJ4" s="292"/>
      <c r="UK4" s="292"/>
      <c r="UL4" s="292"/>
      <c r="UM4" s="292"/>
      <c r="UN4" s="292"/>
      <c r="UO4" s="292"/>
      <c r="UP4" s="292"/>
      <c r="UQ4" s="292"/>
      <c r="UR4" s="292"/>
      <c r="US4" s="292"/>
      <c r="UT4" s="292"/>
      <c r="UU4" s="292"/>
      <c r="UV4" s="292"/>
      <c r="UW4" s="292"/>
      <c r="UX4" s="292"/>
      <c r="UY4" s="292"/>
      <c r="UZ4" s="292"/>
      <c r="VA4" s="292"/>
      <c r="VB4" s="292"/>
      <c r="VC4" s="292"/>
      <c r="VD4" s="292"/>
      <c r="VE4" s="292"/>
      <c r="VF4" s="292"/>
      <c r="VG4" s="292"/>
      <c r="VH4" s="292"/>
      <c r="VI4" s="292"/>
      <c r="VJ4" s="292"/>
      <c r="VK4" s="292"/>
      <c r="VL4" s="292"/>
      <c r="VM4" s="292"/>
      <c r="VN4" s="292"/>
      <c r="VO4" s="292"/>
      <c r="VP4" s="292"/>
      <c r="VQ4" s="292"/>
      <c r="VR4" s="292"/>
      <c r="VS4" s="292"/>
      <c r="VT4" s="292"/>
      <c r="VU4" s="292"/>
      <c r="VV4" s="292"/>
      <c r="VW4" s="292"/>
      <c r="VX4" s="292"/>
      <c r="VY4" s="292"/>
      <c r="VZ4" s="292"/>
      <c r="WA4" s="292"/>
      <c r="WB4" s="292"/>
      <c r="WC4" s="292"/>
      <c r="WD4" s="292"/>
      <c r="WE4" s="292"/>
      <c r="WF4" s="292"/>
      <c r="WG4" s="292"/>
      <c r="WH4" s="292"/>
      <c r="WI4" s="292"/>
      <c r="WJ4" s="292"/>
      <c r="WK4" s="292"/>
      <c r="WL4" s="292"/>
      <c r="WM4" s="292"/>
      <c r="WN4" s="292"/>
      <c r="WO4" s="292"/>
      <c r="WP4" s="292"/>
      <c r="WQ4" s="292"/>
      <c r="WR4" s="292"/>
      <c r="WS4" s="292"/>
      <c r="WT4" s="292"/>
      <c r="WU4" s="292"/>
      <c r="WV4" s="292"/>
      <c r="WW4" s="292"/>
      <c r="WX4" s="292"/>
      <c r="WY4" s="292"/>
      <c r="WZ4" s="292"/>
      <c r="XA4" s="292"/>
      <c r="XB4" s="292"/>
      <c r="XC4" s="292"/>
      <c r="XD4" s="292"/>
      <c r="XE4" s="292"/>
      <c r="XF4" s="292"/>
      <c r="XG4" s="292"/>
      <c r="XH4" s="292"/>
      <c r="XI4" s="292"/>
      <c r="XJ4" s="292"/>
      <c r="XK4" s="292"/>
      <c r="XL4" s="292"/>
      <c r="XM4" s="292"/>
      <c r="XN4" s="292"/>
      <c r="XO4" s="292"/>
      <c r="XP4" s="292"/>
      <c r="XQ4" s="292"/>
      <c r="XR4" s="292"/>
      <c r="XS4" s="292"/>
      <c r="XT4" s="292"/>
      <c r="XU4" s="292"/>
      <c r="XV4" s="292"/>
      <c r="XW4" s="292"/>
      <c r="XX4" s="292"/>
      <c r="XY4" s="292"/>
      <c r="XZ4" s="292"/>
      <c r="YA4" s="292"/>
      <c r="YB4" s="292"/>
      <c r="YC4" s="292"/>
      <c r="YD4" s="292"/>
      <c r="YE4" s="292"/>
      <c r="YF4" s="292"/>
      <c r="YG4" s="292"/>
      <c r="YH4" s="292"/>
      <c r="YI4" s="292"/>
      <c r="YJ4" s="292"/>
      <c r="YK4" s="292"/>
      <c r="YL4" s="292"/>
      <c r="YM4" s="292"/>
      <c r="YN4" s="292"/>
      <c r="YO4" s="292"/>
      <c r="YP4" s="292"/>
      <c r="YQ4" s="292"/>
      <c r="YR4" s="292"/>
      <c r="YS4" s="292"/>
      <c r="YT4" s="292"/>
      <c r="YU4" s="292"/>
      <c r="YV4" s="292"/>
      <c r="YW4" s="292"/>
      <c r="YX4" s="292"/>
      <c r="YY4" s="292"/>
      <c r="YZ4" s="292"/>
      <c r="ZA4" s="292"/>
      <c r="ZB4" s="292"/>
      <c r="ZC4" s="292"/>
      <c r="ZD4" s="292"/>
      <c r="ZE4" s="292"/>
      <c r="ZF4" s="292"/>
      <c r="ZG4" s="292"/>
      <c r="ZH4" s="292"/>
      <c r="ZI4" s="292"/>
      <c r="ZJ4" s="292"/>
      <c r="ZK4" s="292"/>
      <c r="ZL4" s="292"/>
      <c r="ZM4" s="292"/>
      <c r="ZN4" s="292"/>
      <c r="ZO4" s="292"/>
      <c r="ZP4" s="292"/>
      <c r="ZQ4" s="292"/>
      <c r="ZR4" s="292"/>
      <c r="ZS4" s="292"/>
      <c r="ZT4" s="292"/>
      <c r="ZU4" s="292"/>
      <c r="ZV4" s="292"/>
      <c r="ZW4" s="292"/>
      <c r="ZX4" s="292"/>
      <c r="ZY4" s="292"/>
      <c r="ZZ4" s="292"/>
      <c r="AAA4" s="292"/>
      <c r="AAB4" s="292"/>
      <c r="AAC4" s="292"/>
      <c r="AAD4" s="292"/>
      <c r="AAE4" s="292"/>
      <c r="AAF4" s="292"/>
      <c r="AAG4" s="292"/>
      <c r="AAH4" s="292"/>
      <c r="AAI4" s="292"/>
      <c r="AAJ4" s="292"/>
      <c r="AAK4" s="292"/>
      <c r="AAL4" s="292"/>
      <c r="AAM4" s="292"/>
      <c r="AAN4" s="292"/>
      <c r="AAO4" s="292"/>
      <c r="AAP4" s="292"/>
      <c r="AAQ4" s="292"/>
      <c r="AAR4" s="292"/>
      <c r="AAS4" s="292"/>
      <c r="AAT4" s="292"/>
      <c r="AAU4" s="292"/>
      <c r="AAV4" s="292"/>
      <c r="AAW4" s="292"/>
      <c r="AAX4" s="292"/>
      <c r="AAY4" s="292"/>
      <c r="AAZ4" s="292"/>
      <c r="ABA4" s="292"/>
      <c r="ABB4" s="292"/>
      <c r="ABC4" s="292"/>
      <c r="ABD4" s="292"/>
      <c r="ABE4" s="292"/>
      <c r="ABF4" s="292"/>
      <c r="ABG4" s="292"/>
      <c r="ABH4" s="292"/>
      <c r="ABI4" s="292"/>
      <c r="ABJ4" s="292"/>
      <c r="ABK4" s="292"/>
      <c r="ABL4" s="292"/>
      <c r="ABM4" s="292"/>
      <c r="ABN4" s="292"/>
      <c r="ABO4" s="292"/>
      <c r="ABP4" s="292"/>
      <c r="ABQ4" s="292"/>
      <c r="ABR4" s="292"/>
      <c r="ABS4" s="292"/>
      <c r="ABT4" s="292"/>
      <c r="ABU4" s="292"/>
      <c r="ABV4" s="292"/>
      <c r="ABW4" s="292"/>
      <c r="ABX4" s="292"/>
      <c r="ABY4" s="292"/>
      <c r="ABZ4" s="292"/>
      <c r="ACA4" s="292"/>
      <c r="ACB4" s="292"/>
      <c r="ACC4" s="292"/>
      <c r="ACD4" s="292"/>
      <c r="ACE4" s="292"/>
      <c r="ACF4" s="292"/>
      <c r="ACG4" s="292"/>
      <c r="ACH4" s="292"/>
      <c r="ACI4" s="292"/>
      <c r="ACJ4" s="292"/>
      <c r="ACK4" s="292"/>
      <c r="ACL4" s="292"/>
      <c r="ACM4" s="292"/>
      <c r="ACN4" s="292"/>
      <c r="ACO4" s="292"/>
      <c r="ACP4" s="292"/>
      <c r="ACQ4" s="292"/>
      <c r="ACR4" s="292"/>
      <c r="ACS4" s="292"/>
      <c r="ACT4" s="292"/>
      <c r="ACU4" s="292"/>
      <c r="ACV4" s="292"/>
      <c r="ACW4" s="292"/>
      <c r="ACX4" s="292"/>
      <c r="ACY4" s="292"/>
      <c r="ACZ4" s="292"/>
      <c r="ADA4" s="292"/>
      <c r="ADB4" s="292"/>
      <c r="ADC4" s="292"/>
      <c r="ADD4" s="292"/>
      <c r="ADE4" s="292"/>
      <c r="ADF4" s="292"/>
      <c r="ADG4" s="292"/>
      <c r="ADH4" s="292"/>
      <c r="ADI4" s="292"/>
      <c r="ADJ4" s="292"/>
      <c r="ADK4" s="292"/>
      <c r="ADL4" s="292"/>
      <c r="ADM4" s="292"/>
      <c r="ADN4" s="292"/>
      <c r="ADO4" s="292"/>
      <c r="ADP4" s="292"/>
      <c r="ADQ4" s="292"/>
      <c r="ADR4" s="292"/>
      <c r="ADS4" s="292"/>
      <c r="ADT4" s="292"/>
      <c r="ADU4" s="292"/>
      <c r="ADV4" s="292"/>
      <c r="ADW4" s="292"/>
      <c r="ADX4" s="292"/>
      <c r="ADY4" s="292"/>
      <c r="ADZ4" s="292"/>
      <c r="AEA4" s="292"/>
      <c r="AEB4" s="292"/>
      <c r="AEC4" s="292"/>
      <c r="AED4" s="292"/>
      <c r="AEE4" s="292"/>
      <c r="AEF4" s="292"/>
      <c r="AEG4" s="292"/>
      <c r="AEH4" s="292"/>
      <c r="AEI4" s="292"/>
      <c r="AEJ4" s="292"/>
      <c r="AEK4" s="292"/>
      <c r="AEL4" s="292"/>
      <c r="AEM4" s="292"/>
      <c r="AEN4" s="292"/>
      <c r="AEO4" s="292"/>
      <c r="AEP4" s="292"/>
      <c r="AEQ4" s="292"/>
      <c r="AER4" s="292"/>
      <c r="AES4" s="292"/>
      <c r="AET4" s="292"/>
      <c r="AEU4" s="292"/>
      <c r="AEV4" s="292"/>
      <c r="AEW4" s="292"/>
      <c r="AEX4" s="292"/>
      <c r="AEY4" s="292"/>
      <c r="AEZ4" s="292"/>
      <c r="AFA4" s="292"/>
      <c r="AFB4" s="292"/>
      <c r="AFC4" s="292"/>
      <c r="AFD4" s="292"/>
      <c r="AFE4" s="292"/>
      <c r="AFF4" s="292"/>
      <c r="AFG4" s="292"/>
      <c r="AFH4" s="292"/>
      <c r="AFI4" s="292"/>
      <c r="AFJ4" s="292"/>
      <c r="AFK4" s="292"/>
      <c r="AFL4" s="292"/>
      <c r="AFM4" s="292"/>
      <c r="AFN4" s="292"/>
      <c r="AFO4" s="292"/>
      <c r="AFP4" s="292"/>
      <c r="AFQ4" s="292"/>
      <c r="AFR4" s="292"/>
      <c r="AFS4" s="292"/>
      <c r="AFT4" s="292"/>
      <c r="AFU4" s="292"/>
      <c r="AFV4" s="292"/>
      <c r="AFW4" s="292"/>
      <c r="AFX4" s="292"/>
      <c r="AFY4" s="292"/>
      <c r="AFZ4" s="292"/>
      <c r="AGA4" s="292"/>
      <c r="AGB4" s="292"/>
      <c r="AGC4" s="292"/>
      <c r="AGD4" s="292"/>
      <c r="AGE4" s="292"/>
      <c r="AGF4" s="292"/>
      <c r="AGG4" s="292"/>
      <c r="AGH4" s="292"/>
      <c r="AGI4" s="292"/>
      <c r="AGJ4" s="292"/>
      <c r="AGK4" s="292"/>
      <c r="AGL4" s="292"/>
      <c r="AGM4" s="292"/>
      <c r="AGN4" s="292"/>
      <c r="AGO4" s="292"/>
      <c r="AGP4" s="292"/>
      <c r="AGQ4" s="292"/>
      <c r="AGR4" s="292"/>
      <c r="AGS4" s="292"/>
      <c r="AGT4" s="292"/>
      <c r="AGU4" s="292"/>
      <c r="AGV4" s="292"/>
      <c r="AGW4" s="292"/>
      <c r="AGX4" s="292"/>
      <c r="AGY4" s="292"/>
      <c r="AGZ4" s="292"/>
      <c r="AHA4" s="292"/>
      <c r="AHB4" s="292"/>
      <c r="AHC4" s="292"/>
      <c r="AHD4" s="292"/>
      <c r="AHE4" s="292"/>
      <c r="AHF4" s="292"/>
      <c r="AHG4" s="292"/>
      <c r="AHH4" s="292"/>
      <c r="AHI4" s="292"/>
      <c r="AHJ4" s="292"/>
      <c r="AHK4" s="292"/>
      <c r="AHL4" s="292"/>
      <c r="AHM4" s="292"/>
      <c r="AHN4" s="292"/>
      <c r="AHO4" s="292"/>
      <c r="AHP4" s="292"/>
      <c r="AHQ4" s="292"/>
      <c r="AHR4" s="292"/>
      <c r="AHS4" s="292"/>
      <c r="AHT4" s="292"/>
      <c r="AHU4" s="292"/>
      <c r="AHV4" s="292"/>
      <c r="AHW4" s="292"/>
      <c r="AHX4" s="292"/>
      <c r="AHY4" s="292"/>
      <c r="AHZ4" s="292"/>
      <c r="AIA4" s="292"/>
      <c r="AIB4" s="292"/>
      <c r="AIC4" s="292"/>
      <c r="AID4" s="292"/>
      <c r="AIE4" s="292"/>
      <c r="AIF4" s="292"/>
      <c r="AIG4" s="292"/>
      <c r="AIH4" s="292"/>
      <c r="AII4" s="292"/>
      <c r="AIJ4" s="292"/>
      <c r="AIK4" s="292"/>
      <c r="AIL4" s="292"/>
      <c r="AIM4" s="292"/>
      <c r="AIN4" s="292"/>
      <c r="AIO4" s="292"/>
      <c r="AIP4" s="292"/>
      <c r="AIQ4" s="292"/>
      <c r="AIR4" s="292"/>
      <c r="AIS4" s="292"/>
      <c r="AIT4" s="292"/>
      <c r="AIU4" s="292"/>
      <c r="AIV4" s="292"/>
      <c r="AIW4" s="292"/>
      <c r="AIX4" s="292"/>
      <c r="AIY4" s="292"/>
      <c r="AIZ4" s="292"/>
      <c r="AJA4" s="292"/>
      <c r="AJB4" s="292"/>
      <c r="AJC4" s="292"/>
      <c r="AJD4" s="292"/>
      <c r="AJE4" s="292"/>
      <c r="AJF4" s="292"/>
      <c r="AJG4" s="292"/>
      <c r="AJH4" s="292"/>
      <c r="AJI4" s="292"/>
      <c r="AJJ4" s="292"/>
      <c r="AJK4" s="292"/>
      <c r="AJL4" s="292"/>
      <c r="AJM4" s="292"/>
      <c r="AJN4" s="292"/>
      <c r="AJO4" s="292"/>
      <c r="AJP4" s="292"/>
      <c r="AJQ4" s="292"/>
      <c r="AJR4" s="292"/>
      <c r="AJS4" s="292"/>
      <c r="AJT4" s="292"/>
      <c r="AJU4" s="292"/>
      <c r="AJV4" s="292"/>
      <c r="AJW4" s="292"/>
      <c r="AJX4" s="292"/>
      <c r="AJY4" s="292"/>
      <c r="AJZ4" s="292"/>
      <c r="AKA4" s="292"/>
      <c r="AKB4" s="292"/>
      <c r="AKC4" s="292"/>
      <c r="AKD4" s="292"/>
      <c r="AKE4" s="292"/>
      <c r="AKF4" s="292"/>
      <c r="AKG4" s="292"/>
      <c r="AKH4" s="292"/>
      <c r="AKI4" s="292"/>
      <c r="AKJ4" s="292"/>
      <c r="AKK4" s="292"/>
      <c r="AKL4" s="292"/>
      <c r="AKM4" s="292"/>
      <c r="AKN4" s="292"/>
      <c r="AKO4" s="292"/>
      <c r="AKP4" s="292"/>
      <c r="AKQ4" s="292"/>
      <c r="AKR4" s="292"/>
      <c r="AKS4" s="292"/>
      <c r="AKT4" s="292"/>
      <c r="AKU4" s="292"/>
      <c r="AKV4" s="292"/>
      <c r="AKW4" s="292"/>
      <c r="AKX4" s="292"/>
      <c r="AKY4" s="292"/>
      <c r="AKZ4" s="292"/>
      <c r="ALA4" s="292"/>
      <c r="ALB4" s="292"/>
      <c r="ALC4" s="292"/>
      <c r="ALD4" s="292"/>
      <c r="ALE4" s="292"/>
      <c r="ALF4" s="292"/>
      <c r="ALG4" s="292"/>
      <c r="ALH4" s="292"/>
      <c r="ALI4" s="292"/>
      <c r="ALJ4" s="292"/>
      <c r="ALK4" s="292"/>
      <c r="ALL4" s="292"/>
      <c r="ALM4" s="292"/>
      <c r="ALN4" s="292"/>
      <c r="ALO4" s="292"/>
      <c r="ALP4" s="292"/>
      <c r="ALQ4" s="292"/>
      <c r="ALR4" s="292"/>
      <c r="ALS4" s="292"/>
      <c r="ALT4" s="292"/>
      <c r="ALU4" s="292"/>
      <c r="ALV4" s="292"/>
      <c r="ALW4" s="292"/>
      <c r="ALX4" s="292"/>
      <c r="ALY4" s="292"/>
      <c r="ALZ4" s="292"/>
      <c r="AMA4" s="292"/>
      <c r="AMB4" s="292"/>
      <c r="AMC4" s="292"/>
      <c r="AMD4" s="292"/>
      <c r="AME4" s="292"/>
      <c r="AMF4" s="292"/>
      <c r="AMG4" s="292"/>
      <c r="AMH4" s="292"/>
      <c r="AMI4" s="292"/>
      <c r="AMJ4" s="292"/>
      <c r="AMK4" s="292"/>
      <c r="AML4" s="292"/>
      <c r="AMM4" s="292"/>
      <c r="AMN4" s="292"/>
      <c r="AMO4" s="292"/>
      <c r="AMP4" s="292"/>
      <c r="AMQ4" s="292"/>
      <c r="AMR4" s="292"/>
      <c r="AMS4" s="292"/>
      <c r="AMT4" s="292"/>
      <c r="AMU4" s="292"/>
      <c r="AMV4" s="292"/>
      <c r="AMW4" s="292"/>
      <c r="AMX4" s="292"/>
      <c r="AMY4" s="292"/>
      <c r="AMZ4" s="292"/>
      <c r="ANA4" s="292"/>
      <c r="ANB4" s="292"/>
      <c r="ANC4" s="292"/>
      <c r="AND4" s="292"/>
      <c r="ANE4" s="292"/>
      <c r="ANF4" s="292"/>
      <c r="ANG4" s="292"/>
      <c r="ANH4" s="292"/>
      <c r="ANI4" s="292"/>
      <c r="ANJ4" s="292"/>
      <c r="ANK4" s="292"/>
      <c r="ANL4" s="292"/>
      <c r="ANM4" s="292"/>
      <c r="ANN4" s="292"/>
      <c r="ANO4" s="292"/>
      <c r="ANP4" s="292"/>
      <c r="ANQ4" s="292"/>
      <c r="ANR4" s="292"/>
      <c r="ANS4" s="292"/>
      <c r="ANT4" s="292"/>
      <c r="ANU4" s="292"/>
      <c r="ANV4" s="292"/>
      <c r="ANW4" s="292"/>
      <c r="ANX4" s="292"/>
      <c r="ANY4" s="292"/>
      <c r="ANZ4" s="292"/>
      <c r="AOA4" s="292"/>
      <c r="AOB4" s="292"/>
      <c r="AOC4" s="292"/>
      <c r="AOD4" s="292"/>
      <c r="AOE4" s="292"/>
      <c r="AOF4" s="292"/>
      <c r="AOG4" s="292"/>
      <c r="AOH4" s="292"/>
      <c r="AOI4" s="292"/>
      <c r="AOJ4" s="292"/>
      <c r="AOK4" s="292"/>
      <c r="AOL4" s="292"/>
      <c r="AOM4" s="292"/>
      <c r="AON4" s="292"/>
      <c r="AOO4" s="292"/>
      <c r="AOP4" s="292"/>
      <c r="AOQ4" s="292"/>
      <c r="AOR4" s="292"/>
      <c r="AOS4" s="292"/>
      <c r="AOT4" s="292"/>
      <c r="AOU4" s="292"/>
      <c r="AOV4" s="292"/>
      <c r="AOW4" s="292"/>
      <c r="AOX4" s="292"/>
      <c r="AOY4" s="292"/>
      <c r="AOZ4" s="292"/>
      <c r="APA4" s="292"/>
      <c r="APB4" s="292"/>
      <c r="APC4" s="292"/>
      <c r="APD4" s="292"/>
      <c r="APE4" s="292"/>
      <c r="APF4" s="292"/>
      <c r="APG4" s="292"/>
      <c r="APH4" s="292"/>
      <c r="API4" s="292"/>
      <c r="APJ4" s="292"/>
      <c r="APK4" s="292"/>
      <c r="APL4" s="292"/>
      <c r="APM4" s="292"/>
      <c r="APN4" s="292"/>
      <c r="APO4" s="292"/>
      <c r="APP4" s="292"/>
      <c r="APQ4" s="292"/>
      <c r="APR4" s="292"/>
      <c r="APS4" s="292"/>
      <c r="APT4" s="292"/>
      <c r="APU4" s="292"/>
      <c r="APV4" s="292"/>
      <c r="APW4" s="292"/>
      <c r="APX4" s="292"/>
      <c r="APY4" s="292"/>
      <c r="APZ4" s="292"/>
      <c r="AQA4" s="292"/>
      <c r="AQB4" s="292"/>
      <c r="AQC4" s="292"/>
      <c r="AQD4" s="292"/>
      <c r="AQE4" s="292"/>
      <c r="AQF4" s="292"/>
      <c r="AQG4" s="292"/>
      <c r="AQH4" s="292"/>
      <c r="AQI4" s="292"/>
      <c r="AQJ4" s="292"/>
      <c r="AQK4" s="292"/>
      <c r="AQL4" s="292"/>
      <c r="AQM4" s="292"/>
      <c r="AQN4" s="292"/>
      <c r="AQO4" s="292"/>
      <c r="AQP4" s="292"/>
      <c r="AQQ4" s="292"/>
      <c r="AQR4" s="292"/>
      <c r="AQS4" s="292"/>
      <c r="AQT4" s="292"/>
      <c r="AQU4" s="292"/>
      <c r="AQV4" s="292"/>
      <c r="AQW4" s="292"/>
      <c r="AQX4" s="292"/>
      <c r="AQY4" s="292"/>
      <c r="AQZ4" s="292"/>
      <c r="ARA4" s="292"/>
      <c r="ARB4" s="292"/>
      <c r="ARC4" s="292"/>
      <c r="ARD4" s="292"/>
      <c r="ARE4" s="292"/>
      <c r="ARF4" s="292"/>
      <c r="ARG4" s="292"/>
      <c r="ARH4" s="292"/>
      <c r="ARI4" s="292"/>
      <c r="ARJ4" s="292"/>
      <c r="ARK4" s="292"/>
      <c r="ARL4" s="292"/>
      <c r="ARM4" s="292"/>
      <c r="ARN4" s="292"/>
      <c r="ARO4" s="292"/>
      <c r="ARP4" s="292"/>
      <c r="ARQ4" s="292"/>
      <c r="ARR4" s="292"/>
      <c r="ARS4" s="292"/>
      <c r="ART4" s="292"/>
      <c r="ARU4" s="292"/>
      <c r="ARV4" s="292"/>
      <c r="ARW4" s="292"/>
      <c r="ARX4" s="292"/>
      <c r="ARY4" s="292"/>
      <c r="ARZ4" s="292"/>
      <c r="ASA4" s="292"/>
      <c r="ASB4" s="292"/>
      <c r="ASC4" s="292"/>
      <c r="ASD4" s="292"/>
      <c r="ASE4" s="292"/>
      <c r="ASF4" s="292"/>
      <c r="ASG4" s="292"/>
      <c r="ASH4" s="292"/>
      <c r="ASI4" s="292"/>
      <c r="ASJ4" s="292"/>
      <c r="ASK4" s="292"/>
      <c r="ASL4" s="292"/>
      <c r="ASM4" s="292"/>
      <c r="ASN4" s="292"/>
      <c r="ASO4" s="292"/>
      <c r="ASP4" s="292"/>
      <c r="ASQ4" s="292"/>
      <c r="ASR4" s="292"/>
      <c r="ASS4" s="292"/>
      <c r="AST4" s="292"/>
      <c r="ASU4" s="292"/>
      <c r="ASV4" s="292"/>
      <c r="ASW4" s="292"/>
      <c r="ASX4" s="292"/>
      <c r="ASY4" s="292"/>
      <c r="ASZ4" s="292"/>
      <c r="ATA4" s="292"/>
      <c r="ATB4" s="292"/>
      <c r="ATC4" s="292"/>
      <c r="ATD4" s="292"/>
      <c r="ATE4" s="292"/>
      <c r="ATF4" s="292"/>
      <c r="ATG4" s="292"/>
      <c r="ATH4" s="292"/>
      <c r="ATI4" s="292"/>
      <c r="ATJ4" s="292"/>
      <c r="ATK4" s="292"/>
      <c r="ATL4" s="292"/>
      <c r="ATM4" s="292"/>
      <c r="ATN4" s="292"/>
      <c r="ATO4" s="292"/>
      <c r="ATP4" s="292"/>
      <c r="ATQ4" s="292"/>
      <c r="ATR4" s="292"/>
      <c r="ATS4" s="292"/>
      <c r="ATT4" s="292"/>
      <c r="ATU4" s="292"/>
      <c r="ATV4" s="292"/>
      <c r="ATW4" s="292"/>
      <c r="ATX4" s="292"/>
      <c r="ATY4" s="292"/>
      <c r="ATZ4" s="292"/>
      <c r="AUA4" s="292"/>
      <c r="AUB4" s="292"/>
      <c r="AUC4" s="292"/>
      <c r="AUD4" s="292"/>
      <c r="AUE4" s="292"/>
      <c r="AUF4" s="292"/>
      <c r="AUG4" s="292"/>
      <c r="AUH4" s="292"/>
      <c r="AUI4" s="292"/>
      <c r="AUJ4" s="292"/>
      <c r="AUK4" s="292"/>
      <c r="AUL4" s="292"/>
      <c r="AUM4" s="292"/>
      <c r="AUN4" s="292"/>
      <c r="AUO4" s="292"/>
      <c r="AUP4" s="292"/>
      <c r="AUQ4" s="292"/>
      <c r="AUR4" s="292"/>
      <c r="AUS4" s="292"/>
      <c r="AUT4" s="292"/>
      <c r="AUU4" s="292"/>
      <c r="AUV4" s="292"/>
      <c r="AUW4" s="292"/>
      <c r="AUX4" s="292"/>
      <c r="AUY4" s="292"/>
      <c r="AUZ4" s="292"/>
      <c r="AVA4" s="292"/>
      <c r="AVB4" s="292"/>
      <c r="AVC4" s="292"/>
      <c r="AVD4" s="292"/>
      <c r="AVE4" s="292"/>
      <c r="AVF4" s="292"/>
      <c r="AVG4" s="292"/>
      <c r="AVH4" s="292"/>
      <c r="AVI4" s="292"/>
      <c r="AVJ4" s="292"/>
      <c r="AVK4" s="292"/>
      <c r="AVL4" s="292"/>
      <c r="AVM4" s="292"/>
      <c r="AVN4" s="292"/>
      <c r="AVO4" s="292"/>
      <c r="AVP4" s="292"/>
      <c r="AVQ4" s="292"/>
      <c r="AVR4" s="292"/>
      <c r="AVS4" s="292"/>
      <c r="AVT4" s="292"/>
      <c r="AVU4" s="292"/>
      <c r="AVV4" s="292"/>
      <c r="AVW4" s="292"/>
      <c r="AVX4" s="292"/>
      <c r="AVY4" s="292"/>
      <c r="AVZ4" s="292"/>
      <c r="AWA4" s="292"/>
      <c r="AWB4" s="292"/>
      <c r="AWC4" s="292"/>
      <c r="AWD4" s="292"/>
      <c r="AWE4" s="292"/>
      <c r="AWF4" s="292"/>
      <c r="AWG4" s="292"/>
      <c r="AWH4" s="292"/>
      <c r="AWI4" s="292"/>
      <c r="AWJ4" s="292"/>
      <c r="AWK4" s="292"/>
      <c r="AWL4" s="292"/>
      <c r="AWM4" s="292"/>
      <c r="AWN4" s="292"/>
      <c r="AWO4" s="292"/>
      <c r="AWP4" s="292"/>
      <c r="AWQ4" s="292"/>
      <c r="AWR4" s="292"/>
      <c r="AWS4" s="292"/>
      <c r="AWT4" s="292"/>
      <c r="AWU4" s="292"/>
      <c r="AWV4" s="292"/>
      <c r="AWW4" s="292"/>
      <c r="AWX4" s="292"/>
      <c r="AWY4" s="292"/>
      <c r="AWZ4" s="292"/>
      <c r="AXA4" s="292"/>
      <c r="AXB4" s="292"/>
      <c r="AXC4" s="292"/>
      <c r="AXD4" s="292"/>
      <c r="AXE4" s="292"/>
      <c r="AXF4" s="292"/>
      <c r="AXG4" s="292"/>
      <c r="AXH4" s="292"/>
      <c r="AXI4" s="292"/>
      <c r="AXJ4" s="292"/>
      <c r="AXK4" s="292"/>
      <c r="AXL4" s="292"/>
      <c r="AXM4" s="292"/>
      <c r="AXN4" s="292"/>
      <c r="AXO4" s="292"/>
      <c r="AXP4" s="292"/>
      <c r="AXQ4" s="292"/>
      <c r="AXR4" s="292"/>
      <c r="AXS4" s="292"/>
      <c r="AXT4" s="292"/>
      <c r="AXU4" s="292"/>
      <c r="AXV4" s="292"/>
      <c r="AXW4" s="292"/>
      <c r="AXX4" s="292"/>
      <c r="AXY4" s="292"/>
      <c r="AXZ4" s="292"/>
      <c r="AYA4" s="292"/>
      <c r="AYB4" s="292"/>
      <c r="AYC4" s="292"/>
      <c r="AYD4" s="292"/>
      <c r="AYE4" s="292"/>
      <c r="AYF4" s="292"/>
      <c r="AYG4" s="292"/>
      <c r="AYH4" s="292"/>
      <c r="AYI4" s="292"/>
      <c r="AYJ4" s="292"/>
      <c r="AYK4" s="292"/>
      <c r="AYL4" s="292"/>
      <c r="AYM4" s="292"/>
      <c r="AYN4" s="292"/>
      <c r="AYO4" s="292"/>
      <c r="AYP4" s="292"/>
      <c r="AYQ4" s="292"/>
      <c r="AYR4" s="292"/>
      <c r="AYS4" s="292"/>
      <c r="AYT4" s="292"/>
      <c r="AYU4" s="292"/>
      <c r="AYV4" s="292"/>
      <c r="AYW4" s="292"/>
      <c r="AYX4" s="292"/>
      <c r="AYY4" s="292"/>
      <c r="AYZ4" s="292"/>
      <c r="AZA4" s="292"/>
      <c r="AZB4" s="292"/>
      <c r="AZC4" s="292"/>
      <c r="AZD4" s="292"/>
      <c r="AZE4" s="292"/>
      <c r="AZF4" s="292"/>
      <c r="AZG4" s="292"/>
      <c r="AZH4" s="292"/>
      <c r="AZI4" s="292"/>
      <c r="AZJ4" s="292"/>
      <c r="AZK4" s="292"/>
      <c r="AZL4" s="292"/>
      <c r="AZM4" s="292"/>
      <c r="AZN4" s="292"/>
      <c r="AZO4" s="292"/>
      <c r="AZP4" s="292"/>
      <c r="AZQ4" s="292"/>
      <c r="AZR4" s="292"/>
      <c r="AZS4" s="292"/>
      <c r="AZT4" s="292"/>
      <c r="AZU4" s="292"/>
      <c r="AZV4" s="292"/>
      <c r="AZW4" s="292"/>
      <c r="AZX4" s="292"/>
      <c r="AZY4" s="292"/>
      <c r="AZZ4" s="292"/>
      <c r="BAA4" s="292"/>
      <c r="BAB4" s="292"/>
      <c r="BAC4" s="292"/>
      <c r="BAD4" s="292"/>
      <c r="BAE4" s="292"/>
      <c r="BAF4" s="292"/>
      <c r="BAG4" s="292"/>
      <c r="BAH4" s="292"/>
      <c r="BAI4" s="292"/>
      <c r="BAJ4" s="292"/>
      <c r="BAK4" s="292"/>
      <c r="BAL4" s="292"/>
      <c r="BAM4" s="292"/>
      <c r="BAN4" s="292"/>
      <c r="BAO4" s="292"/>
      <c r="BAP4" s="292"/>
      <c r="BAQ4" s="292"/>
      <c r="BAR4" s="292"/>
      <c r="BAS4" s="292"/>
      <c r="BAT4" s="292"/>
      <c r="BAU4" s="292"/>
      <c r="BAV4" s="292"/>
      <c r="BAW4" s="292"/>
      <c r="BAX4" s="292"/>
      <c r="BAY4" s="292"/>
      <c r="BAZ4" s="292"/>
      <c r="BBA4" s="292"/>
      <c r="BBB4" s="292"/>
      <c r="BBC4" s="292"/>
      <c r="BBD4" s="292"/>
      <c r="BBE4" s="292"/>
      <c r="BBF4" s="292"/>
      <c r="BBG4" s="292"/>
      <c r="BBH4" s="292"/>
      <c r="BBI4" s="292"/>
      <c r="BBJ4" s="292"/>
      <c r="BBK4" s="292"/>
      <c r="BBL4" s="292"/>
      <c r="BBM4" s="292"/>
      <c r="BBN4" s="292"/>
      <c r="BBO4" s="292"/>
      <c r="BBP4" s="292"/>
      <c r="BBQ4" s="292"/>
      <c r="BBR4" s="292"/>
      <c r="BBS4" s="292"/>
      <c r="BBT4" s="292"/>
      <c r="BBU4" s="292"/>
      <c r="BBV4" s="292"/>
      <c r="BBW4" s="292"/>
      <c r="BBX4" s="292"/>
      <c r="BBY4" s="292"/>
      <c r="BBZ4" s="292"/>
      <c r="BCA4" s="292"/>
      <c r="BCB4" s="292"/>
      <c r="BCC4" s="292"/>
      <c r="BCD4" s="292"/>
      <c r="BCE4" s="292"/>
      <c r="BCF4" s="292"/>
      <c r="BCG4" s="292"/>
      <c r="BCH4" s="292"/>
      <c r="BCI4" s="292"/>
      <c r="BCJ4" s="292"/>
      <c r="BCK4" s="292"/>
      <c r="BCL4" s="292"/>
      <c r="BCM4" s="292"/>
      <c r="BCN4" s="292"/>
      <c r="BCO4" s="292"/>
      <c r="BCP4" s="292"/>
      <c r="BCQ4" s="292"/>
      <c r="BCR4" s="292"/>
      <c r="BCS4" s="292"/>
      <c r="BCT4" s="292"/>
      <c r="BCU4" s="292"/>
      <c r="BCV4" s="292"/>
      <c r="BCW4" s="292"/>
      <c r="BCX4" s="292"/>
      <c r="BCY4" s="292"/>
      <c r="BCZ4" s="292"/>
      <c r="BDA4" s="292"/>
      <c r="BDB4" s="292"/>
      <c r="BDC4" s="292"/>
      <c r="BDD4" s="292"/>
      <c r="BDE4" s="292"/>
      <c r="BDF4" s="292"/>
      <c r="BDG4" s="292"/>
      <c r="BDH4" s="292"/>
      <c r="BDI4" s="292"/>
      <c r="BDJ4" s="292"/>
      <c r="BDK4" s="292"/>
      <c r="BDL4" s="292"/>
      <c r="BDM4" s="292"/>
      <c r="BDN4" s="292"/>
      <c r="BDO4" s="292"/>
      <c r="BDP4" s="292"/>
      <c r="BDQ4" s="292"/>
      <c r="BDR4" s="292"/>
      <c r="BDS4" s="292"/>
      <c r="BDT4" s="292"/>
      <c r="BDU4" s="292"/>
      <c r="BDV4" s="292"/>
      <c r="BDW4" s="292"/>
      <c r="BDX4" s="292"/>
      <c r="BDY4" s="292"/>
      <c r="BDZ4" s="292"/>
      <c r="BEA4" s="292"/>
      <c r="BEB4" s="292"/>
      <c r="BEC4" s="292"/>
      <c r="BED4" s="292"/>
      <c r="BEE4" s="292"/>
      <c r="BEF4" s="292"/>
      <c r="BEG4" s="292"/>
      <c r="BEH4" s="292"/>
      <c r="BEI4" s="292"/>
      <c r="BEJ4" s="292"/>
      <c r="BEK4" s="292"/>
      <c r="BEL4" s="292"/>
      <c r="BEM4" s="292"/>
      <c r="BEN4" s="292"/>
      <c r="BEO4" s="292"/>
      <c r="BEP4" s="292"/>
      <c r="BEQ4" s="292"/>
      <c r="BER4" s="292"/>
      <c r="BES4" s="292"/>
      <c r="BET4" s="292"/>
      <c r="BEU4" s="292"/>
      <c r="BEV4" s="292"/>
      <c r="BEW4" s="292"/>
      <c r="BEX4" s="292"/>
      <c r="BEY4" s="292"/>
      <c r="BEZ4" s="292"/>
      <c r="BFA4" s="292"/>
      <c r="BFB4" s="292"/>
      <c r="BFC4" s="292"/>
      <c r="BFD4" s="292"/>
      <c r="BFE4" s="292"/>
      <c r="BFF4" s="292"/>
      <c r="BFG4" s="292"/>
      <c r="BFH4" s="292"/>
      <c r="BFI4" s="292"/>
      <c r="BFJ4" s="292"/>
      <c r="BFK4" s="292"/>
      <c r="BFL4" s="292"/>
      <c r="BFM4" s="292"/>
      <c r="BFN4" s="292"/>
      <c r="BFO4" s="292"/>
      <c r="BFP4" s="292"/>
      <c r="BFQ4" s="292"/>
      <c r="BFR4" s="292"/>
      <c r="BFS4" s="292"/>
      <c r="BFT4" s="292"/>
      <c r="BFU4" s="292"/>
      <c r="BFV4" s="292"/>
      <c r="BFW4" s="292"/>
      <c r="BFX4" s="292"/>
      <c r="BFY4" s="292"/>
      <c r="BFZ4" s="292"/>
      <c r="BGA4" s="292"/>
      <c r="BGB4" s="292"/>
      <c r="BGC4" s="292"/>
      <c r="BGD4" s="292"/>
      <c r="BGE4" s="292"/>
      <c r="BGF4" s="292"/>
      <c r="BGG4" s="292"/>
      <c r="BGH4" s="292"/>
      <c r="BGI4" s="292"/>
      <c r="BGJ4" s="292"/>
      <c r="BGK4" s="292"/>
      <c r="BGL4" s="292"/>
      <c r="BGM4" s="292"/>
      <c r="BGN4" s="292"/>
      <c r="BGO4" s="292"/>
      <c r="BGP4" s="292"/>
      <c r="BGQ4" s="292"/>
      <c r="BGR4" s="292"/>
      <c r="BGS4" s="292"/>
      <c r="BGT4" s="292"/>
      <c r="BGU4" s="292"/>
      <c r="BGV4" s="292"/>
      <c r="BGW4" s="292"/>
      <c r="BGX4" s="292"/>
      <c r="BGY4" s="292"/>
      <c r="BGZ4" s="292"/>
      <c r="BHA4" s="292"/>
      <c r="BHB4" s="292"/>
      <c r="BHC4" s="292"/>
      <c r="BHD4" s="292"/>
      <c r="BHE4" s="292"/>
      <c r="BHF4" s="292"/>
      <c r="BHG4" s="292"/>
      <c r="BHH4" s="292"/>
      <c r="BHI4" s="292"/>
      <c r="BHJ4" s="292"/>
      <c r="BHK4" s="292"/>
      <c r="BHL4" s="292"/>
      <c r="BHM4" s="292"/>
      <c r="BHN4" s="292"/>
      <c r="BHO4" s="292"/>
      <c r="BHP4" s="292"/>
      <c r="BHQ4" s="292"/>
      <c r="BHR4" s="292"/>
      <c r="BHS4" s="292"/>
      <c r="BHT4" s="292"/>
      <c r="BHU4" s="292"/>
      <c r="BHV4" s="292"/>
      <c r="BHW4" s="292"/>
      <c r="BHX4" s="292"/>
      <c r="BHY4" s="292"/>
      <c r="BHZ4" s="292"/>
      <c r="BIA4" s="292"/>
      <c r="BIB4" s="292"/>
      <c r="BIC4" s="292"/>
      <c r="BID4" s="292"/>
      <c r="BIE4" s="292"/>
      <c r="BIF4" s="292"/>
      <c r="BIG4" s="292"/>
      <c r="BIH4" s="292"/>
      <c r="BII4" s="292"/>
      <c r="BIJ4" s="292"/>
      <c r="BIK4" s="292"/>
      <c r="BIL4" s="292"/>
      <c r="BIM4" s="292"/>
      <c r="BIN4" s="292"/>
      <c r="BIO4" s="292"/>
      <c r="BIP4" s="292"/>
      <c r="BIQ4" s="292"/>
      <c r="BIR4" s="292"/>
      <c r="BIS4" s="292"/>
      <c r="BIT4" s="292"/>
      <c r="BIU4" s="292"/>
      <c r="BIV4" s="292"/>
      <c r="BIW4" s="292"/>
      <c r="BIX4" s="292"/>
      <c r="BIY4" s="292"/>
      <c r="BIZ4" s="292"/>
      <c r="BJA4" s="292"/>
      <c r="BJB4" s="292"/>
      <c r="BJC4" s="292"/>
      <c r="BJD4" s="292"/>
      <c r="BJE4" s="292"/>
      <c r="BJF4" s="292"/>
      <c r="BJG4" s="292"/>
      <c r="BJH4" s="292"/>
      <c r="BJI4" s="292"/>
      <c r="BJJ4" s="292"/>
      <c r="BJK4" s="292"/>
      <c r="BJL4" s="292"/>
      <c r="BJM4" s="292"/>
      <c r="BJN4" s="292"/>
      <c r="BJO4" s="292"/>
      <c r="BJP4" s="292"/>
      <c r="BJQ4" s="292"/>
      <c r="BJR4" s="292"/>
      <c r="BJS4" s="292"/>
      <c r="BJT4" s="292"/>
      <c r="BJU4" s="292"/>
      <c r="BJV4" s="292"/>
      <c r="BJW4" s="292"/>
      <c r="BJX4" s="292"/>
      <c r="BJY4" s="292"/>
      <c r="BJZ4" s="292"/>
      <c r="BKA4" s="292"/>
      <c r="BKB4" s="292"/>
      <c r="BKC4" s="292"/>
      <c r="BKD4" s="292"/>
      <c r="BKE4" s="292"/>
      <c r="BKF4" s="292"/>
      <c r="BKG4" s="292"/>
      <c r="BKH4" s="292"/>
      <c r="BKI4" s="292"/>
      <c r="BKJ4" s="292"/>
      <c r="BKK4" s="292"/>
      <c r="BKL4" s="292"/>
      <c r="BKM4" s="292"/>
      <c r="BKN4" s="292"/>
      <c r="BKO4" s="292"/>
      <c r="BKP4" s="292"/>
      <c r="BKQ4" s="292"/>
      <c r="BKR4" s="292"/>
      <c r="BKS4" s="292"/>
      <c r="BKT4" s="292"/>
      <c r="BKU4" s="292"/>
      <c r="BKV4" s="292"/>
      <c r="BKW4" s="292"/>
      <c r="BKX4" s="292"/>
      <c r="BKY4" s="292"/>
      <c r="BKZ4" s="292"/>
      <c r="BLA4" s="292"/>
      <c r="BLB4" s="292"/>
      <c r="BLC4" s="292"/>
      <c r="BLD4" s="292"/>
      <c r="BLE4" s="292"/>
      <c r="BLF4" s="292"/>
      <c r="BLG4" s="292"/>
      <c r="BLH4" s="292"/>
      <c r="BLI4" s="292"/>
      <c r="BLJ4" s="292"/>
      <c r="BLK4" s="292"/>
      <c r="BLL4" s="292"/>
      <c r="BLM4" s="292"/>
      <c r="BLN4" s="292"/>
      <c r="BLO4" s="292"/>
      <c r="BLP4" s="292"/>
      <c r="BLQ4" s="292"/>
      <c r="BLR4" s="292"/>
      <c r="BLS4" s="292"/>
      <c r="BLT4" s="292"/>
      <c r="BLU4" s="292"/>
      <c r="BLV4" s="292"/>
      <c r="BLW4" s="292"/>
      <c r="BLX4" s="292"/>
      <c r="BLY4" s="292"/>
      <c r="BLZ4" s="292"/>
      <c r="BMA4" s="292"/>
      <c r="BMB4" s="292"/>
      <c r="BMC4" s="292"/>
      <c r="BMD4" s="292"/>
      <c r="BME4" s="292"/>
      <c r="BMF4" s="292"/>
      <c r="BMG4" s="292"/>
      <c r="BMH4" s="292"/>
      <c r="BMI4" s="292"/>
      <c r="BMJ4" s="292"/>
      <c r="BMK4" s="292"/>
      <c r="BML4" s="292"/>
      <c r="BMM4" s="292"/>
      <c r="BMN4" s="292"/>
      <c r="BMO4" s="292"/>
      <c r="BMP4" s="292"/>
      <c r="BMQ4" s="292"/>
      <c r="BMR4" s="292"/>
      <c r="BMS4" s="292"/>
      <c r="BMT4" s="292"/>
      <c r="BMU4" s="292"/>
      <c r="BMV4" s="292"/>
      <c r="BMW4" s="292"/>
      <c r="BMX4" s="292"/>
      <c r="BMY4" s="292"/>
      <c r="BMZ4" s="292"/>
      <c r="BNA4" s="292"/>
      <c r="BNB4" s="292"/>
      <c r="BNC4" s="292"/>
      <c r="BND4" s="292"/>
      <c r="BNE4" s="292"/>
      <c r="BNF4" s="292"/>
      <c r="BNG4" s="292"/>
      <c r="BNH4" s="292"/>
      <c r="BNI4" s="292"/>
      <c r="BNJ4" s="292"/>
      <c r="BNK4" s="292"/>
      <c r="BNL4" s="292"/>
      <c r="BNM4" s="292"/>
      <c r="BNN4" s="292"/>
      <c r="BNO4" s="292"/>
      <c r="BNP4" s="292"/>
      <c r="BNQ4" s="292"/>
      <c r="BNR4" s="292"/>
      <c r="BNS4" s="292"/>
      <c r="BNT4" s="292"/>
      <c r="BNU4" s="292"/>
      <c r="BNV4" s="292"/>
      <c r="BNW4" s="292"/>
      <c r="BNX4" s="292"/>
      <c r="BNY4" s="292"/>
      <c r="BNZ4" s="292"/>
      <c r="BOA4" s="292"/>
      <c r="BOB4" s="292"/>
      <c r="BOC4" s="292"/>
      <c r="BOD4" s="292"/>
      <c r="BOE4" s="292"/>
      <c r="BOF4" s="292"/>
      <c r="BOG4" s="292"/>
      <c r="BOH4" s="292"/>
      <c r="BOI4" s="292"/>
      <c r="BOJ4" s="292"/>
      <c r="BOK4" s="292"/>
      <c r="BOL4" s="292"/>
      <c r="BOM4" s="292"/>
      <c r="BON4" s="292"/>
      <c r="BOO4" s="292"/>
      <c r="BOP4" s="292"/>
      <c r="BOQ4" s="292"/>
      <c r="BOR4" s="292"/>
      <c r="BOS4" s="292"/>
      <c r="BOT4" s="292"/>
      <c r="BOU4" s="292"/>
      <c r="BOV4" s="292"/>
      <c r="BOW4" s="292"/>
      <c r="BOX4" s="292"/>
      <c r="BOY4" s="292"/>
      <c r="BOZ4" s="292"/>
      <c r="BPA4" s="292"/>
      <c r="BPB4" s="292"/>
      <c r="BPC4" s="292"/>
      <c r="BPD4" s="292"/>
      <c r="BPE4" s="292"/>
      <c r="BPF4" s="292"/>
      <c r="BPG4" s="292"/>
      <c r="BPH4" s="292"/>
      <c r="BPI4" s="292"/>
      <c r="BPJ4" s="292"/>
      <c r="BPK4" s="292"/>
      <c r="BPL4" s="292"/>
      <c r="BPM4" s="292"/>
      <c r="BPN4" s="292"/>
      <c r="BPO4" s="292"/>
      <c r="BPP4" s="292"/>
      <c r="BPQ4" s="292"/>
      <c r="BPR4" s="292"/>
      <c r="BPS4" s="292"/>
      <c r="BPT4" s="292"/>
      <c r="BPU4" s="292"/>
      <c r="BPV4" s="292"/>
      <c r="BPW4" s="292"/>
      <c r="BPX4" s="292"/>
      <c r="BPY4" s="292"/>
      <c r="BPZ4" s="292"/>
      <c r="BQA4" s="292"/>
      <c r="BQB4" s="292"/>
      <c r="BQC4" s="292"/>
      <c r="BQD4" s="292"/>
      <c r="BQE4" s="292"/>
      <c r="BQF4" s="292"/>
      <c r="BQG4" s="292"/>
      <c r="BQH4" s="292"/>
      <c r="BQI4" s="292"/>
      <c r="BQJ4" s="292"/>
      <c r="BQK4" s="292"/>
      <c r="BQL4" s="292"/>
      <c r="BQM4" s="292"/>
      <c r="BQN4" s="292"/>
      <c r="BQO4" s="292"/>
      <c r="BQP4" s="292"/>
      <c r="BQQ4" s="292"/>
      <c r="BQR4" s="292"/>
      <c r="BQS4" s="292"/>
      <c r="BQT4" s="292"/>
      <c r="BQU4" s="292"/>
      <c r="BQV4" s="292"/>
      <c r="BQW4" s="292"/>
      <c r="BQX4" s="292"/>
      <c r="BQY4" s="292"/>
      <c r="BQZ4" s="292"/>
      <c r="BRA4" s="292"/>
      <c r="BRB4" s="292"/>
      <c r="BRC4" s="292"/>
      <c r="BRD4" s="292"/>
      <c r="BRE4" s="292"/>
      <c r="BRF4" s="292"/>
      <c r="BRG4" s="292"/>
      <c r="BRH4" s="292"/>
      <c r="BRI4" s="292"/>
      <c r="BRJ4" s="292"/>
      <c r="BRK4" s="292"/>
      <c r="BRL4" s="292"/>
      <c r="BRM4" s="292"/>
      <c r="BRN4" s="292"/>
      <c r="BRO4" s="292"/>
      <c r="BRP4" s="292"/>
      <c r="BRQ4" s="292"/>
      <c r="BRR4" s="292"/>
      <c r="BRS4" s="292"/>
      <c r="BRT4" s="292"/>
      <c r="BRU4" s="292"/>
      <c r="BRV4" s="292"/>
      <c r="BRW4" s="292"/>
      <c r="BRX4" s="292"/>
      <c r="BRY4" s="292"/>
      <c r="BRZ4" s="292"/>
      <c r="BSA4" s="292"/>
      <c r="BSB4" s="292"/>
      <c r="BSC4" s="292"/>
      <c r="BSD4" s="292"/>
      <c r="BSE4" s="292"/>
      <c r="BSF4" s="292"/>
      <c r="BSG4" s="292"/>
      <c r="BSH4" s="292"/>
      <c r="BSI4" s="292"/>
      <c r="BSJ4" s="292"/>
      <c r="BSK4" s="292"/>
      <c r="BSL4" s="292"/>
      <c r="BSM4" s="292"/>
      <c r="BSN4" s="292"/>
      <c r="BSO4" s="292"/>
      <c r="BSP4" s="292"/>
      <c r="BSQ4" s="292"/>
      <c r="BSR4" s="292"/>
      <c r="BSS4" s="292"/>
      <c r="BST4" s="292"/>
      <c r="BSU4" s="292"/>
      <c r="BSV4" s="292"/>
      <c r="BSW4" s="292"/>
      <c r="BSX4" s="292"/>
      <c r="BSY4" s="292"/>
      <c r="BSZ4" s="292"/>
      <c r="BTA4" s="292"/>
      <c r="BTB4" s="292"/>
      <c r="BTC4" s="292"/>
      <c r="BTD4" s="292"/>
      <c r="BTE4" s="292"/>
      <c r="BTF4" s="292"/>
      <c r="BTG4" s="292"/>
      <c r="BTH4" s="292"/>
      <c r="BTI4" s="292"/>
      <c r="BTJ4" s="292"/>
      <c r="BTK4" s="292"/>
      <c r="BTL4" s="292"/>
      <c r="BTM4" s="292"/>
      <c r="BTN4" s="292"/>
      <c r="BTO4" s="292"/>
      <c r="BTP4" s="292"/>
      <c r="BTQ4" s="292"/>
      <c r="BTR4" s="292"/>
      <c r="BTS4" s="292"/>
      <c r="BTT4" s="292"/>
      <c r="BTU4" s="292"/>
      <c r="BTV4" s="292"/>
      <c r="BTW4" s="292"/>
      <c r="BTX4" s="292"/>
      <c r="BTY4" s="292"/>
      <c r="BTZ4" s="292"/>
      <c r="BUA4" s="292"/>
      <c r="BUB4" s="292"/>
      <c r="BUC4" s="292"/>
      <c r="BUD4" s="292"/>
      <c r="BUE4" s="292"/>
      <c r="BUF4" s="292"/>
      <c r="BUG4" s="292"/>
      <c r="BUH4" s="292"/>
      <c r="BUI4" s="292"/>
      <c r="BUJ4" s="292"/>
      <c r="BUK4" s="292"/>
      <c r="BUL4" s="292"/>
      <c r="BUM4" s="292"/>
      <c r="BUN4" s="292"/>
      <c r="BUO4" s="292"/>
      <c r="BUP4" s="292"/>
      <c r="BUQ4" s="292"/>
      <c r="BUR4" s="292"/>
      <c r="BUS4" s="292"/>
      <c r="BUT4" s="292"/>
      <c r="BUU4" s="292"/>
      <c r="BUV4" s="292"/>
      <c r="BUW4" s="292"/>
      <c r="BUX4" s="292"/>
      <c r="BUY4" s="292"/>
      <c r="BUZ4" s="292"/>
      <c r="BVA4" s="292"/>
      <c r="BVB4" s="292"/>
      <c r="BVC4" s="292"/>
      <c r="BVD4" s="292"/>
      <c r="BVE4" s="292"/>
      <c r="BVF4" s="292"/>
      <c r="BVG4" s="292"/>
      <c r="BVH4" s="292"/>
      <c r="BVI4" s="292"/>
      <c r="BVJ4" s="292"/>
      <c r="BVK4" s="292"/>
      <c r="BVL4" s="292"/>
      <c r="BVM4" s="292"/>
      <c r="BVN4" s="292"/>
      <c r="BVO4" s="292"/>
      <c r="BVP4" s="292"/>
      <c r="BVQ4" s="292"/>
      <c r="BVR4" s="292"/>
      <c r="BVS4" s="292"/>
      <c r="BVT4" s="292"/>
      <c r="BVU4" s="292"/>
      <c r="BVV4" s="292"/>
      <c r="BVW4" s="292"/>
      <c r="BVX4" s="292"/>
      <c r="BVY4" s="292"/>
      <c r="BVZ4" s="292"/>
      <c r="BWA4" s="292"/>
      <c r="BWB4" s="292"/>
      <c r="BWC4" s="292"/>
      <c r="BWD4" s="292"/>
      <c r="BWE4" s="292"/>
      <c r="BWF4" s="292"/>
      <c r="BWG4" s="292"/>
      <c r="BWH4" s="292"/>
      <c r="BWI4" s="292"/>
      <c r="BWJ4" s="292"/>
      <c r="BWK4" s="292"/>
      <c r="BWL4" s="292"/>
      <c r="BWM4" s="292"/>
      <c r="BWN4" s="292"/>
      <c r="BWO4" s="292"/>
      <c r="BWP4" s="292"/>
      <c r="BWQ4" s="292"/>
      <c r="BWR4" s="292"/>
      <c r="BWS4" s="292"/>
      <c r="BWT4" s="292"/>
      <c r="BWU4" s="292"/>
      <c r="BWV4" s="292"/>
      <c r="BWW4" s="292"/>
      <c r="BWX4" s="292"/>
      <c r="BWY4" s="292"/>
      <c r="BWZ4" s="292"/>
      <c r="BXA4" s="292"/>
      <c r="BXB4" s="292"/>
      <c r="BXC4" s="292"/>
      <c r="BXD4" s="292"/>
      <c r="BXE4" s="292"/>
      <c r="BXF4" s="292"/>
      <c r="BXG4" s="292"/>
      <c r="BXH4" s="292"/>
      <c r="BXI4" s="292"/>
      <c r="BXJ4" s="292"/>
      <c r="BXK4" s="292"/>
      <c r="BXL4" s="292"/>
      <c r="BXM4" s="292"/>
      <c r="BXN4" s="292"/>
      <c r="BXO4" s="292"/>
      <c r="BXP4" s="292"/>
      <c r="BXQ4" s="292"/>
      <c r="BXR4" s="292"/>
      <c r="BXS4" s="292"/>
      <c r="BXT4" s="292"/>
      <c r="BXU4" s="292"/>
      <c r="BXV4" s="292"/>
      <c r="BXW4" s="292"/>
      <c r="BXX4" s="292"/>
      <c r="BXY4" s="292"/>
      <c r="BXZ4" s="292"/>
      <c r="BYA4" s="292"/>
      <c r="BYB4" s="292"/>
      <c r="BYC4" s="292"/>
      <c r="BYD4" s="292"/>
      <c r="BYE4" s="292"/>
      <c r="BYF4" s="292"/>
      <c r="BYG4" s="292"/>
      <c r="BYH4" s="292"/>
      <c r="BYI4" s="292"/>
      <c r="BYJ4" s="292"/>
      <c r="BYK4" s="292"/>
      <c r="BYL4" s="292"/>
      <c r="BYM4" s="292"/>
      <c r="BYN4" s="292"/>
      <c r="BYO4" s="292"/>
      <c r="BYP4" s="292"/>
      <c r="BYQ4" s="292"/>
      <c r="BYR4" s="292"/>
      <c r="BYS4" s="292"/>
      <c r="BYT4" s="292"/>
      <c r="BYU4" s="292"/>
      <c r="BYV4" s="292"/>
      <c r="BYW4" s="292"/>
      <c r="BYX4" s="292"/>
      <c r="BYY4" s="292"/>
      <c r="BYZ4" s="292"/>
      <c r="BZA4" s="292"/>
      <c r="BZB4" s="292"/>
      <c r="BZC4" s="292"/>
      <c r="BZD4" s="292"/>
      <c r="BZE4" s="292"/>
      <c r="BZF4" s="292"/>
      <c r="BZG4" s="292"/>
      <c r="BZH4" s="292"/>
      <c r="BZI4" s="292"/>
      <c r="BZJ4" s="292"/>
      <c r="BZK4" s="292"/>
      <c r="BZL4" s="292"/>
      <c r="BZM4" s="292"/>
      <c r="BZN4" s="292"/>
      <c r="BZO4" s="292"/>
      <c r="BZP4" s="292"/>
      <c r="BZQ4" s="292"/>
      <c r="BZR4" s="292"/>
      <c r="BZS4" s="292"/>
      <c r="BZT4" s="292"/>
      <c r="BZU4" s="292"/>
      <c r="BZV4" s="292"/>
      <c r="BZW4" s="292"/>
      <c r="BZX4" s="292"/>
      <c r="BZY4" s="292"/>
      <c r="BZZ4" s="292"/>
      <c r="CAA4" s="292"/>
      <c r="CAB4" s="292"/>
      <c r="CAC4" s="292"/>
      <c r="CAD4" s="292"/>
      <c r="CAE4" s="292"/>
      <c r="CAF4" s="292"/>
      <c r="CAG4" s="292"/>
      <c r="CAH4" s="292"/>
      <c r="CAI4" s="292"/>
      <c r="CAJ4" s="292"/>
      <c r="CAK4" s="292"/>
      <c r="CAL4" s="292"/>
      <c r="CAM4" s="292"/>
      <c r="CAN4" s="292"/>
      <c r="CAO4" s="292"/>
      <c r="CAP4" s="292"/>
      <c r="CAQ4" s="292"/>
      <c r="CAR4" s="292"/>
      <c r="CAS4" s="292"/>
      <c r="CAT4" s="292"/>
      <c r="CAU4" s="292"/>
      <c r="CAV4" s="292"/>
      <c r="CAW4" s="292"/>
      <c r="CAX4" s="292"/>
      <c r="CAY4" s="292"/>
      <c r="CAZ4" s="292"/>
      <c r="CBA4" s="292"/>
      <c r="CBB4" s="292"/>
      <c r="CBC4" s="292"/>
      <c r="CBD4" s="292"/>
      <c r="CBE4" s="292"/>
      <c r="CBF4" s="292"/>
      <c r="CBG4" s="292"/>
      <c r="CBH4" s="292"/>
      <c r="CBI4" s="292"/>
      <c r="CBJ4" s="292"/>
      <c r="CBK4" s="292"/>
      <c r="CBL4" s="292"/>
      <c r="CBM4" s="292"/>
      <c r="CBN4" s="292"/>
      <c r="CBO4" s="292"/>
      <c r="CBP4" s="292"/>
      <c r="CBQ4" s="292"/>
      <c r="CBR4" s="292"/>
      <c r="CBS4" s="292"/>
      <c r="CBT4" s="292"/>
      <c r="CBU4" s="292"/>
      <c r="CBV4" s="292"/>
      <c r="CBW4" s="292"/>
      <c r="CBX4" s="292"/>
      <c r="CBY4" s="292"/>
      <c r="CBZ4" s="292"/>
      <c r="CCA4" s="292"/>
      <c r="CCB4" s="292"/>
      <c r="CCC4" s="292"/>
      <c r="CCD4" s="292"/>
      <c r="CCE4" s="292"/>
      <c r="CCF4" s="292"/>
      <c r="CCG4" s="292"/>
      <c r="CCH4" s="292"/>
      <c r="CCI4" s="292"/>
      <c r="CCJ4" s="292"/>
      <c r="CCK4" s="292"/>
      <c r="CCL4" s="292"/>
      <c r="CCM4" s="292"/>
      <c r="CCN4" s="292"/>
      <c r="CCO4" s="292"/>
      <c r="CCP4" s="292"/>
      <c r="CCQ4" s="292"/>
      <c r="CCR4" s="292"/>
      <c r="CCS4" s="292"/>
      <c r="CCT4" s="292"/>
      <c r="CCU4" s="292"/>
      <c r="CCV4" s="292"/>
      <c r="CCW4" s="292"/>
      <c r="CCX4" s="292"/>
      <c r="CCY4" s="292"/>
      <c r="CCZ4" s="292"/>
      <c r="CDA4" s="292"/>
      <c r="CDB4" s="292"/>
      <c r="CDC4" s="292"/>
      <c r="CDD4" s="292"/>
      <c r="CDE4" s="292"/>
      <c r="CDF4" s="292"/>
      <c r="CDG4" s="292"/>
      <c r="CDH4" s="292"/>
      <c r="CDI4" s="292"/>
      <c r="CDJ4" s="292"/>
      <c r="CDK4" s="292"/>
      <c r="CDL4" s="292"/>
      <c r="CDM4" s="292"/>
      <c r="CDN4" s="292"/>
      <c r="CDO4" s="292"/>
      <c r="CDP4" s="292"/>
      <c r="CDQ4" s="292"/>
      <c r="CDR4" s="292"/>
      <c r="CDS4" s="292"/>
      <c r="CDT4" s="292"/>
      <c r="CDU4" s="292"/>
      <c r="CDV4" s="292"/>
      <c r="CDW4" s="292"/>
      <c r="CDX4" s="292"/>
      <c r="CDY4" s="292"/>
      <c r="CDZ4" s="292"/>
      <c r="CEA4" s="292"/>
      <c r="CEB4" s="292"/>
      <c r="CEC4" s="292"/>
      <c r="CED4" s="292"/>
      <c r="CEE4" s="292"/>
      <c r="CEF4" s="292"/>
      <c r="CEG4" s="292"/>
      <c r="CEH4" s="292"/>
      <c r="CEI4" s="292"/>
      <c r="CEJ4" s="292"/>
      <c r="CEK4" s="292"/>
      <c r="CEL4" s="292"/>
      <c r="CEM4" s="292"/>
      <c r="CEN4" s="292"/>
      <c r="CEO4" s="292"/>
      <c r="CEP4" s="292"/>
      <c r="CEQ4" s="292"/>
      <c r="CER4" s="292"/>
      <c r="CES4" s="292"/>
      <c r="CET4" s="292"/>
      <c r="CEU4" s="292"/>
      <c r="CEV4" s="292"/>
      <c r="CEW4" s="292"/>
      <c r="CEX4" s="292"/>
      <c r="CEY4" s="292"/>
      <c r="CEZ4" s="292"/>
      <c r="CFA4" s="292"/>
      <c r="CFB4" s="292"/>
      <c r="CFC4" s="292"/>
      <c r="CFD4" s="292"/>
      <c r="CFE4" s="292"/>
      <c r="CFF4" s="292"/>
      <c r="CFG4" s="292"/>
      <c r="CFH4" s="292"/>
      <c r="CFI4" s="292"/>
      <c r="CFJ4" s="292"/>
      <c r="CFK4" s="292"/>
      <c r="CFL4" s="292"/>
      <c r="CFM4" s="292"/>
      <c r="CFN4" s="292"/>
      <c r="CFO4" s="292"/>
      <c r="CFP4" s="292"/>
      <c r="CFQ4" s="292"/>
      <c r="CFR4" s="292"/>
      <c r="CFS4" s="292"/>
      <c r="CFT4" s="292"/>
      <c r="CFU4" s="292"/>
      <c r="CFV4" s="292"/>
      <c r="CFW4" s="292"/>
      <c r="CFX4" s="292"/>
      <c r="CFY4" s="292"/>
      <c r="CFZ4" s="292"/>
      <c r="CGA4" s="292"/>
      <c r="CGB4" s="292"/>
      <c r="CGC4" s="292"/>
      <c r="CGD4" s="292"/>
      <c r="CGE4" s="292"/>
      <c r="CGF4" s="292"/>
      <c r="CGG4" s="292"/>
      <c r="CGH4" s="292"/>
      <c r="CGI4" s="292"/>
      <c r="CGJ4" s="292"/>
      <c r="CGK4" s="292"/>
      <c r="CGL4" s="292"/>
      <c r="CGM4" s="292"/>
      <c r="CGN4" s="292"/>
      <c r="CGO4" s="292"/>
      <c r="CGP4" s="292"/>
      <c r="CGQ4" s="292"/>
      <c r="CGR4" s="292"/>
      <c r="CGS4" s="292"/>
      <c r="CGT4" s="292"/>
      <c r="CGU4" s="292"/>
      <c r="CGV4" s="292"/>
      <c r="CGW4" s="292"/>
      <c r="CGX4" s="292"/>
      <c r="CGY4" s="292"/>
      <c r="CGZ4" s="292"/>
      <c r="CHA4" s="292"/>
      <c r="CHB4" s="292"/>
      <c r="CHC4" s="292"/>
      <c r="CHD4" s="292"/>
      <c r="CHE4" s="292"/>
      <c r="CHF4" s="292"/>
      <c r="CHG4" s="292"/>
      <c r="CHH4" s="292"/>
      <c r="CHI4" s="292"/>
      <c r="CHJ4" s="292"/>
      <c r="CHK4" s="292"/>
      <c r="CHL4" s="292"/>
      <c r="CHM4" s="292"/>
      <c r="CHN4" s="292"/>
      <c r="CHO4" s="292"/>
      <c r="CHP4" s="292"/>
      <c r="CHQ4" s="292"/>
      <c r="CHR4" s="292"/>
      <c r="CHS4" s="292"/>
      <c r="CHT4" s="292"/>
      <c r="CHU4" s="292"/>
      <c r="CHV4" s="292"/>
      <c r="CHW4" s="292"/>
      <c r="CHX4" s="292"/>
      <c r="CHY4" s="292"/>
      <c r="CHZ4" s="292"/>
      <c r="CIA4" s="292"/>
      <c r="CIB4" s="292"/>
      <c r="CIC4" s="292"/>
      <c r="CID4" s="292"/>
      <c r="CIE4" s="292"/>
      <c r="CIF4" s="292"/>
      <c r="CIG4" s="292"/>
      <c r="CIH4" s="292"/>
      <c r="CII4" s="292"/>
      <c r="CIJ4" s="292"/>
      <c r="CIK4" s="292"/>
      <c r="CIL4" s="292"/>
      <c r="CIM4" s="292"/>
      <c r="CIN4" s="292"/>
      <c r="CIO4" s="292"/>
      <c r="CIP4" s="292"/>
      <c r="CIQ4" s="292"/>
      <c r="CIR4" s="292"/>
      <c r="CIS4" s="292"/>
      <c r="CIT4" s="292"/>
      <c r="CIU4" s="292"/>
      <c r="CIV4" s="292"/>
      <c r="CIW4" s="292"/>
      <c r="CIX4" s="292"/>
      <c r="CIY4" s="292"/>
      <c r="CIZ4" s="292"/>
      <c r="CJA4" s="292"/>
      <c r="CJB4" s="292"/>
      <c r="CJC4" s="292"/>
      <c r="CJD4" s="292"/>
      <c r="CJE4" s="292"/>
      <c r="CJF4" s="292"/>
      <c r="CJG4" s="292"/>
      <c r="CJH4" s="292"/>
      <c r="CJI4" s="292"/>
      <c r="CJJ4" s="292"/>
      <c r="CJK4" s="292"/>
      <c r="CJL4" s="292"/>
      <c r="CJM4" s="292"/>
      <c r="CJN4" s="292"/>
      <c r="CJO4" s="292"/>
      <c r="CJP4" s="292"/>
      <c r="CJQ4" s="292"/>
      <c r="CJR4" s="292"/>
      <c r="CJS4" s="292"/>
      <c r="CJT4" s="292"/>
      <c r="CJU4" s="292"/>
      <c r="CJV4" s="292"/>
      <c r="CJW4" s="292"/>
      <c r="CJX4" s="292"/>
      <c r="CJY4" s="292"/>
      <c r="CJZ4" s="292"/>
      <c r="CKA4" s="292"/>
      <c r="CKB4" s="292"/>
      <c r="CKC4" s="292"/>
      <c r="CKD4" s="292"/>
      <c r="CKE4" s="292"/>
      <c r="CKF4" s="292"/>
      <c r="CKG4" s="292"/>
      <c r="CKH4" s="292"/>
      <c r="CKI4" s="292"/>
      <c r="CKJ4" s="292"/>
      <c r="CKK4" s="292"/>
      <c r="CKL4" s="292"/>
      <c r="CKM4" s="292"/>
      <c r="CKN4" s="292"/>
      <c r="CKO4" s="292"/>
      <c r="CKP4" s="292"/>
      <c r="CKQ4" s="292"/>
      <c r="CKR4" s="292"/>
      <c r="CKS4" s="292"/>
      <c r="CKT4" s="292"/>
      <c r="CKU4" s="292"/>
      <c r="CKV4" s="292"/>
      <c r="CKW4" s="292"/>
      <c r="CKX4" s="292"/>
      <c r="CKY4" s="292"/>
      <c r="CKZ4" s="292"/>
      <c r="CLA4" s="292"/>
      <c r="CLB4" s="292"/>
      <c r="CLC4" s="292"/>
      <c r="CLD4" s="292"/>
      <c r="CLE4" s="292"/>
      <c r="CLF4" s="292"/>
      <c r="CLG4" s="292"/>
      <c r="CLH4" s="292"/>
      <c r="CLI4" s="292"/>
      <c r="CLJ4" s="292"/>
      <c r="CLK4" s="292"/>
      <c r="CLL4" s="292"/>
      <c r="CLM4" s="292"/>
      <c r="CLN4" s="292"/>
      <c r="CLO4" s="292"/>
      <c r="CLP4" s="292"/>
      <c r="CLQ4" s="292"/>
      <c r="CLR4" s="292"/>
      <c r="CLS4" s="292"/>
      <c r="CLT4" s="292"/>
      <c r="CLU4" s="292"/>
      <c r="CLV4" s="292"/>
      <c r="CLW4" s="292"/>
      <c r="CLX4" s="292"/>
      <c r="CLY4" s="292"/>
      <c r="CLZ4" s="292"/>
      <c r="CMA4" s="292"/>
      <c r="CMB4" s="292"/>
      <c r="CMC4" s="292"/>
      <c r="CMD4" s="292"/>
      <c r="CME4" s="292"/>
      <c r="CMF4" s="292"/>
      <c r="CMG4" s="292"/>
      <c r="CMH4" s="292"/>
      <c r="CMI4" s="292"/>
      <c r="CMJ4" s="292"/>
      <c r="CMK4" s="292"/>
      <c r="CML4" s="292"/>
      <c r="CMM4" s="292"/>
      <c r="CMN4" s="292"/>
      <c r="CMO4" s="292"/>
      <c r="CMP4" s="292"/>
      <c r="CMQ4" s="292"/>
      <c r="CMR4" s="292"/>
      <c r="CMS4" s="292"/>
      <c r="CMT4" s="292"/>
      <c r="CMU4" s="292"/>
      <c r="CMV4" s="292"/>
      <c r="CMW4" s="292"/>
      <c r="CMX4" s="292"/>
      <c r="CMY4" s="292"/>
      <c r="CMZ4" s="292"/>
      <c r="CNA4" s="292"/>
      <c r="CNB4" s="292"/>
      <c r="CNC4" s="292"/>
      <c r="CND4" s="292"/>
      <c r="CNE4" s="292"/>
      <c r="CNF4" s="292"/>
      <c r="CNG4" s="292"/>
      <c r="CNH4" s="292"/>
      <c r="CNI4" s="292"/>
      <c r="CNJ4" s="292"/>
      <c r="CNK4" s="292"/>
      <c r="CNL4" s="292"/>
      <c r="CNM4" s="292"/>
      <c r="CNN4" s="292"/>
      <c r="CNO4" s="292"/>
      <c r="CNP4" s="292"/>
      <c r="CNQ4" s="292"/>
      <c r="CNR4" s="292"/>
      <c r="CNS4" s="292"/>
      <c r="CNT4" s="292"/>
      <c r="CNU4" s="292"/>
      <c r="CNV4" s="292"/>
      <c r="CNW4" s="292"/>
      <c r="CNX4" s="292"/>
      <c r="CNY4" s="292"/>
      <c r="CNZ4" s="292"/>
      <c r="COA4" s="292"/>
      <c r="COB4" s="292"/>
      <c r="COC4" s="292"/>
      <c r="COD4" s="292"/>
      <c r="COE4" s="292"/>
      <c r="COF4" s="292"/>
      <c r="COG4" s="292"/>
      <c r="COH4" s="292"/>
      <c r="COI4" s="292"/>
      <c r="COJ4" s="292"/>
      <c r="COK4" s="292"/>
      <c r="COL4" s="292"/>
      <c r="COM4" s="292"/>
      <c r="CON4" s="292"/>
      <c r="COO4" s="292"/>
      <c r="COP4" s="292"/>
      <c r="COQ4" s="292"/>
      <c r="COR4" s="292"/>
      <c r="COS4" s="292"/>
      <c r="COT4" s="292"/>
      <c r="COU4" s="292"/>
      <c r="COV4" s="292"/>
      <c r="COW4" s="292"/>
      <c r="COX4" s="292"/>
      <c r="COY4" s="292"/>
      <c r="COZ4" s="292"/>
      <c r="CPA4" s="292"/>
      <c r="CPB4" s="292"/>
      <c r="CPC4" s="292"/>
      <c r="CPD4" s="292"/>
      <c r="CPE4" s="292"/>
      <c r="CPF4" s="292"/>
      <c r="CPG4" s="292"/>
      <c r="CPH4" s="292"/>
      <c r="CPI4" s="292"/>
      <c r="CPJ4" s="292"/>
      <c r="CPK4" s="292"/>
      <c r="CPL4" s="292"/>
      <c r="CPM4" s="292"/>
      <c r="CPN4" s="292"/>
      <c r="CPO4" s="292"/>
      <c r="CPP4" s="292"/>
      <c r="CPQ4" s="292"/>
      <c r="CPR4" s="292"/>
      <c r="CPS4" s="292"/>
      <c r="CPT4" s="292"/>
      <c r="CPU4" s="292"/>
      <c r="CPV4" s="292"/>
      <c r="CPW4" s="292"/>
      <c r="CPX4" s="292"/>
      <c r="CPY4" s="292"/>
      <c r="CPZ4" s="292"/>
      <c r="CQA4" s="292"/>
      <c r="CQB4" s="292"/>
      <c r="CQC4" s="292"/>
      <c r="CQD4" s="292"/>
      <c r="CQE4" s="292"/>
      <c r="CQF4" s="292"/>
      <c r="CQG4" s="292"/>
      <c r="CQH4" s="292"/>
      <c r="CQI4" s="292"/>
      <c r="CQJ4" s="292"/>
      <c r="CQK4" s="292"/>
      <c r="CQL4" s="292"/>
      <c r="CQM4" s="292"/>
      <c r="CQN4" s="292"/>
      <c r="CQO4" s="292"/>
      <c r="CQP4" s="292"/>
      <c r="CQQ4" s="292"/>
      <c r="CQR4" s="292"/>
      <c r="CQS4" s="292"/>
      <c r="CQT4" s="292"/>
      <c r="CQU4" s="292"/>
      <c r="CQV4" s="292"/>
      <c r="CQW4" s="292"/>
      <c r="CQX4" s="292"/>
      <c r="CQY4" s="292"/>
      <c r="CQZ4" s="292"/>
      <c r="CRA4" s="292"/>
      <c r="CRB4" s="292"/>
      <c r="CRC4" s="292"/>
      <c r="CRD4" s="292"/>
      <c r="CRE4" s="292"/>
      <c r="CRF4" s="292"/>
      <c r="CRG4" s="292"/>
      <c r="CRH4" s="292"/>
      <c r="CRI4" s="292"/>
      <c r="CRJ4" s="292"/>
      <c r="CRK4" s="292"/>
      <c r="CRL4" s="292"/>
      <c r="CRM4" s="292"/>
      <c r="CRN4" s="292"/>
      <c r="CRO4" s="292"/>
      <c r="CRP4" s="292"/>
      <c r="CRQ4" s="292"/>
      <c r="CRR4" s="292"/>
      <c r="CRS4" s="292"/>
      <c r="CRT4" s="292"/>
      <c r="CRU4" s="292"/>
      <c r="CRV4" s="292"/>
      <c r="CRW4" s="292"/>
      <c r="CRX4" s="292"/>
      <c r="CRY4" s="292"/>
      <c r="CRZ4" s="292"/>
      <c r="CSA4" s="292"/>
      <c r="CSB4" s="292"/>
      <c r="CSC4" s="292"/>
      <c r="CSD4" s="292"/>
      <c r="CSE4" s="292"/>
      <c r="CSF4" s="292"/>
      <c r="CSG4" s="292"/>
      <c r="CSH4" s="292"/>
      <c r="CSI4" s="292"/>
      <c r="CSJ4" s="292"/>
      <c r="CSK4" s="292"/>
      <c r="CSL4" s="292"/>
      <c r="CSM4" s="292"/>
      <c r="CSN4" s="292"/>
      <c r="CSO4" s="292"/>
      <c r="CSP4" s="292"/>
      <c r="CSQ4" s="292"/>
      <c r="CSR4" s="292"/>
      <c r="CSS4" s="292"/>
      <c r="CST4" s="292"/>
      <c r="CSU4" s="292"/>
      <c r="CSV4" s="292"/>
      <c r="CSW4" s="292"/>
      <c r="CSX4" s="292"/>
      <c r="CSY4" s="292"/>
      <c r="CSZ4" s="292"/>
      <c r="CTA4" s="292"/>
      <c r="CTB4" s="292"/>
      <c r="CTC4" s="292"/>
      <c r="CTD4" s="292"/>
      <c r="CTE4" s="292"/>
      <c r="CTF4" s="292"/>
      <c r="CTG4" s="292"/>
      <c r="CTH4" s="292"/>
      <c r="CTI4" s="292"/>
      <c r="CTJ4" s="292"/>
      <c r="CTK4" s="292"/>
      <c r="CTL4" s="292"/>
      <c r="CTM4" s="292"/>
      <c r="CTN4" s="292"/>
      <c r="CTO4" s="292"/>
      <c r="CTP4" s="292"/>
      <c r="CTQ4" s="292"/>
      <c r="CTR4" s="292"/>
      <c r="CTS4" s="292"/>
      <c r="CTT4" s="292"/>
      <c r="CTU4" s="292"/>
      <c r="CTV4" s="292"/>
      <c r="CTW4" s="292"/>
      <c r="CTX4" s="292"/>
      <c r="CTY4" s="292"/>
      <c r="CTZ4" s="292"/>
      <c r="CUA4" s="292"/>
      <c r="CUB4" s="292"/>
      <c r="CUC4" s="292"/>
      <c r="CUD4" s="292"/>
      <c r="CUE4" s="292"/>
      <c r="CUF4" s="292"/>
      <c r="CUG4" s="292"/>
      <c r="CUH4" s="292"/>
      <c r="CUI4" s="292"/>
      <c r="CUJ4" s="292"/>
      <c r="CUK4" s="292"/>
      <c r="CUL4" s="292"/>
      <c r="CUM4" s="292"/>
      <c r="CUN4" s="292"/>
      <c r="CUO4" s="292"/>
      <c r="CUP4" s="292"/>
      <c r="CUQ4" s="292"/>
      <c r="CUR4" s="292"/>
      <c r="CUS4" s="292"/>
      <c r="CUT4" s="292"/>
      <c r="CUU4" s="292"/>
      <c r="CUV4" s="292"/>
      <c r="CUW4" s="292"/>
      <c r="CUX4" s="292"/>
      <c r="CUY4" s="292"/>
      <c r="CUZ4" s="292"/>
      <c r="CVA4" s="292"/>
      <c r="CVB4" s="292"/>
      <c r="CVC4" s="292"/>
      <c r="CVD4" s="292"/>
      <c r="CVE4" s="292"/>
      <c r="CVF4" s="292"/>
      <c r="CVG4" s="292"/>
      <c r="CVH4" s="292"/>
      <c r="CVI4" s="292"/>
      <c r="CVJ4" s="292"/>
      <c r="CVK4" s="292"/>
      <c r="CVL4" s="292"/>
      <c r="CVM4" s="292"/>
      <c r="CVN4" s="292"/>
      <c r="CVO4" s="292"/>
      <c r="CVP4" s="292"/>
      <c r="CVQ4" s="292"/>
      <c r="CVR4" s="292"/>
      <c r="CVS4" s="292"/>
      <c r="CVT4" s="292"/>
      <c r="CVU4" s="292"/>
      <c r="CVV4" s="292"/>
      <c r="CVW4" s="292"/>
      <c r="CVX4" s="292"/>
      <c r="CVY4" s="292"/>
      <c r="CVZ4" s="292"/>
      <c r="CWA4" s="292"/>
      <c r="CWB4" s="292"/>
      <c r="CWC4" s="292"/>
      <c r="CWD4" s="292"/>
      <c r="CWE4" s="292"/>
      <c r="CWF4" s="292"/>
      <c r="CWG4" s="292"/>
      <c r="CWH4" s="292"/>
      <c r="CWI4" s="292"/>
      <c r="CWJ4" s="292"/>
      <c r="CWK4" s="292"/>
      <c r="CWL4" s="292"/>
      <c r="CWM4" s="292"/>
      <c r="CWN4" s="292"/>
      <c r="CWO4" s="292"/>
      <c r="CWP4" s="292"/>
      <c r="CWQ4" s="292"/>
      <c r="CWR4" s="292"/>
      <c r="CWS4" s="292"/>
      <c r="CWT4" s="292"/>
      <c r="CWU4" s="292"/>
      <c r="CWV4" s="292"/>
      <c r="CWW4" s="292"/>
      <c r="CWX4" s="292"/>
      <c r="CWY4" s="292"/>
      <c r="CWZ4" s="292"/>
      <c r="CXA4" s="292"/>
      <c r="CXB4" s="292"/>
      <c r="CXC4" s="292"/>
      <c r="CXD4" s="292"/>
      <c r="CXE4" s="292"/>
      <c r="CXF4" s="292"/>
      <c r="CXG4" s="292"/>
      <c r="CXH4" s="292"/>
      <c r="CXI4" s="292"/>
      <c r="CXJ4" s="292"/>
      <c r="CXK4" s="292"/>
      <c r="CXL4" s="292"/>
      <c r="CXM4" s="292"/>
      <c r="CXN4" s="292"/>
      <c r="CXO4" s="292"/>
      <c r="CXP4" s="292"/>
      <c r="CXQ4" s="292"/>
      <c r="CXR4" s="292"/>
      <c r="CXS4" s="292"/>
      <c r="CXT4" s="292"/>
      <c r="CXU4" s="292"/>
      <c r="CXV4" s="292"/>
      <c r="CXW4" s="292"/>
      <c r="CXX4" s="292"/>
      <c r="CXY4" s="292"/>
      <c r="CXZ4" s="292"/>
      <c r="CYA4" s="292"/>
      <c r="CYB4" s="292"/>
      <c r="CYC4" s="292"/>
      <c r="CYD4" s="292"/>
      <c r="CYE4" s="292"/>
      <c r="CYF4" s="292"/>
      <c r="CYG4" s="292"/>
      <c r="CYH4" s="292"/>
      <c r="CYI4" s="292"/>
      <c r="CYJ4" s="292"/>
      <c r="CYK4" s="292"/>
      <c r="CYL4" s="292"/>
      <c r="CYM4" s="292"/>
      <c r="CYN4" s="292"/>
      <c r="CYO4" s="292"/>
      <c r="CYP4" s="292"/>
      <c r="CYQ4" s="292"/>
      <c r="CYR4" s="292"/>
      <c r="CYS4" s="292"/>
      <c r="CYT4" s="292"/>
      <c r="CYU4" s="292"/>
      <c r="CYV4" s="292"/>
      <c r="CYW4" s="292"/>
      <c r="CYX4" s="292"/>
      <c r="CYY4" s="292"/>
      <c r="CYZ4" s="292"/>
      <c r="CZA4" s="292"/>
      <c r="CZB4" s="292"/>
      <c r="CZC4" s="292"/>
      <c r="CZD4" s="292"/>
      <c r="CZE4" s="292"/>
      <c r="CZF4" s="292"/>
      <c r="CZG4" s="292"/>
      <c r="CZH4" s="292"/>
      <c r="CZI4" s="292"/>
      <c r="CZJ4" s="292"/>
      <c r="CZK4" s="292"/>
      <c r="CZL4" s="292"/>
      <c r="CZM4" s="292"/>
      <c r="CZN4" s="292"/>
      <c r="CZO4" s="292"/>
      <c r="CZP4" s="292"/>
      <c r="CZQ4" s="292"/>
      <c r="CZR4" s="292"/>
      <c r="CZS4" s="292"/>
      <c r="CZT4" s="292"/>
      <c r="CZU4" s="292"/>
      <c r="CZV4" s="292"/>
      <c r="CZW4" s="292"/>
      <c r="CZX4" s="292"/>
      <c r="CZY4" s="292"/>
      <c r="CZZ4" s="292"/>
      <c r="DAA4" s="292"/>
      <c r="DAB4" s="292"/>
      <c r="DAC4" s="292"/>
      <c r="DAD4" s="292"/>
      <c r="DAE4" s="292"/>
      <c r="DAF4" s="292"/>
      <c r="DAG4" s="292"/>
      <c r="DAH4" s="292"/>
      <c r="DAI4" s="292"/>
      <c r="DAJ4" s="292"/>
      <c r="DAK4" s="292"/>
      <c r="DAL4" s="292"/>
      <c r="DAM4" s="292"/>
      <c r="DAN4" s="292"/>
      <c r="DAO4" s="292"/>
      <c r="DAP4" s="292"/>
      <c r="DAQ4" s="292"/>
      <c r="DAR4" s="292"/>
      <c r="DAS4" s="292"/>
      <c r="DAT4" s="292"/>
      <c r="DAU4" s="292"/>
      <c r="DAV4" s="292"/>
      <c r="DAW4" s="292"/>
      <c r="DAX4" s="292"/>
      <c r="DAY4" s="292"/>
      <c r="DAZ4" s="292"/>
      <c r="DBA4" s="292"/>
      <c r="DBB4" s="292"/>
      <c r="DBC4" s="292"/>
      <c r="DBD4" s="292"/>
      <c r="DBE4" s="292"/>
      <c r="DBF4" s="292"/>
      <c r="DBG4" s="292"/>
      <c r="DBH4" s="292"/>
      <c r="DBI4" s="292"/>
      <c r="DBJ4" s="292"/>
      <c r="DBK4" s="292"/>
      <c r="DBL4" s="292"/>
      <c r="DBM4" s="292"/>
      <c r="DBN4" s="292"/>
      <c r="DBO4" s="292"/>
      <c r="DBP4" s="292"/>
      <c r="DBQ4" s="292"/>
      <c r="DBR4" s="292"/>
      <c r="DBS4" s="292"/>
      <c r="DBT4" s="292"/>
      <c r="DBU4" s="292"/>
      <c r="DBV4" s="292"/>
      <c r="DBW4" s="292"/>
      <c r="DBX4" s="292"/>
      <c r="DBY4" s="292"/>
      <c r="DBZ4" s="292"/>
      <c r="DCA4" s="292"/>
      <c r="DCB4" s="292"/>
      <c r="DCC4" s="292"/>
      <c r="DCD4" s="292"/>
      <c r="DCE4" s="292"/>
      <c r="DCF4" s="292"/>
      <c r="DCG4" s="292"/>
      <c r="DCH4" s="292"/>
      <c r="DCI4" s="292"/>
      <c r="DCJ4" s="292"/>
      <c r="DCK4" s="292"/>
      <c r="DCL4" s="292"/>
      <c r="DCM4" s="292"/>
      <c r="DCN4" s="292"/>
      <c r="DCO4" s="292"/>
      <c r="DCP4" s="292"/>
      <c r="DCQ4" s="292"/>
      <c r="DCR4" s="292"/>
      <c r="DCS4" s="292"/>
      <c r="DCT4" s="292"/>
      <c r="DCU4" s="292"/>
      <c r="DCV4" s="292"/>
      <c r="DCW4" s="292"/>
      <c r="DCX4" s="292"/>
      <c r="DCY4" s="292"/>
      <c r="DCZ4" s="292"/>
      <c r="DDA4" s="292"/>
      <c r="DDB4" s="292"/>
      <c r="DDC4" s="292"/>
      <c r="DDD4" s="292"/>
      <c r="DDE4" s="292"/>
      <c r="DDF4" s="292"/>
      <c r="DDG4" s="292"/>
      <c r="DDH4" s="292"/>
      <c r="DDI4" s="292"/>
      <c r="DDJ4" s="292"/>
      <c r="DDK4" s="292"/>
      <c r="DDL4" s="292"/>
      <c r="DDM4" s="292"/>
      <c r="DDN4" s="292"/>
      <c r="DDO4" s="292"/>
      <c r="DDP4" s="292"/>
      <c r="DDQ4" s="292"/>
      <c r="DDR4" s="292"/>
      <c r="DDS4" s="292"/>
      <c r="DDT4" s="292"/>
      <c r="DDU4" s="292"/>
      <c r="DDV4" s="292"/>
      <c r="DDW4" s="292"/>
      <c r="DDX4" s="292"/>
      <c r="DDY4" s="292"/>
      <c r="DDZ4" s="292"/>
      <c r="DEA4" s="292"/>
      <c r="DEB4" s="292"/>
      <c r="DEC4" s="292"/>
      <c r="DED4" s="292"/>
      <c r="DEE4" s="292"/>
      <c r="DEF4" s="292"/>
      <c r="DEG4" s="292"/>
      <c r="DEH4" s="292"/>
      <c r="DEI4" s="292"/>
      <c r="DEJ4" s="292"/>
      <c r="DEK4" s="292"/>
      <c r="DEL4" s="292"/>
      <c r="DEM4" s="292"/>
      <c r="DEN4" s="292"/>
      <c r="DEO4" s="292"/>
      <c r="DEP4" s="292"/>
      <c r="DEQ4" s="292"/>
      <c r="DER4" s="292"/>
      <c r="DES4" s="292"/>
      <c r="DET4" s="292"/>
      <c r="DEU4" s="292"/>
      <c r="DEV4" s="292"/>
      <c r="DEW4" s="292"/>
      <c r="DEX4" s="292"/>
      <c r="DEY4" s="292"/>
      <c r="DEZ4" s="292"/>
      <c r="DFA4" s="292"/>
      <c r="DFB4" s="292"/>
      <c r="DFC4" s="292"/>
      <c r="DFD4" s="292"/>
      <c r="DFE4" s="292"/>
      <c r="DFF4" s="292"/>
      <c r="DFG4" s="292"/>
      <c r="DFH4" s="292"/>
      <c r="DFI4" s="292"/>
      <c r="DFJ4" s="292"/>
      <c r="DFK4" s="292"/>
      <c r="DFL4" s="292"/>
      <c r="DFM4" s="292"/>
      <c r="DFN4" s="292"/>
      <c r="DFO4" s="292"/>
      <c r="DFP4" s="292"/>
      <c r="DFQ4" s="292"/>
      <c r="DFR4" s="292"/>
      <c r="DFS4" s="292"/>
      <c r="DFT4" s="292"/>
      <c r="DFU4" s="292"/>
      <c r="DFV4" s="292"/>
      <c r="DFW4" s="292"/>
      <c r="DFX4" s="292"/>
      <c r="DFY4" s="292"/>
      <c r="DFZ4" s="292"/>
      <c r="DGA4" s="292"/>
      <c r="DGB4" s="292"/>
      <c r="DGC4" s="292"/>
      <c r="DGD4" s="292"/>
      <c r="DGE4" s="292"/>
      <c r="DGF4" s="292"/>
      <c r="DGG4" s="292"/>
      <c r="DGH4" s="292"/>
      <c r="DGI4" s="292"/>
      <c r="DGJ4" s="292"/>
      <c r="DGK4" s="292"/>
      <c r="DGL4" s="292"/>
      <c r="DGM4" s="292"/>
      <c r="DGN4" s="292"/>
      <c r="DGO4" s="292"/>
      <c r="DGP4" s="292"/>
      <c r="DGQ4" s="292"/>
      <c r="DGR4" s="292"/>
      <c r="DGS4" s="292"/>
      <c r="DGT4" s="292"/>
      <c r="DGU4" s="292"/>
      <c r="DGV4" s="292"/>
      <c r="DGW4" s="292"/>
      <c r="DGX4" s="292"/>
      <c r="DGY4" s="292"/>
      <c r="DGZ4" s="292"/>
      <c r="DHA4" s="292"/>
      <c r="DHB4" s="292"/>
      <c r="DHC4" s="292"/>
      <c r="DHD4" s="292"/>
      <c r="DHE4" s="292"/>
      <c r="DHF4" s="292"/>
      <c r="DHG4" s="292"/>
      <c r="DHH4" s="292"/>
      <c r="DHI4" s="292"/>
      <c r="DHJ4" s="292"/>
      <c r="DHK4" s="292"/>
      <c r="DHL4" s="292"/>
      <c r="DHM4" s="292"/>
      <c r="DHN4" s="292"/>
      <c r="DHO4" s="292"/>
      <c r="DHP4" s="292"/>
      <c r="DHQ4" s="292"/>
      <c r="DHR4" s="292"/>
      <c r="DHS4" s="292"/>
      <c r="DHT4" s="292"/>
      <c r="DHU4" s="292"/>
      <c r="DHV4" s="292"/>
      <c r="DHW4" s="292"/>
      <c r="DHX4" s="292"/>
      <c r="DHY4" s="292"/>
      <c r="DHZ4" s="292"/>
      <c r="DIA4" s="292"/>
      <c r="DIB4" s="292"/>
      <c r="DIC4" s="292"/>
      <c r="DID4" s="292"/>
      <c r="DIE4" s="292"/>
      <c r="DIF4" s="292"/>
      <c r="DIG4" s="292"/>
      <c r="DIH4" s="292"/>
      <c r="DII4" s="292"/>
      <c r="DIJ4" s="292"/>
      <c r="DIK4" s="292"/>
      <c r="DIL4" s="292"/>
      <c r="DIM4" s="292"/>
      <c r="DIN4" s="292"/>
      <c r="DIO4" s="292"/>
      <c r="DIP4" s="292"/>
      <c r="DIQ4" s="292"/>
      <c r="DIR4" s="292"/>
      <c r="DIS4" s="292"/>
      <c r="DIT4" s="292"/>
      <c r="DIU4" s="292"/>
      <c r="DIV4" s="292"/>
      <c r="DIW4" s="292"/>
      <c r="DIX4" s="292"/>
      <c r="DIY4" s="292"/>
      <c r="DIZ4" s="292"/>
      <c r="DJA4" s="292"/>
      <c r="DJB4" s="292"/>
      <c r="DJC4" s="292"/>
      <c r="DJD4" s="292"/>
      <c r="DJE4" s="292"/>
      <c r="DJF4" s="292"/>
      <c r="DJG4" s="292"/>
      <c r="DJH4" s="292"/>
      <c r="DJI4" s="292"/>
      <c r="DJJ4" s="292"/>
      <c r="DJK4" s="292"/>
      <c r="DJL4" s="292"/>
      <c r="DJM4" s="292"/>
      <c r="DJN4" s="292"/>
      <c r="DJO4" s="292"/>
      <c r="DJP4" s="292"/>
      <c r="DJQ4" s="292"/>
      <c r="DJR4" s="292"/>
      <c r="DJS4" s="292"/>
      <c r="DJT4" s="292"/>
      <c r="DJU4" s="292"/>
      <c r="DJV4" s="292"/>
      <c r="DJW4" s="292"/>
      <c r="DJX4" s="292"/>
      <c r="DJY4" s="292"/>
      <c r="DJZ4" s="292"/>
      <c r="DKA4" s="292"/>
      <c r="DKB4" s="292"/>
      <c r="DKC4" s="292"/>
      <c r="DKD4" s="292"/>
      <c r="DKE4" s="292"/>
      <c r="DKF4" s="292"/>
      <c r="DKG4" s="292"/>
      <c r="DKH4" s="292"/>
      <c r="DKI4" s="292"/>
      <c r="DKJ4" s="292"/>
      <c r="DKK4" s="292"/>
      <c r="DKL4" s="292"/>
      <c r="DKM4" s="292"/>
      <c r="DKN4" s="292"/>
      <c r="DKO4" s="292"/>
      <c r="DKP4" s="292"/>
      <c r="DKQ4" s="292"/>
      <c r="DKR4" s="292"/>
      <c r="DKS4" s="292"/>
      <c r="DKT4" s="292"/>
      <c r="DKU4" s="292"/>
      <c r="DKV4" s="292"/>
      <c r="DKW4" s="292"/>
      <c r="DKX4" s="292"/>
      <c r="DKY4" s="292"/>
      <c r="DKZ4" s="292"/>
      <c r="DLA4" s="292"/>
      <c r="DLB4" s="292"/>
      <c r="DLC4" s="292"/>
      <c r="DLD4" s="292"/>
      <c r="DLE4" s="292"/>
      <c r="DLF4" s="292"/>
      <c r="DLG4" s="292"/>
      <c r="DLH4" s="292"/>
      <c r="DLI4" s="292"/>
      <c r="DLJ4" s="292"/>
      <c r="DLK4" s="292"/>
      <c r="DLL4" s="292"/>
      <c r="DLM4" s="292"/>
      <c r="DLN4" s="292"/>
      <c r="DLO4" s="292"/>
      <c r="DLP4" s="292"/>
      <c r="DLQ4" s="292"/>
      <c r="DLR4" s="292"/>
      <c r="DLS4" s="292"/>
      <c r="DLT4" s="292"/>
      <c r="DLU4" s="292"/>
      <c r="DLV4" s="292"/>
      <c r="DLW4" s="292"/>
      <c r="DLX4" s="292"/>
      <c r="DLY4" s="292"/>
      <c r="DLZ4" s="292"/>
      <c r="DMA4" s="292"/>
      <c r="DMB4" s="292"/>
      <c r="DMC4" s="292"/>
      <c r="DMD4" s="292"/>
      <c r="DME4" s="292"/>
      <c r="DMF4" s="292"/>
      <c r="DMG4" s="292"/>
      <c r="DMH4" s="292"/>
      <c r="DMI4" s="292"/>
      <c r="DMJ4" s="292"/>
      <c r="DMK4" s="292"/>
      <c r="DML4" s="292"/>
      <c r="DMM4" s="292"/>
      <c r="DMN4" s="292"/>
      <c r="DMO4" s="292"/>
      <c r="DMP4" s="292"/>
      <c r="DMQ4" s="292"/>
      <c r="DMR4" s="292"/>
      <c r="DMS4" s="292"/>
      <c r="DMT4" s="292"/>
      <c r="DMU4" s="292"/>
      <c r="DMV4" s="292"/>
      <c r="DMW4" s="292"/>
      <c r="DMX4" s="292"/>
      <c r="DMY4" s="292"/>
      <c r="DMZ4" s="292"/>
      <c r="DNA4" s="292"/>
      <c r="DNB4" s="292"/>
      <c r="DNC4" s="292"/>
      <c r="DND4" s="292"/>
      <c r="DNE4" s="292"/>
      <c r="DNF4" s="292"/>
      <c r="DNG4" s="292"/>
      <c r="DNH4" s="292"/>
      <c r="DNI4" s="292"/>
      <c r="DNJ4" s="292"/>
      <c r="DNK4" s="292"/>
      <c r="DNL4" s="292"/>
      <c r="DNM4" s="292"/>
      <c r="DNN4" s="292"/>
      <c r="DNO4" s="292"/>
      <c r="DNP4" s="292"/>
      <c r="DNQ4" s="292"/>
      <c r="DNR4" s="292"/>
      <c r="DNS4" s="292"/>
      <c r="DNT4" s="292"/>
      <c r="DNU4" s="292"/>
      <c r="DNV4" s="292"/>
      <c r="DNW4" s="292"/>
      <c r="DNX4" s="292"/>
      <c r="DNY4" s="292"/>
      <c r="DNZ4" s="292"/>
      <c r="DOA4" s="292"/>
      <c r="DOB4" s="292"/>
      <c r="DOC4" s="292"/>
      <c r="DOD4" s="292"/>
      <c r="DOE4" s="292"/>
      <c r="DOF4" s="292"/>
      <c r="DOG4" s="292"/>
      <c r="DOH4" s="292"/>
      <c r="DOI4" s="292"/>
      <c r="DOJ4" s="292"/>
      <c r="DOK4" s="292"/>
      <c r="DOL4" s="292"/>
      <c r="DOM4" s="292"/>
      <c r="DON4" s="292"/>
      <c r="DOO4" s="292"/>
      <c r="DOP4" s="292"/>
      <c r="DOQ4" s="292"/>
      <c r="DOR4" s="292"/>
      <c r="DOS4" s="292"/>
      <c r="DOT4" s="292"/>
      <c r="DOU4" s="292"/>
      <c r="DOV4" s="292"/>
      <c r="DOW4" s="292"/>
      <c r="DOX4" s="292"/>
      <c r="DOY4" s="292"/>
      <c r="DOZ4" s="292"/>
      <c r="DPA4" s="292"/>
      <c r="DPB4" s="292"/>
      <c r="DPC4" s="292"/>
      <c r="DPD4" s="292"/>
      <c r="DPE4" s="292"/>
      <c r="DPF4" s="292"/>
      <c r="DPG4" s="292"/>
      <c r="DPH4" s="292"/>
      <c r="DPI4" s="292"/>
      <c r="DPJ4" s="292"/>
      <c r="DPK4" s="292"/>
      <c r="DPL4" s="292"/>
      <c r="DPM4" s="292"/>
      <c r="DPN4" s="292"/>
      <c r="DPO4" s="292"/>
      <c r="DPP4" s="292"/>
      <c r="DPQ4" s="292"/>
      <c r="DPR4" s="292"/>
      <c r="DPS4" s="292"/>
      <c r="DPT4" s="292"/>
      <c r="DPU4" s="292"/>
      <c r="DPV4" s="292"/>
      <c r="DPW4" s="292"/>
      <c r="DPX4" s="292"/>
      <c r="DPY4" s="292"/>
      <c r="DPZ4" s="292"/>
      <c r="DQA4" s="292"/>
      <c r="DQB4" s="292"/>
      <c r="DQC4" s="292"/>
      <c r="DQD4" s="292"/>
      <c r="DQE4" s="292"/>
      <c r="DQF4" s="292"/>
      <c r="DQG4" s="292"/>
      <c r="DQH4" s="292"/>
      <c r="DQI4" s="292"/>
      <c r="DQJ4" s="292"/>
      <c r="DQK4" s="292"/>
      <c r="DQL4" s="292"/>
      <c r="DQM4" s="292"/>
      <c r="DQN4" s="292"/>
      <c r="DQO4" s="292"/>
      <c r="DQP4" s="292"/>
      <c r="DQQ4" s="292"/>
      <c r="DQR4" s="292"/>
      <c r="DQS4" s="292"/>
      <c r="DQT4" s="292"/>
      <c r="DQU4" s="292"/>
      <c r="DQV4" s="292"/>
      <c r="DQW4" s="292"/>
      <c r="DQX4" s="292"/>
      <c r="DQY4" s="292"/>
      <c r="DQZ4" s="292"/>
      <c r="DRA4" s="292"/>
      <c r="DRB4" s="292"/>
      <c r="DRC4" s="292"/>
      <c r="DRD4" s="292"/>
      <c r="DRE4" s="292"/>
      <c r="DRF4" s="292"/>
      <c r="DRG4" s="292"/>
      <c r="DRH4" s="292"/>
      <c r="DRI4" s="292"/>
      <c r="DRJ4" s="292"/>
      <c r="DRK4" s="292"/>
      <c r="DRL4" s="292"/>
      <c r="DRM4" s="292"/>
      <c r="DRN4" s="292"/>
      <c r="DRO4" s="292"/>
      <c r="DRP4" s="292"/>
      <c r="DRQ4" s="292"/>
      <c r="DRR4" s="292"/>
      <c r="DRS4" s="292"/>
      <c r="DRT4" s="292"/>
      <c r="DRU4" s="292"/>
      <c r="DRV4" s="292"/>
      <c r="DRW4" s="292"/>
      <c r="DRX4" s="292"/>
      <c r="DRY4" s="292"/>
      <c r="DRZ4" s="292"/>
      <c r="DSA4" s="292"/>
      <c r="DSB4" s="292"/>
      <c r="DSC4" s="292"/>
      <c r="DSD4" s="292"/>
      <c r="DSE4" s="292"/>
      <c r="DSF4" s="292"/>
      <c r="DSG4" s="292"/>
      <c r="DSH4" s="292"/>
      <c r="DSI4" s="292"/>
      <c r="DSJ4" s="292"/>
      <c r="DSK4" s="292"/>
      <c r="DSL4" s="292"/>
      <c r="DSM4" s="292"/>
      <c r="DSN4" s="292"/>
      <c r="DSO4" s="292"/>
      <c r="DSP4" s="292"/>
      <c r="DSQ4" s="292"/>
      <c r="DSR4" s="292"/>
      <c r="DSS4" s="292"/>
      <c r="DST4" s="292"/>
      <c r="DSU4" s="292"/>
      <c r="DSV4" s="292"/>
      <c r="DSW4" s="292"/>
      <c r="DSX4" s="292"/>
      <c r="DSY4" s="292"/>
      <c r="DSZ4" s="292"/>
      <c r="DTA4" s="292"/>
      <c r="DTB4" s="292"/>
      <c r="DTC4" s="292"/>
      <c r="DTD4" s="292"/>
      <c r="DTE4" s="292"/>
      <c r="DTF4" s="292"/>
      <c r="DTG4" s="292"/>
      <c r="DTH4" s="292"/>
      <c r="DTI4" s="292"/>
      <c r="DTJ4" s="292"/>
      <c r="DTK4" s="292"/>
      <c r="DTL4" s="292"/>
      <c r="DTM4" s="292"/>
      <c r="DTN4" s="292"/>
      <c r="DTO4" s="292"/>
      <c r="DTP4" s="292"/>
      <c r="DTQ4" s="292"/>
      <c r="DTR4" s="292"/>
      <c r="DTS4" s="292"/>
      <c r="DTT4" s="292"/>
      <c r="DTU4" s="292"/>
      <c r="DTV4" s="292"/>
      <c r="DTW4" s="292"/>
      <c r="DTX4" s="292"/>
      <c r="DTY4" s="292"/>
      <c r="DTZ4" s="292"/>
      <c r="DUA4" s="292"/>
      <c r="DUB4" s="292"/>
      <c r="DUC4" s="292"/>
      <c r="DUD4" s="292"/>
      <c r="DUE4" s="292"/>
      <c r="DUF4" s="292"/>
      <c r="DUG4" s="292"/>
      <c r="DUH4" s="292"/>
      <c r="DUI4" s="292"/>
      <c r="DUJ4" s="292"/>
      <c r="DUK4" s="292"/>
      <c r="DUL4" s="292"/>
      <c r="DUM4" s="292"/>
      <c r="DUN4" s="292"/>
      <c r="DUO4" s="292"/>
      <c r="DUP4" s="292"/>
      <c r="DUQ4" s="292"/>
      <c r="DUR4" s="292"/>
      <c r="DUS4" s="292"/>
      <c r="DUT4" s="292"/>
      <c r="DUU4" s="292"/>
      <c r="DUV4" s="292"/>
      <c r="DUW4" s="292"/>
      <c r="DUX4" s="292"/>
      <c r="DUY4" s="292"/>
      <c r="DUZ4" s="292"/>
      <c r="DVA4" s="292"/>
      <c r="DVB4" s="292"/>
      <c r="DVC4" s="292"/>
      <c r="DVD4" s="292"/>
      <c r="DVE4" s="292"/>
      <c r="DVF4" s="292"/>
      <c r="DVG4" s="292"/>
      <c r="DVH4" s="292"/>
      <c r="DVI4" s="292"/>
      <c r="DVJ4" s="292"/>
      <c r="DVK4" s="292"/>
      <c r="DVL4" s="292"/>
      <c r="DVM4" s="292"/>
      <c r="DVN4" s="292"/>
      <c r="DVO4" s="292"/>
      <c r="DVP4" s="292"/>
      <c r="DVQ4" s="292"/>
      <c r="DVR4" s="292"/>
      <c r="DVS4" s="292"/>
      <c r="DVT4" s="292"/>
      <c r="DVU4" s="292"/>
      <c r="DVV4" s="292"/>
      <c r="DVW4" s="292"/>
      <c r="DVX4" s="292"/>
      <c r="DVY4" s="292"/>
      <c r="DVZ4" s="292"/>
      <c r="DWA4" s="292"/>
      <c r="DWB4" s="292"/>
      <c r="DWC4" s="292"/>
      <c r="DWD4" s="292"/>
      <c r="DWE4" s="292"/>
      <c r="DWF4" s="292"/>
      <c r="DWG4" s="292"/>
      <c r="DWH4" s="292"/>
      <c r="DWI4" s="292"/>
      <c r="DWJ4" s="292"/>
      <c r="DWK4" s="292"/>
      <c r="DWL4" s="292"/>
      <c r="DWM4" s="292"/>
      <c r="DWN4" s="292"/>
      <c r="DWO4" s="292"/>
      <c r="DWP4" s="292"/>
      <c r="DWQ4" s="292"/>
      <c r="DWR4" s="292"/>
      <c r="DWS4" s="292"/>
      <c r="DWT4" s="292"/>
      <c r="DWU4" s="292"/>
      <c r="DWV4" s="292"/>
      <c r="DWW4" s="292"/>
      <c r="DWX4" s="292"/>
      <c r="DWY4" s="292"/>
      <c r="DWZ4" s="292"/>
      <c r="DXA4" s="292"/>
      <c r="DXB4" s="292"/>
      <c r="DXC4" s="292"/>
      <c r="DXD4" s="292"/>
      <c r="DXE4" s="292"/>
      <c r="DXF4" s="292"/>
      <c r="DXG4" s="292"/>
      <c r="DXH4" s="292"/>
      <c r="DXI4" s="292"/>
      <c r="DXJ4" s="292"/>
      <c r="DXK4" s="292"/>
      <c r="DXL4" s="292"/>
      <c r="DXM4" s="292"/>
      <c r="DXN4" s="292"/>
      <c r="DXO4" s="292"/>
      <c r="DXP4" s="292"/>
      <c r="DXQ4" s="292"/>
      <c r="DXR4" s="292"/>
      <c r="DXS4" s="292"/>
      <c r="DXT4" s="292"/>
      <c r="DXU4" s="292"/>
      <c r="DXV4" s="292"/>
      <c r="DXW4" s="292"/>
      <c r="DXX4" s="292"/>
      <c r="DXY4" s="292"/>
      <c r="DXZ4" s="292"/>
      <c r="DYA4" s="292"/>
      <c r="DYB4" s="292"/>
      <c r="DYC4" s="292"/>
      <c r="DYD4" s="292"/>
      <c r="DYE4" s="292"/>
      <c r="DYF4" s="292"/>
      <c r="DYG4" s="292"/>
      <c r="DYH4" s="292"/>
      <c r="DYI4" s="292"/>
      <c r="DYJ4" s="292"/>
      <c r="DYK4" s="292"/>
      <c r="DYL4" s="292"/>
      <c r="DYM4" s="292"/>
      <c r="DYN4" s="292"/>
      <c r="DYO4" s="292"/>
      <c r="DYP4" s="292"/>
      <c r="DYQ4" s="292"/>
      <c r="DYR4" s="292"/>
      <c r="DYS4" s="292"/>
      <c r="DYT4" s="292"/>
      <c r="DYU4" s="292"/>
      <c r="DYV4" s="292"/>
      <c r="DYW4" s="292"/>
      <c r="DYX4" s="292"/>
      <c r="DYY4" s="292"/>
      <c r="DYZ4" s="292"/>
      <c r="DZA4" s="292"/>
      <c r="DZB4" s="292"/>
      <c r="DZC4" s="292"/>
      <c r="DZD4" s="292"/>
      <c r="DZE4" s="292"/>
      <c r="DZF4" s="292"/>
      <c r="DZG4" s="292"/>
      <c r="DZH4" s="292"/>
      <c r="DZI4" s="292"/>
      <c r="DZJ4" s="292"/>
      <c r="DZK4" s="292"/>
      <c r="DZL4" s="292"/>
      <c r="DZM4" s="292"/>
      <c r="DZN4" s="292"/>
      <c r="DZO4" s="292"/>
      <c r="DZP4" s="292"/>
      <c r="DZQ4" s="292"/>
      <c r="DZR4" s="292"/>
      <c r="DZS4" s="292"/>
      <c r="DZT4" s="292"/>
      <c r="DZU4" s="292"/>
      <c r="DZV4" s="292"/>
      <c r="DZW4" s="292"/>
      <c r="DZX4" s="292"/>
      <c r="DZY4" s="292"/>
      <c r="DZZ4" s="292"/>
      <c r="EAA4" s="292"/>
      <c r="EAB4" s="292"/>
      <c r="EAC4" s="292"/>
      <c r="EAD4" s="292"/>
      <c r="EAE4" s="292"/>
      <c r="EAF4" s="292"/>
      <c r="EAG4" s="292"/>
      <c r="EAH4" s="292"/>
      <c r="EAI4" s="292"/>
      <c r="EAJ4" s="292"/>
      <c r="EAK4" s="292"/>
      <c r="EAL4" s="292"/>
      <c r="EAM4" s="292"/>
      <c r="EAN4" s="292"/>
      <c r="EAO4" s="292"/>
      <c r="EAP4" s="292"/>
      <c r="EAQ4" s="292"/>
      <c r="EAR4" s="292"/>
      <c r="EAS4" s="292"/>
      <c r="EAT4" s="292"/>
      <c r="EAU4" s="292"/>
      <c r="EAV4" s="292"/>
      <c r="EAW4" s="292"/>
      <c r="EAX4" s="292"/>
      <c r="EAY4" s="292"/>
      <c r="EAZ4" s="292"/>
      <c r="EBA4" s="292"/>
      <c r="EBB4" s="292"/>
      <c r="EBC4" s="292"/>
      <c r="EBD4" s="292"/>
      <c r="EBE4" s="292"/>
      <c r="EBF4" s="292"/>
      <c r="EBG4" s="292"/>
      <c r="EBH4" s="292"/>
      <c r="EBI4" s="292"/>
      <c r="EBJ4" s="292"/>
      <c r="EBK4" s="292"/>
      <c r="EBL4" s="292"/>
      <c r="EBM4" s="292"/>
      <c r="EBN4" s="292"/>
      <c r="EBO4" s="292"/>
      <c r="EBP4" s="292"/>
      <c r="EBQ4" s="292"/>
      <c r="EBR4" s="292"/>
      <c r="EBS4" s="292"/>
      <c r="EBT4" s="292"/>
      <c r="EBU4" s="292"/>
      <c r="EBV4" s="292"/>
      <c r="EBW4" s="292"/>
      <c r="EBX4" s="292"/>
      <c r="EBY4" s="292"/>
      <c r="EBZ4" s="292"/>
      <c r="ECA4" s="292"/>
      <c r="ECB4" s="292"/>
      <c r="ECC4" s="292"/>
      <c r="ECD4" s="292"/>
      <c r="ECE4" s="292"/>
      <c r="ECF4" s="292"/>
      <c r="ECG4" s="292"/>
      <c r="ECH4" s="292"/>
      <c r="ECI4" s="292"/>
      <c r="ECJ4" s="292"/>
      <c r="ECK4" s="292"/>
      <c r="ECL4" s="292"/>
      <c r="ECM4" s="292"/>
      <c r="ECN4" s="292"/>
      <c r="ECO4" s="292"/>
      <c r="ECP4" s="292"/>
      <c r="ECQ4" s="292"/>
      <c r="ECR4" s="292"/>
      <c r="ECS4" s="292"/>
      <c r="ECT4" s="292"/>
      <c r="ECU4" s="292"/>
      <c r="ECV4" s="292"/>
      <c r="ECW4" s="292"/>
      <c r="ECX4" s="292"/>
      <c r="ECY4" s="292"/>
      <c r="ECZ4" s="292"/>
      <c r="EDA4" s="292"/>
      <c r="EDB4" s="292"/>
      <c r="EDC4" s="292"/>
      <c r="EDD4" s="292"/>
      <c r="EDE4" s="292"/>
      <c r="EDF4" s="292"/>
      <c r="EDG4" s="292"/>
      <c r="EDH4" s="292"/>
      <c r="EDI4" s="292"/>
      <c r="EDJ4" s="292"/>
      <c r="EDK4" s="292"/>
      <c r="EDL4" s="292"/>
      <c r="EDM4" s="292"/>
      <c r="EDN4" s="292"/>
      <c r="EDO4" s="292"/>
      <c r="EDP4" s="292"/>
      <c r="EDQ4" s="292"/>
      <c r="EDR4" s="292"/>
      <c r="EDS4" s="292"/>
      <c r="EDT4" s="292"/>
      <c r="EDU4" s="292"/>
      <c r="EDV4" s="292"/>
      <c r="EDW4" s="292"/>
      <c r="EDX4" s="292"/>
      <c r="EDY4" s="292"/>
      <c r="EDZ4" s="292"/>
      <c r="EEA4" s="292"/>
      <c r="EEB4" s="292"/>
      <c r="EEC4" s="292"/>
      <c r="EED4" s="292"/>
      <c r="EEE4" s="292"/>
      <c r="EEF4" s="292"/>
      <c r="EEG4" s="292"/>
      <c r="EEH4" s="292"/>
      <c r="EEI4" s="292"/>
      <c r="EEJ4" s="292"/>
      <c r="EEK4" s="292"/>
      <c r="EEL4" s="292"/>
      <c r="EEM4" s="292"/>
      <c r="EEN4" s="292"/>
      <c r="EEO4" s="292"/>
      <c r="EEP4" s="292"/>
      <c r="EEQ4" s="292"/>
      <c r="EER4" s="292"/>
      <c r="EES4" s="292"/>
      <c r="EET4" s="292"/>
      <c r="EEU4" s="292"/>
      <c r="EEV4" s="292"/>
      <c r="EEW4" s="292"/>
      <c r="EEX4" s="292"/>
      <c r="EEY4" s="292"/>
      <c r="EEZ4" s="292"/>
      <c r="EFA4" s="292"/>
      <c r="EFB4" s="292"/>
      <c r="EFC4" s="292"/>
      <c r="EFD4" s="292"/>
      <c r="EFE4" s="292"/>
      <c r="EFF4" s="292"/>
      <c r="EFG4" s="292"/>
      <c r="EFH4" s="292"/>
      <c r="EFI4" s="292"/>
      <c r="EFJ4" s="292"/>
      <c r="EFK4" s="292"/>
      <c r="EFL4" s="292"/>
      <c r="EFM4" s="292"/>
      <c r="EFN4" s="292"/>
      <c r="EFO4" s="292"/>
      <c r="EFP4" s="292"/>
      <c r="EFQ4" s="292"/>
      <c r="EFR4" s="292"/>
      <c r="EFS4" s="292"/>
      <c r="EFT4" s="292"/>
      <c r="EFU4" s="292"/>
      <c r="EFV4" s="292"/>
      <c r="EFW4" s="292"/>
      <c r="EFX4" s="292"/>
      <c r="EFY4" s="292"/>
      <c r="EFZ4" s="292"/>
      <c r="EGA4" s="292"/>
      <c r="EGB4" s="292"/>
      <c r="EGC4" s="292"/>
      <c r="EGD4" s="292"/>
      <c r="EGE4" s="292"/>
      <c r="EGF4" s="292"/>
      <c r="EGG4" s="292"/>
      <c r="EGH4" s="292"/>
      <c r="EGI4" s="292"/>
      <c r="EGJ4" s="292"/>
      <c r="EGK4" s="292"/>
      <c r="EGL4" s="292"/>
      <c r="EGM4" s="292"/>
      <c r="EGN4" s="292"/>
      <c r="EGO4" s="292"/>
      <c r="EGP4" s="292"/>
      <c r="EGQ4" s="292"/>
      <c r="EGR4" s="292"/>
      <c r="EGS4" s="292"/>
      <c r="EGT4" s="292"/>
      <c r="EGU4" s="292"/>
      <c r="EGV4" s="292"/>
      <c r="EGW4" s="292"/>
      <c r="EGX4" s="292"/>
      <c r="EGY4" s="292"/>
      <c r="EGZ4" s="292"/>
      <c r="EHA4" s="292"/>
      <c r="EHB4" s="292"/>
      <c r="EHC4" s="292"/>
      <c r="EHD4" s="292"/>
      <c r="EHE4" s="292"/>
      <c r="EHF4" s="292"/>
      <c r="EHG4" s="292"/>
      <c r="EHH4" s="292"/>
      <c r="EHI4" s="292"/>
      <c r="EHJ4" s="292"/>
      <c r="EHK4" s="292"/>
      <c r="EHL4" s="292"/>
      <c r="EHM4" s="292"/>
      <c r="EHN4" s="292"/>
      <c r="EHO4" s="292"/>
      <c r="EHP4" s="292"/>
      <c r="EHQ4" s="292"/>
      <c r="EHR4" s="292"/>
      <c r="EHS4" s="292"/>
      <c r="EHT4" s="292"/>
      <c r="EHU4" s="292"/>
      <c r="EHV4" s="292"/>
      <c r="EHW4" s="292"/>
      <c r="EHX4" s="292"/>
      <c r="EHY4" s="292"/>
      <c r="EHZ4" s="292"/>
      <c r="EIA4" s="292"/>
      <c r="EIB4" s="292"/>
      <c r="EIC4" s="292"/>
      <c r="EID4" s="292"/>
      <c r="EIE4" s="292"/>
      <c r="EIF4" s="292"/>
      <c r="EIG4" s="292"/>
      <c r="EIH4" s="292"/>
      <c r="EII4" s="292"/>
      <c r="EIJ4" s="292"/>
      <c r="EIK4" s="292"/>
      <c r="EIL4" s="292"/>
      <c r="EIM4" s="292"/>
      <c r="EIN4" s="292"/>
      <c r="EIO4" s="292"/>
      <c r="EIP4" s="292"/>
      <c r="EIQ4" s="292"/>
      <c r="EIR4" s="292"/>
      <c r="EIS4" s="292"/>
      <c r="EIT4" s="292"/>
      <c r="EIU4" s="292"/>
      <c r="EIV4" s="292"/>
      <c r="EIW4" s="292"/>
      <c r="EIX4" s="292"/>
      <c r="EIY4" s="292"/>
      <c r="EIZ4" s="292"/>
      <c r="EJA4" s="292"/>
      <c r="EJB4" s="292"/>
      <c r="EJC4" s="292"/>
      <c r="EJD4" s="292"/>
      <c r="EJE4" s="292"/>
      <c r="EJF4" s="292"/>
      <c r="EJG4" s="292"/>
      <c r="EJH4" s="292"/>
      <c r="EJI4" s="292"/>
      <c r="EJJ4" s="292"/>
      <c r="EJK4" s="292"/>
      <c r="EJL4" s="292"/>
      <c r="EJM4" s="292"/>
      <c r="EJN4" s="292"/>
      <c r="EJO4" s="292"/>
      <c r="EJP4" s="292"/>
      <c r="EJQ4" s="292"/>
      <c r="EJR4" s="292"/>
      <c r="EJS4" s="292"/>
      <c r="EJT4" s="292"/>
      <c r="EJU4" s="292"/>
      <c r="EJV4" s="292"/>
      <c r="EJW4" s="292"/>
      <c r="EJX4" s="292"/>
      <c r="EJY4" s="292"/>
      <c r="EJZ4" s="292"/>
      <c r="EKA4" s="292"/>
      <c r="EKB4" s="292"/>
      <c r="EKC4" s="292"/>
      <c r="EKD4" s="292"/>
      <c r="EKE4" s="292"/>
      <c r="EKF4" s="292"/>
      <c r="EKG4" s="292"/>
      <c r="EKH4" s="292"/>
      <c r="EKI4" s="292"/>
      <c r="EKJ4" s="292"/>
      <c r="EKK4" s="292"/>
      <c r="EKL4" s="292"/>
      <c r="EKM4" s="292"/>
      <c r="EKN4" s="292"/>
      <c r="EKO4" s="292"/>
      <c r="EKP4" s="292"/>
      <c r="EKQ4" s="292"/>
      <c r="EKR4" s="292"/>
      <c r="EKS4" s="292"/>
      <c r="EKT4" s="292"/>
      <c r="EKU4" s="292"/>
      <c r="EKV4" s="292"/>
      <c r="EKW4" s="292"/>
      <c r="EKX4" s="292"/>
      <c r="EKY4" s="292"/>
      <c r="EKZ4" s="292"/>
      <c r="ELA4" s="292"/>
      <c r="ELB4" s="292"/>
      <c r="ELC4" s="292"/>
      <c r="ELD4" s="292"/>
      <c r="ELE4" s="292"/>
      <c r="ELF4" s="292"/>
      <c r="ELG4" s="292"/>
      <c r="ELH4" s="292"/>
      <c r="ELI4" s="292"/>
      <c r="ELJ4" s="292"/>
      <c r="ELK4" s="292"/>
      <c r="ELL4" s="292"/>
      <c r="ELM4" s="292"/>
      <c r="ELN4" s="292"/>
      <c r="ELO4" s="292"/>
      <c r="ELP4" s="292"/>
      <c r="ELQ4" s="292"/>
      <c r="ELR4" s="292"/>
      <c r="ELS4" s="292"/>
      <c r="ELT4" s="292"/>
      <c r="ELU4" s="292"/>
      <c r="ELV4" s="292"/>
      <c r="ELW4" s="292"/>
      <c r="ELX4" s="292"/>
      <c r="ELY4" s="292"/>
      <c r="ELZ4" s="292"/>
      <c r="EMA4" s="292"/>
      <c r="EMB4" s="292"/>
      <c r="EMC4" s="292"/>
      <c r="EMD4" s="292"/>
      <c r="EME4" s="292"/>
      <c r="EMF4" s="292"/>
      <c r="EMG4" s="292"/>
      <c r="EMH4" s="292"/>
      <c r="EMI4" s="292"/>
      <c r="EMJ4" s="292"/>
      <c r="EMK4" s="292"/>
      <c r="EML4" s="292"/>
      <c r="EMM4" s="292"/>
      <c r="EMN4" s="292"/>
      <c r="EMO4" s="292"/>
      <c r="EMP4" s="292"/>
      <c r="EMQ4" s="292"/>
      <c r="EMR4" s="292"/>
      <c r="EMS4" s="292"/>
      <c r="EMT4" s="292"/>
      <c r="EMU4" s="292"/>
      <c r="EMV4" s="292"/>
      <c r="EMW4" s="292"/>
      <c r="EMX4" s="292"/>
      <c r="EMY4" s="292"/>
      <c r="EMZ4" s="292"/>
      <c r="ENA4" s="292"/>
      <c r="ENB4" s="292"/>
      <c r="ENC4" s="292"/>
      <c r="END4" s="292"/>
      <c r="ENE4" s="292"/>
      <c r="ENF4" s="292"/>
      <c r="ENG4" s="292"/>
      <c r="ENH4" s="292"/>
      <c r="ENI4" s="292"/>
      <c r="ENJ4" s="292"/>
      <c r="ENK4" s="292"/>
      <c r="ENL4" s="292"/>
      <c r="ENM4" s="292"/>
      <c r="ENN4" s="292"/>
      <c r="ENO4" s="292"/>
      <c r="ENP4" s="292"/>
      <c r="ENQ4" s="292"/>
      <c r="ENR4" s="292"/>
      <c r="ENS4" s="292"/>
      <c r="ENT4" s="292"/>
      <c r="ENU4" s="292"/>
      <c r="ENV4" s="292"/>
      <c r="ENW4" s="292"/>
      <c r="ENX4" s="292"/>
      <c r="ENY4" s="292"/>
      <c r="ENZ4" s="292"/>
      <c r="EOA4" s="292"/>
      <c r="EOB4" s="292"/>
      <c r="EOC4" s="292"/>
      <c r="EOD4" s="292"/>
      <c r="EOE4" s="292"/>
      <c r="EOF4" s="292"/>
      <c r="EOG4" s="292"/>
      <c r="EOH4" s="292"/>
      <c r="EOI4" s="292"/>
      <c r="EOJ4" s="292"/>
      <c r="EOK4" s="292"/>
      <c r="EOL4" s="292"/>
      <c r="EOM4" s="292"/>
      <c r="EON4" s="292"/>
      <c r="EOO4" s="292"/>
      <c r="EOP4" s="292"/>
      <c r="EOQ4" s="292"/>
      <c r="EOR4" s="292"/>
      <c r="EOS4" s="292"/>
      <c r="EOT4" s="292"/>
      <c r="EOU4" s="292"/>
      <c r="EOV4" s="292"/>
      <c r="EOW4" s="292"/>
      <c r="EOX4" s="292"/>
      <c r="EOY4" s="292"/>
      <c r="EOZ4" s="292"/>
      <c r="EPA4" s="292"/>
      <c r="EPB4" s="292"/>
      <c r="EPC4" s="292"/>
      <c r="EPD4" s="292"/>
      <c r="EPE4" s="292"/>
      <c r="EPF4" s="292"/>
      <c r="EPG4" s="292"/>
      <c r="EPH4" s="292"/>
      <c r="EPI4" s="292"/>
      <c r="EPJ4" s="292"/>
      <c r="EPK4" s="292"/>
      <c r="EPL4" s="292"/>
      <c r="EPM4" s="292"/>
      <c r="EPN4" s="292"/>
      <c r="EPO4" s="292"/>
      <c r="EPP4" s="292"/>
      <c r="EPQ4" s="292"/>
      <c r="EPR4" s="292"/>
      <c r="EPS4" s="292"/>
      <c r="EPT4" s="292"/>
      <c r="EPU4" s="292"/>
      <c r="EPV4" s="292"/>
      <c r="EPW4" s="292"/>
      <c r="EPX4" s="292"/>
      <c r="EPY4" s="292"/>
      <c r="EPZ4" s="292"/>
      <c r="EQA4" s="292"/>
      <c r="EQB4" s="292"/>
      <c r="EQC4" s="292"/>
      <c r="EQD4" s="292"/>
      <c r="EQE4" s="292"/>
      <c r="EQF4" s="292"/>
      <c r="EQG4" s="292"/>
      <c r="EQH4" s="292"/>
      <c r="EQI4" s="292"/>
      <c r="EQJ4" s="292"/>
      <c r="EQK4" s="292"/>
      <c r="EQL4" s="292"/>
      <c r="EQM4" s="292"/>
      <c r="EQN4" s="292"/>
      <c r="EQO4" s="292"/>
      <c r="EQP4" s="292"/>
      <c r="EQQ4" s="292"/>
      <c r="EQR4" s="292"/>
      <c r="EQS4" s="292"/>
      <c r="EQT4" s="292"/>
      <c r="EQU4" s="292"/>
      <c r="EQV4" s="292"/>
      <c r="EQW4" s="292"/>
      <c r="EQX4" s="292"/>
      <c r="EQY4" s="292"/>
      <c r="EQZ4" s="292"/>
      <c r="ERA4" s="292"/>
      <c r="ERB4" s="292"/>
      <c r="ERC4" s="292"/>
      <c r="ERD4" s="292"/>
      <c r="ERE4" s="292"/>
      <c r="ERF4" s="292"/>
      <c r="ERG4" s="292"/>
      <c r="ERH4" s="292"/>
      <c r="ERI4" s="292"/>
      <c r="ERJ4" s="292"/>
      <c r="ERK4" s="292"/>
      <c r="ERL4" s="292"/>
      <c r="ERM4" s="292"/>
      <c r="ERN4" s="292"/>
      <c r="ERO4" s="292"/>
      <c r="ERP4" s="292"/>
      <c r="ERQ4" s="292"/>
      <c r="ERR4" s="292"/>
      <c r="ERS4" s="292"/>
      <c r="ERT4" s="292"/>
      <c r="ERU4" s="292"/>
      <c r="ERV4" s="292"/>
      <c r="ERW4" s="292"/>
      <c r="ERX4" s="292"/>
      <c r="ERY4" s="292"/>
      <c r="ERZ4" s="292"/>
      <c r="ESA4" s="292"/>
      <c r="ESB4" s="292"/>
      <c r="ESC4" s="292"/>
      <c r="ESD4" s="292"/>
      <c r="ESE4" s="292"/>
      <c r="ESF4" s="292"/>
      <c r="ESG4" s="292"/>
      <c r="ESH4" s="292"/>
      <c r="ESI4" s="292"/>
      <c r="ESJ4" s="292"/>
      <c r="ESK4" s="292"/>
      <c r="ESL4" s="292"/>
      <c r="ESM4" s="292"/>
      <c r="ESN4" s="292"/>
      <c r="ESO4" s="292"/>
      <c r="ESP4" s="292"/>
      <c r="ESQ4" s="292"/>
      <c r="ESR4" s="292"/>
      <c r="ESS4" s="292"/>
      <c r="EST4" s="292"/>
      <c r="ESU4" s="292"/>
      <c r="ESV4" s="292"/>
      <c r="ESW4" s="292"/>
      <c r="ESX4" s="292"/>
      <c r="ESY4" s="292"/>
      <c r="ESZ4" s="292"/>
      <c r="ETA4" s="292"/>
      <c r="ETB4" s="292"/>
      <c r="ETC4" s="292"/>
      <c r="ETD4" s="292"/>
      <c r="ETE4" s="292"/>
      <c r="ETF4" s="292"/>
      <c r="ETG4" s="292"/>
      <c r="ETH4" s="292"/>
      <c r="ETI4" s="292"/>
      <c r="ETJ4" s="292"/>
      <c r="ETK4" s="292"/>
      <c r="ETL4" s="292"/>
      <c r="ETM4" s="292"/>
      <c r="ETN4" s="292"/>
      <c r="ETO4" s="292"/>
      <c r="ETP4" s="292"/>
      <c r="ETQ4" s="292"/>
      <c r="ETR4" s="292"/>
      <c r="ETS4" s="292"/>
      <c r="ETT4" s="292"/>
      <c r="ETU4" s="292"/>
      <c r="ETV4" s="292"/>
      <c r="ETW4" s="292"/>
      <c r="ETX4" s="292"/>
      <c r="ETY4" s="292"/>
      <c r="ETZ4" s="292"/>
      <c r="EUA4" s="292"/>
      <c r="EUB4" s="292"/>
      <c r="EUC4" s="292"/>
      <c r="EUD4" s="292"/>
      <c r="EUE4" s="292"/>
      <c r="EUF4" s="292"/>
      <c r="EUG4" s="292"/>
      <c r="EUH4" s="292"/>
      <c r="EUI4" s="292"/>
      <c r="EUJ4" s="292"/>
      <c r="EUK4" s="292"/>
      <c r="EUL4" s="292"/>
      <c r="EUM4" s="292"/>
      <c r="EUN4" s="292"/>
      <c r="EUO4" s="292"/>
      <c r="EUP4" s="292"/>
      <c r="EUQ4" s="292"/>
      <c r="EUR4" s="292"/>
      <c r="EUS4" s="292"/>
      <c r="EUT4" s="292"/>
      <c r="EUU4" s="292"/>
      <c r="EUV4" s="292"/>
      <c r="EUW4" s="292"/>
      <c r="EUX4" s="292"/>
      <c r="EUY4" s="292"/>
      <c r="EUZ4" s="292"/>
      <c r="EVA4" s="292"/>
      <c r="EVB4" s="292"/>
      <c r="EVC4" s="292"/>
      <c r="EVD4" s="292"/>
      <c r="EVE4" s="292"/>
      <c r="EVF4" s="292"/>
      <c r="EVG4" s="292"/>
      <c r="EVH4" s="292"/>
      <c r="EVI4" s="292"/>
      <c r="EVJ4" s="292"/>
      <c r="EVK4" s="292"/>
      <c r="EVL4" s="292"/>
      <c r="EVM4" s="292"/>
      <c r="EVN4" s="292"/>
      <c r="EVO4" s="292"/>
      <c r="EVP4" s="292"/>
      <c r="EVQ4" s="292"/>
      <c r="EVR4" s="292"/>
      <c r="EVS4" s="292"/>
      <c r="EVT4" s="292"/>
      <c r="EVU4" s="292"/>
      <c r="EVV4" s="292"/>
      <c r="EVW4" s="292"/>
      <c r="EVX4" s="292"/>
      <c r="EVY4" s="292"/>
      <c r="EVZ4" s="292"/>
      <c r="EWA4" s="292"/>
      <c r="EWB4" s="292"/>
      <c r="EWC4" s="292"/>
      <c r="EWD4" s="292"/>
      <c r="EWE4" s="292"/>
      <c r="EWF4" s="292"/>
      <c r="EWG4" s="292"/>
      <c r="EWH4" s="292"/>
      <c r="EWI4" s="292"/>
      <c r="EWJ4" s="292"/>
      <c r="EWK4" s="292"/>
      <c r="EWL4" s="292"/>
      <c r="EWM4" s="292"/>
      <c r="EWN4" s="292"/>
      <c r="EWO4" s="292"/>
      <c r="EWP4" s="292"/>
      <c r="EWQ4" s="292"/>
      <c r="EWR4" s="292"/>
      <c r="EWS4" s="292"/>
      <c r="EWT4" s="292"/>
      <c r="EWU4" s="292"/>
      <c r="EWV4" s="292"/>
      <c r="EWW4" s="292"/>
      <c r="EWX4" s="292"/>
      <c r="EWY4" s="292"/>
      <c r="EWZ4" s="292"/>
      <c r="EXA4" s="292"/>
      <c r="EXB4" s="292"/>
      <c r="EXC4" s="292"/>
      <c r="EXD4" s="292"/>
      <c r="EXE4" s="292"/>
      <c r="EXF4" s="292"/>
      <c r="EXG4" s="292"/>
      <c r="EXH4" s="292"/>
      <c r="EXI4" s="292"/>
      <c r="EXJ4" s="292"/>
      <c r="EXK4" s="292"/>
      <c r="EXL4" s="292"/>
      <c r="EXM4" s="292"/>
      <c r="EXN4" s="292"/>
      <c r="EXO4" s="292"/>
      <c r="EXP4" s="292"/>
      <c r="EXQ4" s="292"/>
      <c r="EXR4" s="292"/>
      <c r="EXS4" s="292"/>
      <c r="EXT4" s="292"/>
      <c r="EXU4" s="292"/>
      <c r="EXV4" s="292"/>
      <c r="EXW4" s="292"/>
      <c r="EXX4" s="292"/>
      <c r="EXY4" s="292"/>
      <c r="EXZ4" s="292"/>
      <c r="EYA4" s="292"/>
      <c r="EYB4" s="292"/>
      <c r="EYC4" s="292"/>
      <c r="EYD4" s="292"/>
      <c r="EYE4" s="292"/>
      <c r="EYF4" s="292"/>
      <c r="EYG4" s="292"/>
      <c r="EYH4" s="292"/>
      <c r="EYI4" s="292"/>
      <c r="EYJ4" s="292"/>
      <c r="EYK4" s="292"/>
      <c r="EYL4" s="292"/>
      <c r="EYM4" s="292"/>
      <c r="EYN4" s="292"/>
      <c r="EYO4" s="292"/>
      <c r="EYP4" s="292"/>
      <c r="EYQ4" s="292"/>
      <c r="EYR4" s="292"/>
      <c r="EYS4" s="292"/>
      <c r="EYT4" s="292"/>
      <c r="EYU4" s="292"/>
      <c r="EYV4" s="292"/>
      <c r="EYW4" s="292"/>
      <c r="EYX4" s="292"/>
      <c r="EYY4" s="292"/>
      <c r="EYZ4" s="292"/>
      <c r="EZA4" s="292"/>
      <c r="EZB4" s="292"/>
      <c r="EZC4" s="292"/>
      <c r="EZD4" s="292"/>
      <c r="EZE4" s="292"/>
      <c r="EZF4" s="292"/>
      <c r="EZG4" s="292"/>
      <c r="EZH4" s="292"/>
      <c r="EZI4" s="292"/>
      <c r="EZJ4" s="292"/>
      <c r="EZK4" s="292"/>
      <c r="EZL4" s="292"/>
      <c r="EZM4" s="292"/>
      <c r="EZN4" s="292"/>
      <c r="EZO4" s="292"/>
      <c r="EZP4" s="292"/>
      <c r="EZQ4" s="292"/>
      <c r="EZR4" s="292"/>
      <c r="EZS4" s="292"/>
      <c r="EZT4" s="292"/>
      <c r="EZU4" s="292"/>
      <c r="EZV4" s="292"/>
      <c r="EZW4" s="292"/>
      <c r="EZX4" s="292"/>
      <c r="EZY4" s="292"/>
      <c r="EZZ4" s="292"/>
      <c r="FAA4" s="292"/>
      <c r="FAB4" s="292"/>
      <c r="FAC4" s="292"/>
      <c r="FAD4" s="292"/>
      <c r="FAE4" s="292"/>
      <c r="FAF4" s="292"/>
      <c r="FAG4" s="292"/>
      <c r="FAH4" s="292"/>
      <c r="FAI4" s="292"/>
      <c r="FAJ4" s="292"/>
      <c r="FAK4" s="292"/>
      <c r="FAL4" s="292"/>
      <c r="FAM4" s="292"/>
      <c r="FAN4" s="292"/>
      <c r="FAO4" s="292"/>
      <c r="FAP4" s="292"/>
      <c r="FAQ4" s="292"/>
      <c r="FAR4" s="292"/>
      <c r="FAS4" s="292"/>
      <c r="FAT4" s="292"/>
      <c r="FAU4" s="292"/>
      <c r="FAV4" s="292"/>
      <c r="FAW4" s="292"/>
      <c r="FAX4" s="292"/>
      <c r="FAY4" s="292"/>
      <c r="FAZ4" s="292"/>
      <c r="FBA4" s="292"/>
      <c r="FBB4" s="292"/>
      <c r="FBC4" s="292"/>
      <c r="FBD4" s="292"/>
      <c r="FBE4" s="292"/>
      <c r="FBF4" s="292"/>
      <c r="FBG4" s="292"/>
      <c r="FBH4" s="292"/>
      <c r="FBI4" s="292"/>
      <c r="FBJ4" s="292"/>
      <c r="FBK4" s="292"/>
      <c r="FBL4" s="292"/>
      <c r="FBM4" s="292"/>
      <c r="FBN4" s="292"/>
      <c r="FBO4" s="292"/>
      <c r="FBP4" s="292"/>
      <c r="FBQ4" s="292"/>
      <c r="FBR4" s="292"/>
      <c r="FBS4" s="292"/>
      <c r="FBT4" s="292"/>
      <c r="FBU4" s="292"/>
      <c r="FBV4" s="292"/>
      <c r="FBW4" s="292"/>
      <c r="FBX4" s="292"/>
      <c r="FBY4" s="292"/>
      <c r="FBZ4" s="292"/>
      <c r="FCA4" s="292"/>
      <c r="FCB4" s="292"/>
      <c r="FCC4" s="292"/>
      <c r="FCD4" s="292"/>
      <c r="FCE4" s="292"/>
      <c r="FCF4" s="292"/>
      <c r="FCG4" s="292"/>
      <c r="FCH4" s="292"/>
      <c r="FCI4" s="292"/>
      <c r="FCJ4" s="292"/>
      <c r="FCK4" s="292"/>
      <c r="FCL4" s="292"/>
      <c r="FCM4" s="292"/>
      <c r="FCN4" s="292"/>
      <c r="FCO4" s="292"/>
      <c r="FCP4" s="292"/>
      <c r="FCQ4" s="292"/>
      <c r="FCR4" s="292"/>
      <c r="FCS4" s="292"/>
      <c r="FCT4" s="292"/>
      <c r="FCU4" s="292"/>
      <c r="FCV4" s="292"/>
      <c r="FCW4" s="292"/>
      <c r="FCX4" s="292"/>
      <c r="FCY4" s="292"/>
      <c r="FCZ4" s="292"/>
      <c r="FDA4" s="292"/>
      <c r="FDB4" s="292"/>
      <c r="FDC4" s="292"/>
      <c r="FDD4" s="292"/>
      <c r="FDE4" s="292"/>
      <c r="FDF4" s="292"/>
      <c r="FDG4" s="292"/>
      <c r="FDH4" s="292"/>
      <c r="FDI4" s="292"/>
      <c r="FDJ4" s="292"/>
      <c r="FDK4" s="292"/>
      <c r="FDL4" s="292"/>
      <c r="FDM4" s="292"/>
      <c r="FDN4" s="292"/>
      <c r="FDO4" s="292"/>
      <c r="FDP4" s="292"/>
      <c r="FDQ4" s="292"/>
      <c r="FDR4" s="292"/>
      <c r="FDS4" s="292"/>
      <c r="FDT4" s="292"/>
      <c r="FDU4" s="292"/>
      <c r="FDV4" s="292"/>
      <c r="FDW4" s="292"/>
      <c r="FDX4" s="292"/>
      <c r="FDY4" s="292"/>
      <c r="FDZ4" s="292"/>
      <c r="FEA4" s="292"/>
      <c r="FEB4" s="292"/>
      <c r="FEC4" s="292"/>
      <c r="FED4" s="292"/>
      <c r="FEE4" s="292"/>
      <c r="FEF4" s="292"/>
      <c r="FEG4" s="292"/>
      <c r="FEH4" s="292"/>
      <c r="FEI4" s="292"/>
      <c r="FEJ4" s="292"/>
      <c r="FEK4" s="292"/>
      <c r="FEL4" s="292"/>
      <c r="FEM4" s="292"/>
      <c r="FEN4" s="292"/>
      <c r="FEO4" s="292"/>
      <c r="FEP4" s="292"/>
      <c r="FEQ4" s="292"/>
      <c r="FER4" s="292"/>
      <c r="FES4" s="292"/>
      <c r="FET4" s="292"/>
      <c r="FEU4" s="292"/>
      <c r="FEV4" s="292"/>
      <c r="FEW4" s="292"/>
      <c r="FEX4" s="292"/>
      <c r="FEY4" s="292"/>
      <c r="FEZ4" s="292"/>
      <c r="FFA4" s="292"/>
      <c r="FFB4" s="292"/>
      <c r="FFC4" s="292"/>
      <c r="FFD4" s="292"/>
      <c r="FFE4" s="292"/>
      <c r="FFF4" s="292"/>
      <c r="FFG4" s="292"/>
      <c r="FFH4" s="292"/>
      <c r="FFI4" s="292"/>
      <c r="FFJ4" s="292"/>
      <c r="FFK4" s="292"/>
      <c r="FFL4" s="292"/>
      <c r="FFM4" s="292"/>
      <c r="FFN4" s="292"/>
      <c r="FFO4" s="292"/>
      <c r="FFP4" s="292"/>
      <c r="FFQ4" s="292"/>
      <c r="FFR4" s="292"/>
      <c r="FFS4" s="292"/>
      <c r="FFT4" s="292"/>
      <c r="FFU4" s="292"/>
      <c r="FFV4" s="292"/>
      <c r="FFW4" s="292"/>
      <c r="FFX4" s="292"/>
      <c r="FFY4" s="292"/>
      <c r="FFZ4" s="292"/>
      <c r="FGA4" s="292"/>
      <c r="FGB4" s="292"/>
      <c r="FGC4" s="292"/>
      <c r="FGD4" s="292"/>
      <c r="FGE4" s="292"/>
      <c r="FGF4" s="292"/>
      <c r="FGG4" s="292"/>
      <c r="FGH4" s="292"/>
      <c r="FGI4" s="292"/>
      <c r="FGJ4" s="292"/>
      <c r="FGK4" s="292"/>
      <c r="FGL4" s="292"/>
      <c r="FGM4" s="292"/>
      <c r="FGN4" s="292"/>
      <c r="FGO4" s="292"/>
      <c r="FGP4" s="292"/>
      <c r="FGQ4" s="292"/>
      <c r="FGR4" s="292"/>
      <c r="FGS4" s="292"/>
      <c r="FGT4" s="292"/>
      <c r="FGU4" s="292"/>
      <c r="FGV4" s="292"/>
      <c r="FGW4" s="292"/>
      <c r="FGX4" s="292"/>
      <c r="FGY4" s="292"/>
      <c r="FGZ4" s="292"/>
      <c r="FHA4" s="292"/>
      <c r="FHB4" s="292"/>
      <c r="FHC4" s="292"/>
      <c r="FHD4" s="292"/>
      <c r="FHE4" s="292"/>
      <c r="FHF4" s="292"/>
      <c r="FHG4" s="292"/>
      <c r="FHH4" s="292"/>
      <c r="FHI4" s="292"/>
      <c r="FHJ4" s="292"/>
      <c r="FHK4" s="292"/>
      <c r="FHL4" s="292"/>
      <c r="FHM4" s="292"/>
      <c r="FHN4" s="292"/>
      <c r="FHO4" s="292"/>
      <c r="FHP4" s="292"/>
      <c r="FHQ4" s="292"/>
      <c r="FHR4" s="292"/>
      <c r="FHS4" s="292"/>
      <c r="FHT4" s="292"/>
      <c r="FHU4" s="292"/>
      <c r="FHV4" s="292"/>
      <c r="FHW4" s="292"/>
      <c r="FHX4" s="292"/>
      <c r="FHY4" s="292"/>
      <c r="FHZ4" s="292"/>
      <c r="FIA4" s="292"/>
      <c r="FIB4" s="292"/>
      <c r="FIC4" s="292"/>
      <c r="FID4" s="292"/>
      <c r="FIE4" s="292"/>
      <c r="FIF4" s="292"/>
      <c r="FIG4" s="292"/>
      <c r="FIH4" s="292"/>
      <c r="FII4" s="292"/>
      <c r="FIJ4" s="292"/>
      <c r="FIK4" s="292"/>
      <c r="FIL4" s="292"/>
      <c r="FIM4" s="292"/>
      <c r="FIN4" s="292"/>
      <c r="FIO4" s="292"/>
      <c r="FIP4" s="292"/>
      <c r="FIQ4" s="292"/>
      <c r="FIR4" s="292"/>
      <c r="FIS4" s="292"/>
      <c r="FIT4" s="292"/>
      <c r="FIU4" s="292"/>
      <c r="FIV4" s="292"/>
      <c r="FIW4" s="292"/>
      <c r="FIX4" s="292"/>
      <c r="FIY4" s="292"/>
      <c r="FIZ4" s="292"/>
      <c r="FJA4" s="292"/>
      <c r="FJB4" s="292"/>
      <c r="FJC4" s="292"/>
      <c r="FJD4" s="292"/>
      <c r="FJE4" s="292"/>
      <c r="FJF4" s="292"/>
      <c r="FJG4" s="292"/>
      <c r="FJH4" s="292"/>
      <c r="FJI4" s="292"/>
      <c r="FJJ4" s="292"/>
      <c r="FJK4" s="292"/>
      <c r="FJL4" s="292"/>
      <c r="FJM4" s="292"/>
      <c r="FJN4" s="292"/>
      <c r="FJO4" s="292"/>
      <c r="FJP4" s="292"/>
      <c r="FJQ4" s="292"/>
      <c r="FJR4" s="292"/>
      <c r="FJS4" s="292"/>
      <c r="FJT4" s="292"/>
      <c r="FJU4" s="292"/>
      <c r="FJV4" s="292"/>
      <c r="FJW4" s="292"/>
      <c r="FJX4" s="292"/>
      <c r="FJY4" s="292"/>
      <c r="FJZ4" s="292"/>
      <c r="FKA4" s="292"/>
      <c r="FKB4" s="292"/>
      <c r="FKC4" s="292"/>
      <c r="FKD4" s="292"/>
      <c r="FKE4" s="292"/>
      <c r="FKF4" s="292"/>
      <c r="FKG4" s="292"/>
      <c r="FKH4" s="292"/>
      <c r="FKI4" s="292"/>
      <c r="FKJ4" s="292"/>
      <c r="FKK4" s="292"/>
      <c r="FKL4" s="292"/>
      <c r="FKM4" s="292"/>
      <c r="FKN4" s="292"/>
      <c r="FKO4" s="292"/>
      <c r="FKP4" s="292"/>
      <c r="FKQ4" s="292"/>
      <c r="FKR4" s="292"/>
      <c r="FKS4" s="292"/>
      <c r="FKT4" s="292"/>
      <c r="FKU4" s="292"/>
      <c r="FKV4" s="292"/>
      <c r="FKW4" s="292"/>
      <c r="FKX4" s="292"/>
      <c r="FKY4" s="292"/>
      <c r="FKZ4" s="292"/>
      <c r="FLA4" s="292"/>
      <c r="FLB4" s="292"/>
      <c r="FLC4" s="292"/>
      <c r="FLD4" s="292"/>
      <c r="FLE4" s="292"/>
      <c r="FLF4" s="292"/>
      <c r="FLG4" s="292"/>
      <c r="FLH4" s="292"/>
      <c r="FLI4" s="292"/>
      <c r="FLJ4" s="292"/>
      <c r="FLK4" s="292"/>
      <c r="FLL4" s="292"/>
      <c r="FLM4" s="292"/>
      <c r="FLN4" s="292"/>
      <c r="FLO4" s="292"/>
      <c r="FLP4" s="292"/>
      <c r="FLQ4" s="292"/>
      <c r="FLR4" s="292"/>
      <c r="FLS4" s="292"/>
      <c r="FLT4" s="292"/>
      <c r="FLU4" s="292"/>
      <c r="FLV4" s="292"/>
      <c r="FLW4" s="292"/>
      <c r="FLX4" s="292"/>
      <c r="FLY4" s="292"/>
      <c r="FLZ4" s="292"/>
      <c r="FMA4" s="292"/>
      <c r="FMB4" s="292"/>
      <c r="FMC4" s="292"/>
      <c r="FMD4" s="292"/>
      <c r="FME4" s="292"/>
      <c r="FMF4" s="292"/>
      <c r="FMG4" s="292"/>
      <c r="FMH4" s="292"/>
      <c r="FMI4" s="292"/>
      <c r="FMJ4" s="292"/>
      <c r="FMK4" s="292"/>
      <c r="FML4" s="292"/>
      <c r="FMM4" s="292"/>
      <c r="FMN4" s="292"/>
      <c r="FMO4" s="292"/>
      <c r="FMP4" s="292"/>
      <c r="FMQ4" s="292"/>
      <c r="FMR4" s="292"/>
      <c r="FMS4" s="292"/>
      <c r="FMT4" s="292"/>
      <c r="FMU4" s="292"/>
      <c r="FMV4" s="292"/>
      <c r="FMW4" s="292"/>
      <c r="FMX4" s="292"/>
      <c r="FMY4" s="292"/>
      <c r="FMZ4" s="292"/>
      <c r="FNA4" s="292"/>
      <c r="FNB4" s="292"/>
      <c r="FNC4" s="292"/>
      <c r="FND4" s="292"/>
      <c r="FNE4" s="292"/>
      <c r="FNF4" s="292"/>
      <c r="FNG4" s="292"/>
      <c r="FNH4" s="292"/>
      <c r="FNI4" s="292"/>
      <c r="FNJ4" s="292"/>
      <c r="FNK4" s="292"/>
      <c r="FNL4" s="292"/>
      <c r="FNM4" s="292"/>
      <c r="FNN4" s="292"/>
      <c r="FNO4" s="292"/>
      <c r="FNP4" s="292"/>
      <c r="FNQ4" s="292"/>
      <c r="FNR4" s="292"/>
      <c r="FNS4" s="292"/>
      <c r="FNT4" s="292"/>
      <c r="FNU4" s="292"/>
      <c r="FNV4" s="292"/>
      <c r="FNW4" s="292"/>
      <c r="FNX4" s="292"/>
      <c r="FNY4" s="292"/>
      <c r="FNZ4" s="292"/>
      <c r="FOA4" s="292"/>
      <c r="FOB4" s="292"/>
      <c r="FOC4" s="292"/>
      <c r="FOD4" s="292"/>
      <c r="FOE4" s="292"/>
      <c r="FOF4" s="292"/>
      <c r="FOG4" s="292"/>
      <c r="FOH4" s="292"/>
      <c r="FOI4" s="292"/>
      <c r="FOJ4" s="292"/>
      <c r="FOK4" s="292"/>
      <c r="FOL4" s="292"/>
      <c r="FOM4" s="292"/>
      <c r="FON4" s="292"/>
      <c r="FOO4" s="292"/>
      <c r="FOP4" s="292"/>
      <c r="FOQ4" s="292"/>
      <c r="FOR4" s="292"/>
      <c r="FOS4" s="292"/>
      <c r="FOT4" s="292"/>
      <c r="FOU4" s="292"/>
      <c r="FOV4" s="292"/>
      <c r="FOW4" s="292"/>
      <c r="FOX4" s="292"/>
      <c r="FOY4" s="292"/>
      <c r="FOZ4" s="292"/>
      <c r="FPA4" s="292"/>
      <c r="FPB4" s="292"/>
      <c r="FPC4" s="292"/>
      <c r="FPD4" s="292"/>
      <c r="FPE4" s="292"/>
      <c r="FPF4" s="292"/>
      <c r="FPG4" s="292"/>
      <c r="FPH4" s="292"/>
      <c r="FPI4" s="292"/>
      <c r="FPJ4" s="292"/>
      <c r="FPK4" s="292"/>
      <c r="FPL4" s="292"/>
      <c r="FPM4" s="292"/>
      <c r="FPN4" s="292"/>
      <c r="FPO4" s="292"/>
      <c r="FPP4" s="292"/>
      <c r="FPQ4" s="292"/>
      <c r="FPR4" s="292"/>
      <c r="FPS4" s="292"/>
      <c r="FPT4" s="292"/>
      <c r="FPU4" s="292"/>
      <c r="FPV4" s="292"/>
      <c r="FPW4" s="292"/>
      <c r="FPX4" s="292"/>
      <c r="FPY4" s="292"/>
      <c r="FPZ4" s="292"/>
      <c r="FQA4" s="292"/>
      <c r="FQB4" s="292"/>
      <c r="FQC4" s="292"/>
      <c r="FQD4" s="292"/>
      <c r="FQE4" s="292"/>
      <c r="FQF4" s="292"/>
      <c r="FQG4" s="292"/>
      <c r="FQH4" s="292"/>
      <c r="FQI4" s="292"/>
      <c r="FQJ4" s="292"/>
      <c r="FQK4" s="292"/>
      <c r="FQL4" s="292"/>
      <c r="FQM4" s="292"/>
      <c r="FQN4" s="292"/>
      <c r="FQO4" s="292"/>
      <c r="FQP4" s="292"/>
      <c r="FQQ4" s="292"/>
      <c r="FQR4" s="292"/>
      <c r="FQS4" s="292"/>
      <c r="FQT4" s="292"/>
      <c r="FQU4" s="292"/>
      <c r="FQV4" s="292"/>
      <c r="FQW4" s="292"/>
      <c r="FQX4" s="292"/>
      <c r="FQY4" s="292"/>
      <c r="FQZ4" s="292"/>
      <c r="FRA4" s="292"/>
      <c r="FRB4" s="292"/>
      <c r="FRC4" s="292"/>
      <c r="FRD4" s="292"/>
      <c r="FRE4" s="292"/>
      <c r="FRF4" s="292"/>
      <c r="FRG4" s="292"/>
      <c r="FRH4" s="292"/>
      <c r="FRI4" s="292"/>
      <c r="FRJ4" s="292"/>
      <c r="FRK4" s="292"/>
      <c r="FRL4" s="292"/>
      <c r="FRM4" s="292"/>
      <c r="FRN4" s="292"/>
      <c r="FRO4" s="292"/>
      <c r="FRP4" s="292"/>
      <c r="FRQ4" s="292"/>
      <c r="FRR4" s="292"/>
      <c r="FRS4" s="292"/>
      <c r="FRT4" s="292"/>
      <c r="FRU4" s="292"/>
      <c r="FRV4" s="292"/>
      <c r="FRW4" s="292"/>
      <c r="FRX4" s="292"/>
      <c r="FRY4" s="292"/>
      <c r="FRZ4" s="292"/>
      <c r="FSA4" s="292"/>
      <c r="FSB4" s="292"/>
      <c r="FSC4" s="292"/>
      <c r="FSD4" s="292"/>
      <c r="FSE4" s="292"/>
      <c r="FSF4" s="292"/>
      <c r="FSG4" s="292"/>
      <c r="FSH4" s="292"/>
      <c r="FSI4" s="292"/>
      <c r="FSJ4" s="292"/>
      <c r="FSK4" s="292"/>
      <c r="FSL4" s="292"/>
      <c r="FSM4" s="292"/>
      <c r="FSN4" s="292"/>
      <c r="FSO4" s="292"/>
      <c r="FSP4" s="292"/>
      <c r="FSQ4" s="292"/>
      <c r="FSR4" s="292"/>
      <c r="FSS4" s="292"/>
      <c r="FST4" s="292"/>
      <c r="FSU4" s="292"/>
      <c r="FSV4" s="292"/>
      <c r="FSW4" s="292"/>
      <c r="FSX4" s="292"/>
      <c r="FSY4" s="292"/>
      <c r="FSZ4" s="292"/>
      <c r="FTA4" s="292"/>
      <c r="FTB4" s="292"/>
      <c r="FTC4" s="292"/>
      <c r="FTD4" s="292"/>
      <c r="FTE4" s="292"/>
      <c r="FTF4" s="292"/>
      <c r="FTG4" s="292"/>
      <c r="FTH4" s="292"/>
      <c r="FTI4" s="292"/>
      <c r="FTJ4" s="292"/>
      <c r="FTK4" s="292"/>
      <c r="FTL4" s="292"/>
      <c r="FTM4" s="292"/>
      <c r="FTN4" s="292"/>
      <c r="FTO4" s="292"/>
      <c r="FTP4" s="292"/>
      <c r="FTQ4" s="292"/>
      <c r="FTR4" s="292"/>
      <c r="FTS4" s="292"/>
      <c r="FTT4" s="292"/>
      <c r="FTU4" s="292"/>
      <c r="FTV4" s="292"/>
      <c r="FTW4" s="292"/>
      <c r="FTX4" s="292"/>
      <c r="FTY4" s="292"/>
      <c r="FTZ4" s="292"/>
      <c r="FUA4" s="292"/>
      <c r="FUB4" s="292"/>
      <c r="FUC4" s="292"/>
      <c r="FUD4" s="292"/>
      <c r="FUE4" s="292"/>
      <c r="FUF4" s="292"/>
      <c r="FUG4" s="292"/>
      <c r="FUH4" s="292"/>
      <c r="FUI4" s="292"/>
      <c r="FUJ4" s="292"/>
      <c r="FUK4" s="292"/>
      <c r="FUL4" s="292"/>
      <c r="FUM4" s="292"/>
      <c r="FUN4" s="292"/>
      <c r="FUO4" s="292"/>
      <c r="FUP4" s="292"/>
      <c r="FUQ4" s="292"/>
      <c r="FUR4" s="292"/>
      <c r="FUS4" s="292"/>
      <c r="FUT4" s="292"/>
      <c r="FUU4" s="292"/>
      <c r="FUV4" s="292"/>
      <c r="FUW4" s="292"/>
      <c r="FUX4" s="292"/>
      <c r="FUY4" s="292"/>
      <c r="FUZ4" s="292"/>
      <c r="FVA4" s="292"/>
      <c r="FVB4" s="292"/>
      <c r="FVC4" s="292"/>
      <c r="FVD4" s="292"/>
      <c r="FVE4" s="292"/>
      <c r="FVF4" s="292"/>
      <c r="FVG4" s="292"/>
      <c r="FVH4" s="292"/>
      <c r="FVI4" s="292"/>
      <c r="FVJ4" s="292"/>
      <c r="FVK4" s="292"/>
      <c r="FVL4" s="292"/>
      <c r="FVM4" s="292"/>
      <c r="FVN4" s="292"/>
      <c r="FVO4" s="292"/>
      <c r="FVP4" s="292"/>
      <c r="FVQ4" s="292"/>
      <c r="FVR4" s="292"/>
      <c r="FVS4" s="292"/>
      <c r="FVT4" s="292"/>
      <c r="FVU4" s="292"/>
      <c r="FVV4" s="292"/>
      <c r="FVW4" s="292"/>
      <c r="FVX4" s="292"/>
      <c r="FVY4" s="292"/>
      <c r="FVZ4" s="292"/>
      <c r="FWA4" s="292"/>
      <c r="FWB4" s="292"/>
      <c r="FWC4" s="292"/>
      <c r="FWD4" s="292"/>
      <c r="FWE4" s="292"/>
      <c r="FWF4" s="292"/>
      <c r="FWG4" s="292"/>
      <c r="FWH4" s="292"/>
      <c r="FWI4" s="292"/>
      <c r="FWJ4" s="292"/>
      <c r="FWK4" s="292"/>
      <c r="FWL4" s="292"/>
      <c r="FWM4" s="292"/>
      <c r="FWN4" s="292"/>
      <c r="FWO4" s="292"/>
      <c r="FWP4" s="292"/>
      <c r="FWQ4" s="292"/>
      <c r="FWR4" s="292"/>
      <c r="FWS4" s="292"/>
      <c r="FWT4" s="292"/>
      <c r="FWU4" s="292"/>
      <c r="FWV4" s="292"/>
      <c r="FWW4" s="292"/>
      <c r="FWX4" s="292"/>
      <c r="FWY4" s="292"/>
      <c r="FWZ4" s="292"/>
      <c r="FXA4" s="292"/>
      <c r="FXB4" s="292"/>
      <c r="FXC4" s="292"/>
      <c r="FXD4" s="292"/>
      <c r="FXE4" s="292"/>
      <c r="FXF4" s="292"/>
      <c r="FXG4" s="292"/>
      <c r="FXH4" s="292"/>
      <c r="FXI4" s="292"/>
      <c r="FXJ4" s="292"/>
      <c r="FXK4" s="292"/>
      <c r="FXL4" s="292"/>
      <c r="FXM4" s="292"/>
      <c r="FXN4" s="292"/>
      <c r="FXO4" s="292"/>
      <c r="FXP4" s="292"/>
      <c r="FXQ4" s="292"/>
      <c r="FXR4" s="292"/>
      <c r="FXS4" s="292"/>
      <c r="FXT4" s="292"/>
      <c r="FXU4" s="292"/>
      <c r="FXV4" s="292"/>
      <c r="FXW4" s="292"/>
      <c r="FXX4" s="292"/>
      <c r="FXY4" s="292"/>
      <c r="FXZ4" s="292"/>
      <c r="FYA4" s="292"/>
      <c r="FYB4" s="292"/>
      <c r="FYC4" s="292"/>
      <c r="FYD4" s="292"/>
      <c r="FYE4" s="292"/>
      <c r="FYF4" s="292"/>
      <c r="FYG4" s="292"/>
      <c r="FYH4" s="292"/>
      <c r="FYI4" s="292"/>
      <c r="FYJ4" s="292"/>
      <c r="FYK4" s="292"/>
      <c r="FYL4" s="292"/>
      <c r="FYM4" s="292"/>
      <c r="FYN4" s="292"/>
      <c r="FYO4" s="292"/>
      <c r="FYP4" s="292"/>
      <c r="FYQ4" s="292"/>
      <c r="FYR4" s="292"/>
      <c r="FYS4" s="292"/>
      <c r="FYT4" s="292"/>
      <c r="FYU4" s="292"/>
      <c r="FYV4" s="292"/>
      <c r="FYW4" s="292"/>
      <c r="FYX4" s="292"/>
      <c r="FYY4" s="292"/>
      <c r="FYZ4" s="292"/>
      <c r="FZA4" s="292"/>
      <c r="FZB4" s="292"/>
      <c r="FZC4" s="292"/>
      <c r="FZD4" s="292"/>
      <c r="FZE4" s="292"/>
      <c r="FZF4" s="292"/>
      <c r="FZG4" s="292"/>
      <c r="FZH4" s="292"/>
      <c r="FZI4" s="292"/>
      <c r="FZJ4" s="292"/>
      <c r="FZK4" s="292"/>
      <c r="FZL4" s="292"/>
      <c r="FZM4" s="292"/>
      <c r="FZN4" s="292"/>
      <c r="FZO4" s="292"/>
      <c r="FZP4" s="292"/>
      <c r="FZQ4" s="292"/>
      <c r="FZR4" s="292"/>
      <c r="FZS4" s="292"/>
      <c r="FZT4" s="292"/>
      <c r="FZU4" s="292"/>
      <c r="FZV4" s="292"/>
      <c r="FZW4" s="292"/>
      <c r="FZX4" s="292"/>
      <c r="FZY4" s="292"/>
      <c r="FZZ4" s="292"/>
      <c r="GAA4" s="292"/>
      <c r="GAB4" s="292"/>
      <c r="GAC4" s="292"/>
      <c r="GAD4" s="292"/>
      <c r="GAE4" s="292"/>
      <c r="GAF4" s="292"/>
      <c r="GAG4" s="292"/>
      <c r="GAH4" s="292"/>
      <c r="GAI4" s="292"/>
      <c r="GAJ4" s="292"/>
      <c r="GAK4" s="292"/>
      <c r="GAL4" s="292"/>
      <c r="GAM4" s="292"/>
      <c r="GAN4" s="292"/>
      <c r="GAO4" s="292"/>
      <c r="GAP4" s="292"/>
      <c r="GAQ4" s="292"/>
      <c r="GAR4" s="292"/>
      <c r="GAS4" s="292"/>
      <c r="GAT4" s="292"/>
      <c r="GAU4" s="292"/>
      <c r="GAV4" s="292"/>
      <c r="GAW4" s="292"/>
      <c r="GAX4" s="292"/>
      <c r="GAY4" s="292"/>
      <c r="GAZ4" s="292"/>
      <c r="GBA4" s="292"/>
      <c r="GBB4" s="292"/>
      <c r="GBC4" s="292"/>
      <c r="GBD4" s="292"/>
      <c r="GBE4" s="292"/>
      <c r="GBF4" s="292"/>
      <c r="GBG4" s="292"/>
      <c r="GBH4" s="292"/>
      <c r="GBI4" s="292"/>
      <c r="GBJ4" s="292"/>
      <c r="GBK4" s="292"/>
      <c r="GBL4" s="292"/>
      <c r="GBM4" s="292"/>
      <c r="GBN4" s="292"/>
      <c r="GBO4" s="292"/>
      <c r="GBP4" s="292"/>
      <c r="GBQ4" s="292"/>
      <c r="GBR4" s="292"/>
      <c r="GBS4" s="292"/>
      <c r="GBT4" s="292"/>
      <c r="GBU4" s="292"/>
      <c r="GBV4" s="292"/>
      <c r="GBW4" s="292"/>
      <c r="GBX4" s="292"/>
      <c r="GBY4" s="292"/>
      <c r="GBZ4" s="292"/>
      <c r="GCA4" s="292"/>
      <c r="GCB4" s="292"/>
      <c r="GCC4" s="292"/>
      <c r="GCD4" s="292"/>
      <c r="GCE4" s="292"/>
      <c r="GCF4" s="292"/>
      <c r="GCG4" s="292"/>
      <c r="GCH4" s="292"/>
      <c r="GCI4" s="292"/>
      <c r="GCJ4" s="292"/>
      <c r="GCK4" s="292"/>
      <c r="GCL4" s="292"/>
      <c r="GCM4" s="292"/>
      <c r="GCN4" s="292"/>
      <c r="GCO4" s="292"/>
      <c r="GCP4" s="292"/>
      <c r="GCQ4" s="292"/>
      <c r="GCR4" s="292"/>
      <c r="GCS4" s="292"/>
      <c r="GCT4" s="292"/>
      <c r="GCU4" s="292"/>
      <c r="GCV4" s="292"/>
      <c r="GCW4" s="292"/>
      <c r="GCX4" s="292"/>
      <c r="GCY4" s="292"/>
      <c r="GCZ4" s="292"/>
      <c r="GDA4" s="292"/>
      <c r="GDB4" s="292"/>
      <c r="GDC4" s="292"/>
      <c r="GDD4" s="292"/>
      <c r="GDE4" s="292"/>
      <c r="GDF4" s="292"/>
      <c r="GDG4" s="292"/>
      <c r="GDH4" s="292"/>
      <c r="GDI4" s="292"/>
      <c r="GDJ4" s="292"/>
      <c r="GDK4" s="292"/>
      <c r="GDL4" s="292"/>
      <c r="GDM4" s="292"/>
      <c r="GDN4" s="292"/>
      <c r="GDO4" s="292"/>
      <c r="GDP4" s="292"/>
      <c r="GDQ4" s="292"/>
      <c r="GDR4" s="292"/>
      <c r="GDS4" s="292"/>
      <c r="GDT4" s="292"/>
      <c r="GDU4" s="292"/>
      <c r="GDV4" s="292"/>
      <c r="GDW4" s="292"/>
      <c r="GDX4" s="292"/>
      <c r="GDY4" s="292"/>
      <c r="GDZ4" s="292"/>
      <c r="GEA4" s="292"/>
      <c r="GEB4" s="292"/>
      <c r="GEC4" s="292"/>
      <c r="GED4" s="292"/>
      <c r="GEE4" s="292"/>
      <c r="GEF4" s="292"/>
      <c r="GEG4" s="292"/>
      <c r="GEH4" s="292"/>
      <c r="GEI4" s="292"/>
      <c r="GEJ4" s="292"/>
      <c r="GEK4" s="292"/>
      <c r="GEL4" s="292"/>
      <c r="GEM4" s="292"/>
      <c r="GEN4" s="292"/>
      <c r="GEO4" s="292"/>
      <c r="GEP4" s="292"/>
      <c r="GEQ4" s="292"/>
      <c r="GER4" s="292"/>
      <c r="GES4" s="292"/>
      <c r="GET4" s="292"/>
      <c r="GEU4" s="292"/>
      <c r="GEV4" s="292"/>
      <c r="GEW4" s="292"/>
      <c r="GEX4" s="292"/>
      <c r="GEY4" s="292"/>
      <c r="GEZ4" s="292"/>
      <c r="GFA4" s="292"/>
      <c r="GFB4" s="292"/>
      <c r="GFC4" s="292"/>
      <c r="GFD4" s="292"/>
      <c r="GFE4" s="292"/>
      <c r="GFF4" s="292"/>
      <c r="GFG4" s="292"/>
      <c r="GFH4" s="292"/>
      <c r="GFI4" s="292"/>
      <c r="GFJ4" s="292"/>
      <c r="GFK4" s="292"/>
      <c r="GFL4" s="292"/>
      <c r="GFM4" s="292"/>
      <c r="GFN4" s="292"/>
      <c r="GFO4" s="292"/>
      <c r="GFP4" s="292"/>
      <c r="GFQ4" s="292"/>
      <c r="GFR4" s="292"/>
      <c r="GFS4" s="292"/>
      <c r="GFT4" s="292"/>
      <c r="GFU4" s="292"/>
      <c r="GFV4" s="292"/>
      <c r="GFW4" s="292"/>
      <c r="GFX4" s="292"/>
      <c r="GFY4" s="292"/>
      <c r="GFZ4" s="292"/>
      <c r="GGA4" s="292"/>
      <c r="GGB4" s="292"/>
      <c r="GGC4" s="292"/>
      <c r="GGD4" s="292"/>
      <c r="GGE4" s="292"/>
      <c r="GGF4" s="292"/>
      <c r="GGG4" s="292"/>
      <c r="GGH4" s="292"/>
      <c r="GGI4" s="292"/>
      <c r="GGJ4" s="292"/>
      <c r="GGK4" s="292"/>
      <c r="GGL4" s="292"/>
      <c r="GGM4" s="292"/>
      <c r="GGN4" s="292"/>
      <c r="GGO4" s="292"/>
      <c r="GGP4" s="292"/>
      <c r="GGQ4" s="292"/>
      <c r="GGR4" s="292"/>
      <c r="GGS4" s="292"/>
      <c r="GGT4" s="292"/>
      <c r="GGU4" s="292"/>
      <c r="GGV4" s="292"/>
      <c r="GGW4" s="292"/>
      <c r="GGX4" s="292"/>
      <c r="GGY4" s="292"/>
      <c r="GGZ4" s="292"/>
      <c r="GHA4" s="292"/>
      <c r="GHB4" s="292"/>
      <c r="GHC4" s="292"/>
      <c r="GHD4" s="292"/>
      <c r="GHE4" s="292"/>
      <c r="GHF4" s="292"/>
      <c r="GHG4" s="292"/>
      <c r="GHH4" s="292"/>
      <c r="GHI4" s="292"/>
      <c r="GHJ4" s="292"/>
      <c r="GHK4" s="292"/>
      <c r="GHL4" s="292"/>
      <c r="GHM4" s="292"/>
      <c r="GHN4" s="292"/>
      <c r="GHO4" s="292"/>
      <c r="GHP4" s="292"/>
      <c r="GHQ4" s="292"/>
      <c r="GHR4" s="292"/>
      <c r="GHS4" s="292"/>
      <c r="GHT4" s="292"/>
      <c r="GHU4" s="292"/>
      <c r="GHV4" s="292"/>
      <c r="GHW4" s="292"/>
      <c r="GHX4" s="292"/>
      <c r="GHY4" s="292"/>
      <c r="GHZ4" s="292"/>
      <c r="GIA4" s="292"/>
      <c r="GIB4" s="292"/>
      <c r="GIC4" s="292"/>
      <c r="GID4" s="292"/>
      <c r="GIE4" s="292"/>
      <c r="GIF4" s="292"/>
      <c r="GIG4" s="292"/>
      <c r="GIH4" s="292"/>
      <c r="GII4" s="292"/>
      <c r="GIJ4" s="292"/>
      <c r="GIK4" s="292"/>
      <c r="GIL4" s="292"/>
      <c r="GIM4" s="292"/>
      <c r="GIN4" s="292"/>
      <c r="GIO4" s="292"/>
      <c r="GIP4" s="292"/>
      <c r="GIQ4" s="292"/>
      <c r="GIR4" s="292"/>
      <c r="GIS4" s="292"/>
      <c r="GIT4" s="292"/>
      <c r="GIU4" s="292"/>
      <c r="GIV4" s="292"/>
      <c r="GIW4" s="292"/>
      <c r="GIX4" s="292"/>
      <c r="GIY4" s="292"/>
      <c r="GIZ4" s="292"/>
      <c r="GJA4" s="292"/>
      <c r="GJB4" s="292"/>
      <c r="GJC4" s="292"/>
      <c r="GJD4" s="292"/>
      <c r="GJE4" s="292"/>
      <c r="GJF4" s="292"/>
      <c r="GJG4" s="292"/>
      <c r="GJH4" s="292"/>
      <c r="GJI4" s="292"/>
      <c r="GJJ4" s="292"/>
      <c r="GJK4" s="292"/>
      <c r="GJL4" s="292"/>
      <c r="GJM4" s="292"/>
      <c r="GJN4" s="292"/>
      <c r="GJO4" s="292"/>
      <c r="GJP4" s="292"/>
      <c r="GJQ4" s="292"/>
      <c r="GJR4" s="292"/>
      <c r="GJS4" s="292"/>
      <c r="GJT4" s="292"/>
      <c r="GJU4" s="292"/>
      <c r="GJV4" s="292"/>
      <c r="GJW4" s="292"/>
      <c r="GJX4" s="292"/>
      <c r="GJY4" s="292"/>
      <c r="GJZ4" s="292"/>
      <c r="GKA4" s="292"/>
      <c r="GKB4" s="292"/>
      <c r="GKC4" s="292"/>
      <c r="GKD4" s="292"/>
      <c r="GKE4" s="292"/>
      <c r="GKF4" s="292"/>
      <c r="GKG4" s="292"/>
      <c r="GKH4" s="292"/>
      <c r="GKI4" s="292"/>
      <c r="GKJ4" s="292"/>
      <c r="GKK4" s="292"/>
      <c r="GKL4" s="292"/>
      <c r="GKM4" s="292"/>
      <c r="GKN4" s="292"/>
      <c r="GKO4" s="292"/>
      <c r="GKP4" s="292"/>
      <c r="GKQ4" s="292"/>
      <c r="GKR4" s="292"/>
      <c r="GKS4" s="292"/>
      <c r="GKT4" s="292"/>
      <c r="GKU4" s="292"/>
      <c r="GKV4" s="292"/>
      <c r="GKW4" s="292"/>
      <c r="GKX4" s="292"/>
      <c r="GKY4" s="292"/>
      <c r="GKZ4" s="292"/>
      <c r="GLA4" s="292"/>
      <c r="GLB4" s="292"/>
      <c r="GLC4" s="292"/>
      <c r="GLD4" s="292"/>
      <c r="GLE4" s="292"/>
      <c r="GLF4" s="292"/>
      <c r="GLG4" s="292"/>
      <c r="GLH4" s="292"/>
      <c r="GLI4" s="292"/>
      <c r="GLJ4" s="292"/>
      <c r="GLK4" s="292"/>
      <c r="GLL4" s="292"/>
      <c r="GLM4" s="292"/>
      <c r="GLN4" s="292"/>
      <c r="GLO4" s="292"/>
      <c r="GLP4" s="292"/>
      <c r="GLQ4" s="292"/>
      <c r="GLR4" s="292"/>
      <c r="GLS4" s="292"/>
      <c r="GLT4" s="292"/>
      <c r="GLU4" s="292"/>
      <c r="GLV4" s="292"/>
      <c r="GLW4" s="292"/>
      <c r="GLX4" s="292"/>
      <c r="GLY4" s="292"/>
      <c r="GLZ4" s="292"/>
      <c r="GMA4" s="292"/>
      <c r="GMB4" s="292"/>
      <c r="GMC4" s="292"/>
      <c r="GMD4" s="292"/>
      <c r="GME4" s="292"/>
      <c r="GMF4" s="292"/>
      <c r="GMG4" s="292"/>
      <c r="GMH4" s="292"/>
      <c r="GMI4" s="292"/>
      <c r="GMJ4" s="292"/>
      <c r="GMK4" s="292"/>
      <c r="GML4" s="292"/>
      <c r="GMM4" s="292"/>
      <c r="GMN4" s="292"/>
      <c r="GMO4" s="292"/>
      <c r="GMP4" s="292"/>
      <c r="GMQ4" s="292"/>
      <c r="GMR4" s="292"/>
      <c r="GMS4" s="292"/>
      <c r="GMT4" s="292"/>
      <c r="GMU4" s="292"/>
      <c r="GMV4" s="292"/>
      <c r="GMW4" s="292"/>
      <c r="GMX4" s="292"/>
      <c r="GMY4" s="292"/>
      <c r="GMZ4" s="292"/>
      <c r="GNA4" s="292"/>
      <c r="GNB4" s="292"/>
      <c r="GNC4" s="292"/>
      <c r="GND4" s="292"/>
      <c r="GNE4" s="292"/>
      <c r="GNF4" s="292"/>
      <c r="GNG4" s="292"/>
      <c r="GNH4" s="292"/>
      <c r="GNI4" s="292"/>
      <c r="GNJ4" s="292"/>
      <c r="GNK4" s="292"/>
      <c r="GNL4" s="292"/>
      <c r="GNM4" s="292"/>
      <c r="GNN4" s="292"/>
      <c r="GNO4" s="292"/>
      <c r="GNP4" s="292"/>
      <c r="GNQ4" s="292"/>
      <c r="GNR4" s="292"/>
      <c r="GNS4" s="292"/>
      <c r="GNT4" s="292"/>
      <c r="GNU4" s="292"/>
      <c r="GNV4" s="292"/>
      <c r="GNW4" s="292"/>
      <c r="GNX4" s="292"/>
      <c r="GNY4" s="292"/>
      <c r="GNZ4" s="292"/>
      <c r="GOA4" s="292"/>
      <c r="GOB4" s="292"/>
      <c r="GOC4" s="292"/>
      <c r="GOD4" s="292"/>
      <c r="GOE4" s="292"/>
      <c r="GOF4" s="292"/>
      <c r="GOG4" s="292"/>
      <c r="GOH4" s="292"/>
      <c r="GOI4" s="292"/>
      <c r="GOJ4" s="292"/>
      <c r="GOK4" s="292"/>
      <c r="GOL4" s="292"/>
      <c r="GOM4" s="292"/>
      <c r="GON4" s="292"/>
      <c r="GOO4" s="292"/>
      <c r="GOP4" s="292"/>
      <c r="GOQ4" s="292"/>
      <c r="GOR4" s="292"/>
      <c r="GOS4" s="292"/>
      <c r="GOT4" s="292"/>
      <c r="GOU4" s="292"/>
      <c r="GOV4" s="292"/>
      <c r="GOW4" s="292"/>
      <c r="GOX4" s="292"/>
      <c r="GOY4" s="292"/>
      <c r="GOZ4" s="292"/>
      <c r="GPA4" s="292"/>
      <c r="GPB4" s="292"/>
      <c r="GPC4" s="292"/>
      <c r="GPD4" s="292"/>
      <c r="GPE4" s="292"/>
      <c r="GPF4" s="292"/>
      <c r="GPG4" s="292"/>
      <c r="GPH4" s="292"/>
      <c r="GPI4" s="292"/>
      <c r="GPJ4" s="292"/>
      <c r="GPK4" s="292"/>
      <c r="GPL4" s="292"/>
      <c r="GPM4" s="292"/>
      <c r="GPN4" s="292"/>
      <c r="GPO4" s="292"/>
      <c r="GPP4" s="292"/>
      <c r="GPQ4" s="292"/>
      <c r="GPR4" s="292"/>
      <c r="GPS4" s="292"/>
      <c r="GPT4" s="292"/>
      <c r="GPU4" s="292"/>
      <c r="GPV4" s="292"/>
      <c r="GPW4" s="292"/>
      <c r="GPX4" s="292"/>
      <c r="GPY4" s="292"/>
      <c r="GPZ4" s="292"/>
      <c r="GQA4" s="292"/>
      <c r="GQB4" s="292"/>
      <c r="GQC4" s="292"/>
      <c r="GQD4" s="292"/>
      <c r="GQE4" s="292"/>
      <c r="GQF4" s="292"/>
      <c r="GQG4" s="292"/>
      <c r="GQH4" s="292"/>
      <c r="GQI4" s="292"/>
      <c r="GQJ4" s="292"/>
      <c r="GQK4" s="292"/>
      <c r="GQL4" s="292"/>
      <c r="GQM4" s="292"/>
      <c r="GQN4" s="292"/>
      <c r="GQO4" s="292"/>
      <c r="GQP4" s="292"/>
      <c r="GQQ4" s="292"/>
      <c r="GQR4" s="292"/>
      <c r="GQS4" s="292"/>
      <c r="GQT4" s="292"/>
      <c r="GQU4" s="292"/>
      <c r="GQV4" s="292"/>
      <c r="GQW4" s="292"/>
      <c r="GQX4" s="292"/>
      <c r="GQY4" s="292"/>
      <c r="GQZ4" s="292"/>
      <c r="GRA4" s="292"/>
      <c r="GRB4" s="292"/>
      <c r="GRC4" s="292"/>
      <c r="GRD4" s="292"/>
      <c r="GRE4" s="292"/>
      <c r="GRF4" s="292"/>
      <c r="GRG4" s="292"/>
      <c r="GRH4" s="292"/>
      <c r="GRI4" s="292"/>
      <c r="GRJ4" s="292"/>
      <c r="GRK4" s="292"/>
      <c r="GRL4" s="292"/>
      <c r="GRM4" s="292"/>
      <c r="GRN4" s="292"/>
      <c r="GRO4" s="292"/>
      <c r="GRP4" s="292"/>
      <c r="GRQ4" s="292"/>
      <c r="GRR4" s="292"/>
      <c r="GRS4" s="292"/>
      <c r="GRT4" s="292"/>
      <c r="GRU4" s="292"/>
      <c r="GRV4" s="292"/>
      <c r="GRW4" s="292"/>
      <c r="GRX4" s="292"/>
      <c r="GRY4" s="292"/>
      <c r="GRZ4" s="292"/>
      <c r="GSA4" s="292"/>
      <c r="GSB4" s="292"/>
      <c r="GSC4" s="292"/>
      <c r="GSD4" s="292"/>
      <c r="GSE4" s="292"/>
      <c r="GSF4" s="292"/>
      <c r="GSG4" s="292"/>
      <c r="GSH4" s="292"/>
      <c r="GSI4" s="292"/>
      <c r="GSJ4" s="292"/>
      <c r="GSK4" s="292"/>
      <c r="GSL4" s="292"/>
      <c r="GSM4" s="292"/>
      <c r="GSN4" s="292"/>
      <c r="GSO4" s="292"/>
      <c r="GSP4" s="292"/>
      <c r="GSQ4" s="292"/>
      <c r="GSR4" s="292"/>
      <c r="GSS4" s="292"/>
      <c r="GST4" s="292"/>
      <c r="GSU4" s="292"/>
      <c r="GSV4" s="292"/>
      <c r="GSW4" s="292"/>
      <c r="GSX4" s="292"/>
      <c r="GSY4" s="292"/>
      <c r="GSZ4" s="292"/>
      <c r="GTA4" s="292"/>
      <c r="GTB4" s="292"/>
      <c r="GTC4" s="292"/>
      <c r="GTD4" s="292"/>
      <c r="GTE4" s="292"/>
      <c r="GTF4" s="292"/>
      <c r="GTG4" s="292"/>
      <c r="GTH4" s="292"/>
      <c r="GTI4" s="292"/>
      <c r="GTJ4" s="292"/>
      <c r="GTK4" s="292"/>
      <c r="GTL4" s="292"/>
      <c r="GTM4" s="292"/>
      <c r="GTN4" s="292"/>
      <c r="GTO4" s="292"/>
      <c r="GTP4" s="292"/>
      <c r="GTQ4" s="292"/>
      <c r="GTR4" s="292"/>
      <c r="GTS4" s="292"/>
      <c r="GTT4" s="292"/>
      <c r="GTU4" s="292"/>
      <c r="GTV4" s="292"/>
      <c r="GTW4" s="292"/>
      <c r="GTX4" s="292"/>
      <c r="GTY4" s="292"/>
      <c r="GTZ4" s="292"/>
      <c r="GUA4" s="292"/>
      <c r="GUB4" s="292"/>
      <c r="GUC4" s="292"/>
      <c r="GUD4" s="292"/>
      <c r="GUE4" s="292"/>
      <c r="GUF4" s="292"/>
      <c r="GUG4" s="292"/>
      <c r="GUH4" s="292"/>
      <c r="GUI4" s="292"/>
      <c r="GUJ4" s="292"/>
      <c r="GUK4" s="292"/>
      <c r="GUL4" s="292"/>
      <c r="GUM4" s="292"/>
      <c r="GUN4" s="292"/>
      <c r="GUO4" s="292"/>
      <c r="GUP4" s="292"/>
      <c r="GUQ4" s="292"/>
      <c r="GUR4" s="292"/>
      <c r="GUS4" s="292"/>
      <c r="GUT4" s="292"/>
      <c r="GUU4" s="292"/>
      <c r="GUV4" s="292"/>
      <c r="GUW4" s="292"/>
      <c r="GUX4" s="292"/>
      <c r="GUY4" s="292"/>
      <c r="GUZ4" s="292"/>
      <c r="GVA4" s="292"/>
      <c r="GVB4" s="292"/>
      <c r="GVC4" s="292"/>
      <c r="GVD4" s="292"/>
      <c r="GVE4" s="292"/>
      <c r="GVF4" s="292"/>
      <c r="GVG4" s="292"/>
      <c r="GVH4" s="292"/>
      <c r="GVI4" s="292"/>
      <c r="GVJ4" s="292"/>
      <c r="GVK4" s="292"/>
      <c r="GVL4" s="292"/>
      <c r="GVM4" s="292"/>
      <c r="GVN4" s="292"/>
      <c r="GVO4" s="292"/>
      <c r="GVP4" s="292"/>
      <c r="GVQ4" s="292"/>
      <c r="GVR4" s="292"/>
      <c r="GVS4" s="292"/>
      <c r="GVT4" s="292"/>
      <c r="GVU4" s="292"/>
      <c r="GVV4" s="292"/>
      <c r="GVW4" s="292"/>
      <c r="GVX4" s="292"/>
      <c r="GVY4" s="292"/>
      <c r="GVZ4" s="292"/>
      <c r="GWA4" s="292"/>
      <c r="GWB4" s="292"/>
      <c r="GWC4" s="292"/>
      <c r="GWD4" s="292"/>
      <c r="GWE4" s="292"/>
      <c r="GWF4" s="292"/>
      <c r="GWG4" s="292"/>
      <c r="GWH4" s="292"/>
      <c r="GWI4" s="292"/>
      <c r="GWJ4" s="292"/>
      <c r="GWK4" s="292"/>
      <c r="GWL4" s="292"/>
      <c r="GWM4" s="292"/>
      <c r="GWN4" s="292"/>
      <c r="GWO4" s="292"/>
      <c r="GWP4" s="292"/>
      <c r="GWQ4" s="292"/>
      <c r="GWR4" s="292"/>
      <c r="GWS4" s="292"/>
      <c r="GWT4" s="292"/>
      <c r="GWU4" s="292"/>
      <c r="GWV4" s="292"/>
      <c r="GWW4" s="292"/>
      <c r="GWX4" s="292"/>
      <c r="GWY4" s="292"/>
      <c r="GWZ4" s="292"/>
      <c r="GXA4" s="292"/>
      <c r="GXB4" s="292"/>
      <c r="GXC4" s="292"/>
      <c r="GXD4" s="292"/>
      <c r="GXE4" s="292"/>
      <c r="GXF4" s="292"/>
      <c r="GXG4" s="292"/>
      <c r="GXH4" s="292"/>
      <c r="GXI4" s="292"/>
      <c r="GXJ4" s="292"/>
      <c r="GXK4" s="292"/>
      <c r="GXL4" s="292"/>
      <c r="GXM4" s="292"/>
      <c r="GXN4" s="292"/>
      <c r="GXO4" s="292"/>
      <c r="GXP4" s="292"/>
      <c r="GXQ4" s="292"/>
      <c r="GXR4" s="292"/>
      <c r="GXS4" s="292"/>
      <c r="GXT4" s="292"/>
      <c r="GXU4" s="292"/>
      <c r="GXV4" s="292"/>
      <c r="GXW4" s="292"/>
      <c r="GXX4" s="292"/>
      <c r="GXY4" s="292"/>
      <c r="GXZ4" s="292"/>
      <c r="GYA4" s="292"/>
      <c r="GYB4" s="292"/>
      <c r="GYC4" s="292"/>
      <c r="GYD4" s="292"/>
      <c r="GYE4" s="292"/>
      <c r="GYF4" s="292"/>
      <c r="GYG4" s="292"/>
      <c r="GYH4" s="292"/>
      <c r="GYI4" s="292"/>
      <c r="GYJ4" s="292"/>
      <c r="GYK4" s="292"/>
      <c r="GYL4" s="292"/>
      <c r="GYM4" s="292"/>
      <c r="GYN4" s="292"/>
      <c r="GYO4" s="292"/>
      <c r="GYP4" s="292"/>
      <c r="GYQ4" s="292"/>
      <c r="GYR4" s="292"/>
      <c r="GYS4" s="292"/>
      <c r="GYT4" s="292"/>
      <c r="GYU4" s="292"/>
      <c r="GYV4" s="292"/>
      <c r="GYW4" s="292"/>
      <c r="GYX4" s="292"/>
      <c r="GYY4" s="292"/>
      <c r="GYZ4" s="292"/>
      <c r="GZA4" s="292"/>
      <c r="GZB4" s="292"/>
      <c r="GZC4" s="292"/>
      <c r="GZD4" s="292"/>
      <c r="GZE4" s="292"/>
      <c r="GZF4" s="292"/>
      <c r="GZG4" s="292"/>
      <c r="GZH4" s="292"/>
      <c r="GZI4" s="292"/>
      <c r="GZJ4" s="292"/>
      <c r="GZK4" s="292"/>
      <c r="GZL4" s="292"/>
      <c r="GZM4" s="292"/>
      <c r="GZN4" s="292"/>
      <c r="GZO4" s="292"/>
      <c r="GZP4" s="292"/>
      <c r="GZQ4" s="292"/>
      <c r="GZR4" s="292"/>
      <c r="GZS4" s="292"/>
      <c r="GZT4" s="292"/>
      <c r="GZU4" s="292"/>
      <c r="GZV4" s="292"/>
      <c r="GZW4" s="292"/>
      <c r="GZX4" s="292"/>
      <c r="GZY4" s="292"/>
      <c r="GZZ4" s="292"/>
      <c r="HAA4" s="292"/>
      <c r="HAB4" s="292"/>
      <c r="HAC4" s="292"/>
      <c r="HAD4" s="292"/>
      <c r="HAE4" s="292"/>
      <c r="HAF4" s="292"/>
      <c r="HAG4" s="292"/>
      <c r="HAH4" s="292"/>
      <c r="HAI4" s="292"/>
      <c r="HAJ4" s="292"/>
      <c r="HAK4" s="292"/>
      <c r="HAL4" s="292"/>
      <c r="HAM4" s="292"/>
      <c r="HAN4" s="292"/>
      <c r="HAO4" s="292"/>
      <c r="HAP4" s="292"/>
      <c r="HAQ4" s="292"/>
      <c r="HAR4" s="292"/>
      <c r="HAS4" s="292"/>
      <c r="HAT4" s="292"/>
      <c r="HAU4" s="292"/>
      <c r="HAV4" s="292"/>
      <c r="HAW4" s="292"/>
      <c r="HAX4" s="292"/>
      <c r="HAY4" s="292"/>
      <c r="HAZ4" s="292"/>
      <c r="HBA4" s="292"/>
      <c r="HBB4" s="292"/>
      <c r="HBC4" s="292"/>
      <c r="HBD4" s="292"/>
      <c r="HBE4" s="292"/>
      <c r="HBF4" s="292"/>
      <c r="HBG4" s="292"/>
      <c r="HBH4" s="292"/>
      <c r="HBI4" s="292"/>
      <c r="HBJ4" s="292"/>
      <c r="HBK4" s="292"/>
      <c r="HBL4" s="292"/>
      <c r="HBM4" s="292"/>
      <c r="HBN4" s="292"/>
      <c r="HBO4" s="292"/>
      <c r="HBP4" s="292"/>
      <c r="HBQ4" s="292"/>
      <c r="HBR4" s="292"/>
      <c r="HBS4" s="292"/>
      <c r="HBT4" s="292"/>
      <c r="HBU4" s="292"/>
      <c r="HBV4" s="292"/>
      <c r="HBW4" s="292"/>
      <c r="HBX4" s="292"/>
      <c r="HBY4" s="292"/>
      <c r="HBZ4" s="292"/>
      <c r="HCA4" s="292"/>
      <c r="HCB4" s="292"/>
      <c r="HCC4" s="292"/>
      <c r="HCD4" s="292"/>
      <c r="HCE4" s="292"/>
      <c r="HCF4" s="292"/>
      <c r="HCG4" s="292"/>
      <c r="HCH4" s="292"/>
      <c r="HCI4" s="292"/>
      <c r="HCJ4" s="292"/>
      <c r="HCK4" s="292"/>
      <c r="HCL4" s="292"/>
      <c r="HCM4" s="292"/>
      <c r="HCN4" s="292"/>
      <c r="HCO4" s="292"/>
      <c r="HCP4" s="292"/>
      <c r="HCQ4" s="292"/>
      <c r="HCR4" s="292"/>
      <c r="HCS4" s="292"/>
      <c r="HCT4" s="292"/>
      <c r="HCU4" s="292"/>
      <c r="HCV4" s="292"/>
      <c r="HCW4" s="292"/>
      <c r="HCX4" s="292"/>
      <c r="HCY4" s="292"/>
      <c r="HCZ4" s="292"/>
      <c r="HDA4" s="292"/>
      <c r="HDB4" s="292"/>
      <c r="HDC4" s="292"/>
      <c r="HDD4" s="292"/>
      <c r="HDE4" s="292"/>
      <c r="HDF4" s="292"/>
      <c r="HDG4" s="292"/>
      <c r="HDH4" s="292"/>
      <c r="HDI4" s="292"/>
      <c r="HDJ4" s="292"/>
      <c r="HDK4" s="292"/>
      <c r="HDL4" s="292"/>
      <c r="HDM4" s="292"/>
      <c r="HDN4" s="292"/>
      <c r="HDO4" s="292"/>
      <c r="HDP4" s="292"/>
      <c r="HDQ4" s="292"/>
      <c r="HDR4" s="292"/>
      <c r="HDS4" s="292"/>
      <c r="HDT4" s="292"/>
      <c r="HDU4" s="292"/>
      <c r="HDV4" s="292"/>
      <c r="HDW4" s="292"/>
      <c r="HDX4" s="292"/>
      <c r="HDY4" s="292"/>
      <c r="HDZ4" s="292"/>
      <c r="HEA4" s="292"/>
      <c r="HEB4" s="292"/>
      <c r="HEC4" s="292"/>
      <c r="HED4" s="292"/>
      <c r="HEE4" s="292"/>
      <c r="HEF4" s="292"/>
      <c r="HEG4" s="292"/>
      <c r="HEH4" s="292"/>
      <c r="HEI4" s="292"/>
      <c r="HEJ4" s="292"/>
      <c r="HEK4" s="292"/>
      <c r="HEL4" s="292"/>
      <c r="HEM4" s="292"/>
      <c r="HEN4" s="292"/>
      <c r="HEO4" s="292"/>
      <c r="HEP4" s="292"/>
      <c r="HEQ4" s="292"/>
      <c r="HER4" s="292"/>
      <c r="HES4" s="292"/>
      <c r="HET4" s="292"/>
      <c r="HEU4" s="292"/>
      <c r="HEV4" s="292"/>
      <c r="HEW4" s="292"/>
      <c r="HEX4" s="292"/>
      <c r="HEY4" s="292"/>
      <c r="HEZ4" s="292"/>
      <c r="HFA4" s="292"/>
      <c r="HFB4" s="292"/>
      <c r="HFC4" s="292"/>
      <c r="HFD4" s="292"/>
      <c r="HFE4" s="292"/>
      <c r="HFF4" s="292"/>
      <c r="HFG4" s="292"/>
      <c r="HFH4" s="292"/>
      <c r="HFI4" s="292"/>
      <c r="HFJ4" s="292"/>
      <c r="HFK4" s="292"/>
      <c r="HFL4" s="292"/>
      <c r="HFM4" s="292"/>
      <c r="HFN4" s="292"/>
      <c r="HFO4" s="292"/>
      <c r="HFP4" s="292"/>
      <c r="HFQ4" s="292"/>
      <c r="HFR4" s="292"/>
      <c r="HFS4" s="292"/>
      <c r="HFT4" s="292"/>
      <c r="HFU4" s="292"/>
      <c r="HFV4" s="292"/>
      <c r="HFW4" s="292"/>
      <c r="HFX4" s="292"/>
      <c r="HFY4" s="292"/>
      <c r="HFZ4" s="292"/>
      <c r="HGA4" s="292"/>
      <c r="HGB4" s="292"/>
      <c r="HGC4" s="292"/>
      <c r="HGD4" s="292"/>
      <c r="HGE4" s="292"/>
      <c r="HGF4" s="292"/>
      <c r="HGG4" s="292"/>
      <c r="HGH4" s="292"/>
      <c r="HGI4" s="292"/>
      <c r="HGJ4" s="292"/>
      <c r="HGK4" s="292"/>
      <c r="HGL4" s="292"/>
      <c r="HGM4" s="292"/>
      <c r="HGN4" s="292"/>
      <c r="HGO4" s="292"/>
      <c r="HGP4" s="292"/>
      <c r="HGQ4" s="292"/>
      <c r="HGR4" s="292"/>
      <c r="HGS4" s="292"/>
      <c r="HGT4" s="292"/>
      <c r="HGU4" s="292"/>
      <c r="HGV4" s="292"/>
      <c r="HGW4" s="292"/>
      <c r="HGX4" s="292"/>
      <c r="HGY4" s="292"/>
      <c r="HGZ4" s="292"/>
      <c r="HHA4" s="292"/>
      <c r="HHB4" s="292"/>
      <c r="HHC4" s="292"/>
      <c r="HHD4" s="292"/>
      <c r="HHE4" s="292"/>
      <c r="HHF4" s="292"/>
      <c r="HHG4" s="292"/>
      <c r="HHH4" s="292"/>
      <c r="HHI4" s="292"/>
      <c r="HHJ4" s="292"/>
      <c r="HHK4" s="292"/>
      <c r="HHL4" s="292"/>
      <c r="HHM4" s="292"/>
      <c r="HHN4" s="292"/>
      <c r="HHO4" s="292"/>
      <c r="HHP4" s="292"/>
      <c r="HHQ4" s="292"/>
      <c r="HHR4" s="292"/>
      <c r="HHS4" s="292"/>
      <c r="HHT4" s="292"/>
      <c r="HHU4" s="292"/>
      <c r="HHV4" s="292"/>
      <c r="HHW4" s="292"/>
      <c r="HHX4" s="292"/>
      <c r="HHY4" s="292"/>
      <c r="HHZ4" s="292"/>
      <c r="HIA4" s="292"/>
      <c r="HIB4" s="292"/>
      <c r="HIC4" s="292"/>
      <c r="HID4" s="292"/>
      <c r="HIE4" s="292"/>
      <c r="HIF4" s="292"/>
      <c r="HIG4" s="292"/>
      <c r="HIH4" s="292"/>
      <c r="HII4" s="292"/>
      <c r="HIJ4" s="292"/>
      <c r="HIK4" s="292"/>
      <c r="HIL4" s="292"/>
      <c r="HIM4" s="292"/>
      <c r="HIN4" s="292"/>
      <c r="HIO4" s="292"/>
      <c r="HIP4" s="292"/>
      <c r="HIQ4" s="292"/>
      <c r="HIR4" s="292"/>
      <c r="HIS4" s="292"/>
      <c r="HIT4" s="292"/>
      <c r="HIU4" s="292"/>
      <c r="HIV4" s="292"/>
      <c r="HIW4" s="292"/>
      <c r="HIX4" s="292"/>
      <c r="HIY4" s="292"/>
      <c r="HIZ4" s="292"/>
      <c r="HJA4" s="292"/>
      <c r="HJB4" s="292"/>
      <c r="HJC4" s="292"/>
      <c r="HJD4" s="292"/>
      <c r="HJE4" s="292"/>
      <c r="HJF4" s="292"/>
      <c r="HJG4" s="292"/>
      <c r="HJH4" s="292"/>
      <c r="HJI4" s="292"/>
      <c r="HJJ4" s="292"/>
      <c r="HJK4" s="292"/>
      <c r="HJL4" s="292"/>
      <c r="HJM4" s="292"/>
      <c r="HJN4" s="292"/>
      <c r="HJO4" s="292"/>
      <c r="HJP4" s="292"/>
      <c r="HJQ4" s="292"/>
      <c r="HJR4" s="292"/>
      <c r="HJS4" s="292"/>
      <c r="HJT4" s="292"/>
      <c r="HJU4" s="292"/>
      <c r="HJV4" s="292"/>
      <c r="HJW4" s="292"/>
      <c r="HJX4" s="292"/>
      <c r="HJY4" s="292"/>
      <c r="HJZ4" s="292"/>
      <c r="HKA4" s="292"/>
      <c r="HKB4" s="292"/>
      <c r="HKC4" s="292"/>
      <c r="HKD4" s="292"/>
      <c r="HKE4" s="292"/>
      <c r="HKF4" s="292"/>
      <c r="HKG4" s="292"/>
      <c r="HKH4" s="292"/>
      <c r="HKI4" s="292"/>
      <c r="HKJ4" s="292"/>
      <c r="HKK4" s="292"/>
      <c r="HKL4" s="292"/>
      <c r="HKM4" s="292"/>
      <c r="HKN4" s="292"/>
      <c r="HKO4" s="292"/>
      <c r="HKP4" s="292"/>
      <c r="HKQ4" s="292"/>
      <c r="HKR4" s="292"/>
      <c r="HKS4" s="292"/>
      <c r="HKT4" s="292"/>
      <c r="HKU4" s="292"/>
      <c r="HKV4" s="292"/>
      <c r="HKW4" s="292"/>
      <c r="HKX4" s="292"/>
      <c r="HKY4" s="292"/>
      <c r="HKZ4" s="292"/>
      <c r="HLA4" s="292"/>
      <c r="HLB4" s="292"/>
      <c r="HLC4" s="292"/>
      <c r="HLD4" s="292"/>
      <c r="HLE4" s="292"/>
      <c r="HLF4" s="292"/>
      <c r="HLG4" s="292"/>
      <c r="HLH4" s="292"/>
      <c r="HLI4" s="292"/>
      <c r="HLJ4" s="292"/>
      <c r="HLK4" s="292"/>
      <c r="HLL4" s="292"/>
      <c r="HLM4" s="292"/>
      <c r="HLN4" s="292"/>
      <c r="HLO4" s="292"/>
      <c r="HLP4" s="292"/>
      <c r="HLQ4" s="292"/>
      <c r="HLR4" s="292"/>
      <c r="HLS4" s="292"/>
      <c r="HLT4" s="292"/>
      <c r="HLU4" s="292"/>
      <c r="HLV4" s="292"/>
      <c r="HLW4" s="292"/>
      <c r="HLX4" s="292"/>
      <c r="HLY4" s="292"/>
      <c r="HLZ4" s="292"/>
      <c r="HMA4" s="292"/>
      <c r="HMB4" s="292"/>
      <c r="HMC4" s="292"/>
      <c r="HMD4" s="292"/>
      <c r="HME4" s="292"/>
      <c r="HMF4" s="292"/>
      <c r="HMG4" s="292"/>
      <c r="HMH4" s="292"/>
      <c r="HMI4" s="292"/>
      <c r="HMJ4" s="292"/>
      <c r="HMK4" s="292"/>
      <c r="HML4" s="292"/>
      <c r="HMM4" s="292"/>
      <c r="HMN4" s="292"/>
      <c r="HMO4" s="292"/>
      <c r="HMP4" s="292"/>
      <c r="HMQ4" s="292"/>
      <c r="HMR4" s="292"/>
      <c r="HMS4" s="292"/>
      <c r="HMT4" s="292"/>
      <c r="HMU4" s="292"/>
      <c r="HMV4" s="292"/>
      <c r="HMW4" s="292"/>
      <c r="HMX4" s="292"/>
      <c r="HMY4" s="292"/>
      <c r="HMZ4" s="292"/>
      <c r="HNA4" s="292"/>
      <c r="HNB4" s="292"/>
      <c r="HNC4" s="292"/>
      <c r="HND4" s="292"/>
      <c r="HNE4" s="292"/>
      <c r="HNF4" s="292"/>
      <c r="HNG4" s="292"/>
      <c r="HNH4" s="292"/>
      <c r="HNI4" s="292"/>
      <c r="HNJ4" s="292"/>
      <c r="HNK4" s="292"/>
      <c r="HNL4" s="292"/>
      <c r="HNM4" s="292"/>
      <c r="HNN4" s="292"/>
      <c r="HNO4" s="292"/>
      <c r="HNP4" s="292"/>
      <c r="HNQ4" s="292"/>
      <c r="HNR4" s="292"/>
      <c r="HNS4" s="292"/>
      <c r="HNT4" s="292"/>
      <c r="HNU4" s="292"/>
      <c r="HNV4" s="292"/>
      <c r="HNW4" s="292"/>
      <c r="HNX4" s="292"/>
      <c r="HNY4" s="292"/>
      <c r="HNZ4" s="292"/>
      <c r="HOA4" s="292"/>
      <c r="HOB4" s="292"/>
      <c r="HOC4" s="292"/>
      <c r="HOD4" s="292"/>
      <c r="HOE4" s="292"/>
      <c r="HOF4" s="292"/>
      <c r="HOG4" s="292"/>
      <c r="HOH4" s="292"/>
      <c r="HOI4" s="292"/>
      <c r="HOJ4" s="292"/>
      <c r="HOK4" s="292"/>
      <c r="HOL4" s="292"/>
      <c r="HOM4" s="292"/>
      <c r="HON4" s="292"/>
      <c r="HOO4" s="292"/>
      <c r="HOP4" s="292"/>
      <c r="HOQ4" s="292"/>
      <c r="HOR4" s="292"/>
      <c r="HOS4" s="292"/>
      <c r="HOT4" s="292"/>
      <c r="HOU4" s="292"/>
      <c r="HOV4" s="292"/>
      <c r="HOW4" s="292"/>
      <c r="HOX4" s="292"/>
      <c r="HOY4" s="292"/>
      <c r="HOZ4" s="292"/>
      <c r="HPA4" s="292"/>
      <c r="HPB4" s="292"/>
      <c r="HPC4" s="292"/>
      <c r="HPD4" s="292"/>
      <c r="HPE4" s="292"/>
      <c r="HPF4" s="292"/>
      <c r="HPG4" s="292"/>
      <c r="HPH4" s="292"/>
      <c r="HPI4" s="292"/>
      <c r="HPJ4" s="292"/>
      <c r="HPK4" s="292"/>
      <c r="HPL4" s="292"/>
      <c r="HPM4" s="292"/>
      <c r="HPN4" s="292"/>
      <c r="HPO4" s="292"/>
      <c r="HPP4" s="292"/>
      <c r="HPQ4" s="292"/>
      <c r="HPR4" s="292"/>
      <c r="HPS4" s="292"/>
      <c r="HPT4" s="292"/>
      <c r="HPU4" s="292"/>
      <c r="HPV4" s="292"/>
      <c r="HPW4" s="292"/>
      <c r="HPX4" s="292"/>
      <c r="HPY4" s="292"/>
      <c r="HPZ4" s="292"/>
      <c r="HQA4" s="292"/>
      <c r="HQB4" s="292"/>
      <c r="HQC4" s="292"/>
      <c r="HQD4" s="292"/>
      <c r="HQE4" s="292"/>
      <c r="HQF4" s="292"/>
      <c r="HQG4" s="292"/>
      <c r="HQH4" s="292"/>
      <c r="HQI4" s="292"/>
      <c r="HQJ4" s="292"/>
      <c r="HQK4" s="292"/>
      <c r="HQL4" s="292"/>
      <c r="HQM4" s="292"/>
      <c r="HQN4" s="292"/>
      <c r="HQO4" s="292"/>
      <c r="HQP4" s="292"/>
      <c r="HQQ4" s="292"/>
      <c r="HQR4" s="292"/>
      <c r="HQS4" s="292"/>
      <c r="HQT4" s="292"/>
      <c r="HQU4" s="292"/>
      <c r="HQV4" s="292"/>
      <c r="HQW4" s="292"/>
      <c r="HQX4" s="292"/>
      <c r="HQY4" s="292"/>
      <c r="HQZ4" s="292"/>
      <c r="HRA4" s="292"/>
      <c r="HRB4" s="292"/>
      <c r="HRC4" s="292"/>
      <c r="HRD4" s="292"/>
      <c r="HRE4" s="292"/>
      <c r="HRF4" s="292"/>
      <c r="HRG4" s="292"/>
      <c r="HRH4" s="292"/>
      <c r="HRI4" s="292"/>
      <c r="HRJ4" s="292"/>
      <c r="HRK4" s="292"/>
      <c r="HRL4" s="292"/>
      <c r="HRM4" s="292"/>
      <c r="HRN4" s="292"/>
      <c r="HRO4" s="292"/>
      <c r="HRP4" s="292"/>
      <c r="HRQ4" s="292"/>
      <c r="HRR4" s="292"/>
      <c r="HRS4" s="292"/>
      <c r="HRT4" s="292"/>
      <c r="HRU4" s="292"/>
      <c r="HRV4" s="292"/>
      <c r="HRW4" s="292"/>
      <c r="HRX4" s="292"/>
      <c r="HRY4" s="292"/>
      <c r="HRZ4" s="292"/>
      <c r="HSA4" s="292"/>
      <c r="HSB4" s="292"/>
      <c r="HSC4" s="292"/>
      <c r="HSD4" s="292"/>
      <c r="HSE4" s="292"/>
      <c r="HSF4" s="292"/>
      <c r="HSG4" s="292"/>
      <c r="HSH4" s="292"/>
      <c r="HSI4" s="292"/>
      <c r="HSJ4" s="292"/>
      <c r="HSK4" s="292"/>
      <c r="HSL4" s="292"/>
      <c r="HSM4" s="292"/>
      <c r="HSN4" s="292"/>
      <c r="HSO4" s="292"/>
      <c r="HSP4" s="292"/>
      <c r="HSQ4" s="292"/>
      <c r="HSR4" s="292"/>
      <c r="HSS4" s="292"/>
      <c r="HST4" s="292"/>
      <c r="HSU4" s="292"/>
      <c r="HSV4" s="292"/>
      <c r="HSW4" s="292"/>
      <c r="HSX4" s="292"/>
      <c r="HSY4" s="292"/>
      <c r="HSZ4" s="292"/>
      <c r="HTA4" s="292"/>
      <c r="HTB4" s="292"/>
      <c r="HTC4" s="292"/>
      <c r="HTD4" s="292"/>
      <c r="HTE4" s="292"/>
      <c r="HTF4" s="292"/>
      <c r="HTG4" s="292"/>
      <c r="HTH4" s="292"/>
      <c r="HTI4" s="292"/>
      <c r="HTJ4" s="292"/>
      <c r="HTK4" s="292"/>
      <c r="HTL4" s="292"/>
      <c r="HTM4" s="292"/>
      <c r="HTN4" s="292"/>
      <c r="HTO4" s="292"/>
      <c r="HTP4" s="292"/>
      <c r="HTQ4" s="292"/>
      <c r="HTR4" s="292"/>
      <c r="HTS4" s="292"/>
      <c r="HTT4" s="292"/>
      <c r="HTU4" s="292"/>
      <c r="HTV4" s="292"/>
      <c r="HTW4" s="292"/>
      <c r="HTX4" s="292"/>
      <c r="HTY4" s="292"/>
      <c r="HTZ4" s="292"/>
      <c r="HUA4" s="292"/>
      <c r="HUB4" s="292"/>
      <c r="HUC4" s="292"/>
      <c r="HUD4" s="292"/>
      <c r="HUE4" s="292"/>
      <c r="HUF4" s="292"/>
      <c r="HUG4" s="292"/>
      <c r="HUH4" s="292"/>
      <c r="HUI4" s="292"/>
      <c r="HUJ4" s="292"/>
      <c r="HUK4" s="292"/>
      <c r="HUL4" s="292"/>
      <c r="HUM4" s="292"/>
      <c r="HUN4" s="292"/>
      <c r="HUO4" s="292"/>
      <c r="HUP4" s="292"/>
      <c r="HUQ4" s="292"/>
      <c r="HUR4" s="292"/>
      <c r="HUS4" s="292"/>
      <c r="HUT4" s="292"/>
      <c r="HUU4" s="292"/>
      <c r="HUV4" s="292"/>
      <c r="HUW4" s="292"/>
      <c r="HUX4" s="292"/>
      <c r="HUY4" s="292"/>
      <c r="HUZ4" s="292"/>
      <c r="HVA4" s="292"/>
      <c r="HVB4" s="292"/>
      <c r="HVC4" s="292"/>
      <c r="HVD4" s="292"/>
      <c r="HVE4" s="292"/>
      <c r="HVF4" s="292"/>
      <c r="HVG4" s="292"/>
      <c r="HVH4" s="292"/>
      <c r="HVI4" s="292"/>
      <c r="HVJ4" s="292"/>
      <c r="HVK4" s="292"/>
      <c r="HVL4" s="292"/>
      <c r="HVM4" s="292"/>
      <c r="HVN4" s="292"/>
      <c r="HVO4" s="292"/>
      <c r="HVP4" s="292"/>
      <c r="HVQ4" s="292"/>
      <c r="HVR4" s="292"/>
      <c r="HVS4" s="292"/>
      <c r="HVT4" s="292"/>
      <c r="HVU4" s="292"/>
      <c r="HVV4" s="292"/>
      <c r="HVW4" s="292"/>
      <c r="HVX4" s="292"/>
      <c r="HVY4" s="292"/>
      <c r="HVZ4" s="292"/>
      <c r="HWA4" s="292"/>
      <c r="HWB4" s="292"/>
      <c r="HWC4" s="292"/>
      <c r="HWD4" s="292"/>
      <c r="HWE4" s="292"/>
      <c r="HWF4" s="292"/>
      <c r="HWG4" s="292"/>
      <c r="HWH4" s="292"/>
      <c r="HWI4" s="292"/>
      <c r="HWJ4" s="292"/>
      <c r="HWK4" s="292"/>
      <c r="HWL4" s="292"/>
      <c r="HWM4" s="292"/>
      <c r="HWN4" s="292"/>
      <c r="HWO4" s="292"/>
      <c r="HWP4" s="292"/>
      <c r="HWQ4" s="292"/>
      <c r="HWR4" s="292"/>
      <c r="HWS4" s="292"/>
      <c r="HWT4" s="292"/>
      <c r="HWU4" s="292"/>
      <c r="HWV4" s="292"/>
      <c r="HWW4" s="292"/>
      <c r="HWX4" s="292"/>
      <c r="HWY4" s="292"/>
      <c r="HWZ4" s="292"/>
      <c r="HXA4" s="292"/>
      <c r="HXB4" s="292"/>
      <c r="HXC4" s="292"/>
      <c r="HXD4" s="292"/>
      <c r="HXE4" s="292"/>
      <c r="HXF4" s="292"/>
      <c r="HXG4" s="292"/>
      <c r="HXH4" s="292"/>
      <c r="HXI4" s="292"/>
      <c r="HXJ4" s="292"/>
      <c r="HXK4" s="292"/>
      <c r="HXL4" s="292"/>
      <c r="HXM4" s="292"/>
      <c r="HXN4" s="292"/>
      <c r="HXO4" s="292"/>
      <c r="HXP4" s="292"/>
      <c r="HXQ4" s="292"/>
      <c r="HXR4" s="292"/>
      <c r="HXS4" s="292"/>
      <c r="HXT4" s="292"/>
      <c r="HXU4" s="292"/>
      <c r="HXV4" s="292"/>
      <c r="HXW4" s="292"/>
      <c r="HXX4" s="292"/>
      <c r="HXY4" s="292"/>
      <c r="HXZ4" s="292"/>
      <c r="HYA4" s="292"/>
      <c r="HYB4" s="292"/>
      <c r="HYC4" s="292"/>
      <c r="HYD4" s="292"/>
      <c r="HYE4" s="292"/>
      <c r="HYF4" s="292"/>
      <c r="HYG4" s="292"/>
      <c r="HYH4" s="292"/>
      <c r="HYI4" s="292"/>
      <c r="HYJ4" s="292"/>
      <c r="HYK4" s="292"/>
      <c r="HYL4" s="292"/>
      <c r="HYM4" s="292"/>
      <c r="HYN4" s="292"/>
      <c r="HYO4" s="292"/>
      <c r="HYP4" s="292"/>
      <c r="HYQ4" s="292"/>
      <c r="HYR4" s="292"/>
      <c r="HYS4" s="292"/>
      <c r="HYT4" s="292"/>
      <c r="HYU4" s="292"/>
      <c r="HYV4" s="292"/>
      <c r="HYW4" s="292"/>
      <c r="HYX4" s="292"/>
      <c r="HYY4" s="292"/>
      <c r="HYZ4" s="292"/>
      <c r="HZA4" s="292"/>
      <c r="HZB4" s="292"/>
      <c r="HZC4" s="292"/>
      <c r="HZD4" s="292"/>
      <c r="HZE4" s="292"/>
      <c r="HZF4" s="292"/>
      <c r="HZG4" s="292"/>
      <c r="HZH4" s="292"/>
      <c r="HZI4" s="292"/>
      <c r="HZJ4" s="292"/>
      <c r="HZK4" s="292"/>
      <c r="HZL4" s="292"/>
      <c r="HZM4" s="292"/>
      <c r="HZN4" s="292"/>
      <c r="HZO4" s="292"/>
      <c r="HZP4" s="292"/>
      <c r="HZQ4" s="292"/>
      <c r="HZR4" s="292"/>
      <c r="HZS4" s="292"/>
      <c r="HZT4" s="292"/>
      <c r="HZU4" s="292"/>
      <c r="HZV4" s="292"/>
      <c r="HZW4" s="292"/>
      <c r="HZX4" s="292"/>
      <c r="HZY4" s="292"/>
      <c r="HZZ4" s="292"/>
      <c r="IAA4" s="292"/>
      <c r="IAB4" s="292"/>
      <c r="IAC4" s="292"/>
      <c r="IAD4" s="292"/>
      <c r="IAE4" s="292"/>
      <c r="IAF4" s="292"/>
      <c r="IAG4" s="292"/>
      <c r="IAH4" s="292"/>
      <c r="IAI4" s="292"/>
      <c r="IAJ4" s="292"/>
      <c r="IAK4" s="292"/>
      <c r="IAL4" s="292"/>
      <c r="IAM4" s="292"/>
      <c r="IAN4" s="292"/>
      <c r="IAO4" s="292"/>
      <c r="IAP4" s="292"/>
      <c r="IAQ4" s="292"/>
      <c r="IAR4" s="292"/>
      <c r="IAS4" s="292"/>
      <c r="IAT4" s="292"/>
      <c r="IAU4" s="292"/>
      <c r="IAV4" s="292"/>
      <c r="IAW4" s="292"/>
      <c r="IAX4" s="292"/>
      <c r="IAY4" s="292"/>
      <c r="IAZ4" s="292"/>
      <c r="IBA4" s="292"/>
      <c r="IBB4" s="292"/>
      <c r="IBC4" s="292"/>
      <c r="IBD4" s="292"/>
      <c r="IBE4" s="292"/>
      <c r="IBF4" s="292"/>
      <c r="IBG4" s="292"/>
      <c r="IBH4" s="292"/>
      <c r="IBI4" s="292"/>
      <c r="IBJ4" s="292"/>
      <c r="IBK4" s="292"/>
      <c r="IBL4" s="292"/>
      <c r="IBM4" s="292"/>
      <c r="IBN4" s="292"/>
      <c r="IBO4" s="292"/>
      <c r="IBP4" s="292"/>
      <c r="IBQ4" s="292"/>
      <c r="IBR4" s="292"/>
      <c r="IBS4" s="292"/>
      <c r="IBT4" s="292"/>
      <c r="IBU4" s="292"/>
      <c r="IBV4" s="292"/>
      <c r="IBW4" s="292"/>
      <c r="IBX4" s="292"/>
      <c r="IBY4" s="292"/>
      <c r="IBZ4" s="292"/>
      <c r="ICA4" s="292"/>
      <c r="ICB4" s="292"/>
      <c r="ICC4" s="292"/>
      <c r="ICD4" s="292"/>
      <c r="ICE4" s="292"/>
      <c r="ICF4" s="292"/>
      <c r="ICG4" s="292"/>
      <c r="ICH4" s="292"/>
      <c r="ICI4" s="292"/>
      <c r="ICJ4" s="292"/>
      <c r="ICK4" s="292"/>
      <c r="ICL4" s="292"/>
      <c r="ICM4" s="292"/>
      <c r="ICN4" s="292"/>
      <c r="ICO4" s="292"/>
      <c r="ICP4" s="292"/>
      <c r="ICQ4" s="292"/>
      <c r="ICR4" s="292"/>
      <c r="ICS4" s="292"/>
      <c r="ICT4" s="292"/>
      <c r="ICU4" s="292"/>
      <c r="ICV4" s="292"/>
      <c r="ICW4" s="292"/>
      <c r="ICX4" s="292"/>
      <c r="ICY4" s="292"/>
      <c r="ICZ4" s="292"/>
      <c r="IDA4" s="292"/>
      <c r="IDB4" s="292"/>
      <c r="IDC4" s="292"/>
      <c r="IDD4" s="292"/>
      <c r="IDE4" s="292"/>
      <c r="IDF4" s="292"/>
      <c r="IDG4" s="292"/>
      <c r="IDH4" s="292"/>
      <c r="IDI4" s="292"/>
      <c r="IDJ4" s="292"/>
      <c r="IDK4" s="292"/>
      <c r="IDL4" s="292"/>
      <c r="IDM4" s="292"/>
      <c r="IDN4" s="292"/>
      <c r="IDO4" s="292"/>
      <c r="IDP4" s="292"/>
      <c r="IDQ4" s="292"/>
      <c r="IDR4" s="292"/>
      <c r="IDS4" s="292"/>
      <c r="IDT4" s="292"/>
      <c r="IDU4" s="292"/>
      <c r="IDV4" s="292"/>
      <c r="IDW4" s="292"/>
      <c r="IDX4" s="292"/>
      <c r="IDY4" s="292"/>
      <c r="IDZ4" s="292"/>
      <c r="IEA4" s="292"/>
      <c r="IEB4" s="292"/>
      <c r="IEC4" s="292"/>
      <c r="IED4" s="292"/>
      <c r="IEE4" s="292"/>
      <c r="IEF4" s="292"/>
      <c r="IEG4" s="292"/>
      <c r="IEH4" s="292"/>
      <c r="IEI4" s="292"/>
      <c r="IEJ4" s="292"/>
      <c r="IEK4" s="292"/>
      <c r="IEL4" s="292"/>
      <c r="IEM4" s="292"/>
      <c r="IEN4" s="292"/>
      <c r="IEO4" s="292"/>
      <c r="IEP4" s="292"/>
      <c r="IEQ4" s="292"/>
      <c r="IER4" s="292"/>
      <c r="IES4" s="292"/>
      <c r="IET4" s="292"/>
      <c r="IEU4" s="292"/>
      <c r="IEV4" s="292"/>
      <c r="IEW4" s="292"/>
      <c r="IEX4" s="292"/>
      <c r="IEY4" s="292"/>
      <c r="IEZ4" s="292"/>
      <c r="IFA4" s="292"/>
      <c r="IFB4" s="292"/>
      <c r="IFC4" s="292"/>
      <c r="IFD4" s="292"/>
      <c r="IFE4" s="292"/>
      <c r="IFF4" s="292"/>
      <c r="IFG4" s="292"/>
      <c r="IFH4" s="292"/>
      <c r="IFI4" s="292"/>
      <c r="IFJ4" s="292"/>
      <c r="IFK4" s="292"/>
      <c r="IFL4" s="292"/>
      <c r="IFM4" s="292"/>
      <c r="IFN4" s="292"/>
      <c r="IFO4" s="292"/>
      <c r="IFP4" s="292"/>
      <c r="IFQ4" s="292"/>
      <c r="IFR4" s="292"/>
      <c r="IFS4" s="292"/>
      <c r="IFT4" s="292"/>
      <c r="IFU4" s="292"/>
      <c r="IFV4" s="292"/>
      <c r="IFW4" s="292"/>
      <c r="IFX4" s="292"/>
      <c r="IFY4" s="292"/>
      <c r="IFZ4" s="292"/>
      <c r="IGA4" s="292"/>
      <c r="IGB4" s="292"/>
      <c r="IGC4" s="292"/>
      <c r="IGD4" s="292"/>
      <c r="IGE4" s="292"/>
      <c r="IGF4" s="292"/>
      <c r="IGG4" s="292"/>
      <c r="IGH4" s="292"/>
      <c r="IGI4" s="292"/>
      <c r="IGJ4" s="292"/>
      <c r="IGK4" s="292"/>
      <c r="IGL4" s="292"/>
      <c r="IGM4" s="292"/>
      <c r="IGN4" s="292"/>
      <c r="IGO4" s="292"/>
      <c r="IGP4" s="292"/>
      <c r="IGQ4" s="292"/>
      <c r="IGR4" s="292"/>
      <c r="IGS4" s="292"/>
      <c r="IGT4" s="292"/>
      <c r="IGU4" s="292"/>
      <c r="IGV4" s="292"/>
      <c r="IGW4" s="292"/>
      <c r="IGX4" s="292"/>
      <c r="IGY4" s="292"/>
      <c r="IGZ4" s="292"/>
      <c r="IHA4" s="292"/>
      <c r="IHB4" s="292"/>
      <c r="IHC4" s="292"/>
      <c r="IHD4" s="292"/>
      <c r="IHE4" s="292"/>
      <c r="IHF4" s="292"/>
      <c r="IHG4" s="292"/>
      <c r="IHH4" s="292"/>
      <c r="IHI4" s="292"/>
      <c r="IHJ4" s="292"/>
      <c r="IHK4" s="292"/>
      <c r="IHL4" s="292"/>
      <c r="IHM4" s="292"/>
      <c r="IHN4" s="292"/>
      <c r="IHO4" s="292"/>
      <c r="IHP4" s="292"/>
      <c r="IHQ4" s="292"/>
      <c r="IHR4" s="292"/>
      <c r="IHS4" s="292"/>
      <c r="IHT4" s="292"/>
      <c r="IHU4" s="292"/>
      <c r="IHV4" s="292"/>
      <c r="IHW4" s="292"/>
      <c r="IHX4" s="292"/>
      <c r="IHY4" s="292"/>
      <c r="IHZ4" s="292"/>
      <c r="IIA4" s="292"/>
      <c r="IIB4" s="292"/>
      <c r="IIC4" s="292"/>
      <c r="IID4" s="292"/>
      <c r="IIE4" s="292"/>
      <c r="IIF4" s="292"/>
      <c r="IIG4" s="292"/>
      <c r="IIH4" s="292"/>
      <c r="III4" s="292"/>
      <c r="IIJ4" s="292"/>
      <c r="IIK4" s="292"/>
      <c r="IIL4" s="292"/>
      <c r="IIM4" s="292"/>
      <c r="IIN4" s="292"/>
      <c r="IIO4" s="292"/>
      <c r="IIP4" s="292"/>
      <c r="IIQ4" s="292"/>
      <c r="IIR4" s="292"/>
      <c r="IIS4" s="292"/>
      <c r="IIT4" s="292"/>
      <c r="IIU4" s="292"/>
      <c r="IIV4" s="292"/>
      <c r="IIW4" s="292"/>
      <c r="IIX4" s="292"/>
      <c r="IIY4" s="292"/>
      <c r="IIZ4" s="292"/>
      <c r="IJA4" s="292"/>
      <c r="IJB4" s="292"/>
      <c r="IJC4" s="292"/>
      <c r="IJD4" s="292"/>
      <c r="IJE4" s="292"/>
      <c r="IJF4" s="292"/>
      <c r="IJG4" s="292"/>
      <c r="IJH4" s="292"/>
      <c r="IJI4" s="292"/>
      <c r="IJJ4" s="292"/>
      <c r="IJK4" s="292"/>
      <c r="IJL4" s="292"/>
      <c r="IJM4" s="292"/>
      <c r="IJN4" s="292"/>
      <c r="IJO4" s="292"/>
      <c r="IJP4" s="292"/>
      <c r="IJQ4" s="292"/>
      <c r="IJR4" s="292"/>
      <c r="IJS4" s="292"/>
      <c r="IJT4" s="292"/>
      <c r="IJU4" s="292"/>
      <c r="IJV4" s="292"/>
      <c r="IJW4" s="292"/>
      <c r="IJX4" s="292"/>
      <c r="IJY4" s="292"/>
      <c r="IJZ4" s="292"/>
      <c r="IKA4" s="292"/>
      <c r="IKB4" s="292"/>
      <c r="IKC4" s="292"/>
      <c r="IKD4" s="292"/>
      <c r="IKE4" s="292"/>
      <c r="IKF4" s="292"/>
      <c r="IKG4" s="292"/>
      <c r="IKH4" s="292"/>
      <c r="IKI4" s="292"/>
      <c r="IKJ4" s="292"/>
      <c r="IKK4" s="292"/>
      <c r="IKL4" s="292"/>
      <c r="IKM4" s="292"/>
      <c r="IKN4" s="292"/>
      <c r="IKO4" s="292"/>
      <c r="IKP4" s="292"/>
      <c r="IKQ4" s="292"/>
      <c r="IKR4" s="292"/>
      <c r="IKS4" s="292"/>
      <c r="IKT4" s="292"/>
      <c r="IKU4" s="292"/>
      <c r="IKV4" s="292"/>
      <c r="IKW4" s="292"/>
      <c r="IKX4" s="292"/>
      <c r="IKY4" s="292"/>
      <c r="IKZ4" s="292"/>
      <c r="ILA4" s="292"/>
      <c r="ILB4" s="292"/>
      <c r="ILC4" s="292"/>
      <c r="ILD4" s="292"/>
      <c r="ILE4" s="292"/>
      <c r="ILF4" s="292"/>
      <c r="ILG4" s="292"/>
      <c r="ILH4" s="292"/>
      <c r="ILI4" s="292"/>
      <c r="ILJ4" s="292"/>
      <c r="ILK4" s="292"/>
      <c r="ILL4" s="292"/>
      <c r="ILM4" s="292"/>
      <c r="ILN4" s="292"/>
      <c r="ILO4" s="292"/>
      <c r="ILP4" s="292"/>
      <c r="ILQ4" s="292"/>
      <c r="ILR4" s="292"/>
      <c r="ILS4" s="292"/>
      <c r="ILT4" s="292"/>
      <c r="ILU4" s="292"/>
      <c r="ILV4" s="292"/>
      <c r="ILW4" s="292"/>
      <c r="ILX4" s="292"/>
      <c r="ILY4" s="292"/>
      <c r="ILZ4" s="292"/>
      <c r="IMA4" s="292"/>
      <c r="IMB4" s="292"/>
      <c r="IMC4" s="292"/>
      <c r="IMD4" s="292"/>
      <c r="IME4" s="292"/>
      <c r="IMF4" s="292"/>
      <c r="IMG4" s="292"/>
      <c r="IMH4" s="292"/>
      <c r="IMI4" s="292"/>
      <c r="IMJ4" s="292"/>
      <c r="IMK4" s="292"/>
      <c r="IML4" s="292"/>
      <c r="IMM4" s="292"/>
      <c r="IMN4" s="292"/>
      <c r="IMO4" s="292"/>
      <c r="IMP4" s="292"/>
      <c r="IMQ4" s="292"/>
      <c r="IMR4" s="292"/>
      <c r="IMS4" s="292"/>
      <c r="IMT4" s="292"/>
      <c r="IMU4" s="292"/>
      <c r="IMV4" s="292"/>
      <c r="IMW4" s="292"/>
      <c r="IMX4" s="292"/>
      <c r="IMY4" s="292"/>
      <c r="IMZ4" s="292"/>
      <c r="INA4" s="292"/>
      <c r="INB4" s="292"/>
      <c r="INC4" s="292"/>
      <c r="IND4" s="292"/>
      <c r="INE4" s="292"/>
      <c r="INF4" s="292"/>
      <c r="ING4" s="292"/>
      <c r="INH4" s="292"/>
      <c r="INI4" s="292"/>
      <c r="INJ4" s="292"/>
      <c r="INK4" s="292"/>
      <c r="INL4" s="292"/>
      <c r="INM4" s="292"/>
      <c r="INN4" s="292"/>
      <c r="INO4" s="292"/>
      <c r="INP4" s="292"/>
      <c r="INQ4" s="292"/>
      <c r="INR4" s="292"/>
      <c r="INS4" s="292"/>
      <c r="INT4" s="292"/>
      <c r="INU4" s="292"/>
      <c r="INV4" s="292"/>
      <c r="INW4" s="292"/>
      <c r="INX4" s="292"/>
      <c r="INY4" s="292"/>
      <c r="INZ4" s="292"/>
      <c r="IOA4" s="292"/>
      <c r="IOB4" s="292"/>
      <c r="IOC4" s="292"/>
      <c r="IOD4" s="292"/>
      <c r="IOE4" s="292"/>
      <c r="IOF4" s="292"/>
      <c r="IOG4" s="292"/>
      <c r="IOH4" s="292"/>
      <c r="IOI4" s="292"/>
      <c r="IOJ4" s="292"/>
      <c r="IOK4" s="292"/>
      <c r="IOL4" s="292"/>
      <c r="IOM4" s="292"/>
      <c r="ION4" s="292"/>
      <c r="IOO4" s="292"/>
      <c r="IOP4" s="292"/>
      <c r="IOQ4" s="292"/>
      <c r="IOR4" s="292"/>
      <c r="IOS4" s="292"/>
      <c r="IOT4" s="292"/>
      <c r="IOU4" s="292"/>
      <c r="IOV4" s="292"/>
      <c r="IOW4" s="292"/>
      <c r="IOX4" s="292"/>
      <c r="IOY4" s="292"/>
      <c r="IOZ4" s="292"/>
      <c r="IPA4" s="292"/>
      <c r="IPB4" s="292"/>
      <c r="IPC4" s="292"/>
      <c r="IPD4" s="292"/>
      <c r="IPE4" s="292"/>
      <c r="IPF4" s="292"/>
      <c r="IPG4" s="292"/>
      <c r="IPH4" s="292"/>
      <c r="IPI4" s="292"/>
      <c r="IPJ4" s="292"/>
      <c r="IPK4" s="292"/>
      <c r="IPL4" s="292"/>
      <c r="IPM4" s="292"/>
      <c r="IPN4" s="292"/>
      <c r="IPO4" s="292"/>
      <c r="IPP4" s="292"/>
      <c r="IPQ4" s="292"/>
      <c r="IPR4" s="292"/>
      <c r="IPS4" s="292"/>
      <c r="IPT4" s="292"/>
      <c r="IPU4" s="292"/>
      <c r="IPV4" s="292"/>
      <c r="IPW4" s="292"/>
      <c r="IPX4" s="292"/>
      <c r="IPY4" s="292"/>
      <c r="IPZ4" s="292"/>
      <c r="IQA4" s="292"/>
      <c r="IQB4" s="292"/>
      <c r="IQC4" s="292"/>
      <c r="IQD4" s="292"/>
      <c r="IQE4" s="292"/>
      <c r="IQF4" s="292"/>
      <c r="IQG4" s="292"/>
      <c r="IQH4" s="292"/>
      <c r="IQI4" s="292"/>
      <c r="IQJ4" s="292"/>
      <c r="IQK4" s="292"/>
      <c r="IQL4" s="292"/>
      <c r="IQM4" s="292"/>
      <c r="IQN4" s="292"/>
      <c r="IQO4" s="292"/>
      <c r="IQP4" s="292"/>
      <c r="IQQ4" s="292"/>
      <c r="IQR4" s="292"/>
      <c r="IQS4" s="292"/>
      <c r="IQT4" s="292"/>
      <c r="IQU4" s="292"/>
      <c r="IQV4" s="292"/>
      <c r="IQW4" s="292"/>
      <c r="IQX4" s="292"/>
      <c r="IQY4" s="292"/>
      <c r="IQZ4" s="292"/>
      <c r="IRA4" s="292"/>
      <c r="IRB4" s="292"/>
      <c r="IRC4" s="292"/>
      <c r="IRD4" s="292"/>
      <c r="IRE4" s="292"/>
      <c r="IRF4" s="292"/>
      <c r="IRG4" s="292"/>
      <c r="IRH4" s="292"/>
      <c r="IRI4" s="292"/>
      <c r="IRJ4" s="292"/>
      <c r="IRK4" s="292"/>
      <c r="IRL4" s="292"/>
      <c r="IRM4" s="292"/>
      <c r="IRN4" s="292"/>
      <c r="IRO4" s="292"/>
      <c r="IRP4" s="292"/>
      <c r="IRQ4" s="292"/>
      <c r="IRR4" s="292"/>
      <c r="IRS4" s="292"/>
      <c r="IRT4" s="292"/>
      <c r="IRU4" s="292"/>
      <c r="IRV4" s="292"/>
      <c r="IRW4" s="292"/>
      <c r="IRX4" s="292"/>
      <c r="IRY4" s="292"/>
      <c r="IRZ4" s="292"/>
      <c r="ISA4" s="292"/>
      <c r="ISB4" s="292"/>
      <c r="ISC4" s="292"/>
      <c r="ISD4" s="292"/>
      <c r="ISE4" s="292"/>
      <c r="ISF4" s="292"/>
      <c r="ISG4" s="292"/>
      <c r="ISH4" s="292"/>
      <c r="ISI4" s="292"/>
      <c r="ISJ4" s="292"/>
      <c r="ISK4" s="292"/>
      <c r="ISL4" s="292"/>
      <c r="ISM4" s="292"/>
      <c r="ISN4" s="292"/>
      <c r="ISO4" s="292"/>
      <c r="ISP4" s="292"/>
      <c r="ISQ4" s="292"/>
      <c r="ISR4" s="292"/>
      <c r="ISS4" s="292"/>
      <c r="IST4" s="292"/>
      <c r="ISU4" s="292"/>
      <c r="ISV4" s="292"/>
      <c r="ISW4" s="292"/>
      <c r="ISX4" s="292"/>
      <c r="ISY4" s="292"/>
      <c r="ISZ4" s="292"/>
      <c r="ITA4" s="292"/>
      <c r="ITB4" s="292"/>
      <c r="ITC4" s="292"/>
      <c r="ITD4" s="292"/>
      <c r="ITE4" s="292"/>
      <c r="ITF4" s="292"/>
      <c r="ITG4" s="292"/>
      <c r="ITH4" s="292"/>
      <c r="ITI4" s="292"/>
      <c r="ITJ4" s="292"/>
      <c r="ITK4" s="292"/>
      <c r="ITL4" s="292"/>
      <c r="ITM4" s="292"/>
      <c r="ITN4" s="292"/>
      <c r="ITO4" s="292"/>
      <c r="ITP4" s="292"/>
      <c r="ITQ4" s="292"/>
      <c r="ITR4" s="292"/>
      <c r="ITS4" s="292"/>
      <c r="ITT4" s="292"/>
      <c r="ITU4" s="292"/>
      <c r="ITV4" s="292"/>
      <c r="ITW4" s="292"/>
      <c r="ITX4" s="292"/>
      <c r="ITY4" s="292"/>
      <c r="ITZ4" s="292"/>
      <c r="IUA4" s="292"/>
      <c r="IUB4" s="292"/>
      <c r="IUC4" s="292"/>
      <c r="IUD4" s="292"/>
      <c r="IUE4" s="292"/>
      <c r="IUF4" s="292"/>
      <c r="IUG4" s="292"/>
      <c r="IUH4" s="292"/>
      <c r="IUI4" s="292"/>
      <c r="IUJ4" s="292"/>
      <c r="IUK4" s="292"/>
      <c r="IUL4" s="292"/>
      <c r="IUM4" s="292"/>
      <c r="IUN4" s="292"/>
      <c r="IUO4" s="292"/>
      <c r="IUP4" s="292"/>
      <c r="IUQ4" s="292"/>
      <c r="IUR4" s="292"/>
      <c r="IUS4" s="292"/>
      <c r="IUT4" s="292"/>
      <c r="IUU4" s="292"/>
      <c r="IUV4" s="292"/>
      <c r="IUW4" s="292"/>
      <c r="IUX4" s="292"/>
      <c r="IUY4" s="292"/>
      <c r="IUZ4" s="292"/>
      <c r="IVA4" s="292"/>
      <c r="IVB4" s="292"/>
      <c r="IVC4" s="292"/>
      <c r="IVD4" s="292"/>
      <c r="IVE4" s="292"/>
      <c r="IVF4" s="292"/>
      <c r="IVG4" s="292"/>
      <c r="IVH4" s="292"/>
      <c r="IVI4" s="292"/>
      <c r="IVJ4" s="292"/>
      <c r="IVK4" s="292"/>
      <c r="IVL4" s="292"/>
      <c r="IVM4" s="292"/>
      <c r="IVN4" s="292"/>
      <c r="IVO4" s="292"/>
      <c r="IVP4" s="292"/>
      <c r="IVQ4" s="292"/>
      <c r="IVR4" s="292"/>
      <c r="IVS4" s="292"/>
      <c r="IVT4" s="292"/>
      <c r="IVU4" s="292"/>
      <c r="IVV4" s="292"/>
      <c r="IVW4" s="292"/>
      <c r="IVX4" s="292"/>
      <c r="IVY4" s="292"/>
      <c r="IVZ4" s="292"/>
      <c r="IWA4" s="292"/>
      <c r="IWB4" s="292"/>
      <c r="IWC4" s="292"/>
      <c r="IWD4" s="292"/>
      <c r="IWE4" s="292"/>
      <c r="IWF4" s="292"/>
      <c r="IWG4" s="292"/>
      <c r="IWH4" s="292"/>
      <c r="IWI4" s="292"/>
      <c r="IWJ4" s="292"/>
      <c r="IWK4" s="292"/>
      <c r="IWL4" s="292"/>
      <c r="IWM4" s="292"/>
      <c r="IWN4" s="292"/>
      <c r="IWO4" s="292"/>
      <c r="IWP4" s="292"/>
      <c r="IWQ4" s="292"/>
      <c r="IWR4" s="292"/>
      <c r="IWS4" s="292"/>
      <c r="IWT4" s="292"/>
      <c r="IWU4" s="292"/>
      <c r="IWV4" s="292"/>
      <c r="IWW4" s="292"/>
      <c r="IWX4" s="292"/>
      <c r="IWY4" s="292"/>
      <c r="IWZ4" s="292"/>
      <c r="IXA4" s="292"/>
      <c r="IXB4" s="292"/>
      <c r="IXC4" s="292"/>
      <c r="IXD4" s="292"/>
      <c r="IXE4" s="292"/>
      <c r="IXF4" s="292"/>
      <c r="IXG4" s="292"/>
      <c r="IXH4" s="292"/>
      <c r="IXI4" s="292"/>
      <c r="IXJ4" s="292"/>
      <c r="IXK4" s="292"/>
      <c r="IXL4" s="292"/>
      <c r="IXM4" s="292"/>
      <c r="IXN4" s="292"/>
      <c r="IXO4" s="292"/>
      <c r="IXP4" s="292"/>
      <c r="IXQ4" s="292"/>
      <c r="IXR4" s="292"/>
      <c r="IXS4" s="292"/>
      <c r="IXT4" s="292"/>
      <c r="IXU4" s="292"/>
      <c r="IXV4" s="292"/>
      <c r="IXW4" s="292"/>
      <c r="IXX4" s="292"/>
      <c r="IXY4" s="292"/>
      <c r="IXZ4" s="292"/>
      <c r="IYA4" s="292"/>
      <c r="IYB4" s="292"/>
      <c r="IYC4" s="292"/>
      <c r="IYD4" s="292"/>
      <c r="IYE4" s="292"/>
      <c r="IYF4" s="292"/>
      <c r="IYG4" s="292"/>
      <c r="IYH4" s="292"/>
      <c r="IYI4" s="292"/>
      <c r="IYJ4" s="292"/>
      <c r="IYK4" s="292"/>
      <c r="IYL4" s="292"/>
      <c r="IYM4" s="292"/>
      <c r="IYN4" s="292"/>
      <c r="IYO4" s="292"/>
      <c r="IYP4" s="292"/>
      <c r="IYQ4" s="292"/>
      <c r="IYR4" s="292"/>
      <c r="IYS4" s="292"/>
      <c r="IYT4" s="292"/>
      <c r="IYU4" s="292"/>
      <c r="IYV4" s="292"/>
      <c r="IYW4" s="292"/>
      <c r="IYX4" s="292"/>
      <c r="IYY4" s="292"/>
      <c r="IYZ4" s="292"/>
      <c r="IZA4" s="292"/>
      <c r="IZB4" s="292"/>
      <c r="IZC4" s="292"/>
      <c r="IZD4" s="292"/>
      <c r="IZE4" s="292"/>
      <c r="IZF4" s="292"/>
      <c r="IZG4" s="292"/>
      <c r="IZH4" s="292"/>
      <c r="IZI4" s="292"/>
      <c r="IZJ4" s="292"/>
      <c r="IZK4" s="292"/>
      <c r="IZL4" s="292"/>
      <c r="IZM4" s="292"/>
      <c r="IZN4" s="292"/>
      <c r="IZO4" s="292"/>
      <c r="IZP4" s="292"/>
      <c r="IZQ4" s="292"/>
      <c r="IZR4" s="292"/>
      <c r="IZS4" s="292"/>
      <c r="IZT4" s="292"/>
      <c r="IZU4" s="292"/>
      <c r="IZV4" s="292"/>
      <c r="IZW4" s="292"/>
      <c r="IZX4" s="292"/>
      <c r="IZY4" s="292"/>
      <c r="IZZ4" s="292"/>
      <c r="JAA4" s="292"/>
      <c r="JAB4" s="292"/>
      <c r="JAC4" s="292"/>
      <c r="JAD4" s="292"/>
      <c r="JAE4" s="292"/>
      <c r="JAF4" s="292"/>
      <c r="JAG4" s="292"/>
      <c r="JAH4" s="292"/>
      <c r="JAI4" s="292"/>
      <c r="JAJ4" s="292"/>
      <c r="JAK4" s="292"/>
      <c r="JAL4" s="292"/>
      <c r="JAM4" s="292"/>
      <c r="JAN4" s="292"/>
      <c r="JAO4" s="292"/>
      <c r="JAP4" s="292"/>
      <c r="JAQ4" s="292"/>
      <c r="JAR4" s="292"/>
      <c r="JAS4" s="292"/>
      <c r="JAT4" s="292"/>
      <c r="JAU4" s="292"/>
      <c r="JAV4" s="292"/>
      <c r="JAW4" s="292"/>
      <c r="JAX4" s="292"/>
      <c r="JAY4" s="292"/>
      <c r="JAZ4" s="292"/>
      <c r="JBA4" s="292"/>
      <c r="JBB4" s="292"/>
      <c r="JBC4" s="292"/>
      <c r="JBD4" s="292"/>
      <c r="JBE4" s="292"/>
      <c r="JBF4" s="292"/>
      <c r="JBG4" s="292"/>
      <c r="JBH4" s="292"/>
      <c r="JBI4" s="292"/>
      <c r="JBJ4" s="292"/>
      <c r="JBK4" s="292"/>
      <c r="JBL4" s="292"/>
      <c r="JBM4" s="292"/>
      <c r="JBN4" s="292"/>
      <c r="JBO4" s="292"/>
      <c r="JBP4" s="292"/>
      <c r="JBQ4" s="292"/>
      <c r="JBR4" s="292"/>
      <c r="JBS4" s="292"/>
      <c r="JBT4" s="292"/>
      <c r="JBU4" s="292"/>
      <c r="JBV4" s="292"/>
      <c r="JBW4" s="292"/>
      <c r="JBX4" s="292"/>
      <c r="JBY4" s="292"/>
      <c r="JBZ4" s="292"/>
      <c r="JCA4" s="292"/>
      <c r="JCB4" s="292"/>
      <c r="JCC4" s="292"/>
      <c r="JCD4" s="292"/>
      <c r="JCE4" s="292"/>
      <c r="JCF4" s="292"/>
      <c r="JCG4" s="292"/>
      <c r="JCH4" s="292"/>
      <c r="JCI4" s="292"/>
      <c r="JCJ4" s="292"/>
      <c r="JCK4" s="292"/>
      <c r="JCL4" s="292"/>
      <c r="JCM4" s="292"/>
      <c r="JCN4" s="292"/>
      <c r="JCO4" s="292"/>
      <c r="JCP4" s="292"/>
      <c r="JCQ4" s="292"/>
      <c r="JCR4" s="292"/>
      <c r="JCS4" s="292"/>
      <c r="JCT4" s="292"/>
      <c r="JCU4" s="292"/>
      <c r="JCV4" s="292"/>
      <c r="JCW4" s="292"/>
      <c r="JCX4" s="292"/>
      <c r="JCY4" s="292"/>
      <c r="JCZ4" s="292"/>
      <c r="JDA4" s="292"/>
      <c r="JDB4" s="292"/>
      <c r="JDC4" s="292"/>
      <c r="JDD4" s="292"/>
      <c r="JDE4" s="292"/>
      <c r="JDF4" s="292"/>
      <c r="JDG4" s="292"/>
      <c r="JDH4" s="292"/>
      <c r="JDI4" s="292"/>
      <c r="JDJ4" s="292"/>
      <c r="JDK4" s="292"/>
      <c r="JDL4" s="292"/>
      <c r="JDM4" s="292"/>
      <c r="JDN4" s="292"/>
      <c r="JDO4" s="292"/>
      <c r="JDP4" s="292"/>
      <c r="JDQ4" s="292"/>
      <c r="JDR4" s="292"/>
      <c r="JDS4" s="292"/>
      <c r="JDT4" s="292"/>
      <c r="JDU4" s="292"/>
      <c r="JDV4" s="292"/>
      <c r="JDW4" s="292"/>
      <c r="JDX4" s="292"/>
      <c r="JDY4" s="292"/>
      <c r="JDZ4" s="292"/>
      <c r="JEA4" s="292"/>
      <c r="JEB4" s="292"/>
      <c r="JEC4" s="292"/>
      <c r="JED4" s="292"/>
      <c r="JEE4" s="292"/>
      <c r="JEF4" s="292"/>
      <c r="JEG4" s="292"/>
      <c r="JEH4" s="292"/>
      <c r="JEI4" s="292"/>
      <c r="JEJ4" s="292"/>
      <c r="JEK4" s="292"/>
      <c r="JEL4" s="292"/>
      <c r="JEM4" s="292"/>
      <c r="JEN4" s="292"/>
      <c r="JEO4" s="292"/>
      <c r="JEP4" s="292"/>
      <c r="JEQ4" s="292"/>
      <c r="JER4" s="292"/>
      <c r="JES4" s="292"/>
      <c r="JET4" s="292"/>
      <c r="JEU4" s="292"/>
      <c r="JEV4" s="292"/>
      <c r="JEW4" s="292"/>
      <c r="JEX4" s="292"/>
      <c r="JEY4" s="292"/>
      <c r="JEZ4" s="292"/>
      <c r="JFA4" s="292"/>
      <c r="JFB4" s="292"/>
      <c r="JFC4" s="292"/>
      <c r="JFD4" s="292"/>
      <c r="JFE4" s="292"/>
      <c r="JFF4" s="292"/>
      <c r="JFG4" s="292"/>
      <c r="JFH4" s="292"/>
      <c r="JFI4" s="292"/>
      <c r="JFJ4" s="292"/>
      <c r="JFK4" s="292"/>
      <c r="JFL4" s="292"/>
      <c r="JFM4" s="292"/>
      <c r="JFN4" s="292"/>
      <c r="JFO4" s="292"/>
      <c r="JFP4" s="292"/>
      <c r="JFQ4" s="292"/>
      <c r="JFR4" s="292"/>
      <c r="JFS4" s="292"/>
      <c r="JFT4" s="292"/>
      <c r="JFU4" s="292"/>
      <c r="JFV4" s="292"/>
      <c r="JFW4" s="292"/>
      <c r="JFX4" s="292"/>
      <c r="JFY4" s="292"/>
      <c r="JFZ4" s="292"/>
      <c r="JGA4" s="292"/>
      <c r="JGB4" s="292"/>
      <c r="JGC4" s="292"/>
      <c r="JGD4" s="292"/>
      <c r="JGE4" s="292"/>
      <c r="JGF4" s="292"/>
      <c r="JGG4" s="292"/>
      <c r="JGH4" s="292"/>
      <c r="JGI4" s="292"/>
      <c r="JGJ4" s="292"/>
      <c r="JGK4" s="292"/>
      <c r="JGL4" s="292"/>
      <c r="JGM4" s="292"/>
      <c r="JGN4" s="292"/>
      <c r="JGO4" s="292"/>
      <c r="JGP4" s="292"/>
      <c r="JGQ4" s="292"/>
      <c r="JGR4" s="292"/>
      <c r="JGS4" s="292"/>
      <c r="JGT4" s="292"/>
      <c r="JGU4" s="292"/>
      <c r="JGV4" s="292"/>
      <c r="JGW4" s="292"/>
      <c r="JGX4" s="292"/>
      <c r="JGY4" s="292"/>
      <c r="JGZ4" s="292"/>
      <c r="JHA4" s="292"/>
      <c r="JHB4" s="292"/>
      <c r="JHC4" s="292"/>
      <c r="JHD4" s="292"/>
      <c r="JHE4" s="292"/>
      <c r="JHF4" s="292"/>
      <c r="JHG4" s="292"/>
      <c r="JHH4" s="292"/>
      <c r="JHI4" s="292"/>
      <c r="JHJ4" s="292"/>
      <c r="JHK4" s="292"/>
      <c r="JHL4" s="292"/>
      <c r="JHM4" s="292"/>
      <c r="JHN4" s="292"/>
      <c r="JHO4" s="292"/>
      <c r="JHP4" s="292"/>
      <c r="JHQ4" s="292"/>
      <c r="JHR4" s="292"/>
      <c r="JHS4" s="292"/>
      <c r="JHT4" s="292"/>
      <c r="JHU4" s="292"/>
      <c r="JHV4" s="292"/>
      <c r="JHW4" s="292"/>
      <c r="JHX4" s="292"/>
      <c r="JHY4" s="292"/>
      <c r="JHZ4" s="292"/>
      <c r="JIA4" s="292"/>
      <c r="JIB4" s="292"/>
      <c r="JIC4" s="292"/>
      <c r="JID4" s="292"/>
      <c r="JIE4" s="292"/>
      <c r="JIF4" s="292"/>
      <c r="JIG4" s="292"/>
      <c r="JIH4" s="292"/>
      <c r="JII4" s="292"/>
      <c r="JIJ4" s="292"/>
      <c r="JIK4" s="292"/>
      <c r="JIL4" s="292"/>
      <c r="JIM4" s="292"/>
      <c r="JIN4" s="292"/>
      <c r="JIO4" s="292"/>
      <c r="JIP4" s="292"/>
      <c r="JIQ4" s="292"/>
      <c r="JIR4" s="292"/>
      <c r="JIS4" s="292"/>
      <c r="JIT4" s="292"/>
      <c r="JIU4" s="292"/>
      <c r="JIV4" s="292"/>
      <c r="JIW4" s="292"/>
      <c r="JIX4" s="292"/>
      <c r="JIY4" s="292"/>
      <c r="JIZ4" s="292"/>
      <c r="JJA4" s="292"/>
      <c r="JJB4" s="292"/>
      <c r="JJC4" s="292"/>
      <c r="JJD4" s="292"/>
      <c r="JJE4" s="292"/>
      <c r="JJF4" s="292"/>
      <c r="JJG4" s="292"/>
      <c r="JJH4" s="292"/>
      <c r="JJI4" s="292"/>
      <c r="JJJ4" s="292"/>
      <c r="JJK4" s="292"/>
      <c r="JJL4" s="292"/>
      <c r="JJM4" s="292"/>
      <c r="JJN4" s="292"/>
      <c r="JJO4" s="292"/>
      <c r="JJP4" s="292"/>
      <c r="JJQ4" s="292"/>
      <c r="JJR4" s="292"/>
      <c r="JJS4" s="292"/>
      <c r="JJT4" s="292"/>
      <c r="JJU4" s="292"/>
      <c r="JJV4" s="292"/>
      <c r="JJW4" s="292"/>
      <c r="JJX4" s="292"/>
      <c r="JJY4" s="292"/>
      <c r="JJZ4" s="292"/>
      <c r="JKA4" s="292"/>
      <c r="JKB4" s="292"/>
      <c r="JKC4" s="292"/>
      <c r="JKD4" s="292"/>
      <c r="JKE4" s="292"/>
      <c r="JKF4" s="292"/>
      <c r="JKG4" s="292"/>
      <c r="JKH4" s="292"/>
      <c r="JKI4" s="292"/>
      <c r="JKJ4" s="292"/>
      <c r="JKK4" s="292"/>
      <c r="JKL4" s="292"/>
      <c r="JKM4" s="292"/>
      <c r="JKN4" s="292"/>
      <c r="JKO4" s="292"/>
      <c r="JKP4" s="292"/>
      <c r="JKQ4" s="292"/>
      <c r="JKR4" s="292"/>
      <c r="JKS4" s="292"/>
      <c r="JKT4" s="292"/>
      <c r="JKU4" s="292"/>
      <c r="JKV4" s="292"/>
      <c r="JKW4" s="292"/>
      <c r="JKX4" s="292"/>
      <c r="JKY4" s="292"/>
      <c r="JKZ4" s="292"/>
      <c r="JLA4" s="292"/>
      <c r="JLB4" s="292"/>
      <c r="JLC4" s="292"/>
      <c r="JLD4" s="292"/>
      <c r="JLE4" s="292"/>
      <c r="JLF4" s="292"/>
      <c r="JLG4" s="292"/>
      <c r="JLH4" s="292"/>
      <c r="JLI4" s="292"/>
      <c r="JLJ4" s="292"/>
      <c r="JLK4" s="292"/>
      <c r="JLL4" s="292"/>
      <c r="JLM4" s="292"/>
      <c r="JLN4" s="292"/>
      <c r="JLO4" s="292"/>
      <c r="JLP4" s="292"/>
      <c r="JLQ4" s="292"/>
      <c r="JLR4" s="292"/>
      <c r="JLS4" s="292"/>
      <c r="JLT4" s="292"/>
      <c r="JLU4" s="292"/>
      <c r="JLV4" s="292"/>
      <c r="JLW4" s="292"/>
      <c r="JLX4" s="292"/>
      <c r="JLY4" s="292"/>
      <c r="JLZ4" s="292"/>
      <c r="JMA4" s="292"/>
      <c r="JMB4" s="292"/>
      <c r="JMC4" s="292"/>
      <c r="JMD4" s="292"/>
      <c r="JME4" s="292"/>
      <c r="JMF4" s="292"/>
      <c r="JMG4" s="292"/>
      <c r="JMH4" s="292"/>
      <c r="JMI4" s="292"/>
      <c r="JMJ4" s="292"/>
      <c r="JMK4" s="292"/>
      <c r="JML4" s="292"/>
      <c r="JMM4" s="292"/>
      <c r="JMN4" s="292"/>
      <c r="JMO4" s="292"/>
      <c r="JMP4" s="292"/>
      <c r="JMQ4" s="292"/>
      <c r="JMR4" s="292"/>
      <c r="JMS4" s="292"/>
      <c r="JMT4" s="292"/>
      <c r="JMU4" s="292"/>
      <c r="JMV4" s="292"/>
      <c r="JMW4" s="292"/>
      <c r="JMX4" s="292"/>
      <c r="JMY4" s="292"/>
      <c r="JMZ4" s="292"/>
      <c r="JNA4" s="292"/>
      <c r="JNB4" s="292"/>
      <c r="JNC4" s="292"/>
      <c r="JND4" s="292"/>
      <c r="JNE4" s="292"/>
      <c r="JNF4" s="292"/>
      <c r="JNG4" s="292"/>
      <c r="JNH4" s="292"/>
      <c r="JNI4" s="292"/>
      <c r="JNJ4" s="292"/>
      <c r="JNK4" s="292"/>
      <c r="JNL4" s="292"/>
      <c r="JNM4" s="292"/>
      <c r="JNN4" s="292"/>
      <c r="JNO4" s="292"/>
      <c r="JNP4" s="292"/>
      <c r="JNQ4" s="292"/>
      <c r="JNR4" s="292"/>
      <c r="JNS4" s="292"/>
      <c r="JNT4" s="292"/>
      <c r="JNU4" s="292"/>
      <c r="JNV4" s="292"/>
      <c r="JNW4" s="292"/>
      <c r="JNX4" s="292"/>
      <c r="JNY4" s="292"/>
      <c r="JNZ4" s="292"/>
      <c r="JOA4" s="292"/>
      <c r="JOB4" s="292"/>
      <c r="JOC4" s="292"/>
      <c r="JOD4" s="292"/>
      <c r="JOE4" s="292"/>
      <c r="JOF4" s="292"/>
      <c r="JOG4" s="292"/>
      <c r="JOH4" s="292"/>
      <c r="JOI4" s="292"/>
      <c r="JOJ4" s="292"/>
      <c r="JOK4" s="292"/>
      <c r="JOL4" s="292"/>
      <c r="JOM4" s="292"/>
      <c r="JON4" s="292"/>
      <c r="JOO4" s="292"/>
      <c r="JOP4" s="292"/>
      <c r="JOQ4" s="292"/>
      <c r="JOR4" s="292"/>
      <c r="JOS4" s="292"/>
      <c r="JOT4" s="292"/>
      <c r="JOU4" s="292"/>
      <c r="JOV4" s="292"/>
      <c r="JOW4" s="292"/>
      <c r="JOX4" s="292"/>
      <c r="JOY4" s="292"/>
      <c r="JOZ4" s="292"/>
      <c r="JPA4" s="292"/>
      <c r="JPB4" s="292"/>
      <c r="JPC4" s="292"/>
      <c r="JPD4" s="292"/>
      <c r="JPE4" s="292"/>
      <c r="JPF4" s="292"/>
      <c r="JPG4" s="292"/>
      <c r="JPH4" s="292"/>
      <c r="JPI4" s="292"/>
      <c r="JPJ4" s="292"/>
      <c r="JPK4" s="292"/>
      <c r="JPL4" s="292"/>
      <c r="JPM4" s="292"/>
      <c r="JPN4" s="292"/>
      <c r="JPO4" s="292"/>
      <c r="JPP4" s="292"/>
      <c r="JPQ4" s="292"/>
      <c r="JPR4" s="292"/>
      <c r="JPS4" s="292"/>
      <c r="JPT4" s="292"/>
      <c r="JPU4" s="292"/>
      <c r="JPV4" s="292"/>
      <c r="JPW4" s="292"/>
      <c r="JPX4" s="292"/>
      <c r="JPY4" s="292"/>
      <c r="JPZ4" s="292"/>
      <c r="JQA4" s="292"/>
      <c r="JQB4" s="292"/>
      <c r="JQC4" s="292"/>
      <c r="JQD4" s="292"/>
      <c r="JQE4" s="292"/>
      <c r="JQF4" s="292"/>
      <c r="JQG4" s="292"/>
      <c r="JQH4" s="292"/>
      <c r="JQI4" s="292"/>
      <c r="JQJ4" s="292"/>
      <c r="JQK4" s="292"/>
      <c r="JQL4" s="292"/>
      <c r="JQM4" s="292"/>
      <c r="JQN4" s="292"/>
      <c r="JQO4" s="292"/>
      <c r="JQP4" s="292"/>
      <c r="JQQ4" s="292"/>
      <c r="JQR4" s="292"/>
      <c r="JQS4" s="292"/>
      <c r="JQT4" s="292"/>
      <c r="JQU4" s="292"/>
      <c r="JQV4" s="292"/>
      <c r="JQW4" s="292"/>
      <c r="JQX4" s="292"/>
      <c r="JQY4" s="292"/>
      <c r="JQZ4" s="292"/>
      <c r="JRA4" s="292"/>
      <c r="JRB4" s="292"/>
      <c r="JRC4" s="292"/>
      <c r="JRD4" s="292"/>
      <c r="JRE4" s="292"/>
      <c r="JRF4" s="292"/>
      <c r="JRG4" s="292"/>
      <c r="JRH4" s="292"/>
      <c r="JRI4" s="292"/>
      <c r="JRJ4" s="292"/>
      <c r="JRK4" s="292"/>
      <c r="JRL4" s="292"/>
      <c r="JRM4" s="292"/>
      <c r="JRN4" s="292"/>
      <c r="JRO4" s="292"/>
      <c r="JRP4" s="292"/>
      <c r="JRQ4" s="292"/>
      <c r="JRR4" s="292"/>
      <c r="JRS4" s="292"/>
      <c r="JRT4" s="292"/>
      <c r="JRU4" s="292"/>
      <c r="JRV4" s="292"/>
      <c r="JRW4" s="292"/>
      <c r="JRX4" s="292"/>
      <c r="JRY4" s="292"/>
      <c r="JRZ4" s="292"/>
      <c r="JSA4" s="292"/>
      <c r="JSB4" s="292"/>
      <c r="JSC4" s="292"/>
      <c r="JSD4" s="292"/>
      <c r="JSE4" s="292"/>
      <c r="JSF4" s="292"/>
      <c r="JSG4" s="292"/>
      <c r="JSH4" s="292"/>
      <c r="JSI4" s="292"/>
      <c r="JSJ4" s="292"/>
      <c r="JSK4" s="292"/>
      <c r="JSL4" s="292"/>
      <c r="JSM4" s="292"/>
      <c r="JSN4" s="292"/>
      <c r="JSO4" s="292"/>
      <c r="JSP4" s="292"/>
      <c r="JSQ4" s="292"/>
      <c r="JSR4" s="292"/>
      <c r="JSS4" s="292"/>
      <c r="JST4" s="292"/>
      <c r="JSU4" s="292"/>
      <c r="JSV4" s="292"/>
      <c r="JSW4" s="292"/>
      <c r="JSX4" s="292"/>
      <c r="JSY4" s="292"/>
      <c r="JSZ4" s="292"/>
      <c r="JTA4" s="292"/>
      <c r="JTB4" s="292"/>
      <c r="JTC4" s="292"/>
      <c r="JTD4" s="292"/>
      <c r="JTE4" s="292"/>
      <c r="JTF4" s="292"/>
      <c r="JTG4" s="292"/>
      <c r="JTH4" s="292"/>
      <c r="JTI4" s="292"/>
      <c r="JTJ4" s="292"/>
      <c r="JTK4" s="292"/>
      <c r="JTL4" s="292"/>
      <c r="JTM4" s="292"/>
      <c r="JTN4" s="292"/>
      <c r="JTO4" s="292"/>
      <c r="JTP4" s="292"/>
      <c r="JTQ4" s="292"/>
      <c r="JTR4" s="292"/>
      <c r="JTS4" s="292"/>
      <c r="JTT4" s="292"/>
      <c r="JTU4" s="292"/>
      <c r="JTV4" s="292"/>
      <c r="JTW4" s="292"/>
      <c r="JTX4" s="292"/>
      <c r="JTY4" s="292"/>
      <c r="JTZ4" s="292"/>
      <c r="JUA4" s="292"/>
      <c r="JUB4" s="292"/>
      <c r="JUC4" s="292"/>
      <c r="JUD4" s="292"/>
      <c r="JUE4" s="292"/>
      <c r="JUF4" s="292"/>
      <c r="JUG4" s="292"/>
      <c r="JUH4" s="292"/>
      <c r="JUI4" s="292"/>
      <c r="JUJ4" s="292"/>
      <c r="JUK4" s="292"/>
      <c r="JUL4" s="292"/>
      <c r="JUM4" s="292"/>
      <c r="JUN4" s="292"/>
      <c r="JUO4" s="292"/>
      <c r="JUP4" s="292"/>
      <c r="JUQ4" s="292"/>
      <c r="JUR4" s="292"/>
      <c r="JUS4" s="292"/>
      <c r="JUT4" s="292"/>
      <c r="JUU4" s="292"/>
      <c r="JUV4" s="292"/>
      <c r="JUW4" s="292"/>
      <c r="JUX4" s="292"/>
      <c r="JUY4" s="292"/>
      <c r="JUZ4" s="292"/>
      <c r="JVA4" s="292"/>
      <c r="JVB4" s="292"/>
      <c r="JVC4" s="292"/>
      <c r="JVD4" s="292"/>
      <c r="JVE4" s="292"/>
      <c r="JVF4" s="292"/>
      <c r="JVG4" s="292"/>
      <c r="JVH4" s="292"/>
      <c r="JVI4" s="292"/>
      <c r="JVJ4" s="292"/>
      <c r="JVK4" s="292"/>
      <c r="JVL4" s="292"/>
      <c r="JVM4" s="292"/>
      <c r="JVN4" s="292"/>
      <c r="JVO4" s="292"/>
      <c r="JVP4" s="292"/>
      <c r="JVQ4" s="292"/>
      <c r="JVR4" s="292"/>
      <c r="JVS4" s="292"/>
      <c r="JVT4" s="292"/>
      <c r="JVU4" s="292"/>
      <c r="JVV4" s="292"/>
      <c r="JVW4" s="292"/>
      <c r="JVX4" s="292"/>
      <c r="JVY4" s="292"/>
      <c r="JVZ4" s="292"/>
      <c r="JWA4" s="292"/>
      <c r="JWB4" s="292"/>
      <c r="JWC4" s="292"/>
      <c r="JWD4" s="292"/>
      <c r="JWE4" s="292"/>
      <c r="JWF4" s="292"/>
      <c r="JWG4" s="292"/>
      <c r="JWH4" s="292"/>
      <c r="JWI4" s="292"/>
      <c r="JWJ4" s="292"/>
      <c r="JWK4" s="292"/>
      <c r="JWL4" s="292"/>
      <c r="JWM4" s="292"/>
      <c r="JWN4" s="292"/>
      <c r="JWO4" s="292"/>
      <c r="JWP4" s="292"/>
      <c r="JWQ4" s="292"/>
      <c r="JWR4" s="292"/>
      <c r="JWS4" s="292"/>
      <c r="JWT4" s="292"/>
      <c r="JWU4" s="292"/>
      <c r="JWV4" s="292"/>
      <c r="JWW4" s="292"/>
      <c r="JWX4" s="292"/>
      <c r="JWY4" s="292"/>
      <c r="JWZ4" s="292"/>
      <c r="JXA4" s="292"/>
      <c r="JXB4" s="292"/>
      <c r="JXC4" s="292"/>
      <c r="JXD4" s="292"/>
      <c r="JXE4" s="292"/>
      <c r="JXF4" s="292"/>
      <c r="JXG4" s="292"/>
      <c r="JXH4" s="292"/>
      <c r="JXI4" s="292"/>
      <c r="JXJ4" s="292"/>
      <c r="JXK4" s="292"/>
      <c r="JXL4" s="292"/>
      <c r="JXM4" s="292"/>
      <c r="JXN4" s="292"/>
      <c r="JXO4" s="292"/>
      <c r="JXP4" s="292"/>
      <c r="JXQ4" s="292"/>
      <c r="JXR4" s="292"/>
      <c r="JXS4" s="292"/>
      <c r="JXT4" s="292"/>
      <c r="JXU4" s="292"/>
      <c r="JXV4" s="292"/>
      <c r="JXW4" s="292"/>
      <c r="JXX4" s="292"/>
      <c r="JXY4" s="292"/>
      <c r="JXZ4" s="292"/>
      <c r="JYA4" s="292"/>
      <c r="JYB4" s="292"/>
      <c r="JYC4" s="292"/>
      <c r="JYD4" s="292"/>
      <c r="JYE4" s="292"/>
      <c r="JYF4" s="292"/>
      <c r="JYG4" s="292"/>
      <c r="JYH4" s="292"/>
      <c r="JYI4" s="292"/>
      <c r="JYJ4" s="292"/>
      <c r="JYK4" s="292"/>
      <c r="JYL4" s="292"/>
      <c r="JYM4" s="292"/>
      <c r="JYN4" s="292"/>
      <c r="JYO4" s="292"/>
      <c r="JYP4" s="292"/>
      <c r="JYQ4" s="292"/>
      <c r="JYR4" s="292"/>
      <c r="JYS4" s="292"/>
      <c r="JYT4" s="292"/>
      <c r="JYU4" s="292"/>
      <c r="JYV4" s="292"/>
      <c r="JYW4" s="292"/>
      <c r="JYX4" s="292"/>
      <c r="JYY4" s="292"/>
      <c r="JYZ4" s="292"/>
      <c r="JZA4" s="292"/>
      <c r="JZB4" s="292"/>
      <c r="JZC4" s="292"/>
      <c r="JZD4" s="292"/>
      <c r="JZE4" s="292"/>
      <c r="JZF4" s="292"/>
      <c r="JZG4" s="292"/>
      <c r="JZH4" s="292"/>
      <c r="JZI4" s="292"/>
      <c r="JZJ4" s="292"/>
      <c r="JZK4" s="292"/>
      <c r="JZL4" s="292"/>
      <c r="JZM4" s="292"/>
      <c r="JZN4" s="292"/>
      <c r="JZO4" s="292"/>
      <c r="JZP4" s="292"/>
      <c r="JZQ4" s="292"/>
      <c r="JZR4" s="292"/>
      <c r="JZS4" s="292"/>
      <c r="JZT4" s="292"/>
      <c r="JZU4" s="292"/>
      <c r="JZV4" s="292"/>
      <c r="JZW4" s="292"/>
      <c r="JZX4" s="292"/>
      <c r="JZY4" s="292"/>
      <c r="JZZ4" s="292"/>
      <c r="KAA4" s="292"/>
      <c r="KAB4" s="292"/>
      <c r="KAC4" s="292"/>
      <c r="KAD4" s="292"/>
      <c r="KAE4" s="292"/>
      <c r="KAF4" s="292"/>
      <c r="KAG4" s="292"/>
      <c r="KAH4" s="292"/>
      <c r="KAI4" s="292"/>
      <c r="KAJ4" s="292"/>
      <c r="KAK4" s="292"/>
      <c r="KAL4" s="292"/>
      <c r="KAM4" s="292"/>
      <c r="KAN4" s="292"/>
      <c r="KAO4" s="292"/>
      <c r="KAP4" s="292"/>
      <c r="KAQ4" s="292"/>
      <c r="KAR4" s="292"/>
      <c r="KAS4" s="292"/>
      <c r="KAT4" s="292"/>
      <c r="KAU4" s="292"/>
      <c r="KAV4" s="292"/>
      <c r="KAW4" s="292"/>
      <c r="KAX4" s="292"/>
      <c r="KAY4" s="292"/>
      <c r="KAZ4" s="292"/>
      <c r="KBA4" s="292"/>
      <c r="KBB4" s="292"/>
      <c r="KBC4" s="292"/>
      <c r="KBD4" s="292"/>
      <c r="KBE4" s="292"/>
      <c r="KBF4" s="292"/>
      <c r="KBG4" s="292"/>
      <c r="KBH4" s="292"/>
      <c r="KBI4" s="292"/>
      <c r="KBJ4" s="292"/>
      <c r="KBK4" s="292"/>
      <c r="KBL4" s="292"/>
      <c r="KBM4" s="292"/>
      <c r="KBN4" s="292"/>
      <c r="KBO4" s="292"/>
      <c r="KBP4" s="292"/>
      <c r="KBQ4" s="292"/>
      <c r="KBR4" s="292"/>
      <c r="KBS4" s="292"/>
      <c r="KBT4" s="292"/>
      <c r="KBU4" s="292"/>
      <c r="KBV4" s="292"/>
      <c r="KBW4" s="292"/>
      <c r="KBX4" s="292"/>
      <c r="KBY4" s="292"/>
      <c r="KBZ4" s="292"/>
      <c r="KCA4" s="292"/>
      <c r="KCB4" s="292"/>
      <c r="KCC4" s="292"/>
      <c r="KCD4" s="292"/>
      <c r="KCE4" s="292"/>
      <c r="KCF4" s="292"/>
      <c r="KCG4" s="292"/>
      <c r="KCH4" s="292"/>
      <c r="KCI4" s="292"/>
      <c r="KCJ4" s="292"/>
      <c r="KCK4" s="292"/>
      <c r="KCL4" s="292"/>
      <c r="KCM4" s="292"/>
      <c r="KCN4" s="292"/>
      <c r="KCO4" s="292"/>
      <c r="KCP4" s="292"/>
      <c r="KCQ4" s="292"/>
      <c r="KCR4" s="292"/>
      <c r="KCS4" s="292"/>
      <c r="KCT4" s="292"/>
      <c r="KCU4" s="292"/>
      <c r="KCV4" s="292"/>
      <c r="KCW4" s="292"/>
      <c r="KCX4" s="292"/>
      <c r="KCY4" s="292"/>
      <c r="KCZ4" s="292"/>
      <c r="KDA4" s="292"/>
      <c r="KDB4" s="292"/>
      <c r="KDC4" s="292"/>
      <c r="KDD4" s="292"/>
      <c r="KDE4" s="292"/>
      <c r="KDF4" s="292"/>
      <c r="KDG4" s="292"/>
      <c r="KDH4" s="292"/>
      <c r="KDI4" s="292"/>
      <c r="KDJ4" s="292"/>
      <c r="KDK4" s="292"/>
      <c r="KDL4" s="292"/>
      <c r="KDM4" s="292"/>
      <c r="KDN4" s="292"/>
      <c r="KDO4" s="292"/>
      <c r="KDP4" s="292"/>
      <c r="KDQ4" s="292"/>
      <c r="KDR4" s="292"/>
      <c r="KDS4" s="292"/>
      <c r="KDT4" s="292"/>
      <c r="KDU4" s="292"/>
      <c r="KDV4" s="292"/>
      <c r="KDW4" s="292"/>
      <c r="KDX4" s="292"/>
      <c r="KDY4" s="292"/>
      <c r="KDZ4" s="292"/>
      <c r="KEA4" s="292"/>
      <c r="KEB4" s="292"/>
      <c r="KEC4" s="292"/>
      <c r="KED4" s="292"/>
      <c r="KEE4" s="292"/>
      <c r="KEF4" s="292"/>
      <c r="KEG4" s="292"/>
      <c r="KEH4" s="292"/>
      <c r="KEI4" s="292"/>
      <c r="KEJ4" s="292"/>
      <c r="KEK4" s="292"/>
      <c r="KEL4" s="292"/>
      <c r="KEM4" s="292"/>
      <c r="KEN4" s="292"/>
      <c r="KEO4" s="292"/>
      <c r="KEP4" s="292"/>
      <c r="KEQ4" s="292"/>
      <c r="KER4" s="292"/>
      <c r="KES4" s="292"/>
      <c r="KET4" s="292"/>
      <c r="KEU4" s="292"/>
      <c r="KEV4" s="292"/>
      <c r="KEW4" s="292"/>
      <c r="KEX4" s="292"/>
      <c r="KEY4" s="292"/>
      <c r="KEZ4" s="292"/>
      <c r="KFA4" s="292"/>
      <c r="KFB4" s="292"/>
      <c r="KFC4" s="292"/>
      <c r="KFD4" s="292"/>
      <c r="KFE4" s="292"/>
      <c r="KFF4" s="292"/>
      <c r="KFG4" s="292"/>
      <c r="KFH4" s="292"/>
      <c r="KFI4" s="292"/>
      <c r="KFJ4" s="292"/>
      <c r="KFK4" s="292"/>
      <c r="KFL4" s="292"/>
      <c r="KFM4" s="292"/>
      <c r="KFN4" s="292"/>
      <c r="KFO4" s="292"/>
      <c r="KFP4" s="292"/>
      <c r="KFQ4" s="292"/>
      <c r="KFR4" s="292"/>
      <c r="KFS4" s="292"/>
      <c r="KFT4" s="292"/>
      <c r="KFU4" s="292"/>
      <c r="KFV4" s="292"/>
      <c r="KFW4" s="292"/>
      <c r="KFX4" s="292"/>
      <c r="KFY4" s="292"/>
      <c r="KFZ4" s="292"/>
      <c r="KGA4" s="292"/>
      <c r="KGB4" s="292"/>
      <c r="KGC4" s="292"/>
      <c r="KGD4" s="292"/>
      <c r="KGE4" s="292"/>
      <c r="KGF4" s="292"/>
      <c r="KGG4" s="292"/>
      <c r="KGH4" s="292"/>
      <c r="KGI4" s="292"/>
      <c r="KGJ4" s="292"/>
      <c r="KGK4" s="292"/>
      <c r="KGL4" s="292"/>
      <c r="KGM4" s="292"/>
      <c r="KGN4" s="292"/>
      <c r="KGO4" s="292"/>
      <c r="KGP4" s="292"/>
      <c r="KGQ4" s="292"/>
      <c r="KGR4" s="292"/>
      <c r="KGS4" s="292"/>
      <c r="KGT4" s="292"/>
      <c r="KGU4" s="292"/>
      <c r="KGV4" s="292"/>
      <c r="KGW4" s="292"/>
      <c r="KGX4" s="292"/>
      <c r="KGY4" s="292"/>
      <c r="KGZ4" s="292"/>
      <c r="KHA4" s="292"/>
      <c r="KHB4" s="292"/>
      <c r="KHC4" s="292"/>
      <c r="KHD4" s="292"/>
      <c r="KHE4" s="292"/>
      <c r="KHF4" s="292"/>
      <c r="KHG4" s="292"/>
      <c r="KHH4" s="292"/>
      <c r="KHI4" s="292"/>
      <c r="KHJ4" s="292"/>
      <c r="KHK4" s="292"/>
      <c r="KHL4" s="292"/>
      <c r="KHM4" s="292"/>
      <c r="KHN4" s="292"/>
      <c r="KHO4" s="292"/>
      <c r="KHP4" s="292"/>
      <c r="KHQ4" s="292"/>
      <c r="KHR4" s="292"/>
      <c r="KHS4" s="292"/>
      <c r="KHT4" s="292"/>
      <c r="KHU4" s="292"/>
      <c r="KHV4" s="292"/>
      <c r="KHW4" s="292"/>
      <c r="KHX4" s="292"/>
      <c r="KHY4" s="292"/>
      <c r="KHZ4" s="292"/>
      <c r="KIA4" s="292"/>
      <c r="KIB4" s="292"/>
      <c r="KIC4" s="292"/>
      <c r="KID4" s="292"/>
      <c r="KIE4" s="292"/>
      <c r="KIF4" s="292"/>
      <c r="KIG4" s="292"/>
      <c r="KIH4" s="292"/>
      <c r="KII4" s="292"/>
      <c r="KIJ4" s="292"/>
      <c r="KIK4" s="292"/>
      <c r="KIL4" s="292"/>
      <c r="KIM4" s="292"/>
      <c r="KIN4" s="292"/>
      <c r="KIO4" s="292"/>
      <c r="KIP4" s="292"/>
      <c r="KIQ4" s="292"/>
      <c r="KIR4" s="292"/>
      <c r="KIS4" s="292"/>
      <c r="KIT4" s="292"/>
      <c r="KIU4" s="292"/>
      <c r="KIV4" s="292"/>
      <c r="KIW4" s="292"/>
      <c r="KIX4" s="292"/>
      <c r="KIY4" s="292"/>
      <c r="KIZ4" s="292"/>
      <c r="KJA4" s="292"/>
      <c r="KJB4" s="292"/>
      <c r="KJC4" s="292"/>
      <c r="KJD4" s="292"/>
      <c r="KJE4" s="292"/>
      <c r="KJF4" s="292"/>
      <c r="KJG4" s="292"/>
      <c r="KJH4" s="292"/>
      <c r="KJI4" s="292"/>
      <c r="KJJ4" s="292"/>
      <c r="KJK4" s="292"/>
      <c r="KJL4" s="292"/>
      <c r="KJM4" s="292"/>
      <c r="KJN4" s="292"/>
      <c r="KJO4" s="292"/>
      <c r="KJP4" s="292"/>
      <c r="KJQ4" s="292"/>
      <c r="KJR4" s="292"/>
      <c r="KJS4" s="292"/>
      <c r="KJT4" s="292"/>
      <c r="KJU4" s="292"/>
      <c r="KJV4" s="292"/>
      <c r="KJW4" s="292"/>
      <c r="KJX4" s="292"/>
      <c r="KJY4" s="292"/>
      <c r="KJZ4" s="292"/>
      <c r="KKA4" s="292"/>
      <c r="KKB4" s="292"/>
      <c r="KKC4" s="292"/>
      <c r="KKD4" s="292"/>
      <c r="KKE4" s="292"/>
      <c r="KKF4" s="292"/>
      <c r="KKG4" s="292"/>
      <c r="KKH4" s="292"/>
      <c r="KKI4" s="292"/>
      <c r="KKJ4" s="292"/>
      <c r="KKK4" s="292"/>
      <c r="KKL4" s="292"/>
      <c r="KKM4" s="292"/>
      <c r="KKN4" s="292"/>
      <c r="KKO4" s="292"/>
      <c r="KKP4" s="292"/>
      <c r="KKQ4" s="292"/>
      <c r="KKR4" s="292"/>
      <c r="KKS4" s="292"/>
      <c r="KKT4" s="292"/>
      <c r="KKU4" s="292"/>
      <c r="KKV4" s="292"/>
      <c r="KKW4" s="292"/>
      <c r="KKX4" s="292"/>
      <c r="KKY4" s="292"/>
      <c r="KKZ4" s="292"/>
      <c r="KLA4" s="292"/>
      <c r="KLB4" s="292"/>
      <c r="KLC4" s="292"/>
      <c r="KLD4" s="292"/>
      <c r="KLE4" s="292"/>
      <c r="KLF4" s="292"/>
      <c r="KLG4" s="292"/>
      <c r="KLH4" s="292"/>
      <c r="KLI4" s="292"/>
      <c r="KLJ4" s="292"/>
      <c r="KLK4" s="292"/>
      <c r="KLL4" s="292"/>
      <c r="KLM4" s="292"/>
      <c r="KLN4" s="292"/>
      <c r="KLO4" s="292"/>
      <c r="KLP4" s="292"/>
      <c r="KLQ4" s="292"/>
      <c r="KLR4" s="292"/>
      <c r="KLS4" s="292"/>
      <c r="KLT4" s="292"/>
      <c r="KLU4" s="292"/>
      <c r="KLV4" s="292"/>
      <c r="KLW4" s="292"/>
      <c r="KLX4" s="292"/>
      <c r="KLY4" s="292"/>
      <c r="KLZ4" s="292"/>
      <c r="KMA4" s="292"/>
      <c r="KMB4" s="292"/>
      <c r="KMC4" s="292"/>
      <c r="KMD4" s="292"/>
      <c r="KME4" s="292"/>
      <c r="KMF4" s="292"/>
      <c r="KMG4" s="292"/>
      <c r="KMH4" s="292"/>
      <c r="KMI4" s="292"/>
      <c r="KMJ4" s="292"/>
      <c r="KMK4" s="292"/>
      <c r="KML4" s="292"/>
      <c r="KMM4" s="292"/>
      <c r="KMN4" s="292"/>
      <c r="KMO4" s="292"/>
      <c r="KMP4" s="292"/>
      <c r="KMQ4" s="292"/>
      <c r="KMR4" s="292"/>
      <c r="KMS4" s="292"/>
      <c r="KMT4" s="292"/>
      <c r="KMU4" s="292"/>
      <c r="KMV4" s="292"/>
      <c r="KMW4" s="292"/>
      <c r="KMX4" s="292"/>
      <c r="KMY4" s="292"/>
      <c r="KMZ4" s="292"/>
      <c r="KNA4" s="292"/>
      <c r="KNB4" s="292"/>
      <c r="KNC4" s="292"/>
      <c r="KND4" s="292"/>
      <c r="KNE4" s="292"/>
      <c r="KNF4" s="292"/>
      <c r="KNG4" s="292"/>
      <c r="KNH4" s="292"/>
      <c r="KNI4" s="292"/>
      <c r="KNJ4" s="292"/>
      <c r="KNK4" s="292"/>
      <c r="KNL4" s="292"/>
      <c r="KNM4" s="292"/>
      <c r="KNN4" s="292"/>
      <c r="KNO4" s="292"/>
      <c r="KNP4" s="292"/>
      <c r="KNQ4" s="292"/>
      <c r="KNR4" s="292"/>
      <c r="KNS4" s="292"/>
      <c r="KNT4" s="292"/>
      <c r="KNU4" s="292"/>
      <c r="KNV4" s="292"/>
      <c r="KNW4" s="292"/>
      <c r="KNX4" s="292"/>
      <c r="KNY4" s="292"/>
      <c r="KNZ4" s="292"/>
      <c r="KOA4" s="292"/>
      <c r="KOB4" s="292"/>
      <c r="KOC4" s="292"/>
      <c r="KOD4" s="292"/>
      <c r="KOE4" s="292"/>
      <c r="KOF4" s="292"/>
      <c r="KOG4" s="292"/>
      <c r="KOH4" s="292"/>
      <c r="KOI4" s="292"/>
      <c r="KOJ4" s="292"/>
      <c r="KOK4" s="292"/>
      <c r="KOL4" s="292"/>
      <c r="KOM4" s="292"/>
      <c r="KON4" s="292"/>
      <c r="KOO4" s="292"/>
      <c r="KOP4" s="292"/>
      <c r="KOQ4" s="292"/>
      <c r="KOR4" s="292"/>
      <c r="KOS4" s="292"/>
      <c r="KOT4" s="292"/>
      <c r="KOU4" s="292"/>
      <c r="KOV4" s="292"/>
      <c r="KOW4" s="292"/>
      <c r="KOX4" s="292"/>
      <c r="KOY4" s="292"/>
      <c r="KOZ4" s="292"/>
      <c r="KPA4" s="292"/>
      <c r="KPB4" s="292"/>
      <c r="KPC4" s="292"/>
      <c r="KPD4" s="292"/>
      <c r="KPE4" s="292"/>
      <c r="KPF4" s="292"/>
      <c r="KPG4" s="292"/>
      <c r="KPH4" s="292"/>
      <c r="KPI4" s="292"/>
      <c r="KPJ4" s="292"/>
      <c r="KPK4" s="292"/>
      <c r="KPL4" s="292"/>
      <c r="KPM4" s="292"/>
      <c r="KPN4" s="292"/>
      <c r="KPO4" s="292"/>
      <c r="KPP4" s="292"/>
      <c r="KPQ4" s="292"/>
      <c r="KPR4" s="292"/>
      <c r="KPS4" s="292"/>
      <c r="KPT4" s="292"/>
      <c r="KPU4" s="292"/>
      <c r="KPV4" s="292"/>
      <c r="KPW4" s="292"/>
      <c r="KPX4" s="292"/>
      <c r="KPY4" s="292"/>
      <c r="KPZ4" s="292"/>
      <c r="KQA4" s="292"/>
      <c r="KQB4" s="292"/>
      <c r="KQC4" s="292"/>
      <c r="KQD4" s="292"/>
      <c r="KQE4" s="292"/>
      <c r="KQF4" s="292"/>
      <c r="KQG4" s="292"/>
      <c r="KQH4" s="292"/>
      <c r="KQI4" s="292"/>
      <c r="KQJ4" s="292"/>
      <c r="KQK4" s="292"/>
      <c r="KQL4" s="292"/>
      <c r="KQM4" s="292"/>
      <c r="KQN4" s="292"/>
      <c r="KQO4" s="292"/>
      <c r="KQP4" s="292"/>
      <c r="KQQ4" s="292"/>
      <c r="KQR4" s="292"/>
      <c r="KQS4" s="292"/>
      <c r="KQT4" s="292"/>
      <c r="KQU4" s="292"/>
      <c r="KQV4" s="292"/>
      <c r="KQW4" s="292"/>
      <c r="KQX4" s="292"/>
      <c r="KQY4" s="292"/>
      <c r="KQZ4" s="292"/>
      <c r="KRA4" s="292"/>
      <c r="KRB4" s="292"/>
      <c r="KRC4" s="292"/>
      <c r="KRD4" s="292"/>
      <c r="KRE4" s="292"/>
      <c r="KRF4" s="292"/>
      <c r="KRG4" s="292"/>
      <c r="KRH4" s="292"/>
      <c r="KRI4" s="292"/>
      <c r="KRJ4" s="292"/>
      <c r="KRK4" s="292"/>
      <c r="KRL4" s="292"/>
      <c r="KRM4" s="292"/>
      <c r="KRN4" s="292"/>
      <c r="KRO4" s="292"/>
      <c r="KRP4" s="292"/>
      <c r="KRQ4" s="292"/>
      <c r="KRR4" s="292"/>
      <c r="KRS4" s="292"/>
      <c r="KRT4" s="292"/>
      <c r="KRU4" s="292"/>
      <c r="KRV4" s="292"/>
      <c r="KRW4" s="292"/>
      <c r="KRX4" s="292"/>
      <c r="KRY4" s="292"/>
      <c r="KRZ4" s="292"/>
      <c r="KSA4" s="292"/>
      <c r="KSB4" s="292"/>
      <c r="KSC4" s="292"/>
      <c r="KSD4" s="292"/>
      <c r="KSE4" s="292"/>
      <c r="KSF4" s="292"/>
      <c r="KSG4" s="292"/>
      <c r="KSH4" s="292"/>
      <c r="KSI4" s="292"/>
      <c r="KSJ4" s="292"/>
      <c r="KSK4" s="292"/>
      <c r="KSL4" s="292"/>
      <c r="KSM4" s="292"/>
      <c r="KSN4" s="292"/>
      <c r="KSO4" s="292"/>
      <c r="KSP4" s="292"/>
      <c r="KSQ4" s="292"/>
      <c r="KSR4" s="292"/>
      <c r="KSS4" s="292"/>
      <c r="KST4" s="292"/>
      <c r="KSU4" s="292"/>
      <c r="KSV4" s="292"/>
      <c r="KSW4" s="292"/>
      <c r="KSX4" s="292"/>
      <c r="KSY4" s="292"/>
      <c r="KSZ4" s="292"/>
      <c r="KTA4" s="292"/>
      <c r="KTB4" s="292"/>
      <c r="KTC4" s="292"/>
      <c r="KTD4" s="292"/>
      <c r="KTE4" s="292"/>
      <c r="KTF4" s="292"/>
      <c r="KTG4" s="292"/>
      <c r="KTH4" s="292"/>
      <c r="KTI4" s="292"/>
      <c r="KTJ4" s="292"/>
      <c r="KTK4" s="292"/>
      <c r="KTL4" s="292"/>
      <c r="KTM4" s="292"/>
      <c r="KTN4" s="292"/>
      <c r="KTO4" s="292"/>
      <c r="KTP4" s="292"/>
      <c r="KTQ4" s="292"/>
      <c r="KTR4" s="292"/>
      <c r="KTS4" s="292"/>
      <c r="KTT4" s="292"/>
      <c r="KTU4" s="292"/>
      <c r="KTV4" s="292"/>
      <c r="KTW4" s="292"/>
      <c r="KTX4" s="292"/>
      <c r="KTY4" s="292"/>
      <c r="KTZ4" s="292"/>
      <c r="KUA4" s="292"/>
      <c r="KUB4" s="292"/>
      <c r="KUC4" s="292"/>
      <c r="KUD4" s="292"/>
      <c r="KUE4" s="292"/>
      <c r="KUF4" s="292"/>
      <c r="KUG4" s="292"/>
      <c r="KUH4" s="292"/>
      <c r="KUI4" s="292"/>
      <c r="KUJ4" s="292"/>
      <c r="KUK4" s="292"/>
      <c r="KUL4" s="292"/>
      <c r="KUM4" s="292"/>
      <c r="KUN4" s="292"/>
      <c r="KUO4" s="292"/>
      <c r="KUP4" s="292"/>
      <c r="KUQ4" s="292"/>
      <c r="KUR4" s="292"/>
      <c r="KUS4" s="292"/>
      <c r="KUT4" s="292"/>
      <c r="KUU4" s="292"/>
      <c r="KUV4" s="292"/>
      <c r="KUW4" s="292"/>
      <c r="KUX4" s="292"/>
      <c r="KUY4" s="292"/>
      <c r="KUZ4" s="292"/>
      <c r="KVA4" s="292"/>
      <c r="KVB4" s="292"/>
      <c r="KVC4" s="292"/>
      <c r="KVD4" s="292"/>
      <c r="KVE4" s="292"/>
      <c r="KVF4" s="292"/>
      <c r="KVG4" s="292"/>
      <c r="KVH4" s="292"/>
      <c r="KVI4" s="292"/>
      <c r="KVJ4" s="292"/>
      <c r="KVK4" s="292"/>
      <c r="KVL4" s="292"/>
      <c r="KVM4" s="292"/>
      <c r="KVN4" s="292"/>
      <c r="KVO4" s="292"/>
      <c r="KVP4" s="292"/>
      <c r="KVQ4" s="292"/>
      <c r="KVR4" s="292"/>
      <c r="KVS4" s="292"/>
      <c r="KVT4" s="292"/>
      <c r="KVU4" s="292"/>
      <c r="KVV4" s="292"/>
      <c r="KVW4" s="292"/>
      <c r="KVX4" s="292"/>
      <c r="KVY4" s="292"/>
      <c r="KVZ4" s="292"/>
      <c r="KWA4" s="292"/>
      <c r="KWB4" s="292"/>
      <c r="KWC4" s="292"/>
      <c r="KWD4" s="292"/>
      <c r="KWE4" s="292"/>
      <c r="KWF4" s="292"/>
      <c r="KWG4" s="292"/>
      <c r="KWH4" s="292"/>
      <c r="KWI4" s="292"/>
      <c r="KWJ4" s="292"/>
      <c r="KWK4" s="292"/>
      <c r="KWL4" s="292"/>
      <c r="KWM4" s="292"/>
      <c r="KWN4" s="292"/>
      <c r="KWO4" s="292"/>
      <c r="KWP4" s="292"/>
      <c r="KWQ4" s="292"/>
      <c r="KWR4" s="292"/>
      <c r="KWS4" s="292"/>
      <c r="KWT4" s="292"/>
      <c r="KWU4" s="292"/>
      <c r="KWV4" s="292"/>
      <c r="KWW4" s="292"/>
      <c r="KWX4" s="292"/>
      <c r="KWY4" s="292"/>
      <c r="KWZ4" s="292"/>
      <c r="KXA4" s="292"/>
      <c r="KXB4" s="292"/>
      <c r="KXC4" s="292"/>
      <c r="KXD4" s="292"/>
      <c r="KXE4" s="292"/>
      <c r="KXF4" s="292"/>
      <c r="KXG4" s="292"/>
      <c r="KXH4" s="292"/>
      <c r="KXI4" s="292"/>
      <c r="KXJ4" s="292"/>
      <c r="KXK4" s="292"/>
      <c r="KXL4" s="292"/>
      <c r="KXM4" s="292"/>
      <c r="KXN4" s="292"/>
      <c r="KXO4" s="292"/>
      <c r="KXP4" s="292"/>
      <c r="KXQ4" s="292"/>
      <c r="KXR4" s="292"/>
      <c r="KXS4" s="292"/>
      <c r="KXT4" s="292"/>
      <c r="KXU4" s="292"/>
      <c r="KXV4" s="292"/>
      <c r="KXW4" s="292"/>
      <c r="KXX4" s="292"/>
      <c r="KXY4" s="292"/>
      <c r="KXZ4" s="292"/>
      <c r="KYA4" s="292"/>
      <c r="KYB4" s="292"/>
      <c r="KYC4" s="292"/>
      <c r="KYD4" s="292"/>
      <c r="KYE4" s="292"/>
      <c r="KYF4" s="292"/>
      <c r="KYG4" s="292"/>
      <c r="KYH4" s="292"/>
      <c r="KYI4" s="292"/>
      <c r="KYJ4" s="292"/>
      <c r="KYK4" s="292"/>
      <c r="KYL4" s="292"/>
      <c r="KYM4" s="292"/>
      <c r="KYN4" s="292"/>
      <c r="KYO4" s="292"/>
      <c r="KYP4" s="292"/>
      <c r="KYQ4" s="292"/>
      <c r="KYR4" s="292"/>
      <c r="KYS4" s="292"/>
      <c r="KYT4" s="292"/>
      <c r="KYU4" s="292"/>
      <c r="KYV4" s="292"/>
      <c r="KYW4" s="292"/>
      <c r="KYX4" s="292"/>
      <c r="KYY4" s="292"/>
      <c r="KYZ4" s="292"/>
      <c r="KZA4" s="292"/>
      <c r="KZB4" s="292"/>
      <c r="KZC4" s="292"/>
      <c r="KZD4" s="292"/>
      <c r="KZE4" s="292"/>
      <c r="KZF4" s="292"/>
      <c r="KZG4" s="292"/>
      <c r="KZH4" s="292"/>
      <c r="KZI4" s="292"/>
      <c r="KZJ4" s="292"/>
      <c r="KZK4" s="292"/>
      <c r="KZL4" s="292"/>
      <c r="KZM4" s="292"/>
      <c r="KZN4" s="292"/>
      <c r="KZO4" s="292"/>
      <c r="KZP4" s="292"/>
      <c r="KZQ4" s="292"/>
      <c r="KZR4" s="292"/>
      <c r="KZS4" s="292"/>
      <c r="KZT4" s="292"/>
      <c r="KZU4" s="292"/>
      <c r="KZV4" s="292"/>
      <c r="KZW4" s="292"/>
      <c r="KZX4" s="292"/>
      <c r="KZY4" s="292"/>
      <c r="KZZ4" s="292"/>
      <c r="LAA4" s="292"/>
      <c r="LAB4" s="292"/>
      <c r="LAC4" s="292"/>
      <c r="LAD4" s="292"/>
      <c r="LAE4" s="292"/>
      <c r="LAF4" s="292"/>
      <c r="LAG4" s="292"/>
      <c r="LAH4" s="292"/>
      <c r="LAI4" s="292"/>
      <c r="LAJ4" s="292"/>
      <c r="LAK4" s="292"/>
      <c r="LAL4" s="292"/>
      <c r="LAM4" s="292"/>
      <c r="LAN4" s="292"/>
      <c r="LAO4" s="292"/>
      <c r="LAP4" s="292"/>
      <c r="LAQ4" s="292"/>
      <c r="LAR4" s="292"/>
      <c r="LAS4" s="292"/>
      <c r="LAT4" s="292"/>
      <c r="LAU4" s="292"/>
      <c r="LAV4" s="292"/>
      <c r="LAW4" s="292"/>
      <c r="LAX4" s="292"/>
      <c r="LAY4" s="292"/>
      <c r="LAZ4" s="292"/>
      <c r="LBA4" s="292"/>
      <c r="LBB4" s="292"/>
      <c r="LBC4" s="292"/>
      <c r="LBD4" s="292"/>
      <c r="LBE4" s="292"/>
      <c r="LBF4" s="292"/>
      <c r="LBG4" s="292"/>
      <c r="LBH4" s="292"/>
      <c r="LBI4" s="292"/>
      <c r="LBJ4" s="292"/>
      <c r="LBK4" s="292"/>
      <c r="LBL4" s="292"/>
      <c r="LBM4" s="292"/>
      <c r="LBN4" s="292"/>
      <c r="LBO4" s="292"/>
      <c r="LBP4" s="292"/>
      <c r="LBQ4" s="292"/>
      <c r="LBR4" s="292"/>
      <c r="LBS4" s="292"/>
      <c r="LBT4" s="292"/>
      <c r="LBU4" s="292"/>
      <c r="LBV4" s="292"/>
      <c r="LBW4" s="292"/>
      <c r="LBX4" s="292"/>
      <c r="LBY4" s="292"/>
      <c r="LBZ4" s="292"/>
      <c r="LCA4" s="292"/>
      <c r="LCB4" s="292"/>
      <c r="LCC4" s="292"/>
      <c r="LCD4" s="292"/>
      <c r="LCE4" s="292"/>
      <c r="LCF4" s="292"/>
      <c r="LCG4" s="292"/>
      <c r="LCH4" s="292"/>
      <c r="LCI4" s="292"/>
      <c r="LCJ4" s="292"/>
      <c r="LCK4" s="292"/>
      <c r="LCL4" s="292"/>
      <c r="LCM4" s="292"/>
      <c r="LCN4" s="292"/>
      <c r="LCO4" s="292"/>
      <c r="LCP4" s="292"/>
      <c r="LCQ4" s="292"/>
      <c r="LCR4" s="292"/>
      <c r="LCS4" s="292"/>
      <c r="LCT4" s="292"/>
      <c r="LCU4" s="292"/>
      <c r="LCV4" s="292"/>
      <c r="LCW4" s="292"/>
      <c r="LCX4" s="292"/>
      <c r="LCY4" s="292"/>
      <c r="LCZ4" s="292"/>
      <c r="LDA4" s="292"/>
      <c r="LDB4" s="292"/>
      <c r="LDC4" s="292"/>
      <c r="LDD4" s="292"/>
      <c r="LDE4" s="292"/>
      <c r="LDF4" s="292"/>
      <c r="LDG4" s="292"/>
      <c r="LDH4" s="292"/>
      <c r="LDI4" s="292"/>
      <c r="LDJ4" s="292"/>
      <c r="LDK4" s="292"/>
      <c r="LDL4" s="292"/>
      <c r="LDM4" s="292"/>
      <c r="LDN4" s="292"/>
      <c r="LDO4" s="292"/>
      <c r="LDP4" s="292"/>
      <c r="LDQ4" s="292"/>
      <c r="LDR4" s="292"/>
      <c r="LDS4" s="292"/>
      <c r="LDT4" s="292"/>
      <c r="LDU4" s="292"/>
      <c r="LDV4" s="292"/>
      <c r="LDW4" s="292"/>
      <c r="LDX4" s="292"/>
      <c r="LDY4" s="292"/>
      <c r="LDZ4" s="292"/>
      <c r="LEA4" s="292"/>
      <c r="LEB4" s="292"/>
      <c r="LEC4" s="292"/>
      <c r="LED4" s="292"/>
      <c r="LEE4" s="292"/>
      <c r="LEF4" s="292"/>
      <c r="LEG4" s="292"/>
      <c r="LEH4" s="292"/>
      <c r="LEI4" s="292"/>
      <c r="LEJ4" s="292"/>
      <c r="LEK4" s="292"/>
      <c r="LEL4" s="292"/>
      <c r="LEM4" s="292"/>
      <c r="LEN4" s="292"/>
      <c r="LEO4" s="292"/>
      <c r="LEP4" s="292"/>
      <c r="LEQ4" s="292"/>
      <c r="LER4" s="292"/>
      <c r="LES4" s="292"/>
      <c r="LET4" s="292"/>
      <c r="LEU4" s="292"/>
      <c r="LEV4" s="292"/>
      <c r="LEW4" s="292"/>
      <c r="LEX4" s="292"/>
      <c r="LEY4" s="292"/>
      <c r="LEZ4" s="292"/>
      <c r="LFA4" s="292"/>
      <c r="LFB4" s="292"/>
      <c r="LFC4" s="292"/>
      <c r="LFD4" s="292"/>
      <c r="LFE4" s="292"/>
      <c r="LFF4" s="292"/>
      <c r="LFG4" s="292"/>
      <c r="LFH4" s="292"/>
      <c r="LFI4" s="292"/>
      <c r="LFJ4" s="292"/>
      <c r="LFK4" s="292"/>
      <c r="LFL4" s="292"/>
      <c r="LFM4" s="292"/>
      <c r="LFN4" s="292"/>
      <c r="LFO4" s="292"/>
      <c r="LFP4" s="292"/>
      <c r="LFQ4" s="292"/>
      <c r="LFR4" s="292"/>
      <c r="LFS4" s="292"/>
      <c r="LFT4" s="292"/>
      <c r="LFU4" s="292"/>
      <c r="LFV4" s="292"/>
      <c r="LFW4" s="292"/>
      <c r="LFX4" s="292"/>
      <c r="LFY4" s="292"/>
      <c r="LFZ4" s="292"/>
      <c r="LGA4" s="292"/>
      <c r="LGB4" s="292"/>
      <c r="LGC4" s="292"/>
      <c r="LGD4" s="292"/>
      <c r="LGE4" s="292"/>
      <c r="LGF4" s="292"/>
      <c r="LGG4" s="292"/>
      <c r="LGH4" s="292"/>
      <c r="LGI4" s="292"/>
      <c r="LGJ4" s="292"/>
      <c r="LGK4" s="292"/>
      <c r="LGL4" s="292"/>
      <c r="LGM4" s="292"/>
      <c r="LGN4" s="292"/>
      <c r="LGO4" s="292"/>
      <c r="LGP4" s="292"/>
      <c r="LGQ4" s="292"/>
      <c r="LGR4" s="292"/>
      <c r="LGS4" s="292"/>
      <c r="LGT4" s="292"/>
      <c r="LGU4" s="292"/>
      <c r="LGV4" s="292"/>
      <c r="LGW4" s="292"/>
      <c r="LGX4" s="292"/>
      <c r="LGY4" s="292"/>
      <c r="LGZ4" s="292"/>
      <c r="LHA4" s="292"/>
      <c r="LHB4" s="292"/>
      <c r="LHC4" s="292"/>
      <c r="LHD4" s="292"/>
      <c r="LHE4" s="292"/>
      <c r="LHF4" s="292"/>
      <c r="LHG4" s="292"/>
      <c r="LHH4" s="292"/>
      <c r="LHI4" s="292"/>
      <c r="LHJ4" s="292"/>
      <c r="LHK4" s="292"/>
      <c r="LHL4" s="292"/>
      <c r="LHM4" s="292"/>
      <c r="LHN4" s="292"/>
      <c r="LHO4" s="292"/>
      <c r="LHP4" s="292"/>
      <c r="LHQ4" s="292"/>
      <c r="LHR4" s="292"/>
      <c r="LHS4" s="292"/>
      <c r="LHT4" s="292"/>
      <c r="LHU4" s="292"/>
      <c r="LHV4" s="292"/>
      <c r="LHW4" s="292"/>
      <c r="LHX4" s="292"/>
      <c r="LHY4" s="292"/>
      <c r="LHZ4" s="292"/>
      <c r="LIA4" s="292"/>
      <c r="LIB4" s="292"/>
      <c r="LIC4" s="292"/>
      <c r="LID4" s="292"/>
      <c r="LIE4" s="292"/>
      <c r="LIF4" s="292"/>
      <c r="LIG4" s="292"/>
      <c r="LIH4" s="292"/>
      <c r="LII4" s="292"/>
      <c r="LIJ4" s="292"/>
      <c r="LIK4" s="292"/>
      <c r="LIL4" s="292"/>
      <c r="LIM4" s="292"/>
      <c r="LIN4" s="292"/>
      <c r="LIO4" s="292"/>
      <c r="LIP4" s="292"/>
      <c r="LIQ4" s="292"/>
      <c r="LIR4" s="292"/>
      <c r="LIS4" s="292"/>
      <c r="LIT4" s="292"/>
      <c r="LIU4" s="292"/>
      <c r="LIV4" s="292"/>
      <c r="LIW4" s="292"/>
      <c r="LIX4" s="292"/>
      <c r="LIY4" s="292"/>
      <c r="LIZ4" s="292"/>
      <c r="LJA4" s="292"/>
      <c r="LJB4" s="292"/>
      <c r="LJC4" s="292"/>
      <c r="LJD4" s="292"/>
      <c r="LJE4" s="292"/>
      <c r="LJF4" s="292"/>
      <c r="LJG4" s="292"/>
      <c r="LJH4" s="292"/>
      <c r="LJI4" s="292"/>
      <c r="LJJ4" s="292"/>
      <c r="LJK4" s="292"/>
      <c r="LJL4" s="292"/>
      <c r="LJM4" s="292"/>
      <c r="LJN4" s="292"/>
      <c r="LJO4" s="292"/>
      <c r="LJP4" s="292"/>
      <c r="LJQ4" s="292"/>
      <c r="LJR4" s="292"/>
      <c r="LJS4" s="292"/>
      <c r="LJT4" s="292"/>
      <c r="LJU4" s="292"/>
      <c r="LJV4" s="292"/>
      <c r="LJW4" s="292"/>
      <c r="LJX4" s="292"/>
      <c r="LJY4" s="292"/>
      <c r="LJZ4" s="292"/>
      <c r="LKA4" s="292"/>
      <c r="LKB4" s="292"/>
      <c r="LKC4" s="292"/>
      <c r="LKD4" s="292"/>
      <c r="LKE4" s="292"/>
      <c r="LKF4" s="292"/>
      <c r="LKG4" s="292"/>
      <c r="LKH4" s="292"/>
      <c r="LKI4" s="292"/>
      <c r="LKJ4" s="292"/>
      <c r="LKK4" s="292"/>
      <c r="LKL4" s="292"/>
      <c r="LKM4" s="292"/>
      <c r="LKN4" s="292"/>
      <c r="LKO4" s="292"/>
      <c r="LKP4" s="292"/>
      <c r="LKQ4" s="292"/>
      <c r="LKR4" s="292"/>
      <c r="LKS4" s="292"/>
      <c r="LKT4" s="292"/>
      <c r="LKU4" s="292"/>
      <c r="LKV4" s="292"/>
      <c r="LKW4" s="292"/>
      <c r="LKX4" s="292"/>
      <c r="LKY4" s="292"/>
      <c r="LKZ4" s="292"/>
      <c r="LLA4" s="292"/>
      <c r="LLB4" s="292"/>
      <c r="LLC4" s="292"/>
      <c r="LLD4" s="292"/>
      <c r="LLE4" s="292"/>
      <c r="LLF4" s="292"/>
      <c r="LLG4" s="292"/>
      <c r="LLH4" s="292"/>
      <c r="LLI4" s="292"/>
      <c r="LLJ4" s="292"/>
      <c r="LLK4" s="292"/>
      <c r="LLL4" s="292"/>
      <c r="LLM4" s="292"/>
      <c r="LLN4" s="292"/>
      <c r="LLO4" s="292"/>
      <c r="LLP4" s="292"/>
      <c r="LLQ4" s="292"/>
      <c r="LLR4" s="292"/>
      <c r="LLS4" s="292"/>
      <c r="LLT4" s="292"/>
      <c r="LLU4" s="292"/>
      <c r="LLV4" s="292"/>
      <c r="LLW4" s="292"/>
      <c r="LLX4" s="292"/>
      <c r="LLY4" s="292"/>
      <c r="LLZ4" s="292"/>
      <c r="LMA4" s="292"/>
      <c r="LMB4" s="292"/>
      <c r="LMC4" s="292"/>
      <c r="LMD4" s="292"/>
      <c r="LME4" s="292"/>
      <c r="LMF4" s="292"/>
      <c r="LMG4" s="292"/>
      <c r="LMH4" s="292"/>
      <c r="LMI4" s="292"/>
      <c r="LMJ4" s="292"/>
      <c r="LMK4" s="292"/>
      <c r="LML4" s="292"/>
      <c r="LMM4" s="292"/>
      <c r="LMN4" s="292"/>
      <c r="LMO4" s="292"/>
      <c r="LMP4" s="292"/>
      <c r="LMQ4" s="292"/>
      <c r="LMR4" s="292"/>
      <c r="LMS4" s="292"/>
      <c r="LMT4" s="292"/>
      <c r="LMU4" s="292"/>
      <c r="LMV4" s="292"/>
      <c r="LMW4" s="292"/>
      <c r="LMX4" s="292"/>
      <c r="LMY4" s="292"/>
      <c r="LMZ4" s="292"/>
      <c r="LNA4" s="292"/>
      <c r="LNB4" s="292"/>
      <c r="LNC4" s="292"/>
      <c r="LND4" s="292"/>
      <c r="LNE4" s="292"/>
      <c r="LNF4" s="292"/>
      <c r="LNG4" s="292"/>
      <c r="LNH4" s="292"/>
      <c r="LNI4" s="292"/>
      <c r="LNJ4" s="292"/>
      <c r="LNK4" s="292"/>
      <c r="LNL4" s="292"/>
      <c r="LNM4" s="292"/>
      <c r="LNN4" s="292"/>
      <c r="LNO4" s="292"/>
      <c r="LNP4" s="292"/>
      <c r="LNQ4" s="292"/>
      <c r="LNR4" s="292"/>
      <c r="LNS4" s="292"/>
      <c r="LNT4" s="292"/>
      <c r="LNU4" s="292"/>
      <c r="LNV4" s="292"/>
      <c r="LNW4" s="292"/>
      <c r="LNX4" s="292"/>
      <c r="LNY4" s="292"/>
      <c r="LNZ4" s="292"/>
      <c r="LOA4" s="292"/>
      <c r="LOB4" s="292"/>
      <c r="LOC4" s="292"/>
      <c r="LOD4" s="292"/>
      <c r="LOE4" s="292"/>
      <c r="LOF4" s="292"/>
      <c r="LOG4" s="292"/>
      <c r="LOH4" s="292"/>
      <c r="LOI4" s="292"/>
      <c r="LOJ4" s="292"/>
      <c r="LOK4" s="292"/>
      <c r="LOL4" s="292"/>
      <c r="LOM4" s="292"/>
      <c r="LON4" s="292"/>
      <c r="LOO4" s="292"/>
      <c r="LOP4" s="292"/>
      <c r="LOQ4" s="292"/>
      <c r="LOR4" s="292"/>
      <c r="LOS4" s="292"/>
      <c r="LOT4" s="292"/>
      <c r="LOU4" s="292"/>
      <c r="LOV4" s="292"/>
      <c r="LOW4" s="292"/>
      <c r="LOX4" s="292"/>
      <c r="LOY4" s="292"/>
      <c r="LOZ4" s="292"/>
      <c r="LPA4" s="292"/>
      <c r="LPB4" s="292"/>
      <c r="LPC4" s="292"/>
      <c r="LPD4" s="292"/>
      <c r="LPE4" s="292"/>
      <c r="LPF4" s="292"/>
      <c r="LPG4" s="292"/>
      <c r="LPH4" s="292"/>
      <c r="LPI4" s="292"/>
      <c r="LPJ4" s="292"/>
      <c r="LPK4" s="292"/>
      <c r="LPL4" s="292"/>
      <c r="LPM4" s="292"/>
      <c r="LPN4" s="292"/>
      <c r="LPO4" s="292"/>
      <c r="LPP4" s="292"/>
      <c r="LPQ4" s="292"/>
      <c r="LPR4" s="292"/>
      <c r="LPS4" s="292"/>
      <c r="LPT4" s="292"/>
      <c r="LPU4" s="292"/>
      <c r="LPV4" s="292"/>
      <c r="LPW4" s="292"/>
      <c r="LPX4" s="292"/>
      <c r="LPY4" s="292"/>
      <c r="LPZ4" s="292"/>
      <c r="LQA4" s="292"/>
      <c r="LQB4" s="292"/>
      <c r="LQC4" s="292"/>
      <c r="LQD4" s="292"/>
      <c r="LQE4" s="292"/>
      <c r="LQF4" s="292"/>
      <c r="LQG4" s="292"/>
      <c r="LQH4" s="292"/>
      <c r="LQI4" s="292"/>
      <c r="LQJ4" s="292"/>
      <c r="LQK4" s="292"/>
      <c r="LQL4" s="292"/>
      <c r="LQM4" s="292"/>
      <c r="LQN4" s="292"/>
      <c r="LQO4" s="292"/>
      <c r="LQP4" s="292"/>
      <c r="LQQ4" s="292"/>
      <c r="LQR4" s="292"/>
      <c r="LQS4" s="292"/>
      <c r="LQT4" s="292"/>
      <c r="LQU4" s="292"/>
      <c r="LQV4" s="292"/>
      <c r="LQW4" s="292"/>
      <c r="LQX4" s="292"/>
      <c r="LQY4" s="292"/>
      <c r="LQZ4" s="292"/>
      <c r="LRA4" s="292"/>
      <c r="LRB4" s="292"/>
      <c r="LRC4" s="292"/>
      <c r="LRD4" s="292"/>
      <c r="LRE4" s="292"/>
      <c r="LRF4" s="292"/>
      <c r="LRG4" s="292"/>
      <c r="LRH4" s="292"/>
      <c r="LRI4" s="292"/>
      <c r="LRJ4" s="292"/>
      <c r="LRK4" s="292"/>
      <c r="LRL4" s="292"/>
      <c r="LRM4" s="292"/>
      <c r="LRN4" s="292"/>
      <c r="LRO4" s="292"/>
      <c r="LRP4" s="292"/>
      <c r="LRQ4" s="292"/>
      <c r="LRR4" s="292"/>
      <c r="LRS4" s="292"/>
      <c r="LRT4" s="292"/>
      <c r="LRU4" s="292"/>
      <c r="LRV4" s="292"/>
      <c r="LRW4" s="292"/>
      <c r="LRX4" s="292"/>
      <c r="LRY4" s="292"/>
      <c r="LRZ4" s="292"/>
      <c r="LSA4" s="292"/>
      <c r="LSB4" s="292"/>
      <c r="LSC4" s="292"/>
      <c r="LSD4" s="292"/>
      <c r="LSE4" s="292"/>
      <c r="LSF4" s="292"/>
      <c r="LSG4" s="292"/>
      <c r="LSH4" s="292"/>
      <c r="LSI4" s="292"/>
      <c r="LSJ4" s="292"/>
      <c r="LSK4" s="292"/>
      <c r="LSL4" s="292"/>
      <c r="LSM4" s="292"/>
      <c r="LSN4" s="292"/>
      <c r="LSO4" s="292"/>
      <c r="LSP4" s="292"/>
      <c r="LSQ4" s="292"/>
      <c r="LSR4" s="292"/>
      <c r="LSS4" s="292"/>
      <c r="LST4" s="292"/>
      <c r="LSU4" s="292"/>
      <c r="LSV4" s="292"/>
      <c r="LSW4" s="292"/>
      <c r="LSX4" s="292"/>
      <c r="LSY4" s="292"/>
      <c r="LSZ4" s="292"/>
      <c r="LTA4" s="292"/>
      <c r="LTB4" s="292"/>
      <c r="LTC4" s="292"/>
      <c r="LTD4" s="292"/>
      <c r="LTE4" s="292"/>
      <c r="LTF4" s="292"/>
      <c r="LTG4" s="292"/>
      <c r="LTH4" s="292"/>
      <c r="LTI4" s="292"/>
      <c r="LTJ4" s="292"/>
      <c r="LTK4" s="292"/>
      <c r="LTL4" s="292"/>
      <c r="LTM4" s="292"/>
      <c r="LTN4" s="292"/>
      <c r="LTO4" s="292"/>
      <c r="LTP4" s="292"/>
      <c r="LTQ4" s="292"/>
      <c r="LTR4" s="292"/>
      <c r="LTS4" s="292"/>
      <c r="LTT4" s="292"/>
      <c r="LTU4" s="292"/>
      <c r="LTV4" s="292"/>
      <c r="LTW4" s="292"/>
      <c r="LTX4" s="292"/>
      <c r="LTY4" s="292"/>
      <c r="LTZ4" s="292"/>
      <c r="LUA4" s="292"/>
      <c r="LUB4" s="292"/>
      <c r="LUC4" s="292"/>
      <c r="LUD4" s="292"/>
      <c r="LUE4" s="292"/>
      <c r="LUF4" s="292"/>
      <c r="LUG4" s="292"/>
      <c r="LUH4" s="292"/>
      <c r="LUI4" s="292"/>
      <c r="LUJ4" s="292"/>
      <c r="LUK4" s="292"/>
      <c r="LUL4" s="292"/>
      <c r="LUM4" s="292"/>
      <c r="LUN4" s="292"/>
      <c r="LUO4" s="292"/>
      <c r="LUP4" s="292"/>
      <c r="LUQ4" s="292"/>
      <c r="LUR4" s="292"/>
      <c r="LUS4" s="292"/>
      <c r="LUT4" s="292"/>
      <c r="LUU4" s="292"/>
      <c r="LUV4" s="292"/>
      <c r="LUW4" s="292"/>
      <c r="LUX4" s="292"/>
      <c r="LUY4" s="292"/>
      <c r="LUZ4" s="292"/>
      <c r="LVA4" s="292"/>
      <c r="LVB4" s="292"/>
      <c r="LVC4" s="292"/>
      <c r="LVD4" s="292"/>
      <c r="LVE4" s="292"/>
      <c r="LVF4" s="292"/>
      <c r="LVG4" s="292"/>
      <c r="LVH4" s="292"/>
      <c r="LVI4" s="292"/>
      <c r="LVJ4" s="292"/>
      <c r="LVK4" s="292"/>
      <c r="LVL4" s="292"/>
      <c r="LVM4" s="292"/>
      <c r="LVN4" s="292"/>
      <c r="LVO4" s="292"/>
      <c r="LVP4" s="292"/>
      <c r="LVQ4" s="292"/>
      <c r="LVR4" s="292"/>
      <c r="LVS4" s="292"/>
      <c r="LVT4" s="292"/>
      <c r="LVU4" s="292"/>
      <c r="LVV4" s="292"/>
      <c r="LVW4" s="292"/>
      <c r="LVX4" s="292"/>
      <c r="LVY4" s="292"/>
      <c r="LVZ4" s="292"/>
      <c r="LWA4" s="292"/>
      <c r="LWB4" s="292"/>
      <c r="LWC4" s="292"/>
      <c r="LWD4" s="292"/>
      <c r="LWE4" s="292"/>
      <c r="LWF4" s="292"/>
      <c r="LWG4" s="292"/>
      <c r="LWH4" s="292"/>
      <c r="LWI4" s="292"/>
      <c r="LWJ4" s="292"/>
      <c r="LWK4" s="292"/>
      <c r="LWL4" s="292"/>
      <c r="LWM4" s="292"/>
      <c r="LWN4" s="292"/>
      <c r="LWO4" s="292"/>
      <c r="LWP4" s="292"/>
      <c r="LWQ4" s="292"/>
      <c r="LWR4" s="292"/>
      <c r="LWS4" s="292"/>
      <c r="LWT4" s="292"/>
      <c r="LWU4" s="292"/>
      <c r="LWV4" s="292"/>
      <c r="LWW4" s="292"/>
      <c r="LWX4" s="292"/>
      <c r="LWY4" s="292"/>
      <c r="LWZ4" s="292"/>
      <c r="LXA4" s="292"/>
      <c r="LXB4" s="292"/>
      <c r="LXC4" s="292"/>
      <c r="LXD4" s="292"/>
      <c r="LXE4" s="292"/>
      <c r="LXF4" s="292"/>
      <c r="LXG4" s="292"/>
      <c r="LXH4" s="292"/>
      <c r="LXI4" s="292"/>
      <c r="LXJ4" s="292"/>
      <c r="LXK4" s="292"/>
      <c r="LXL4" s="292"/>
      <c r="LXM4" s="292"/>
      <c r="LXN4" s="292"/>
      <c r="LXO4" s="292"/>
      <c r="LXP4" s="292"/>
      <c r="LXQ4" s="292"/>
      <c r="LXR4" s="292"/>
      <c r="LXS4" s="292"/>
      <c r="LXT4" s="292"/>
      <c r="LXU4" s="292"/>
      <c r="LXV4" s="292"/>
      <c r="LXW4" s="292"/>
      <c r="LXX4" s="292"/>
      <c r="LXY4" s="292"/>
      <c r="LXZ4" s="292"/>
      <c r="LYA4" s="292"/>
      <c r="LYB4" s="292"/>
      <c r="LYC4" s="292"/>
      <c r="LYD4" s="292"/>
      <c r="LYE4" s="292"/>
      <c r="LYF4" s="292"/>
      <c r="LYG4" s="292"/>
      <c r="LYH4" s="292"/>
      <c r="LYI4" s="292"/>
      <c r="LYJ4" s="292"/>
      <c r="LYK4" s="292"/>
      <c r="LYL4" s="292"/>
      <c r="LYM4" s="292"/>
      <c r="LYN4" s="292"/>
      <c r="LYO4" s="292"/>
      <c r="LYP4" s="292"/>
      <c r="LYQ4" s="292"/>
      <c r="LYR4" s="292"/>
      <c r="LYS4" s="292"/>
      <c r="LYT4" s="292"/>
      <c r="LYU4" s="292"/>
      <c r="LYV4" s="292"/>
      <c r="LYW4" s="292"/>
      <c r="LYX4" s="292"/>
      <c r="LYY4" s="292"/>
      <c r="LYZ4" s="292"/>
      <c r="LZA4" s="292"/>
      <c r="LZB4" s="292"/>
      <c r="LZC4" s="292"/>
      <c r="LZD4" s="292"/>
      <c r="LZE4" s="292"/>
      <c r="LZF4" s="292"/>
      <c r="LZG4" s="292"/>
      <c r="LZH4" s="292"/>
      <c r="LZI4" s="292"/>
      <c r="LZJ4" s="292"/>
      <c r="LZK4" s="292"/>
      <c r="LZL4" s="292"/>
      <c r="LZM4" s="292"/>
      <c r="LZN4" s="292"/>
      <c r="LZO4" s="292"/>
      <c r="LZP4" s="292"/>
      <c r="LZQ4" s="292"/>
      <c r="LZR4" s="292"/>
      <c r="LZS4" s="292"/>
      <c r="LZT4" s="292"/>
      <c r="LZU4" s="292"/>
      <c r="LZV4" s="292"/>
      <c r="LZW4" s="292"/>
      <c r="LZX4" s="292"/>
      <c r="LZY4" s="292"/>
      <c r="LZZ4" s="292"/>
      <c r="MAA4" s="292"/>
      <c r="MAB4" s="292"/>
      <c r="MAC4" s="292"/>
      <c r="MAD4" s="292"/>
      <c r="MAE4" s="292"/>
      <c r="MAF4" s="292"/>
      <c r="MAG4" s="292"/>
      <c r="MAH4" s="292"/>
      <c r="MAI4" s="292"/>
      <c r="MAJ4" s="292"/>
      <c r="MAK4" s="292"/>
      <c r="MAL4" s="292"/>
      <c r="MAM4" s="292"/>
      <c r="MAN4" s="292"/>
      <c r="MAO4" s="292"/>
      <c r="MAP4" s="292"/>
      <c r="MAQ4" s="292"/>
      <c r="MAR4" s="292"/>
      <c r="MAS4" s="292"/>
      <c r="MAT4" s="292"/>
      <c r="MAU4" s="292"/>
      <c r="MAV4" s="292"/>
      <c r="MAW4" s="292"/>
      <c r="MAX4" s="292"/>
      <c r="MAY4" s="292"/>
      <c r="MAZ4" s="292"/>
      <c r="MBA4" s="292"/>
      <c r="MBB4" s="292"/>
      <c r="MBC4" s="292"/>
      <c r="MBD4" s="292"/>
      <c r="MBE4" s="292"/>
      <c r="MBF4" s="292"/>
      <c r="MBG4" s="292"/>
      <c r="MBH4" s="292"/>
      <c r="MBI4" s="292"/>
      <c r="MBJ4" s="292"/>
      <c r="MBK4" s="292"/>
      <c r="MBL4" s="292"/>
      <c r="MBM4" s="292"/>
      <c r="MBN4" s="292"/>
      <c r="MBO4" s="292"/>
      <c r="MBP4" s="292"/>
      <c r="MBQ4" s="292"/>
      <c r="MBR4" s="292"/>
      <c r="MBS4" s="292"/>
      <c r="MBT4" s="292"/>
      <c r="MBU4" s="292"/>
      <c r="MBV4" s="292"/>
      <c r="MBW4" s="292"/>
      <c r="MBX4" s="292"/>
      <c r="MBY4" s="292"/>
      <c r="MBZ4" s="292"/>
      <c r="MCA4" s="292"/>
      <c r="MCB4" s="292"/>
      <c r="MCC4" s="292"/>
      <c r="MCD4" s="292"/>
      <c r="MCE4" s="292"/>
      <c r="MCF4" s="292"/>
      <c r="MCG4" s="292"/>
      <c r="MCH4" s="292"/>
      <c r="MCI4" s="292"/>
      <c r="MCJ4" s="292"/>
      <c r="MCK4" s="292"/>
      <c r="MCL4" s="292"/>
      <c r="MCM4" s="292"/>
      <c r="MCN4" s="292"/>
      <c r="MCO4" s="292"/>
      <c r="MCP4" s="292"/>
      <c r="MCQ4" s="292"/>
      <c r="MCR4" s="292"/>
      <c r="MCS4" s="292"/>
      <c r="MCT4" s="292"/>
      <c r="MCU4" s="292"/>
      <c r="MCV4" s="292"/>
      <c r="MCW4" s="292"/>
      <c r="MCX4" s="292"/>
      <c r="MCY4" s="292"/>
      <c r="MCZ4" s="292"/>
      <c r="MDA4" s="292"/>
      <c r="MDB4" s="292"/>
      <c r="MDC4" s="292"/>
      <c r="MDD4" s="292"/>
      <c r="MDE4" s="292"/>
      <c r="MDF4" s="292"/>
      <c r="MDG4" s="292"/>
      <c r="MDH4" s="292"/>
      <c r="MDI4" s="292"/>
      <c r="MDJ4" s="292"/>
      <c r="MDK4" s="292"/>
      <c r="MDL4" s="292"/>
      <c r="MDM4" s="292"/>
      <c r="MDN4" s="292"/>
      <c r="MDO4" s="292"/>
      <c r="MDP4" s="292"/>
      <c r="MDQ4" s="292"/>
      <c r="MDR4" s="292"/>
      <c r="MDS4" s="292"/>
      <c r="MDT4" s="292"/>
      <c r="MDU4" s="292"/>
      <c r="MDV4" s="292"/>
      <c r="MDW4" s="292"/>
      <c r="MDX4" s="292"/>
      <c r="MDY4" s="292"/>
      <c r="MDZ4" s="292"/>
      <c r="MEA4" s="292"/>
      <c r="MEB4" s="292"/>
      <c r="MEC4" s="292"/>
      <c r="MED4" s="292"/>
      <c r="MEE4" s="292"/>
      <c r="MEF4" s="292"/>
      <c r="MEG4" s="292"/>
      <c r="MEH4" s="292"/>
      <c r="MEI4" s="292"/>
      <c r="MEJ4" s="292"/>
      <c r="MEK4" s="292"/>
      <c r="MEL4" s="292"/>
      <c r="MEM4" s="292"/>
      <c r="MEN4" s="292"/>
      <c r="MEO4" s="292"/>
      <c r="MEP4" s="292"/>
      <c r="MEQ4" s="292"/>
      <c r="MER4" s="292"/>
      <c r="MES4" s="292"/>
      <c r="MET4" s="292"/>
      <c r="MEU4" s="292"/>
      <c r="MEV4" s="292"/>
      <c r="MEW4" s="292"/>
      <c r="MEX4" s="292"/>
      <c r="MEY4" s="292"/>
      <c r="MEZ4" s="292"/>
      <c r="MFA4" s="292"/>
      <c r="MFB4" s="292"/>
      <c r="MFC4" s="292"/>
      <c r="MFD4" s="292"/>
      <c r="MFE4" s="292"/>
      <c r="MFF4" s="292"/>
      <c r="MFG4" s="292"/>
      <c r="MFH4" s="292"/>
      <c r="MFI4" s="292"/>
      <c r="MFJ4" s="292"/>
      <c r="MFK4" s="292"/>
      <c r="MFL4" s="292"/>
      <c r="MFM4" s="292"/>
      <c r="MFN4" s="292"/>
      <c r="MFO4" s="292"/>
      <c r="MFP4" s="292"/>
      <c r="MFQ4" s="292"/>
      <c r="MFR4" s="292"/>
      <c r="MFS4" s="292"/>
      <c r="MFT4" s="292"/>
      <c r="MFU4" s="292"/>
      <c r="MFV4" s="292"/>
      <c r="MFW4" s="292"/>
      <c r="MFX4" s="292"/>
      <c r="MFY4" s="292"/>
      <c r="MFZ4" s="292"/>
      <c r="MGA4" s="292"/>
      <c r="MGB4" s="292"/>
      <c r="MGC4" s="292"/>
      <c r="MGD4" s="292"/>
      <c r="MGE4" s="292"/>
      <c r="MGF4" s="292"/>
      <c r="MGG4" s="292"/>
      <c r="MGH4" s="292"/>
      <c r="MGI4" s="292"/>
      <c r="MGJ4" s="292"/>
      <c r="MGK4" s="292"/>
      <c r="MGL4" s="292"/>
      <c r="MGM4" s="292"/>
      <c r="MGN4" s="292"/>
      <c r="MGO4" s="292"/>
      <c r="MGP4" s="292"/>
      <c r="MGQ4" s="292"/>
      <c r="MGR4" s="292"/>
      <c r="MGS4" s="292"/>
      <c r="MGT4" s="292"/>
      <c r="MGU4" s="292"/>
      <c r="MGV4" s="292"/>
      <c r="MGW4" s="292"/>
      <c r="MGX4" s="292"/>
      <c r="MGY4" s="292"/>
      <c r="MGZ4" s="292"/>
      <c r="MHA4" s="292"/>
      <c r="MHB4" s="292"/>
      <c r="MHC4" s="292"/>
      <c r="MHD4" s="292"/>
      <c r="MHE4" s="292"/>
      <c r="MHF4" s="292"/>
      <c r="MHG4" s="292"/>
      <c r="MHH4" s="292"/>
      <c r="MHI4" s="292"/>
      <c r="MHJ4" s="292"/>
      <c r="MHK4" s="292"/>
      <c r="MHL4" s="292"/>
      <c r="MHM4" s="292"/>
      <c r="MHN4" s="292"/>
      <c r="MHO4" s="292"/>
      <c r="MHP4" s="292"/>
      <c r="MHQ4" s="292"/>
      <c r="MHR4" s="292"/>
      <c r="MHS4" s="292"/>
      <c r="MHT4" s="292"/>
      <c r="MHU4" s="292"/>
      <c r="MHV4" s="292"/>
      <c r="MHW4" s="292"/>
      <c r="MHX4" s="292"/>
      <c r="MHY4" s="292"/>
      <c r="MHZ4" s="292"/>
      <c r="MIA4" s="292"/>
      <c r="MIB4" s="292"/>
      <c r="MIC4" s="292"/>
      <c r="MID4" s="292"/>
      <c r="MIE4" s="292"/>
      <c r="MIF4" s="292"/>
      <c r="MIG4" s="292"/>
      <c r="MIH4" s="292"/>
      <c r="MII4" s="292"/>
      <c r="MIJ4" s="292"/>
      <c r="MIK4" s="292"/>
      <c r="MIL4" s="292"/>
      <c r="MIM4" s="292"/>
      <c r="MIN4" s="292"/>
      <c r="MIO4" s="292"/>
      <c r="MIP4" s="292"/>
      <c r="MIQ4" s="292"/>
      <c r="MIR4" s="292"/>
      <c r="MIS4" s="292"/>
      <c r="MIT4" s="292"/>
      <c r="MIU4" s="292"/>
      <c r="MIV4" s="292"/>
      <c r="MIW4" s="292"/>
      <c r="MIX4" s="292"/>
      <c r="MIY4" s="292"/>
      <c r="MIZ4" s="292"/>
      <c r="MJA4" s="292"/>
      <c r="MJB4" s="292"/>
      <c r="MJC4" s="292"/>
      <c r="MJD4" s="292"/>
      <c r="MJE4" s="292"/>
      <c r="MJF4" s="292"/>
      <c r="MJG4" s="292"/>
      <c r="MJH4" s="292"/>
      <c r="MJI4" s="292"/>
      <c r="MJJ4" s="292"/>
      <c r="MJK4" s="292"/>
      <c r="MJL4" s="292"/>
      <c r="MJM4" s="292"/>
      <c r="MJN4" s="292"/>
      <c r="MJO4" s="292"/>
      <c r="MJP4" s="292"/>
      <c r="MJQ4" s="292"/>
      <c r="MJR4" s="292"/>
      <c r="MJS4" s="292"/>
      <c r="MJT4" s="292"/>
      <c r="MJU4" s="292"/>
      <c r="MJV4" s="292"/>
      <c r="MJW4" s="292"/>
      <c r="MJX4" s="292"/>
      <c r="MJY4" s="292"/>
      <c r="MJZ4" s="292"/>
      <c r="MKA4" s="292"/>
      <c r="MKB4" s="292"/>
      <c r="MKC4" s="292"/>
      <c r="MKD4" s="292"/>
      <c r="MKE4" s="292"/>
      <c r="MKF4" s="292"/>
      <c r="MKG4" s="292"/>
      <c r="MKH4" s="292"/>
      <c r="MKI4" s="292"/>
      <c r="MKJ4" s="292"/>
      <c r="MKK4" s="292"/>
      <c r="MKL4" s="292"/>
      <c r="MKM4" s="292"/>
      <c r="MKN4" s="292"/>
      <c r="MKO4" s="292"/>
      <c r="MKP4" s="292"/>
      <c r="MKQ4" s="292"/>
      <c r="MKR4" s="292"/>
      <c r="MKS4" s="292"/>
      <c r="MKT4" s="292"/>
      <c r="MKU4" s="292"/>
      <c r="MKV4" s="292"/>
      <c r="MKW4" s="292"/>
      <c r="MKX4" s="292"/>
      <c r="MKY4" s="292"/>
      <c r="MKZ4" s="292"/>
      <c r="MLA4" s="292"/>
      <c r="MLB4" s="292"/>
      <c r="MLC4" s="292"/>
      <c r="MLD4" s="292"/>
      <c r="MLE4" s="292"/>
      <c r="MLF4" s="292"/>
      <c r="MLG4" s="292"/>
      <c r="MLH4" s="292"/>
      <c r="MLI4" s="292"/>
      <c r="MLJ4" s="292"/>
      <c r="MLK4" s="292"/>
      <c r="MLL4" s="292"/>
      <c r="MLM4" s="292"/>
      <c r="MLN4" s="292"/>
      <c r="MLO4" s="292"/>
      <c r="MLP4" s="292"/>
      <c r="MLQ4" s="292"/>
      <c r="MLR4" s="292"/>
      <c r="MLS4" s="292"/>
      <c r="MLT4" s="292"/>
      <c r="MLU4" s="292"/>
      <c r="MLV4" s="292"/>
      <c r="MLW4" s="292"/>
      <c r="MLX4" s="292"/>
      <c r="MLY4" s="292"/>
      <c r="MLZ4" s="292"/>
      <c r="MMA4" s="292"/>
      <c r="MMB4" s="292"/>
      <c r="MMC4" s="292"/>
      <c r="MMD4" s="292"/>
      <c r="MME4" s="292"/>
      <c r="MMF4" s="292"/>
      <c r="MMG4" s="292"/>
      <c r="MMH4" s="292"/>
      <c r="MMI4" s="292"/>
      <c r="MMJ4" s="292"/>
      <c r="MMK4" s="292"/>
      <c r="MML4" s="292"/>
      <c r="MMM4" s="292"/>
      <c r="MMN4" s="292"/>
      <c r="MMO4" s="292"/>
      <c r="MMP4" s="292"/>
      <c r="MMQ4" s="292"/>
      <c r="MMR4" s="292"/>
      <c r="MMS4" s="292"/>
      <c r="MMT4" s="292"/>
      <c r="MMU4" s="292"/>
      <c r="MMV4" s="292"/>
      <c r="MMW4" s="292"/>
      <c r="MMX4" s="292"/>
      <c r="MMY4" s="292"/>
      <c r="MMZ4" s="292"/>
      <c r="MNA4" s="292"/>
      <c r="MNB4" s="292"/>
      <c r="MNC4" s="292"/>
      <c r="MND4" s="292"/>
      <c r="MNE4" s="292"/>
      <c r="MNF4" s="292"/>
      <c r="MNG4" s="292"/>
      <c r="MNH4" s="292"/>
      <c r="MNI4" s="292"/>
      <c r="MNJ4" s="292"/>
      <c r="MNK4" s="292"/>
      <c r="MNL4" s="292"/>
      <c r="MNM4" s="292"/>
      <c r="MNN4" s="292"/>
      <c r="MNO4" s="292"/>
      <c r="MNP4" s="292"/>
      <c r="MNQ4" s="292"/>
      <c r="MNR4" s="292"/>
      <c r="MNS4" s="292"/>
      <c r="MNT4" s="292"/>
      <c r="MNU4" s="292"/>
      <c r="MNV4" s="292"/>
      <c r="MNW4" s="292"/>
      <c r="MNX4" s="292"/>
      <c r="MNY4" s="292"/>
      <c r="MNZ4" s="292"/>
      <c r="MOA4" s="292"/>
      <c r="MOB4" s="292"/>
      <c r="MOC4" s="292"/>
      <c r="MOD4" s="292"/>
      <c r="MOE4" s="292"/>
      <c r="MOF4" s="292"/>
      <c r="MOG4" s="292"/>
      <c r="MOH4" s="292"/>
      <c r="MOI4" s="292"/>
      <c r="MOJ4" s="292"/>
      <c r="MOK4" s="292"/>
      <c r="MOL4" s="292"/>
      <c r="MOM4" s="292"/>
      <c r="MON4" s="292"/>
      <c r="MOO4" s="292"/>
      <c r="MOP4" s="292"/>
      <c r="MOQ4" s="292"/>
      <c r="MOR4" s="292"/>
      <c r="MOS4" s="292"/>
      <c r="MOT4" s="292"/>
      <c r="MOU4" s="292"/>
      <c r="MOV4" s="292"/>
      <c r="MOW4" s="292"/>
      <c r="MOX4" s="292"/>
      <c r="MOY4" s="292"/>
      <c r="MOZ4" s="292"/>
      <c r="MPA4" s="292"/>
      <c r="MPB4" s="292"/>
      <c r="MPC4" s="292"/>
      <c r="MPD4" s="292"/>
      <c r="MPE4" s="292"/>
      <c r="MPF4" s="292"/>
      <c r="MPG4" s="292"/>
      <c r="MPH4" s="292"/>
      <c r="MPI4" s="292"/>
      <c r="MPJ4" s="292"/>
      <c r="MPK4" s="292"/>
      <c r="MPL4" s="292"/>
      <c r="MPM4" s="292"/>
      <c r="MPN4" s="292"/>
      <c r="MPO4" s="292"/>
      <c r="MPP4" s="292"/>
      <c r="MPQ4" s="292"/>
      <c r="MPR4" s="292"/>
      <c r="MPS4" s="292"/>
      <c r="MPT4" s="292"/>
      <c r="MPU4" s="292"/>
      <c r="MPV4" s="292"/>
      <c r="MPW4" s="292"/>
      <c r="MPX4" s="292"/>
      <c r="MPY4" s="292"/>
      <c r="MPZ4" s="292"/>
      <c r="MQA4" s="292"/>
      <c r="MQB4" s="292"/>
      <c r="MQC4" s="292"/>
      <c r="MQD4" s="292"/>
      <c r="MQE4" s="292"/>
      <c r="MQF4" s="292"/>
      <c r="MQG4" s="292"/>
      <c r="MQH4" s="292"/>
      <c r="MQI4" s="292"/>
      <c r="MQJ4" s="292"/>
      <c r="MQK4" s="292"/>
      <c r="MQL4" s="292"/>
      <c r="MQM4" s="292"/>
      <c r="MQN4" s="292"/>
      <c r="MQO4" s="292"/>
      <c r="MQP4" s="292"/>
      <c r="MQQ4" s="292"/>
      <c r="MQR4" s="292"/>
      <c r="MQS4" s="292"/>
      <c r="MQT4" s="292"/>
      <c r="MQU4" s="292"/>
      <c r="MQV4" s="292"/>
      <c r="MQW4" s="292"/>
      <c r="MQX4" s="292"/>
      <c r="MQY4" s="292"/>
      <c r="MQZ4" s="292"/>
      <c r="MRA4" s="292"/>
      <c r="MRB4" s="292"/>
      <c r="MRC4" s="292"/>
      <c r="MRD4" s="292"/>
      <c r="MRE4" s="292"/>
      <c r="MRF4" s="292"/>
      <c r="MRG4" s="292"/>
      <c r="MRH4" s="292"/>
      <c r="MRI4" s="292"/>
      <c r="MRJ4" s="292"/>
      <c r="MRK4" s="292"/>
      <c r="MRL4" s="292"/>
      <c r="MRM4" s="292"/>
      <c r="MRN4" s="292"/>
      <c r="MRO4" s="292"/>
      <c r="MRP4" s="292"/>
      <c r="MRQ4" s="292"/>
      <c r="MRR4" s="292"/>
      <c r="MRS4" s="292"/>
      <c r="MRT4" s="292"/>
      <c r="MRU4" s="292"/>
      <c r="MRV4" s="292"/>
      <c r="MRW4" s="292"/>
      <c r="MRX4" s="292"/>
      <c r="MRY4" s="292"/>
      <c r="MRZ4" s="292"/>
      <c r="MSA4" s="292"/>
      <c r="MSB4" s="292"/>
      <c r="MSC4" s="292"/>
      <c r="MSD4" s="292"/>
      <c r="MSE4" s="292"/>
      <c r="MSF4" s="292"/>
      <c r="MSG4" s="292"/>
      <c r="MSH4" s="292"/>
      <c r="MSI4" s="292"/>
      <c r="MSJ4" s="292"/>
      <c r="MSK4" s="292"/>
      <c r="MSL4" s="292"/>
      <c r="MSM4" s="292"/>
      <c r="MSN4" s="292"/>
      <c r="MSO4" s="292"/>
      <c r="MSP4" s="292"/>
      <c r="MSQ4" s="292"/>
      <c r="MSR4" s="292"/>
      <c r="MSS4" s="292"/>
      <c r="MST4" s="292"/>
      <c r="MSU4" s="292"/>
      <c r="MSV4" s="292"/>
      <c r="MSW4" s="292"/>
      <c r="MSX4" s="292"/>
      <c r="MSY4" s="292"/>
      <c r="MSZ4" s="292"/>
      <c r="MTA4" s="292"/>
      <c r="MTB4" s="292"/>
      <c r="MTC4" s="292"/>
      <c r="MTD4" s="292"/>
      <c r="MTE4" s="292"/>
      <c r="MTF4" s="292"/>
      <c r="MTG4" s="292"/>
      <c r="MTH4" s="292"/>
      <c r="MTI4" s="292"/>
      <c r="MTJ4" s="292"/>
      <c r="MTK4" s="292"/>
      <c r="MTL4" s="292"/>
      <c r="MTM4" s="292"/>
      <c r="MTN4" s="292"/>
      <c r="MTO4" s="292"/>
      <c r="MTP4" s="292"/>
      <c r="MTQ4" s="292"/>
      <c r="MTR4" s="292"/>
      <c r="MTS4" s="292"/>
      <c r="MTT4" s="292"/>
      <c r="MTU4" s="292"/>
      <c r="MTV4" s="292"/>
      <c r="MTW4" s="292"/>
      <c r="MTX4" s="292"/>
      <c r="MTY4" s="292"/>
      <c r="MTZ4" s="292"/>
      <c r="MUA4" s="292"/>
      <c r="MUB4" s="292"/>
      <c r="MUC4" s="292"/>
      <c r="MUD4" s="292"/>
      <c r="MUE4" s="292"/>
      <c r="MUF4" s="292"/>
      <c r="MUG4" s="292"/>
      <c r="MUH4" s="292"/>
      <c r="MUI4" s="292"/>
      <c r="MUJ4" s="292"/>
      <c r="MUK4" s="292"/>
      <c r="MUL4" s="292"/>
      <c r="MUM4" s="292"/>
      <c r="MUN4" s="292"/>
      <c r="MUO4" s="292"/>
      <c r="MUP4" s="292"/>
      <c r="MUQ4" s="292"/>
      <c r="MUR4" s="292"/>
      <c r="MUS4" s="292"/>
      <c r="MUT4" s="292"/>
      <c r="MUU4" s="292"/>
      <c r="MUV4" s="292"/>
      <c r="MUW4" s="292"/>
      <c r="MUX4" s="292"/>
      <c r="MUY4" s="292"/>
      <c r="MUZ4" s="292"/>
      <c r="MVA4" s="292"/>
      <c r="MVB4" s="292"/>
      <c r="MVC4" s="292"/>
      <c r="MVD4" s="292"/>
      <c r="MVE4" s="292"/>
      <c r="MVF4" s="292"/>
      <c r="MVG4" s="292"/>
      <c r="MVH4" s="292"/>
      <c r="MVI4" s="292"/>
      <c r="MVJ4" s="292"/>
      <c r="MVK4" s="292"/>
      <c r="MVL4" s="292"/>
      <c r="MVM4" s="292"/>
      <c r="MVN4" s="292"/>
      <c r="MVO4" s="292"/>
      <c r="MVP4" s="292"/>
      <c r="MVQ4" s="292"/>
      <c r="MVR4" s="292"/>
      <c r="MVS4" s="292"/>
      <c r="MVT4" s="292"/>
      <c r="MVU4" s="292"/>
      <c r="MVV4" s="292"/>
      <c r="MVW4" s="292"/>
      <c r="MVX4" s="292"/>
      <c r="MVY4" s="292"/>
      <c r="MVZ4" s="292"/>
      <c r="MWA4" s="292"/>
      <c r="MWB4" s="292"/>
      <c r="MWC4" s="292"/>
      <c r="MWD4" s="292"/>
      <c r="MWE4" s="292"/>
      <c r="MWF4" s="292"/>
      <c r="MWG4" s="292"/>
      <c r="MWH4" s="292"/>
      <c r="MWI4" s="292"/>
      <c r="MWJ4" s="292"/>
      <c r="MWK4" s="292"/>
      <c r="MWL4" s="292"/>
      <c r="MWM4" s="292"/>
      <c r="MWN4" s="292"/>
      <c r="MWO4" s="292"/>
      <c r="MWP4" s="292"/>
      <c r="MWQ4" s="292"/>
      <c r="MWR4" s="292"/>
      <c r="MWS4" s="292"/>
      <c r="MWT4" s="292"/>
      <c r="MWU4" s="292"/>
      <c r="MWV4" s="292"/>
      <c r="MWW4" s="292"/>
      <c r="MWX4" s="292"/>
      <c r="MWY4" s="292"/>
      <c r="MWZ4" s="292"/>
      <c r="MXA4" s="292"/>
      <c r="MXB4" s="292"/>
      <c r="MXC4" s="292"/>
      <c r="MXD4" s="292"/>
      <c r="MXE4" s="292"/>
      <c r="MXF4" s="292"/>
      <c r="MXG4" s="292"/>
      <c r="MXH4" s="292"/>
      <c r="MXI4" s="292"/>
      <c r="MXJ4" s="292"/>
      <c r="MXK4" s="292"/>
      <c r="MXL4" s="292"/>
      <c r="MXM4" s="292"/>
      <c r="MXN4" s="292"/>
      <c r="MXO4" s="292"/>
      <c r="MXP4" s="292"/>
      <c r="MXQ4" s="292"/>
      <c r="MXR4" s="292"/>
      <c r="MXS4" s="292"/>
      <c r="MXT4" s="292"/>
      <c r="MXU4" s="292"/>
      <c r="MXV4" s="292"/>
      <c r="MXW4" s="292"/>
      <c r="MXX4" s="292"/>
      <c r="MXY4" s="292"/>
      <c r="MXZ4" s="292"/>
      <c r="MYA4" s="292"/>
      <c r="MYB4" s="292"/>
      <c r="MYC4" s="292"/>
      <c r="MYD4" s="292"/>
      <c r="MYE4" s="292"/>
      <c r="MYF4" s="292"/>
      <c r="MYG4" s="292"/>
      <c r="MYH4" s="292"/>
      <c r="MYI4" s="292"/>
      <c r="MYJ4" s="292"/>
      <c r="MYK4" s="292"/>
      <c r="MYL4" s="292"/>
      <c r="MYM4" s="292"/>
      <c r="MYN4" s="292"/>
      <c r="MYO4" s="292"/>
      <c r="MYP4" s="292"/>
      <c r="MYQ4" s="292"/>
      <c r="MYR4" s="292"/>
      <c r="MYS4" s="292"/>
      <c r="MYT4" s="292"/>
      <c r="MYU4" s="292"/>
      <c r="MYV4" s="292"/>
      <c r="MYW4" s="292"/>
      <c r="MYX4" s="292"/>
      <c r="MYY4" s="292"/>
      <c r="MYZ4" s="292"/>
      <c r="MZA4" s="292"/>
      <c r="MZB4" s="292"/>
      <c r="MZC4" s="292"/>
      <c r="MZD4" s="292"/>
      <c r="MZE4" s="292"/>
      <c r="MZF4" s="292"/>
      <c r="MZG4" s="292"/>
      <c r="MZH4" s="292"/>
      <c r="MZI4" s="292"/>
      <c r="MZJ4" s="292"/>
      <c r="MZK4" s="292"/>
      <c r="MZL4" s="292"/>
      <c r="MZM4" s="292"/>
      <c r="MZN4" s="292"/>
      <c r="MZO4" s="292"/>
      <c r="MZP4" s="292"/>
      <c r="MZQ4" s="292"/>
      <c r="MZR4" s="292"/>
      <c r="MZS4" s="292"/>
      <c r="MZT4" s="292"/>
      <c r="MZU4" s="292"/>
      <c r="MZV4" s="292"/>
      <c r="MZW4" s="292"/>
      <c r="MZX4" s="292"/>
      <c r="MZY4" s="292"/>
      <c r="MZZ4" s="292"/>
      <c r="NAA4" s="292"/>
      <c r="NAB4" s="292"/>
      <c r="NAC4" s="292"/>
      <c r="NAD4" s="292"/>
      <c r="NAE4" s="292"/>
      <c r="NAF4" s="292"/>
      <c r="NAG4" s="292"/>
      <c r="NAH4" s="292"/>
      <c r="NAI4" s="292"/>
      <c r="NAJ4" s="292"/>
      <c r="NAK4" s="292"/>
      <c r="NAL4" s="292"/>
      <c r="NAM4" s="292"/>
      <c r="NAN4" s="292"/>
      <c r="NAO4" s="292"/>
      <c r="NAP4" s="292"/>
      <c r="NAQ4" s="292"/>
      <c r="NAR4" s="292"/>
      <c r="NAS4" s="292"/>
      <c r="NAT4" s="292"/>
      <c r="NAU4" s="292"/>
      <c r="NAV4" s="292"/>
      <c r="NAW4" s="292"/>
      <c r="NAX4" s="292"/>
      <c r="NAY4" s="292"/>
      <c r="NAZ4" s="292"/>
      <c r="NBA4" s="292"/>
      <c r="NBB4" s="292"/>
      <c r="NBC4" s="292"/>
      <c r="NBD4" s="292"/>
      <c r="NBE4" s="292"/>
      <c r="NBF4" s="292"/>
      <c r="NBG4" s="292"/>
      <c r="NBH4" s="292"/>
      <c r="NBI4" s="292"/>
      <c r="NBJ4" s="292"/>
      <c r="NBK4" s="292"/>
      <c r="NBL4" s="292"/>
      <c r="NBM4" s="292"/>
      <c r="NBN4" s="292"/>
      <c r="NBO4" s="292"/>
      <c r="NBP4" s="292"/>
      <c r="NBQ4" s="292"/>
      <c r="NBR4" s="292"/>
      <c r="NBS4" s="292"/>
      <c r="NBT4" s="292"/>
      <c r="NBU4" s="292"/>
      <c r="NBV4" s="292"/>
      <c r="NBW4" s="292"/>
      <c r="NBX4" s="292"/>
      <c r="NBY4" s="292"/>
      <c r="NBZ4" s="292"/>
      <c r="NCA4" s="292"/>
      <c r="NCB4" s="292"/>
      <c r="NCC4" s="292"/>
      <c r="NCD4" s="292"/>
      <c r="NCE4" s="292"/>
      <c r="NCF4" s="292"/>
      <c r="NCG4" s="292"/>
      <c r="NCH4" s="292"/>
      <c r="NCI4" s="292"/>
      <c r="NCJ4" s="292"/>
      <c r="NCK4" s="292"/>
      <c r="NCL4" s="292"/>
      <c r="NCM4" s="292"/>
      <c r="NCN4" s="292"/>
      <c r="NCO4" s="292"/>
      <c r="NCP4" s="292"/>
      <c r="NCQ4" s="292"/>
      <c r="NCR4" s="292"/>
      <c r="NCS4" s="292"/>
      <c r="NCT4" s="292"/>
      <c r="NCU4" s="292"/>
      <c r="NCV4" s="292"/>
      <c r="NCW4" s="292"/>
      <c r="NCX4" s="292"/>
      <c r="NCY4" s="292"/>
      <c r="NCZ4" s="292"/>
      <c r="NDA4" s="292"/>
      <c r="NDB4" s="292"/>
      <c r="NDC4" s="292"/>
      <c r="NDD4" s="292"/>
      <c r="NDE4" s="292"/>
      <c r="NDF4" s="292"/>
      <c r="NDG4" s="292"/>
      <c r="NDH4" s="292"/>
      <c r="NDI4" s="292"/>
      <c r="NDJ4" s="292"/>
      <c r="NDK4" s="292"/>
      <c r="NDL4" s="292"/>
      <c r="NDM4" s="292"/>
      <c r="NDN4" s="292"/>
      <c r="NDO4" s="292"/>
      <c r="NDP4" s="292"/>
      <c r="NDQ4" s="292"/>
      <c r="NDR4" s="292"/>
      <c r="NDS4" s="292"/>
      <c r="NDT4" s="292"/>
      <c r="NDU4" s="292"/>
      <c r="NDV4" s="292"/>
      <c r="NDW4" s="292"/>
      <c r="NDX4" s="292"/>
      <c r="NDY4" s="292"/>
      <c r="NDZ4" s="292"/>
      <c r="NEA4" s="292"/>
      <c r="NEB4" s="292"/>
      <c r="NEC4" s="292"/>
      <c r="NED4" s="292"/>
      <c r="NEE4" s="292"/>
      <c r="NEF4" s="292"/>
      <c r="NEG4" s="292"/>
      <c r="NEH4" s="292"/>
      <c r="NEI4" s="292"/>
      <c r="NEJ4" s="292"/>
      <c r="NEK4" s="292"/>
      <c r="NEL4" s="292"/>
      <c r="NEM4" s="292"/>
      <c r="NEN4" s="292"/>
      <c r="NEO4" s="292"/>
      <c r="NEP4" s="292"/>
      <c r="NEQ4" s="292"/>
      <c r="NER4" s="292"/>
      <c r="NES4" s="292"/>
      <c r="NET4" s="292"/>
      <c r="NEU4" s="292"/>
      <c r="NEV4" s="292"/>
      <c r="NEW4" s="292"/>
      <c r="NEX4" s="292"/>
      <c r="NEY4" s="292"/>
      <c r="NEZ4" s="292"/>
      <c r="NFA4" s="292"/>
      <c r="NFB4" s="292"/>
      <c r="NFC4" s="292"/>
      <c r="NFD4" s="292"/>
      <c r="NFE4" s="292"/>
      <c r="NFF4" s="292"/>
      <c r="NFG4" s="292"/>
      <c r="NFH4" s="292"/>
      <c r="NFI4" s="292"/>
      <c r="NFJ4" s="292"/>
      <c r="NFK4" s="292"/>
      <c r="NFL4" s="292"/>
      <c r="NFM4" s="292"/>
      <c r="NFN4" s="292"/>
      <c r="NFO4" s="292"/>
      <c r="NFP4" s="292"/>
      <c r="NFQ4" s="292"/>
      <c r="NFR4" s="292"/>
      <c r="NFS4" s="292"/>
      <c r="NFT4" s="292"/>
      <c r="NFU4" s="292"/>
      <c r="NFV4" s="292"/>
      <c r="NFW4" s="292"/>
      <c r="NFX4" s="292"/>
      <c r="NFY4" s="292"/>
      <c r="NFZ4" s="292"/>
      <c r="NGA4" s="292"/>
      <c r="NGB4" s="292"/>
      <c r="NGC4" s="292"/>
      <c r="NGD4" s="292"/>
      <c r="NGE4" s="292"/>
      <c r="NGF4" s="292"/>
      <c r="NGG4" s="292"/>
      <c r="NGH4" s="292"/>
      <c r="NGI4" s="292"/>
      <c r="NGJ4" s="292"/>
      <c r="NGK4" s="292"/>
      <c r="NGL4" s="292"/>
      <c r="NGM4" s="292"/>
      <c r="NGN4" s="292"/>
      <c r="NGO4" s="292"/>
      <c r="NGP4" s="292"/>
      <c r="NGQ4" s="292"/>
      <c r="NGR4" s="292"/>
      <c r="NGS4" s="292"/>
      <c r="NGT4" s="292"/>
      <c r="NGU4" s="292"/>
      <c r="NGV4" s="292"/>
      <c r="NGW4" s="292"/>
      <c r="NGX4" s="292"/>
      <c r="NGY4" s="292"/>
      <c r="NGZ4" s="292"/>
      <c r="NHA4" s="292"/>
      <c r="NHB4" s="292"/>
      <c r="NHC4" s="292"/>
      <c r="NHD4" s="292"/>
      <c r="NHE4" s="292"/>
      <c r="NHF4" s="292"/>
      <c r="NHG4" s="292"/>
      <c r="NHH4" s="292"/>
      <c r="NHI4" s="292"/>
      <c r="NHJ4" s="292"/>
      <c r="NHK4" s="292"/>
      <c r="NHL4" s="292"/>
      <c r="NHM4" s="292"/>
      <c r="NHN4" s="292"/>
      <c r="NHO4" s="292"/>
      <c r="NHP4" s="292"/>
      <c r="NHQ4" s="292"/>
      <c r="NHR4" s="292"/>
      <c r="NHS4" s="292"/>
      <c r="NHT4" s="292"/>
      <c r="NHU4" s="292"/>
      <c r="NHV4" s="292"/>
      <c r="NHW4" s="292"/>
      <c r="NHX4" s="292"/>
      <c r="NHY4" s="292"/>
      <c r="NHZ4" s="292"/>
      <c r="NIA4" s="292"/>
      <c r="NIB4" s="292"/>
      <c r="NIC4" s="292"/>
      <c r="NID4" s="292"/>
      <c r="NIE4" s="292"/>
      <c r="NIF4" s="292"/>
      <c r="NIG4" s="292"/>
      <c r="NIH4" s="292"/>
      <c r="NII4" s="292"/>
      <c r="NIJ4" s="292"/>
      <c r="NIK4" s="292"/>
      <c r="NIL4" s="292"/>
      <c r="NIM4" s="292"/>
      <c r="NIN4" s="292"/>
      <c r="NIO4" s="292"/>
      <c r="NIP4" s="292"/>
      <c r="NIQ4" s="292"/>
      <c r="NIR4" s="292"/>
      <c r="NIS4" s="292"/>
      <c r="NIT4" s="292"/>
      <c r="NIU4" s="292"/>
      <c r="NIV4" s="292"/>
      <c r="NIW4" s="292"/>
      <c r="NIX4" s="292"/>
      <c r="NIY4" s="292"/>
      <c r="NIZ4" s="292"/>
      <c r="NJA4" s="292"/>
      <c r="NJB4" s="292"/>
      <c r="NJC4" s="292"/>
      <c r="NJD4" s="292"/>
      <c r="NJE4" s="292"/>
      <c r="NJF4" s="292"/>
      <c r="NJG4" s="292"/>
      <c r="NJH4" s="292"/>
      <c r="NJI4" s="292"/>
      <c r="NJJ4" s="292"/>
      <c r="NJK4" s="292"/>
      <c r="NJL4" s="292"/>
      <c r="NJM4" s="292"/>
      <c r="NJN4" s="292"/>
      <c r="NJO4" s="292"/>
      <c r="NJP4" s="292"/>
      <c r="NJQ4" s="292"/>
      <c r="NJR4" s="292"/>
      <c r="NJS4" s="292"/>
      <c r="NJT4" s="292"/>
      <c r="NJU4" s="292"/>
      <c r="NJV4" s="292"/>
      <c r="NJW4" s="292"/>
      <c r="NJX4" s="292"/>
      <c r="NJY4" s="292"/>
      <c r="NJZ4" s="292"/>
      <c r="NKA4" s="292"/>
      <c r="NKB4" s="292"/>
      <c r="NKC4" s="292"/>
      <c r="NKD4" s="292"/>
      <c r="NKE4" s="292"/>
      <c r="NKF4" s="292"/>
      <c r="NKG4" s="292"/>
      <c r="NKH4" s="292"/>
      <c r="NKI4" s="292"/>
      <c r="NKJ4" s="292"/>
      <c r="NKK4" s="292"/>
      <c r="NKL4" s="292"/>
      <c r="NKM4" s="292"/>
      <c r="NKN4" s="292"/>
      <c r="NKO4" s="292"/>
      <c r="NKP4" s="292"/>
      <c r="NKQ4" s="292"/>
      <c r="NKR4" s="292"/>
      <c r="NKS4" s="292"/>
      <c r="NKT4" s="292"/>
      <c r="NKU4" s="292"/>
      <c r="NKV4" s="292"/>
      <c r="NKW4" s="292"/>
      <c r="NKX4" s="292"/>
      <c r="NKY4" s="292"/>
      <c r="NKZ4" s="292"/>
      <c r="NLA4" s="292"/>
      <c r="NLB4" s="292"/>
      <c r="NLC4" s="292"/>
      <c r="NLD4" s="292"/>
      <c r="NLE4" s="292"/>
      <c r="NLF4" s="292"/>
      <c r="NLG4" s="292"/>
      <c r="NLH4" s="292"/>
      <c r="NLI4" s="292"/>
      <c r="NLJ4" s="292"/>
      <c r="NLK4" s="292"/>
      <c r="NLL4" s="292"/>
      <c r="NLM4" s="292"/>
      <c r="NLN4" s="292"/>
      <c r="NLO4" s="292"/>
      <c r="NLP4" s="292"/>
      <c r="NLQ4" s="292"/>
      <c r="NLR4" s="292"/>
      <c r="NLS4" s="292"/>
      <c r="NLT4" s="292"/>
      <c r="NLU4" s="292"/>
      <c r="NLV4" s="292"/>
      <c r="NLW4" s="292"/>
      <c r="NLX4" s="292"/>
      <c r="NLY4" s="292"/>
      <c r="NLZ4" s="292"/>
      <c r="NMA4" s="292"/>
      <c r="NMB4" s="292"/>
      <c r="NMC4" s="292"/>
      <c r="NMD4" s="292"/>
      <c r="NME4" s="292"/>
      <c r="NMF4" s="292"/>
      <c r="NMG4" s="292"/>
      <c r="NMH4" s="292"/>
      <c r="NMI4" s="292"/>
      <c r="NMJ4" s="292"/>
      <c r="NMK4" s="292"/>
      <c r="NML4" s="292"/>
      <c r="NMM4" s="292"/>
      <c r="NMN4" s="292"/>
      <c r="NMO4" s="292"/>
      <c r="NMP4" s="292"/>
      <c r="NMQ4" s="292"/>
      <c r="NMR4" s="292"/>
      <c r="NMS4" s="292"/>
      <c r="NMT4" s="292"/>
      <c r="NMU4" s="292"/>
      <c r="NMV4" s="292"/>
      <c r="NMW4" s="292"/>
      <c r="NMX4" s="292"/>
      <c r="NMY4" s="292"/>
      <c r="NMZ4" s="292"/>
      <c r="NNA4" s="292"/>
      <c r="NNB4" s="292"/>
      <c r="NNC4" s="292"/>
      <c r="NND4" s="292"/>
      <c r="NNE4" s="292"/>
      <c r="NNF4" s="292"/>
      <c r="NNG4" s="292"/>
      <c r="NNH4" s="292"/>
      <c r="NNI4" s="292"/>
      <c r="NNJ4" s="292"/>
      <c r="NNK4" s="292"/>
      <c r="NNL4" s="292"/>
      <c r="NNM4" s="292"/>
      <c r="NNN4" s="292"/>
      <c r="NNO4" s="292"/>
      <c r="NNP4" s="292"/>
      <c r="NNQ4" s="292"/>
      <c r="NNR4" s="292"/>
      <c r="NNS4" s="292"/>
      <c r="NNT4" s="292"/>
      <c r="NNU4" s="292"/>
      <c r="NNV4" s="292"/>
      <c r="NNW4" s="292"/>
      <c r="NNX4" s="292"/>
      <c r="NNY4" s="292"/>
      <c r="NNZ4" s="292"/>
      <c r="NOA4" s="292"/>
      <c r="NOB4" s="292"/>
      <c r="NOC4" s="292"/>
      <c r="NOD4" s="292"/>
      <c r="NOE4" s="292"/>
      <c r="NOF4" s="292"/>
      <c r="NOG4" s="292"/>
      <c r="NOH4" s="292"/>
      <c r="NOI4" s="292"/>
      <c r="NOJ4" s="292"/>
      <c r="NOK4" s="292"/>
      <c r="NOL4" s="292"/>
      <c r="NOM4" s="292"/>
      <c r="NON4" s="292"/>
      <c r="NOO4" s="292"/>
      <c r="NOP4" s="292"/>
      <c r="NOQ4" s="292"/>
      <c r="NOR4" s="292"/>
      <c r="NOS4" s="292"/>
      <c r="NOT4" s="292"/>
      <c r="NOU4" s="292"/>
      <c r="NOV4" s="292"/>
      <c r="NOW4" s="292"/>
      <c r="NOX4" s="292"/>
      <c r="NOY4" s="292"/>
      <c r="NOZ4" s="292"/>
      <c r="NPA4" s="292"/>
      <c r="NPB4" s="292"/>
      <c r="NPC4" s="292"/>
      <c r="NPD4" s="292"/>
      <c r="NPE4" s="292"/>
      <c r="NPF4" s="292"/>
      <c r="NPG4" s="292"/>
      <c r="NPH4" s="292"/>
      <c r="NPI4" s="292"/>
      <c r="NPJ4" s="292"/>
      <c r="NPK4" s="292"/>
      <c r="NPL4" s="292"/>
      <c r="NPM4" s="292"/>
      <c r="NPN4" s="292"/>
      <c r="NPO4" s="292"/>
      <c r="NPP4" s="292"/>
      <c r="NPQ4" s="292"/>
      <c r="NPR4" s="292"/>
      <c r="NPS4" s="292"/>
      <c r="NPT4" s="292"/>
      <c r="NPU4" s="292"/>
      <c r="NPV4" s="292"/>
      <c r="NPW4" s="292"/>
      <c r="NPX4" s="292"/>
      <c r="NPY4" s="292"/>
      <c r="NPZ4" s="292"/>
      <c r="NQA4" s="292"/>
      <c r="NQB4" s="292"/>
      <c r="NQC4" s="292"/>
      <c r="NQD4" s="292"/>
      <c r="NQE4" s="292"/>
      <c r="NQF4" s="292"/>
      <c r="NQG4" s="292"/>
      <c r="NQH4" s="292"/>
      <c r="NQI4" s="292"/>
      <c r="NQJ4" s="292"/>
      <c r="NQK4" s="292"/>
      <c r="NQL4" s="292"/>
      <c r="NQM4" s="292"/>
      <c r="NQN4" s="292"/>
      <c r="NQO4" s="292"/>
      <c r="NQP4" s="292"/>
      <c r="NQQ4" s="292"/>
      <c r="NQR4" s="292"/>
      <c r="NQS4" s="292"/>
      <c r="NQT4" s="292"/>
      <c r="NQU4" s="292"/>
      <c r="NQV4" s="292"/>
      <c r="NQW4" s="292"/>
      <c r="NQX4" s="292"/>
      <c r="NQY4" s="292"/>
      <c r="NQZ4" s="292"/>
      <c r="NRA4" s="292"/>
      <c r="NRB4" s="292"/>
      <c r="NRC4" s="292"/>
      <c r="NRD4" s="292"/>
      <c r="NRE4" s="292"/>
      <c r="NRF4" s="292"/>
      <c r="NRG4" s="292"/>
      <c r="NRH4" s="292"/>
      <c r="NRI4" s="292"/>
      <c r="NRJ4" s="292"/>
      <c r="NRK4" s="292"/>
      <c r="NRL4" s="292"/>
      <c r="NRM4" s="292"/>
      <c r="NRN4" s="292"/>
      <c r="NRO4" s="292"/>
      <c r="NRP4" s="292"/>
      <c r="NRQ4" s="292"/>
      <c r="NRR4" s="292"/>
      <c r="NRS4" s="292"/>
      <c r="NRT4" s="292"/>
      <c r="NRU4" s="292"/>
      <c r="NRV4" s="292"/>
      <c r="NRW4" s="292"/>
      <c r="NRX4" s="292"/>
      <c r="NRY4" s="292"/>
      <c r="NRZ4" s="292"/>
      <c r="NSA4" s="292"/>
      <c r="NSB4" s="292"/>
      <c r="NSC4" s="292"/>
      <c r="NSD4" s="292"/>
      <c r="NSE4" s="292"/>
      <c r="NSF4" s="292"/>
      <c r="NSG4" s="292"/>
      <c r="NSH4" s="292"/>
      <c r="NSI4" s="292"/>
      <c r="NSJ4" s="292"/>
      <c r="NSK4" s="292"/>
      <c r="NSL4" s="292"/>
      <c r="NSM4" s="292"/>
      <c r="NSN4" s="292"/>
      <c r="NSO4" s="292"/>
      <c r="NSP4" s="292"/>
      <c r="NSQ4" s="292"/>
      <c r="NSR4" s="292"/>
      <c r="NSS4" s="292"/>
      <c r="NST4" s="292"/>
      <c r="NSU4" s="292"/>
      <c r="NSV4" s="292"/>
      <c r="NSW4" s="292"/>
      <c r="NSX4" s="292"/>
      <c r="NSY4" s="292"/>
      <c r="NSZ4" s="292"/>
      <c r="NTA4" s="292"/>
      <c r="NTB4" s="292"/>
      <c r="NTC4" s="292"/>
      <c r="NTD4" s="292"/>
      <c r="NTE4" s="292"/>
      <c r="NTF4" s="292"/>
      <c r="NTG4" s="292"/>
      <c r="NTH4" s="292"/>
      <c r="NTI4" s="292"/>
      <c r="NTJ4" s="292"/>
      <c r="NTK4" s="292"/>
      <c r="NTL4" s="292"/>
      <c r="NTM4" s="292"/>
      <c r="NTN4" s="292"/>
      <c r="NTO4" s="292"/>
      <c r="NTP4" s="292"/>
      <c r="NTQ4" s="292"/>
      <c r="NTR4" s="292"/>
      <c r="NTS4" s="292"/>
      <c r="NTT4" s="292"/>
      <c r="NTU4" s="292"/>
      <c r="NTV4" s="292"/>
      <c r="NTW4" s="292"/>
      <c r="NTX4" s="292"/>
      <c r="NTY4" s="292"/>
      <c r="NTZ4" s="292"/>
      <c r="NUA4" s="292"/>
      <c r="NUB4" s="292"/>
      <c r="NUC4" s="292"/>
      <c r="NUD4" s="292"/>
      <c r="NUE4" s="292"/>
      <c r="NUF4" s="292"/>
      <c r="NUG4" s="292"/>
      <c r="NUH4" s="292"/>
      <c r="NUI4" s="292"/>
      <c r="NUJ4" s="292"/>
      <c r="NUK4" s="292"/>
      <c r="NUL4" s="292"/>
      <c r="NUM4" s="292"/>
      <c r="NUN4" s="292"/>
      <c r="NUO4" s="292"/>
      <c r="NUP4" s="292"/>
      <c r="NUQ4" s="292"/>
      <c r="NUR4" s="292"/>
      <c r="NUS4" s="292"/>
      <c r="NUT4" s="292"/>
      <c r="NUU4" s="292"/>
      <c r="NUV4" s="292"/>
      <c r="NUW4" s="292"/>
      <c r="NUX4" s="292"/>
      <c r="NUY4" s="292"/>
      <c r="NUZ4" s="292"/>
      <c r="NVA4" s="292"/>
      <c r="NVB4" s="292"/>
      <c r="NVC4" s="292"/>
      <c r="NVD4" s="292"/>
      <c r="NVE4" s="292"/>
      <c r="NVF4" s="292"/>
      <c r="NVG4" s="292"/>
      <c r="NVH4" s="292"/>
      <c r="NVI4" s="292"/>
      <c r="NVJ4" s="292"/>
      <c r="NVK4" s="292"/>
      <c r="NVL4" s="292"/>
      <c r="NVM4" s="292"/>
      <c r="NVN4" s="292"/>
      <c r="NVO4" s="292"/>
      <c r="NVP4" s="292"/>
      <c r="NVQ4" s="292"/>
      <c r="NVR4" s="292"/>
      <c r="NVS4" s="292"/>
      <c r="NVT4" s="292"/>
      <c r="NVU4" s="292"/>
      <c r="NVV4" s="292"/>
      <c r="NVW4" s="292"/>
      <c r="NVX4" s="292"/>
      <c r="NVY4" s="292"/>
      <c r="NVZ4" s="292"/>
      <c r="NWA4" s="292"/>
      <c r="NWB4" s="292"/>
      <c r="NWC4" s="292"/>
      <c r="NWD4" s="292"/>
      <c r="NWE4" s="292"/>
      <c r="NWF4" s="292"/>
      <c r="NWG4" s="292"/>
      <c r="NWH4" s="292"/>
      <c r="NWI4" s="292"/>
      <c r="NWJ4" s="292"/>
      <c r="NWK4" s="292"/>
      <c r="NWL4" s="292"/>
      <c r="NWM4" s="292"/>
      <c r="NWN4" s="292"/>
      <c r="NWO4" s="292"/>
      <c r="NWP4" s="292"/>
      <c r="NWQ4" s="292"/>
      <c r="NWR4" s="292"/>
      <c r="NWS4" s="292"/>
      <c r="NWT4" s="292"/>
      <c r="NWU4" s="292"/>
      <c r="NWV4" s="292"/>
      <c r="NWW4" s="292"/>
      <c r="NWX4" s="292"/>
      <c r="NWY4" s="292"/>
      <c r="NWZ4" s="292"/>
      <c r="NXA4" s="292"/>
      <c r="NXB4" s="292"/>
      <c r="NXC4" s="292"/>
      <c r="NXD4" s="292"/>
      <c r="NXE4" s="292"/>
      <c r="NXF4" s="292"/>
      <c r="NXG4" s="292"/>
      <c r="NXH4" s="292"/>
      <c r="NXI4" s="292"/>
      <c r="NXJ4" s="292"/>
      <c r="NXK4" s="292"/>
      <c r="NXL4" s="292"/>
      <c r="NXM4" s="292"/>
      <c r="NXN4" s="292"/>
      <c r="NXO4" s="292"/>
      <c r="NXP4" s="292"/>
      <c r="NXQ4" s="292"/>
      <c r="NXR4" s="292"/>
      <c r="NXS4" s="292"/>
      <c r="NXT4" s="292"/>
      <c r="NXU4" s="292"/>
      <c r="NXV4" s="292"/>
      <c r="NXW4" s="292"/>
      <c r="NXX4" s="292"/>
      <c r="NXY4" s="292"/>
      <c r="NXZ4" s="292"/>
      <c r="NYA4" s="292"/>
      <c r="NYB4" s="292"/>
      <c r="NYC4" s="292"/>
      <c r="NYD4" s="292"/>
      <c r="NYE4" s="292"/>
      <c r="NYF4" s="292"/>
      <c r="NYG4" s="292"/>
      <c r="NYH4" s="292"/>
      <c r="NYI4" s="292"/>
      <c r="NYJ4" s="292"/>
      <c r="NYK4" s="292"/>
      <c r="NYL4" s="292"/>
      <c r="NYM4" s="292"/>
      <c r="NYN4" s="292"/>
      <c r="NYO4" s="292"/>
      <c r="NYP4" s="292"/>
      <c r="NYQ4" s="292"/>
      <c r="NYR4" s="292"/>
      <c r="NYS4" s="292"/>
      <c r="NYT4" s="292"/>
      <c r="NYU4" s="292"/>
      <c r="NYV4" s="292"/>
      <c r="NYW4" s="292"/>
      <c r="NYX4" s="292"/>
      <c r="NYY4" s="292"/>
      <c r="NYZ4" s="292"/>
      <c r="NZA4" s="292"/>
      <c r="NZB4" s="292"/>
      <c r="NZC4" s="292"/>
      <c r="NZD4" s="292"/>
      <c r="NZE4" s="292"/>
      <c r="NZF4" s="292"/>
      <c r="NZG4" s="292"/>
      <c r="NZH4" s="292"/>
      <c r="NZI4" s="292"/>
      <c r="NZJ4" s="292"/>
      <c r="NZK4" s="292"/>
      <c r="NZL4" s="292"/>
      <c r="NZM4" s="292"/>
      <c r="NZN4" s="292"/>
      <c r="NZO4" s="292"/>
      <c r="NZP4" s="292"/>
      <c r="NZQ4" s="292"/>
      <c r="NZR4" s="292"/>
      <c r="NZS4" s="292"/>
      <c r="NZT4" s="292"/>
      <c r="NZU4" s="292"/>
      <c r="NZV4" s="292"/>
      <c r="NZW4" s="292"/>
      <c r="NZX4" s="292"/>
      <c r="NZY4" s="292"/>
      <c r="NZZ4" s="292"/>
      <c r="OAA4" s="292"/>
      <c r="OAB4" s="292"/>
      <c r="OAC4" s="292"/>
      <c r="OAD4" s="292"/>
      <c r="OAE4" s="292"/>
      <c r="OAF4" s="292"/>
      <c r="OAG4" s="292"/>
      <c r="OAH4" s="292"/>
      <c r="OAI4" s="292"/>
      <c r="OAJ4" s="292"/>
      <c r="OAK4" s="292"/>
      <c r="OAL4" s="292"/>
      <c r="OAM4" s="292"/>
      <c r="OAN4" s="292"/>
      <c r="OAO4" s="292"/>
      <c r="OAP4" s="292"/>
      <c r="OAQ4" s="292"/>
      <c r="OAR4" s="292"/>
      <c r="OAS4" s="292"/>
      <c r="OAT4" s="292"/>
      <c r="OAU4" s="292"/>
      <c r="OAV4" s="292"/>
      <c r="OAW4" s="292"/>
      <c r="OAX4" s="292"/>
      <c r="OAY4" s="292"/>
      <c r="OAZ4" s="292"/>
      <c r="OBA4" s="292"/>
      <c r="OBB4" s="292"/>
      <c r="OBC4" s="292"/>
      <c r="OBD4" s="292"/>
      <c r="OBE4" s="292"/>
      <c r="OBF4" s="292"/>
      <c r="OBG4" s="292"/>
      <c r="OBH4" s="292"/>
      <c r="OBI4" s="292"/>
      <c r="OBJ4" s="292"/>
      <c r="OBK4" s="292"/>
      <c r="OBL4" s="292"/>
      <c r="OBM4" s="292"/>
      <c r="OBN4" s="292"/>
      <c r="OBO4" s="292"/>
      <c r="OBP4" s="292"/>
      <c r="OBQ4" s="292"/>
      <c r="OBR4" s="292"/>
      <c r="OBS4" s="292"/>
      <c r="OBT4" s="292"/>
      <c r="OBU4" s="292"/>
      <c r="OBV4" s="292"/>
      <c r="OBW4" s="292"/>
      <c r="OBX4" s="292"/>
      <c r="OBY4" s="292"/>
      <c r="OBZ4" s="292"/>
      <c r="OCA4" s="292"/>
      <c r="OCB4" s="292"/>
      <c r="OCC4" s="292"/>
      <c r="OCD4" s="292"/>
      <c r="OCE4" s="292"/>
      <c r="OCF4" s="292"/>
      <c r="OCG4" s="292"/>
      <c r="OCH4" s="292"/>
      <c r="OCI4" s="292"/>
      <c r="OCJ4" s="292"/>
      <c r="OCK4" s="292"/>
      <c r="OCL4" s="292"/>
      <c r="OCM4" s="292"/>
      <c r="OCN4" s="292"/>
      <c r="OCO4" s="292"/>
      <c r="OCP4" s="292"/>
      <c r="OCQ4" s="292"/>
      <c r="OCR4" s="292"/>
      <c r="OCS4" s="292"/>
      <c r="OCT4" s="292"/>
      <c r="OCU4" s="292"/>
      <c r="OCV4" s="292"/>
      <c r="OCW4" s="292"/>
      <c r="OCX4" s="292"/>
      <c r="OCY4" s="292"/>
      <c r="OCZ4" s="292"/>
      <c r="ODA4" s="292"/>
      <c r="ODB4" s="292"/>
      <c r="ODC4" s="292"/>
      <c r="ODD4" s="292"/>
      <c r="ODE4" s="292"/>
      <c r="ODF4" s="292"/>
      <c r="ODG4" s="292"/>
      <c r="ODH4" s="292"/>
      <c r="ODI4" s="292"/>
      <c r="ODJ4" s="292"/>
      <c r="ODK4" s="292"/>
      <c r="ODL4" s="292"/>
      <c r="ODM4" s="292"/>
      <c r="ODN4" s="292"/>
      <c r="ODO4" s="292"/>
      <c r="ODP4" s="292"/>
      <c r="ODQ4" s="292"/>
      <c r="ODR4" s="292"/>
      <c r="ODS4" s="292"/>
      <c r="ODT4" s="292"/>
      <c r="ODU4" s="292"/>
      <c r="ODV4" s="292"/>
      <c r="ODW4" s="292"/>
      <c r="ODX4" s="292"/>
      <c r="ODY4" s="292"/>
      <c r="ODZ4" s="292"/>
      <c r="OEA4" s="292"/>
      <c r="OEB4" s="292"/>
      <c r="OEC4" s="292"/>
      <c r="OED4" s="292"/>
      <c r="OEE4" s="292"/>
      <c r="OEF4" s="292"/>
      <c r="OEG4" s="292"/>
      <c r="OEH4" s="292"/>
      <c r="OEI4" s="292"/>
      <c r="OEJ4" s="292"/>
      <c r="OEK4" s="292"/>
      <c r="OEL4" s="292"/>
      <c r="OEM4" s="292"/>
      <c r="OEN4" s="292"/>
      <c r="OEO4" s="292"/>
      <c r="OEP4" s="292"/>
      <c r="OEQ4" s="292"/>
      <c r="OER4" s="292"/>
      <c r="OES4" s="292"/>
      <c r="OET4" s="292"/>
      <c r="OEU4" s="292"/>
      <c r="OEV4" s="292"/>
      <c r="OEW4" s="292"/>
      <c r="OEX4" s="292"/>
      <c r="OEY4" s="292"/>
      <c r="OEZ4" s="292"/>
      <c r="OFA4" s="292"/>
      <c r="OFB4" s="292"/>
      <c r="OFC4" s="292"/>
      <c r="OFD4" s="292"/>
      <c r="OFE4" s="292"/>
      <c r="OFF4" s="292"/>
      <c r="OFG4" s="292"/>
      <c r="OFH4" s="292"/>
      <c r="OFI4" s="292"/>
      <c r="OFJ4" s="292"/>
      <c r="OFK4" s="292"/>
      <c r="OFL4" s="292"/>
      <c r="OFM4" s="292"/>
      <c r="OFN4" s="292"/>
      <c r="OFO4" s="292"/>
      <c r="OFP4" s="292"/>
      <c r="OFQ4" s="292"/>
      <c r="OFR4" s="292"/>
      <c r="OFS4" s="292"/>
      <c r="OFT4" s="292"/>
      <c r="OFU4" s="292"/>
      <c r="OFV4" s="292"/>
      <c r="OFW4" s="292"/>
      <c r="OFX4" s="292"/>
      <c r="OFY4" s="292"/>
      <c r="OFZ4" s="292"/>
      <c r="OGA4" s="292"/>
      <c r="OGB4" s="292"/>
      <c r="OGC4" s="292"/>
      <c r="OGD4" s="292"/>
      <c r="OGE4" s="292"/>
      <c r="OGF4" s="292"/>
      <c r="OGG4" s="292"/>
      <c r="OGH4" s="292"/>
      <c r="OGI4" s="292"/>
      <c r="OGJ4" s="292"/>
      <c r="OGK4" s="292"/>
      <c r="OGL4" s="292"/>
      <c r="OGM4" s="292"/>
      <c r="OGN4" s="292"/>
      <c r="OGO4" s="292"/>
      <c r="OGP4" s="292"/>
      <c r="OGQ4" s="292"/>
      <c r="OGR4" s="292"/>
      <c r="OGS4" s="292"/>
      <c r="OGT4" s="292"/>
      <c r="OGU4" s="292"/>
      <c r="OGV4" s="292"/>
      <c r="OGW4" s="292"/>
      <c r="OGX4" s="292"/>
      <c r="OGY4" s="292"/>
      <c r="OGZ4" s="292"/>
      <c r="OHA4" s="292"/>
      <c r="OHB4" s="292"/>
      <c r="OHC4" s="292"/>
      <c r="OHD4" s="292"/>
      <c r="OHE4" s="292"/>
      <c r="OHF4" s="292"/>
      <c r="OHG4" s="292"/>
      <c r="OHH4" s="292"/>
      <c r="OHI4" s="292"/>
      <c r="OHJ4" s="292"/>
      <c r="OHK4" s="292"/>
      <c r="OHL4" s="292"/>
      <c r="OHM4" s="292"/>
      <c r="OHN4" s="292"/>
      <c r="OHO4" s="292"/>
      <c r="OHP4" s="292"/>
      <c r="OHQ4" s="292"/>
      <c r="OHR4" s="292"/>
      <c r="OHS4" s="292"/>
      <c r="OHT4" s="292"/>
      <c r="OHU4" s="292"/>
      <c r="OHV4" s="292"/>
      <c r="OHW4" s="292"/>
      <c r="OHX4" s="292"/>
      <c r="OHY4" s="292"/>
      <c r="OHZ4" s="292"/>
      <c r="OIA4" s="292"/>
      <c r="OIB4" s="292"/>
      <c r="OIC4" s="292"/>
      <c r="OID4" s="292"/>
      <c r="OIE4" s="292"/>
      <c r="OIF4" s="292"/>
      <c r="OIG4" s="292"/>
      <c r="OIH4" s="292"/>
      <c r="OII4" s="292"/>
      <c r="OIJ4" s="292"/>
      <c r="OIK4" s="292"/>
      <c r="OIL4" s="292"/>
      <c r="OIM4" s="292"/>
      <c r="OIN4" s="292"/>
      <c r="OIO4" s="292"/>
      <c r="OIP4" s="292"/>
      <c r="OIQ4" s="292"/>
      <c r="OIR4" s="292"/>
      <c r="OIS4" s="292"/>
      <c r="OIT4" s="292"/>
      <c r="OIU4" s="292"/>
      <c r="OIV4" s="292"/>
      <c r="OIW4" s="292"/>
      <c r="OIX4" s="292"/>
      <c r="OIY4" s="292"/>
      <c r="OIZ4" s="292"/>
      <c r="OJA4" s="292"/>
      <c r="OJB4" s="292"/>
      <c r="OJC4" s="292"/>
      <c r="OJD4" s="292"/>
      <c r="OJE4" s="292"/>
      <c r="OJF4" s="292"/>
      <c r="OJG4" s="292"/>
      <c r="OJH4" s="292"/>
      <c r="OJI4" s="292"/>
      <c r="OJJ4" s="292"/>
      <c r="OJK4" s="292"/>
      <c r="OJL4" s="292"/>
      <c r="OJM4" s="292"/>
      <c r="OJN4" s="292"/>
      <c r="OJO4" s="292"/>
      <c r="OJP4" s="292"/>
      <c r="OJQ4" s="292"/>
      <c r="OJR4" s="292"/>
      <c r="OJS4" s="292"/>
      <c r="OJT4" s="292"/>
      <c r="OJU4" s="292"/>
      <c r="OJV4" s="292"/>
      <c r="OJW4" s="292"/>
      <c r="OJX4" s="292"/>
      <c r="OJY4" s="292"/>
      <c r="OJZ4" s="292"/>
      <c r="OKA4" s="292"/>
      <c r="OKB4" s="292"/>
      <c r="OKC4" s="292"/>
      <c r="OKD4" s="292"/>
      <c r="OKE4" s="292"/>
      <c r="OKF4" s="292"/>
      <c r="OKG4" s="292"/>
      <c r="OKH4" s="292"/>
      <c r="OKI4" s="292"/>
      <c r="OKJ4" s="292"/>
      <c r="OKK4" s="292"/>
      <c r="OKL4" s="292"/>
      <c r="OKM4" s="292"/>
      <c r="OKN4" s="292"/>
      <c r="OKO4" s="292"/>
      <c r="OKP4" s="292"/>
      <c r="OKQ4" s="292"/>
      <c r="OKR4" s="292"/>
      <c r="OKS4" s="292"/>
      <c r="OKT4" s="292"/>
      <c r="OKU4" s="292"/>
      <c r="OKV4" s="292"/>
      <c r="OKW4" s="292"/>
      <c r="OKX4" s="292"/>
      <c r="OKY4" s="292"/>
      <c r="OKZ4" s="292"/>
      <c r="OLA4" s="292"/>
      <c r="OLB4" s="292"/>
      <c r="OLC4" s="292"/>
      <c r="OLD4" s="292"/>
      <c r="OLE4" s="292"/>
      <c r="OLF4" s="292"/>
      <c r="OLG4" s="292"/>
      <c r="OLH4" s="292"/>
      <c r="OLI4" s="292"/>
      <c r="OLJ4" s="292"/>
      <c r="OLK4" s="292"/>
      <c r="OLL4" s="292"/>
      <c r="OLM4" s="292"/>
      <c r="OLN4" s="292"/>
      <c r="OLO4" s="292"/>
      <c r="OLP4" s="292"/>
      <c r="OLQ4" s="292"/>
      <c r="OLR4" s="292"/>
      <c r="OLS4" s="292"/>
      <c r="OLT4" s="292"/>
      <c r="OLU4" s="292"/>
      <c r="OLV4" s="292"/>
      <c r="OLW4" s="292"/>
      <c r="OLX4" s="292"/>
      <c r="OLY4" s="292"/>
      <c r="OLZ4" s="292"/>
      <c r="OMA4" s="292"/>
      <c r="OMB4" s="292"/>
      <c r="OMC4" s="292"/>
      <c r="OMD4" s="292"/>
      <c r="OME4" s="292"/>
      <c r="OMF4" s="292"/>
      <c r="OMG4" s="292"/>
      <c r="OMH4" s="292"/>
      <c r="OMI4" s="292"/>
      <c r="OMJ4" s="292"/>
      <c r="OMK4" s="292"/>
      <c r="OML4" s="292"/>
      <c r="OMM4" s="292"/>
      <c r="OMN4" s="292"/>
      <c r="OMO4" s="292"/>
      <c r="OMP4" s="292"/>
      <c r="OMQ4" s="292"/>
      <c r="OMR4" s="292"/>
      <c r="OMS4" s="292"/>
      <c r="OMT4" s="292"/>
      <c r="OMU4" s="292"/>
      <c r="OMV4" s="292"/>
      <c r="OMW4" s="292"/>
      <c r="OMX4" s="292"/>
      <c r="OMY4" s="292"/>
      <c r="OMZ4" s="292"/>
      <c r="ONA4" s="292"/>
      <c r="ONB4" s="292"/>
      <c r="ONC4" s="292"/>
      <c r="OND4" s="292"/>
      <c r="ONE4" s="292"/>
      <c r="ONF4" s="292"/>
      <c r="ONG4" s="292"/>
      <c r="ONH4" s="292"/>
      <c r="ONI4" s="292"/>
      <c r="ONJ4" s="292"/>
      <c r="ONK4" s="292"/>
      <c r="ONL4" s="292"/>
      <c r="ONM4" s="292"/>
      <c r="ONN4" s="292"/>
      <c r="ONO4" s="292"/>
      <c r="ONP4" s="292"/>
      <c r="ONQ4" s="292"/>
      <c r="ONR4" s="292"/>
      <c r="ONS4" s="292"/>
      <c r="ONT4" s="292"/>
      <c r="ONU4" s="292"/>
      <c r="ONV4" s="292"/>
      <c r="ONW4" s="292"/>
      <c r="ONX4" s="292"/>
      <c r="ONY4" s="292"/>
      <c r="ONZ4" s="292"/>
      <c r="OOA4" s="292"/>
      <c r="OOB4" s="292"/>
      <c r="OOC4" s="292"/>
      <c r="OOD4" s="292"/>
      <c r="OOE4" s="292"/>
      <c r="OOF4" s="292"/>
      <c r="OOG4" s="292"/>
      <c r="OOH4" s="292"/>
      <c r="OOI4" s="292"/>
      <c r="OOJ4" s="292"/>
      <c r="OOK4" s="292"/>
      <c r="OOL4" s="292"/>
      <c r="OOM4" s="292"/>
      <c r="OON4" s="292"/>
      <c r="OOO4" s="292"/>
      <c r="OOP4" s="292"/>
      <c r="OOQ4" s="292"/>
      <c r="OOR4" s="292"/>
      <c r="OOS4" s="292"/>
      <c r="OOT4" s="292"/>
      <c r="OOU4" s="292"/>
      <c r="OOV4" s="292"/>
      <c r="OOW4" s="292"/>
      <c r="OOX4" s="292"/>
      <c r="OOY4" s="292"/>
      <c r="OOZ4" s="292"/>
      <c r="OPA4" s="292"/>
      <c r="OPB4" s="292"/>
      <c r="OPC4" s="292"/>
      <c r="OPD4" s="292"/>
      <c r="OPE4" s="292"/>
      <c r="OPF4" s="292"/>
      <c r="OPG4" s="292"/>
      <c r="OPH4" s="292"/>
      <c r="OPI4" s="292"/>
      <c r="OPJ4" s="292"/>
      <c r="OPK4" s="292"/>
      <c r="OPL4" s="292"/>
      <c r="OPM4" s="292"/>
      <c r="OPN4" s="292"/>
      <c r="OPO4" s="292"/>
      <c r="OPP4" s="292"/>
      <c r="OPQ4" s="292"/>
      <c r="OPR4" s="292"/>
      <c r="OPS4" s="292"/>
      <c r="OPT4" s="292"/>
      <c r="OPU4" s="292"/>
      <c r="OPV4" s="292"/>
      <c r="OPW4" s="292"/>
      <c r="OPX4" s="292"/>
      <c r="OPY4" s="292"/>
      <c r="OPZ4" s="292"/>
      <c r="OQA4" s="292"/>
      <c r="OQB4" s="292"/>
      <c r="OQC4" s="292"/>
      <c r="OQD4" s="292"/>
      <c r="OQE4" s="292"/>
      <c r="OQF4" s="292"/>
      <c r="OQG4" s="292"/>
      <c r="OQH4" s="292"/>
      <c r="OQI4" s="292"/>
      <c r="OQJ4" s="292"/>
      <c r="OQK4" s="292"/>
      <c r="OQL4" s="292"/>
      <c r="OQM4" s="292"/>
      <c r="OQN4" s="292"/>
      <c r="OQO4" s="292"/>
      <c r="OQP4" s="292"/>
      <c r="OQQ4" s="292"/>
      <c r="OQR4" s="292"/>
      <c r="OQS4" s="292"/>
      <c r="OQT4" s="292"/>
      <c r="OQU4" s="292"/>
      <c r="OQV4" s="292"/>
      <c r="OQW4" s="292"/>
      <c r="OQX4" s="292"/>
      <c r="OQY4" s="292"/>
      <c r="OQZ4" s="292"/>
      <c r="ORA4" s="292"/>
      <c r="ORB4" s="292"/>
      <c r="ORC4" s="292"/>
      <c r="ORD4" s="292"/>
      <c r="ORE4" s="292"/>
      <c r="ORF4" s="292"/>
      <c r="ORG4" s="292"/>
      <c r="ORH4" s="292"/>
      <c r="ORI4" s="292"/>
      <c r="ORJ4" s="292"/>
      <c r="ORK4" s="292"/>
      <c r="ORL4" s="292"/>
      <c r="ORM4" s="292"/>
      <c r="ORN4" s="292"/>
      <c r="ORO4" s="292"/>
      <c r="ORP4" s="292"/>
      <c r="ORQ4" s="292"/>
      <c r="ORR4" s="292"/>
      <c r="ORS4" s="292"/>
      <c r="ORT4" s="292"/>
      <c r="ORU4" s="292"/>
      <c r="ORV4" s="292"/>
      <c r="ORW4" s="292"/>
      <c r="ORX4" s="292"/>
      <c r="ORY4" s="292"/>
      <c r="ORZ4" s="292"/>
      <c r="OSA4" s="292"/>
      <c r="OSB4" s="292"/>
      <c r="OSC4" s="292"/>
      <c r="OSD4" s="292"/>
      <c r="OSE4" s="292"/>
      <c r="OSF4" s="292"/>
      <c r="OSG4" s="292"/>
      <c r="OSH4" s="292"/>
      <c r="OSI4" s="292"/>
      <c r="OSJ4" s="292"/>
      <c r="OSK4" s="292"/>
      <c r="OSL4" s="292"/>
      <c r="OSM4" s="292"/>
      <c r="OSN4" s="292"/>
      <c r="OSO4" s="292"/>
      <c r="OSP4" s="292"/>
      <c r="OSQ4" s="292"/>
      <c r="OSR4" s="292"/>
      <c r="OSS4" s="292"/>
      <c r="OST4" s="292"/>
      <c r="OSU4" s="292"/>
      <c r="OSV4" s="292"/>
      <c r="OSW4" s="292"/>
      <c r="OSX4" s="292"/>
      <c r="OSY4" s="292"/>
      <c r="OSZ4" s="292"/>
      <c r="OTA4" s="292"/>
      <c r="OTB4" s="292"/>
      <c r="OTC4" s="292"/>
      <c r="OTD4" s="292"/>
      <c r="OTE4" s="292"/>
      <c r="OTF4" s="292"/>
      <c r="OTG4" s="292"/>
      <c r="OTH4" s="292"/>
      <c r="OTI4" s="292"/>
      <c r="OTJ4" s="292"/>
      <c r="OTK4" s="292"/>
      <c r="OTL4" s="292"/>
      <c r="OTM4" s="292"/>
      <c r="OTN4" s="292"/>
      <c r="OTO4" s="292"/>
      <c r="OTP4" s="292"/>
      <c r="OTQ4" s="292"/>
      <c r="OTR4" s="292"/>
      <c r="OTS4" s="292"/>
      <c r="OTT4" s="292"/>
      <c r="OTU4" s="292"/>
      <c r="OTV4" s="292"/>
      <c r="OTW4" s="292"/>
      <c r="OTX4" s="292"/>
      <c r="OTY4" s="292"/>
      <c r="OTZ4" s="292"/>
      <c r="OUA4" s="292"/>
      <c r="OUB4" s="292"/>
      <c r="OUC4" s="292"/>
      <c r="OUD4" s="292"/>
      <c r="OUE4" s="292"/>
      <c r="OUF4" s="292"/>
      <c r="OUG4" s="292"/>
      <c r="OUH4" s="292"/>
      <c r="OUI4" s="292"/>
      <c r="OUJ4" s="292"/>
      <c r="OUK4" s="292"/>
      <c r="OUL4" s="292"/>
      <c r="OUM4" s="292"/>
      <c r="OUN4" s="292"/>
      <c r="OUO4" s="292"/>
      <c r="OUP4" s="292"/>
      <c r="OUQ4" s="292"/>
      <c r="OUR4" s="292"/>
      <c r="OUS4" s="292"/>
      <c r="OUT4" s="292"/>
      <c r="OUU4" s="292"/>
      <c r="OUV4" s="292"/>
      <c r="OUW4" s="292"/>
      <c r="OUX4" s="292"/>
      <c r="OUY4" s="292"/>
      <c r="OUZ4" s="292"/>
      <c r="OVA4" s="292"/>
      <c r="OVB4" s="292"/>
      <c r="OVC4" s="292"/>
      <c r="OVD4" s="292"/>
      <c r="OVE4" s="292"/>
      <c r="OVF4" s="292"/>
      <c r="OVG4" s="292"/>
      <c r="OVH4" s="292"/>
      <c r="OVI4" s="292"/>
      <c r="OVJ4" s="292"/>
      <c r="OVK4" s="292"/>
      <c r="OVL4" s="292"/>
      <c r="OVM4" s="292"/>
      <c r="OVN4" s="292"/>
      <c r="OVO4" s="292"/>
      <c r="OVP4" s="292"/>
      <c r="OVQ4" s="292"/>
      <c r="OVR4" s="292"/>
      <c r="OVS4" s="292"/>
      <c r="OVT4" s="292"/>
      <c r="OVU4" s="292"/>
      <c r="OVV4" s="292"/>
      <c r="OVW4" s="292"/>
      <c r="OVX4" s="292"/>
      <c r="OVY4" s="292"/>
      <c r="OVZ4" s="292"/>
      <c r="OWA4" s="292"/>
      <c r="OWB4" s="292"/>
      <c r="OWC4" s="292"/>
      <c r="OWD4" s="292"/>
      <c r="OWE4" s="292"/>
      <c r="OWF4" s="292"/>
      <c r="OWG4" s="292"/>
      <c r="OWH4" s="292"/>
      <c r="OWI4" s="292"/>
      <c r="OWJ4" s="292"/>
      <c r="OWK4" s="292"/>
      <c r="OWL4" s="292"/>
      <c r="OWM4" s="292"/>
      <c r="OWN4" s="292"/>
      <c r="OWO4" s="292"/>
      <c r="OWP4" s="292"/>
      <c r="OWQ4" s="292"/>
      <c r="OWR4" s="292"/>
      <c r="OWS4" s="292"/>
      <c r="OWT4" s="292"/>
      <c r="OWU4" s="292"/>
      <c r="OWV4" s="292"/>
      <c r="OWW4" s="292"/>
      <c r="OWX4" s="292"/>
      <c r="OWY4" s="292"/>
      <c r="OWZ4" s="292"/>
      <c r="OXA4" s="292"/>
      <c r="OXB4" s="292"/>
      <c r="OXC4" s="292"/>
      <c r="OXD4" s="292"/>
      <c r="OXE4" s="292"/>
      <c r="OXF4" s="292"/>
      <c r="OXG4" s="292"/>
      <c r="OXH4" s="292"/>
      <c r="OXI4" s="292"/>
      <c r="OXJ4" s="292"/>
      <c r="OXK4" s="292"/>
      <c r="OXL4" s="292"/>
      <c r="OXM4" s="292"/>
      <c r="OXN4" s="292"/>
      <c r="OXO4" s="292"/>
      <c r="OXP4" s="292"/>
      <c r="OXQ4" s="292"/>
      <c r="OXR4" s="292"/>
      <c r="OXS4" s="292"/>
      <c r="OXT4" s="292"/>
      <c r="OXU4" s="292"/>
      <c r="OXV4" s="292"/>
      <c r="OXW4" s="292"/>
      <c r="OXX4" s="292"/>
      <c r="OXY4" s="292"/>
      <c r="OXZ4" s="292"/>
      <c r="OYA4" s="292"/>
      <c r="OYB4" s="292"/>
      <c r="OYC4" s="292"/>
      <c r="OYD4" s="292"/>
      <c r="OYE4" s="292"/>
      <c r="OYF4" s="292"/>
      <c r="OYG4" s="292"/>
      <c r="OYH4" s="292"/>
      <c r="OYI4" s="292"/>
      <c r="OYJ4" s="292"/>
      <c r="OYK4" s="292"/>
      <c r="OYL4" s="292"/>
      <c r="OYM4" s="292"/>
      <c r="OYN4" s="292"/>
      <c r="OYO4" s="292"/>
      <c r="OYP4" s="292"/>
      <c r="OYQ4" s="292"/>
      <c r="OYR4" s="292"/>
      <c r="OYS4" s="292"/>
      <c r="OYT4" s="292"/>
      <c r="OYU4" s="292"/>
      <c r="OYV4" s="292"/>
      <c r="OYW4" s="292"/>
      <c r="OYX4" s="292"/>
      <c r="OYY4" s="292"/>
      <c r="OYZ4" s="292"/>
      <c r="OZA4" s="292"/>
      <c r="OZB4" s="292"/>
      <c r="OZC4" s="292"/>
      <c r="OZD4" s="292"/>
      <c r="OZE4" s="292"/>
      <c r="OZF4" s="292"/>
      <c r="OZG4" s="292"/>
      <c r="OZH4" s="292"/>
      <c r="OZI4" s="292"/>
      <c r="OZJ4" s="292"/>
      <c r="OZK4" s="292"/>
      <c r="OZL4" s="292"/>
      <c r="OZM4" s="292"/>
      <c r="OZN4" s="292"/>
      <c r="OZO4" s="292"/>
      <c r="OZP4" s="292"/>
      <c r="OZQ4" s="292"/>
      <c r="OZR4" s="292"/>
      <c r="OZS4" s="292"/>
      <c r="OZT4" s="292"/>
      <c r="OZU4" s="292"/>
      <c r="OZV4" s="292"/>
      <c r="OZW4" s="292"/>
      <c r="OZX4" s="292"/>
      <c r="OZY4" s="292"/>
      <c r="OZZ4" s="292"/>
      <c r="PAA4" s="292"/>
      <c r="PAB4" s="292"/>
      <c r="PAC4" s="292"/>
      <c r="PAD4" s="292"/>
      <c r="PAE4" s="292"/>
      <c r="PAF4" s="292"/>
      <c r="PAG4" s="292"/>
      <c r="PAH4" s="292"/>
      <c r="PAI4" s="292"/>
      <c r="PAJ4" s="292"/>
      <c r="PAK4" s="292"/>
      <c r="PAL4" s="292"/>
      <c r="PAM4" s="292"/>
      <c r="PAN4" s="292"/>
      <c r="PAO4" s="292"/>
      <c r="PAP4" s="292"/>
      <c r="PAQ4" s="292"/>
      <c r="PAR4" s="292"/>
      <c r="PAS4" s="292"/>
      <c r="PAT4" s="292"/>
      <c r="PAU4" s="292"/>
      <c r="PAV4" s="292"/>
      <c r="PAW4" s="292"/>
      <c r="PAX4" s="292"/>
      <c r="PAY4" s="292"/>
      <c r="PAZ4" s="292"/>
      <c r="PBA4" s="292"/>
      <c r="PBB4" s="292"/>
      <c r="PBC4" s="292"/>
      <c r="PBD4" s="292"/>
      <c r="PBE4" s="292"/>
      <c r="PBF4" s="292"/>
      <c r="PBG4" s="292"/>
      <c r="PBH4" s="292"/>
      <c r="PBI4" s="292"/>
      <c r="PBJ4" s="292"/>
      <c r="PBK4" s="292"/>
      <c r="PBL4" s="292"/>
      <c r="PBM4" s="292"/>
      <c r="PBN4" s="292"/>
      <c r="PBO4" s="292"/>
      <c r="PBP4" s="292"/>
      <c r="PBQ4" s="292"/>
      <c r="PBR4" s="292"/>
      <c r="PBS4" s="292"/>
      <c r="PBT4" s="292"/>
      <c r="PBU4" s="292"/>
      <c r="PBV4" s="292"/>
      <c r="PBW4" s="292"/>
      <c r="PBX4" s="292"/>
      <c r="PBY4" s="292"/>
      <c r="PBZ4" s="292"/>
      <c r="PCA4" s="292"/>
      <c r="PCB4" s="292"/>
      <c r="PCC4" s="292"/>
      <c r="PCD4" s="292"/>
      <c r="PCE4" s="292"/>
      <c r="PCF4" s="292"/>
      <c r="PCG4" s="292"/>
      <c r="PCH4" s="292"/>
      <c r="PCI4" s="292"/>
      <c r="PCJ4" s="292"/>
      <c r="PCK4" s="292"/>
      <c r="PCL4" s="292"/>
      <c r="PCM4" s="292"/>
      <c r="PCN4" s="292"/>
      <c r="PCO4" s="292"/>
      <c r="PCP4" s="292"/>
      <c r="PCQ4" s="292"/>
      <c r="PCR4" s="292"/>
      <c r="PCS4" s="292"/>
      <c r="PCT4" s="292"/>
      <c r="PCU4" s="292"/>
      <c r="PCV4" s="292"/>
      <c r="PCW4" s="292"/>
      <c r="PCX4" s="292"/>
      <c r="PCY4" s="292"/>
      <c r="PCZ4" s="292"/>
      <c r="PDA4" s="292"/>
      <c r="PDB4" s="292"/>
      <c r="PDC4" s="292"/>
      <c r="PDD4" s="292"/>
      <c r="PDE4" s="292"/>
      <c r="PDF4" s="292"/>
      <c r="PDG4" s="292"/>
      <c r="PDH4" s="292"/>
      <c r="PDI4" s="292"/>
      <c r="PDJ4" s="292"/>
      <c r="PDK4" s="292"/>
      <c r="PDL4" s="292"/>
      <c r="PDM4" s="292"/>
      <c r="PDN4" s="292"/>
      <c r="PDO4" s="292"/>
      <c r="PDP4" s="292"/>
      <c r="PDQ4" s="292"/>
      <c r="PDR4" s="292"/>
      <c r="PDS4" s="292"/>
      <c r="PDT4" s="292"/>
      <c r="PDU4" s="292"/>
      <c r="PDV4" s="292"/>
      <c r="PDW4" s="292"/>
      <c r="PDX4" s="292"/>
      <c r="PDY4" s="292"/>
      <c r="PDZ4" s="292"/>
      <c r="PEA4" s="292"/>
      <c r="PEB4" s="292"/>
      <c r="PEC4" s="292"/>
      <c r="PED4" s="292"/>
      <c r="PEE4" s="292"/>
      <c r="PEF4" s="292"/>
      <c r="PEG4" s="292"/>
      <c r="PEH4" s="292"/>
      <c r="PEI4" s="292"/>
      <c r="PEJ4" s="292"/>
      <c r="PEK4" s="292"/>
      <c r="PEL4" s="292"/>
      <c r="PEM4" s="292"/>
      <c r="PEN4" s="292"/>
      <c r="PEO4" s="292"/>
      <c r="PEP4" s="292"/>
      <c r="PEQ4" s="292"/>
      <c r="PER4" s="292"/>
      <c r="PES4" s="292"/>
      <c r="PET4" s="292"/>
      <c r="PEU4" s="292"/>
      <c r="PEV4" s="292"/>
      <c r="PEW4" s="292"/>
      <c r="PEX4" s="292"/>
      <c r="PEY4" s="292"/>
      <c r="PEZ4" s="292"/>
      <c r="PFA4" s="292"/>
      <c r="PFB4" s="292"/>
      <c r="PFC4" s="292"/>
      <c r="PFD4" s="292"/>
      <c r="PFE4" s="292"/>
      <c r="PFF4" s="292"/>
      <c r="PFG4" s="292"/>
      <c r="PFH4" s="292"/>
      <c r="PFI4" s="292"/>
      <c r="PFJ4" s="292"/>
      <c r="PFK4" s="292"/>
      <c r="PFL4" s="292"/>
      <c r="PFM4" s="292"/>
      <c r="PFN4" s="292"/>
      <c r="PFO4" s="292"/>
      <c r="PFP4" s="292"/>
      <c r="PFQ4" s="292"/>
      <c r="PFR4" s="292"/>
      <c r="PFS4" s="292"/>
      <c r="PFT4" s="292"/>
      <c r="PFU4" s="292"/>
      <c r="PFV4" s="292"/>
      <c r="PFW4" s="292"/>
      <c r="PFX4" s="292"/>
      <c r="PFY4" s="292"/>
      <c r="PFZ4" s="292"/>
      <c r="PGA4" s="292"/>
      <c r="PGB4" s="292"/>
      <c r="PGC4" s="292"/>
      <c r="PGD4" s="292"/>
      <c r="PGE4" s="292"/>
      <c r="PGF4" s="292"/>
      <c r="PGG4" s="292"/>
      <c r="PGH4" s="292"/>
      <c r="PGI4" s="292"/>
      <c r="PGJ4" s="292"/>
      <c r="PGK4" s="292"/>
      <c r="PGL4" s="292"/>
      <c r="PGM4" s="292"/>
      <c r="PGN4" s="292"/>
      <c r="PGO4" s="292"/>
      <c r="PGP4" s="292"/>
      <c r="PGQ4" s="292"/>
      <c r="PGR4" s="292"/>
      <c r="PGS4" s="292"/>
      <c r="PGT4" s="292"/>
      <c r="PGU4" s="292"/>
      <c r="PGV4" s="292"/>
      <c r="PGW4" s="292"/>
      <c r="PGX4" s="292"/>
      <c r="PGY4" s="292"/>
      <c r="PGZ4" s="292"/>
      <c r="PHA4" s="292"/>
      <c r="PHB4" s="292"/>
      <c r="PHC4" s="292"/>
      <c r="PHD4" s="292"/>
      <c r="PHE4" s="292"/>
      <c r="PHF4" s="292"/>
      <c r="PHG4" s="292"/>
      <c r="PHH4" s="292"/>
      <c r="PHI4" s="292"/>
      <c r="PHJ4" s="292"/>
      <c r="PHK4" s="292"/>
      <c r="PHL4" s="292"/>
      <c r="PHM4" s="292"/>
      <c r="PHN4" s="292"/>
      <c r="PHO4" s="292"/>
      <c r="PHP4" s="292"/>
      <c r="PHQ4" s="292"/>
      <c r="PHR4" s="292"/>
      <c r="PHS4" s="292"/>
      <c r="PHT4" s="292"/>
      <c r="PHU4" s="292"/>
      <c r="PHV4" s="292"/>
      <c r="PHW4" s="292"/>
      <c r="PHX4" s="292"/>
      <c r="PHY4" s="292"/>
      <c r="PHZ4" s="292"/>
      <c r="PIA4" s="292"/>
      <c r="PIB4" s="292"/>
      <c r="PIC4" s="292"/>
      <c r="PID4" s="292"/>
      <c r="PIE4" s="292"/>
      <c r="PIF4" s="292"/>
      <c r="PIG4" s="292"/>
      <c r="PIH4" s="292"/>
      <c r="PII4" s="292"/>
      <c r="PIJ4" s="292"/>
      <c r="PIK4" s="292"/>
      <c r="PIL4" s="292"/>
      <c r="PIM4" s="292"/>
      <c r="PIN4" s="292"/>
      <c r="PIO4" s="292"/>
      <c r="PIP4" s="292"/>
      <c r="PIQ4" s="292"/>
      <c r="PIR4" s="292"/>
      <c r="PIS4" s="292"/>
      <c r="PIT4" s="292"/>
      <c r="PIU4" s="292"/>
      <c r="PIV4" s="292"/>
      <c r="PIW4" s="292"/>
      <c r="PIX4" s="292"/>
      <c r="PIY4" s="292"/>
      <c r="PIZ4" s="292"/>
      <c r="PJA4" s="292"/>
      <c r="PJB4" s="292"/>
      <c r="PJC4" s="292"/>
      <c r="PJD4" s="292"/>
      <c r="PJE4" s="292"/>
      <c r="PJF4" s="292"/>
      <c r="PJG4" s="292"/>
      <c r="PJH4" s="292"/>
      <c r="PJI4" s="292"/>
      <c r="PJJ4" s="292"/>
      <c r="PJK4" s="292"/>
      <c r="PJL4" s="292"/>
      <c r="PJM4" s="292"/>
      <c r="PJN4" s="292"/>
      <c r="PJO4" s="292"/>
      <c r="PJP4" s="292"/>
      <c r="PJQ4" s="292"/>
      <c r="PJR4" s="292"/>
      <c r="PJS4" s="292"/>
      <c r="PJT4" s="292"/>
      <c r="PJU4" s="292"/>
      <c r="PJV4" s="292"/>
      <c r="PJW4" s="292"/>
      <c r="PJX4" s="292"/>
      <c r="PJY4" s="292"/>
      <c r="PJZ4" s="292"/>
      <c r="PKA4" s="292"/>
      <c r="PKB4" s="292"/>
      <c r="PKC4" s="292"/>
      <c r="PKD4" s="292"/>
      <c r="PKE4" s="292"/>
      <c r="PKF4" s="292"/>
      <c r="PKG4" s="292"/>
      <c r="PKH4" s="292"/>
      <c r="PKI4" s="292"/>
      <c r="PKJ4" s="292"/>
      <c r="PKK4" s="292"/>
      <c r="PKL4" s="292"/>
      <c r="PKM4" s="292"/>
      <c r="PKN4" s="292"/>
      <c r="PKO4" s="292"/>
      <c r="PKP4" s="292"/>
      <c r="PKQ4" s="292"/>
      <c r="PKR4" s="292"/>
      <c r="PKS4" s="292"/>
      <c r="PKT4" s="292"/>
      <c r="PKU4" s="292"/>
      <c r="PKV4" s="292"/>
      <c r="PKW4" s="292"/>
      <c r="PKX4" s="292"/>
      <c r="PKY4" s="292"/>
      <c r="PKZ4" s="292"/>
      <c r="PLA4" s="292"/>
      <c r="PLB4" s="292"/>
      <c r="PLC4" s="292"/>
      <c r="PLD4" s="292"/>
      <c r="PLE4" s="292"/>
      <c r="PLF4" s="292"/>
      <c r="PLG4" s="292"/>
      <c r="PLH4" s="292"/>
      <c r="PLI4" s="292"/>
      <c r="PLJ4" s="292"/>
      <c r="PLK4" s="292"/>
      <c r="PLL4" s="292"/>
      <c r="PLM4" s="292"/>
      <c r="PLN4" s="292"/>
      <c r="PLO4" s="292"/>
      <c r="PLP4" s="292"/>
      <c r="PLQ4" s="292"/>
      <c r="PLR4" s="292"/>
      <c r="PLS4" s="292"/>
      <c r="PLT4" s="292"/>
      <c r="PLU4" s="292"/>
      <c r="PLV4" s="292"/>
      <c r="PLW4" s="292"/>
      <c r="PLX4" s="292"/>
      <c r="PLY4" s="292"/>
      <c r="PLZ4" s="292"/>
      <c r="PMA4" s="292"/>
      <c r="PMB4" s="292"/>
      <c r="PMC4" s="292"/>
      <c r="PMD4" s="292"/>
      <c r="PME4" s="292"/>
      <c r="PMF4" s="292"/>
      <c r="PMG4" s="292"/>
      <c r="PMH4" s="292"/>
      <c r="PMI4" s="292"/>
      <c r="PMJ4" s="292"/>
      <c r="PMK4" s="292"/>
      <c r="PML4" s="292"/>
      <c r="PMM4" s="292"/>
      <c r="PMN4" s="292"/>
      <c r="PMO4" s="292"/>
      <c r="PMP4" s="292"/>
      <c r="PMQ4" s="292"/>
      <c r="PMR4" s="292"/>
      <c r="PMS4" s="292"/>
      <c r="PMT4" s="292"/>
      <c r="PMU4" s="292"/>
      <c r="PMV4" s="292"/>
      <c r="PMW4" s="292"/>
      <c r="PMX4" s="292"/>
      <c r="PMY4" s="292"/>
      <c r="PMZ4" s="292"/>
      <c r="PNA4" s="292"/>
      <c r="PNB4" s="292"/>
      <c r="PNC4" s="292"/>
      <c r="PND4" s="292"/>
      <c r="PNE4" s="292"/>
      <c r="PNF4" s="292"/>
      <c r="PNG4" s="292"/>
      <c r="PNH4" s="292"/>
      <c r="PNI4" s="292"/>
      <c r="PNJ4" s="292"/>
      <c r="PNK4" s="292"/>
      <c r="PNL4" s="292"/>
      <c r="PNM4" s="292"/>
      <c r="PNN4" s="292"/>
      <c r="PNO4" s="292"/>
      <c r="PNP4" s="292"/>
      <c r="PNQ4" s="292"/>
      <c r="PNR4" s="292"/>
      <c r="PNS4" s="292"/>
      <c r="PNT4" s="292"/>
      <c r="PNU4" s="292"/>
      <c r="PNV4" s="292"/>
      <c r="PNW4" s="292"/>
      <c r="PNX4" s="292"/>
      <c r="PNY4" s="292"/>
      <c r="PNZ4" s="292"/>
      <c r="POA4" s="292"/>
      <c r="POB4" s="292"/>
      <c r="POC4" s="292"/>
      <c r="POD4" s="292"/>
      <c r="POE4" s="292"/>
      <c r="POF4" s="292"/>
      <c r="POG4" s="292"/>
      <c r="POH4" s="292"/>
      <c r="POI4" s="292"/>
      <c r="POJ4" s="292"/>
      <c r="POK4" s="292"/>
      <c r="POL4" s="292"/>
      <c r="POM4" s="292"/>
      <c r="PON4" s="292"/>
      <c r="POO4" s="292"/>
      <c r="POP4" s="292"/>
      <c r="POQ4" s="292"/>
      <c r="POR4" s="292"/>
      <c r="POS4" s="292"/>
      <c r="POT4" s="292"/>
      <c r="POU4" s="292"/>
      <c r="POV4" s="292"/>
      <c r="POW4" s="292"/>
      <c r="POX4" s="292"/>
      <c r="POY4" s="292"/>
      <c r="POZ4" s="292"/>
      <c r="PPA4" s="292"/>
      <c r="PPB4" s="292"/>
      <c r="PPC4" s="292"/>
      <c r="PPD4" s="292"/>
      <c r="PPE4" s="292"/>
      <c r="PPF4" s="292"/>
      <c r="PPG4" s="292"/>
      <c r="PPH4" s="292"/>
      <c r="PPI4" s="292"/>
      <c r="PPJ4" s="292"/>
      <c r="PPK4" s="292"/>
      <c r="PPL4" s="292"/>
      <c r="PPM4" s="292"/>
      <c r="PPN4" s="292"/>
      <c r="PPO4" s="292"/>
      <c r="PPP4" s="292"/>
      <c r="PPQ4" s="292"/>
      <c r="PPR4" s="292"/>
      <c r="PPS4" s="292"/>
      <c r="PPT4" s="292"/>
      <c r="PPU4" s="292"/>
      <c r="PPV4" s="292"/>
      <c r="PPW4" s="292"/>
      <c r="PPX4" s="292"/>
      <c r="PPY4" s="292"/>
      <c r="PPZ4" s="292"/>
      <c r="PQA4" s="292"/>
      <c r="PQB4" s="292"/>
      <c r="PQC4" s="292"/>
      <c r="PQD4" s="292"/>
      <c r="PQE4" s="292"/>
      <c r="PQF4" s="292"/>
      <c r="PQG4" s="292"/>
      <c r="PQH4" s="292"/>
      <c r="PQI4" s="292"/>
      <c r="PQJ4" s="292"/>
      <c r="PQK4" s="292"/>
      <c r="PQL4" s="292"/>
      <c r="PQM4" s="292"/>
      <c r="PQN4" s="292"/>
      <c r="PQO4" s="292"/>
      <c r="PQP4" s="292"/>
      <c r="PQQ4" s="292"/>
      <c r="PQR4" s="292"/>
      <c r="PQS4" s="292"/>
      <c r="PQT4" s="292"/>
      <c r="PQU4" s="292"/>
      <c r="PQV4" s="292"/>
      <c r="PQW4" s="292"/>
      <c r="PQX4" s="292"/>
      <c r="PQY4" s="292"/>
      <c r="PQZ4" s="292"/>
      <c r="PRA4" s="292"/>
      <c r="PRB4" s="292"/>
      <c r="PRC4" s="292"/>
      <c r="PRD4" s="292"/>
      <c r="PRE4" s="292"/>
      <c r="PRF4" s="292"/>
      <c r="PRG4" s="292"/>
      <c r="PRH4" s="292"/>
      <c r="PRI4" s="292"/>
      <c r="PRJ4" s="292"/>
      <c r="PRK4" s="292"/>
      <c r="PRL4" s="292"/>
      <c r="PRM4" s="292"/>
      <c r="PRN4" s="292"/>
      <c r="PRO4" s="292"/>
      <c r="PRP4" s="292"/>
      <c r="PRQ4" s="292"/>
      <c r="PRR4" s="292"/>
      <c r="PRS4" s="292"/>
      <c r="PRT4" s="292"/>
      <c r="PRU4" s="292"/>
      <c r="PRV4" s="292"/>
      <c r="PRW4" s="292"/>
      <c r="PRX4" s="292"/>
      <c r="PRY4" s="292"/>
      <c r="PRZ4" s="292"/>
      <c r="PSA4" s="292"/>
      <c r="PSB4" s="292"/>
      <c r="PSC4" s="292"/>
      <c r="PSD4" s="292"/>
      <c r="PSE4" s="292"/>
      <c r="PSF4" s="292"/>
      <c r="PSG4" s="292"/>
      <c r="PSH4" s="292"/>
      <c r="PSI4" s="292"/>
      <c r="PSJ4" s="292"/>
      <c r="PSK4" s="292"/>
      <c r="PSL4" s="292"/>
      <c r="PSM4" s="292"/>
      <c r="PSN4" s="292"/>
      <c r="PSO4" s="292"/>
      <c r="PSP4" s="292"/>
      <c r="PSQ4" s="292"/>
      <c r="PSR4" s="292"/>
      <c r="PSS4" s="292"/>
      <c r="PST4" s="292"/>
      <c r="PSU4" s="292"/>
      <c r="PSV4" s="292"/>
      <c r="PSW4" s="292"/>
      <c r="PSX4" s="292"/>
      <c r="PSY4" s="292"/>
      <c r="PSZ4" s="292"/>
      <c r="PTA4" s="292"/>
      <c r="PTB4" s="292"/>
      <c r="PTC4" s="292"/>
      <c r="PTD4" s="292"/>
      <c r="PTE4" s="292"/>
      <c r="PTF4" s="292"/>
      <c r="PTG4" s="292"/>
      <c r="PTH4" s="292"/>
      <c r="PTI4" s="292"/>
      <c r="PTJ4" s="292"/>
      <c r="PTK4" s="292"/>
      <c r="PTL4" s="292"/>
      <c r="PTM4" s="292"/>
      <c r="PTN4" s="292"/>
      <c r="PTO4" s="292"/>
      <c r="PTP4" s="292"/>
      <c r="PTQ4" s="292"/>
      <c r="PTR4" s="292"/>
      <c r="PTS4" s="292"/>
      <c r="PTT4" s="292"/>
      <c r="PTU4" s="292"/>
      <c r="PTV4" s="292"/>
      <c r="PTW4" s="292"/>
      <c r="PTX4" s="292"/>
      <c r="PTY4" s="292"/>
      <c r="PTZ4" s="292"/>
      <c r="PUA4" s="292"/>
      <c r="PUB4" s="292"/>
      <c r="PUC4" s="292"/>
      <c r="PUD4" s="292"/>
      <c r="PUE4" s="292"/>
      <c r="PUF4" s="292"/>
      <c r="PUG4" s="292"/>
      <c r="PUH4" s="292"/>
      <c r="PUI4" s="292"/>
      <c r="PUJ4" s="292"/>
      <c r="PUK4" s="292"/>
      <c r="PUL4" s="292"/>
      <c r="PUM4" s="292"/>
      <c r="PUN4" s="292"/>
      <c r="PUO4" s="292"/>
      <c r="PUP4" s="292"/>
      <c r="PUQ4" s="292"/>
      <c r="PUR4" s="292"/>
      <c r="PUS4" s="292"/>
      <c r="PUT4" s="292"/>
      <c r="PUU4" s="292"/>
      <c r="PUV4" s="292"/>
      <c r="PUW4" s="292"/>
      <c r="PUX4" s="292"/>
      <c r="PUY4" s="292"/>
      <c r="PUZ4" s="292"/>
      <c r="PVA4" s="292"/>
      <c r="PVB4" s="292"/>
      <c r="PVC4" s="292"/>
      <c r="PVD4" s="292"/>
      <c r="PVE4" s="292"/>
      <c r="PVF4" s="292"/>
      <c r="PVG4" s="292"/>
      <c r="PVH4" s="292"/>
      <c r="PVI4" s="292"/>
      <c r="PVJ4" s="292"/>
      <c r="PVK4" s="292"/>
      <c r="PVL4" s="292"/>
      <c r="PVM4" s="292"/>
      <c r="PVN4" s="292"/>
      <c r="PVO4" s="292"/>
      <c r="PVP4" s="292"/>
      <c r="PVQ4" s="292"/>
      <c r="PVR4" s="292"/>
      <c r="PVS4" s="292"/>
      <c r="PVT4" s="292"/>
      <c r="PVU4" s="292"/>
      <c r="PVV4" s="292"/>
      <c r="PVW4" s="292"/>
      <c r="PVX4" s="292"/>
      <c r="PVY4" s="292"/>
      <c r="PVZ4" s="292"/>
      <c r="PWA4" s="292"/>
      <c r="PWB4" s="292"/>
      <c r="PWC4" s="292"/>
      <c r="PWD4" s="292"/>
      <c r="PWE4" s="292"/>
      <c r="PWF4" s="292"/>
      <c r="PWG4" s="292"/>
      <c r="PWH4" s="292"/>
      <c r="PWI4" s="292"/>
      <c r="PWJ4" s="292"/>
      <c r="PWK4" s="292"/>
      <c r="PWL4" s="292"/>
      <c r="PWM4" s="292"/>
      <c r="PWN4" s="292"/>
      <c r="PWO4" s="292"/>
      <c r="PWP4" s="292"/>
      <c r="PWQ4" s="292"/>
      <c r="PWR4" s="292"/>
      <c r="PWS4" s="292"/>
      <c r="PWT4" s="292"/>
      <c r="PWU4" s="292"/>
      <c r="PWV4" s="292"/>
      <c r="PWW4" s="292"/>
      <c r="PWX4" s="292"/>
      <c r="PWY4" s="292"/>
      <c r="PWZ4" s="292"/>
      <c r="PXA4" s="292"/>
      <c r="PXB4" s="292"/>
      <c r="PXC4" s="292"/>
      <c r="PXD4" s="292"/>
      <c r="PXE4" s="292"/>
      <c r="PXF4" s="292"/>
      <c r="PXG4" s="292"/>
      <c r="PXH4" s="292"/>
      <c r="PXI4" s="292"/>
      <c r="PXJ4" s="292"/>
      <c r="PXK4" s="292"/>
      <c r="PXL4" s="292"/>
      <c r="PXM4" s="292"/>
      <c r="PXN4" s="292"/>
      <c r="PXO4" s="292"/>
      <c r="PXP4" s="292"/>
      <c r="PXQ4" s="292"/>
      <c r="PXR4" s="292"/>
      <c r="PXS4" s="292"/>
      <c r="PXT4" s="292"/>
      <c r="PXU4" s="292"/>
      <c r="PXV4" s="292"/>
      <c r="PXW4" s="292"/>
      <c r="PXX4" s="292"/>
      <c r="PXY4" s="292"/>
      <c r="PXZ4" s="292"/>
      <c r="PYA4" s="292"/>
      <c r="PYB4" s="292"/>
      <c r="PYC4" s="292"/>
      <c r="PYD4" s="292"/>
      <c r="PYE4" s="292"/>
      <c r="PYF4" s="292"/>
      <c r="PYG4" s="292"/>
      <c r="PYH4" s="292"/>
      <c r="PYI4" s="292"/>
      <c r="PYJ4" s="292"/>
      <c r="PYK4" s="292"/>
      <c r="PYL4" s="292"/>
      <c r="PYM4" s="292"/>
      <c r="PYN4" s="292"/>
      <c r="PYO4" s="292"/>
      <c r="PYP4" s="292"/>
      <c r="PYQ4" s="292"/>
      <c r="PYR4" s="292"/>
      <c r="PYS4" s="292"/>
      <c r="PYT4" s="292"/>
      <c r="PYU4" s="292"/>
      <c r="PYV4" s="292"/>
      <c r="PYW4" s="292"/>
      <c r="PYX4" s="292"/>
      <c r="PYY4" s="292"/>
      <c r="PYZ4" s="292"/>
      <c r="PZA4" s="292"/>
      <c r="PZB4" s="292"/>
      <c r="PZC4" s="292"/>
      <c r="PZD4" s="292"/>
      <c r="PZE4" s="292"/>
      <c r="PZF4" s="292"/>
      <c r="PZG4" s="292"/>
      <c r="PZH4" s="292"/>
      <c r="PZI4" s="292"/>
      <c r="PZJ4" s="292"/>
      <c r="PZK4" s="292"/>
      <c r="PZL4" s="292"/>
      <c r="PZM4" s="292"/>
      <c r="PZN4" s="292"/>
      <c r="PZO4" s="292"/>
      <c r="PZP4" s="292"/>
      <c r="PZQ4" s="292"/>
      <c r="PZR4" s="292"/>
      <c r="PZS4" s="292"/>
      <c r="PZT4" s="292"/>
      <c r="PZU4" s="292"/>
      <c r="PZV4" s="292"/>
      <c r="PZW4" s="292"/>
      <c r="PZX4" s="292"/>
      <c r="PZY4" s="292"/>
      <c r="PZZ4" s="292"/>
      <c r="QAA4" s="292"/>
      <c r="QAB4" s="292"/>
      <c r="QAC4" s="292"/>
      <c r="QAD4" s="292"/>
      <c r="QAE4" s="292"/>
      <c r="QAF4" s="292"/>
      <c r="QAG4" s="292"/>
      <c r="QAH4" s="292"/>
      <c r="QAI4" s="292"/>
      <c r="QAJ4" s="292"/>
      <c r="QAK4" s="292"/>
      <c r="QAL4" s="292"/>
      <c r="QAM4" s="292"/>
      <c r="QAN4" s="292"/>
      <c r="QAO4" s="292"/>
      <c r="QAP4" s="292"/>
      <c r="QAQ4" s="292"/>
      <c r="QAR4" s="292"/>
      <c r="QAS4" s="292"/>
      <c r="QAT4" s="292"/>
      <c r="QAU4" s="292"/>
      <c r="QAV4" s="292"/>
      <c r="QAW4" s="292"/>
      <c r="QAX4" s="292"/>
      <c r="QAY4" s="292"/>
      <c r="QAZ4" s="292"/>
      <c r="QBA4" s="292"/>
      <c r="QBB4" s="292"/>
      <c r="QBC4" s="292"/>
      <c r="QBD4" s="292"/>
      <c r="QBE4" s="292"/>
      <c r="QBF4" s="292"/>
      <c r="QBG4" s="292"/>
      <c r="QBH4" s="292"/>
      <c r="QBI4" s="292"/>
      <c r="QBJ4" s="292"/>
      <c r="QBK4" s="292"/>
      <c r="QBL4" s="292"/>
      <c r="QBM4" s="292"/>
      <c r="QBN4" s="292"/>
      <c r="QBO4" s="292"/>
      <c r="QBP4" s="292"/>
      <c r="QBQ4" s="292"/>
      <c r="QBR4" s="292"/>
      <c r="QBS4" s="292"/>
      <c r="QBT4" s="292"/>
      <c r="QBU4" s="292"/>
      <c r="QBV4" s="292"/>
      <c r="QBW4" s="292"/>
      <c r="QBX4" s="292"/>
      <c r="QBY4" s="292"/>
      <c r="QBZ4" s="292"/>
      <c r="QCA4" s="292"/>
      <c r="QCB4" s="292"/>
      <c r="QCC4" s="292"/>
      <c r="QCD4" s="292"/>
      <c r="QCE4" s="292"/>
      <c r="QCF4" s="292"/>
      <c r="QCG4" s="292"/>
      <c r="QCH4" s="292"/>
      <c r="QCI4" s="292"/>
      <c r="QCJ4" s="292"/>
      <c r="QCK4" s="292"/>
      <c r="QCL4" s="292"/>
      <c r="QCM4" s="292"/>
      <c r="QCN4" s="292"/>
      <c r="QCO4" s="292"/>
      <c r="QCP4" s="292"/>
      <c r="QCQ4" s="292"/>
      <c r="QCR4" s="292"/>
      <c r="QCS4" s="292"/>
      <c r="QCT4" s="292"/>
      <c r="QCU4" s="292"/>
      <c r="QCV4" s="292"/>
      <c r="QCW4" s="292"/>
      <c r="QCX4" s="292"/>
      <c r="QCY4" s="292"/>
      <c r="QCZ4" s="292"/>
      <c r="QDA4" s="292"/>
      <c r="QDB4" s="292"/>
      <c r="QDC4" s="292"/>
      <c r="QDD4" s="292"/>
      <c r="QDE4" s="292"/>
      <c r="QDF4" s="292"/>
      <c r="QDG4" s="292"/>
      <c r="QDH4" s="292"/>
      <c r="QDI4" s="292"/>
      <c r="QDJ4" s="292"/>
      <c r="QDK4" s="292"/>
      <c r="QDL4" s="292"/>
      <c r="QDM4" s="292"/>
      <c r="QDN4" s="292"/>
      <c r="QDO4" s="292"/>
      <c r="QDP4" s="292"/>
      <c r="QDQ4" s="292"/>
      <c r="QDR4" s="292"/>
      <c r="QDS4" s="292"/>
      <c r="QDT4" s="292"/>
      <c r="QDU4" s="292"/>
      <c r="QDV4" s="292"/>
      <c r="QDW4" s="292"/>
      <c r="QDX4" s="292"/>
      <c r="QDY4" s="292"/>
      <c r="QDZ4" s="292"/>
      <c r="QEA4" s="292"/>
      <c r="QEB4" s="292"/>
      <c r="QEC4" s="292"/>
      <c r="QED4" s="292"/>
      <c r="QEE4" s="292"/>
      <c r="QEF4" s="292"/>
      <c r="QEG4" s="292"/>
      <c r="QEH4" s="292"/>
      <c r="QEI4" s="292"/>
      <c r="QEJ4" s="292"/>
      <c r="QEK4" s="292"/>
      <c r="QEL4" s="292"/>
      <c r="QEM4" s="292"/>
      <c r="QEN4" s="292"/>
      <c r="QEO4" s="292"/>
      <c r="QEP4" s="292"/>
      <c r="QEQ4" s="292"/>
      <c r="QER4" s="292"/>
      <c r="QES4" s="292"/>
      <c r="QET4" s="292"/>
      <c r="QEU4" s="292"/>
      <c r="QEV4" s="292"/>
      <c r="QEW4" s="292"/>
      <c r="QEX4" s="292"/>
      <c r="QEY4" s="292"/>
      <c r="QEZ4" s="292"/>
      <c r="QFA4" s="292"/>
      <c r="QFB4" s="292"/>
      <c r="QFC4" s="292"/>
      <c r="QFD4" s="292"/>
      <c r="QFE4" s="292"/>
      <c r="QFF4" s="292"/>
      <c r="QFG4" s="292"/>
      <c r="QFH4" s="292"/>
      <c r="QFI4" s="292"/>
      <c r="QFJ4" s="292"/>
      <c r="QFK4" s="292"/>
      <c r="QFL4" s="292"/>
      <c r="QFM4" s="292"/>
      <c r="QFN4" s="292"/>
      <c r="QFO4" s="292"/>
      <c r="QFP4" s="292"/>
      <c r="QFQ4" s="292"/>
      <c r="QFR4" s="292"/>
      <c r="QFS4" s="292"/>
      <c r="QFT4" s="292"/>
      <c r="QFU4" s="292"/>
      <c r="QFV4" s="292"/>
      <c r="QFW4" s="292"/>
      <c r="QFX4" s="292"/>
      <c r="QFY4" s="292"/>
      <c r="QFZ4" s="292"/>
      <c r="QGA4" s="292"/>
      <c r="QGB4" s="292"/>
      <c r="QGC4" s="292"/>
      <c r="QGD4" s="292"/>
      <c r="QGE4" s="292"/>
      <c r="QGF4" s="292"/>
      <c r="QGG4" s="292"/>
      <c r="QGH4" s="292"/>
      <c r="QGI4" s="292"/>
      <c r="QGJ4" s="292"/>
      <c r="QGK4" s="292"/>
      <c r="QGL4" s="292"/>
      <c r="QGM4" s="292"/>
      <c r="QGN4" s="292"/>
      <c r="QGO4" s="292"/>
      <c r="QGP4" s="292"/>
      <c r="QGQ4" s="292"/>
      <c r="QGR4" s="292"/>
      <c r="QGS4" s="292"/>
      <c r="QGT4" s="292"/>
      <c r="QGU4" s="292"/>
      <c r="QGV4" s="292"/>
      <c r="QGW4" s="292"/>
      <c r="QGX4" s="292"/>
      <c r="QGY4" s="292"/>
      <c r="QGZ4" s="292"/>
      <c r="QHA4" s="292"/>
      <c r="QHB4" s="292"/>
      <c r="QHC4" s="292"/>
      <c r="QHD4" s="292"/>
      <c r="QHE4" s="292"/>
      <c r="QHF4" s="292"/>
      <c r="QHG4" s="292"/>
      <c r="QHH4" s="292"/>
      <c r="QHI4" s="292"/>
      <c r="QHJ4" s="292"/>
      <c r="QHK4" s="292"/>
      <c r="QHL4" s="292"/>
      <c r="QHM4" s="292"/>
      <c r="QHN4" s="292"/>
      <c r="QHO4" s="292"/>
      <c r="QHP4" s="292"/>
      <c r="QHQ4" s="292"/>
      <c r="QHR4" s="292"/>
      <c r="QHS4" s="292"/>
      <c r="QHT4" s="292"/>
      <c r="QHU4" s="292"/>
      <c r="QHV4" s="292"/>
      <c r="QHW4" s="292"/>
      <c r="QHX4" s="292"/>
      <c r="QHY4" s="292"/>
      <c r="QHZ4" s="292"/>
      <c r="QIA4" s="292"/>
      <c r="QIB4" s="292"/>
      <c r="QIC4" s="292"/>
      <c r="QID4" s="292"/>
      <c r="QIE4" s="292"/>
      <c r="QIF4" s="292"/>
      <c r="QIG4" s="292"/>
      <c r="QIH4" s="292"/>
      <c r="QII4" s="292"/>
      <c r="QIJ4" s="292"/>
      <c r="QIK4" s="292"/>
      <c r="QIL4" s="292"/>
      <c r="QIM4" s="292"/>
      <c r="QIN4" s="292"/>
      <c r="QIO4" s="292"/>
      <c r="QIP4" s="292"/>
      <c r="QIQ4" s="292"/>
      <c r="QIR4" s="292"/>
      <c r="QIS4" s="292"/>
      <c r="QIT4" s="292"/>
      <c r="QIU4" s="292"/>
      <c r="QIV4" s="292"/>
      <c r="QIW4" s="292"/>
      <c r="QIX4" s="292"/>
      <c r="QIY4" s="292"/>
      <c r="QIZ4" s="292"/>
      <c r="QJA4" s="292"/>
      <c r="QJB4" s="292"/>
      <c r="QJC4" s="292"/>
      <c r="QJD4" s="292"/>
      <c r="QJE4" s="292"/>
      <c r="QJF4" s="292"/>
      <c r="QJG4" s="292"/>
      <c r="QJH4" s="292"/>
      <c r="QJI4" s="292"/>
      <c r="QJJ4" s="292"/>
      <c r="QJK4" s="292"/>
      <c r="QJL4" s="292"/>
      <c r="QJM4" s="292"/>
      <c r="QJN4" s="292"/>
      <c r="QJO4" s="292"/>
      <c r="QJP4" s="292"/>
      <c r="QJQ4" s="292"/>
      <c r="QJR4" s="292"/>
      <c r="QJS4" s="292"/>
      <c r="QJT4" s="292"/>
      <c r="QJU4" s="292"/>
      <c r="QJV4" s="292"/>
      <c r="QJW4" s="292"/>
      <c r="QJX4" s="292"/>
      <c r="QJY4" s="292"/>
      <c r="QJZ4" s="292"/>
      <c r="QKA4" s="292"/>
      <c r="QKB4" s="292"/>
      <c r="QKC4" s="292"/>
      <c r="QKD4" s="292"/>
      <c r="QKE4" s="292"/>
      <c r="QKF4" s="292"/>
      <c r="QKG4" s="292"/>
      <c r="QKH4" s="292"/>
      <c r="QKI4" s="292"/>
      <c r="QKJ4" s="292"/>
      <c r="QKK4" s="292"/>
      <c r="QKL4" s="292"/>
      <c r="QKM4" s="292"/>
      <c r="QKN4" s="292"/>
      <c r="QKO4" s="292"/>
      <c r="QKP4" s="292"/>
      <c r="QKQ4" s="292"/>
      <c r="QKR4" s="292"/>
      <c r="QKS4" s="292"/>
      <c r="QKT4" s="292"/>
      <c r="QKU4" s="292"/>
      <c r="QKV4" s="292"/>
      <c r="QKW4" s="292"/>
      <c r="QKX4" s="292"/>
      <c r="QKY4" s="292"/>
      <c r="QKZ4" s="292"/>
      <c r="QLA4" s="292"/>
      <c r="QLB4" s="292"/>
      <c r="QLC4" s="292"/>
      <c r="QLD4" s="292"/>
      <c r="QLE4" s="292"/>
      <c r="QLF4" s="292"/>
      <c r="QLG4" s="292"/>
      <c r="QLH4" s="292"/>
      <c r="QLI4" s="292"/>
      <c r="QLJ4" s="292"/>
      <c r="QLK4" s="292"/>
      <c r="QLL4" s="292"/>
      <c r="QLM4" s="292"/>
      <c r="QLN4" s="292"/>
      <c r="QLO4" s="292"/>
      <c r="QLP4" s="292"/>
      <c r="QLQ4" s="292"/>
      <c r="QLR4" s="292"/>
      <c r="QLS4" s="292"/>
      <c r="QLT4" s="292"/>
      <c r="QLU4" s="292"/>
      <c r="QLV4" s="292"/>
      <c r="QLW4" s="292"/>
      <c r="QLX4" s="292"/>
      <c r="QLY4" s="292"/>
      <c r="QLZ4" s="292"/>
      <c r="QMA4" s="292"/>
      <c r="QMB4" s="292"/>
      <c r="QMC4" s="292"/>
      <c r="QMD4" s="292"/>
      <c r="QME4" s="292"/>
      <c r="QMF4" s="292"/>
      <c r="QMG4" s="292"/>
      <c r="QMH4" s="292"/>
      <c r="QMI4" s="292"/>
      <c r="QMJ4" s="292"/>
      <c r="QMK4" s="292"/>
      <c r="QML4" s="292"/>
      <c r="QMM4" s="292"/>
      <c r="QMN4" s="292"/>
      <c r="QMO4" s="292"/>
      <c r="QMP4" s="292"/>
      <c r="QMQ4" s="292"/>
      <c r="QMR4" s="292"/>
      <c r="QMS4" s="292"/>
      <c r="QMT4" s="292"/>
      <c r="QMU4" s="292"/>
      <c r="QMV4" s="292"/>
      <c r="QMW4" s="292"/>
      <c r="QMX4" s="292"/>
      <c r="QMY4" s="292"/>
      <c r="QMZ4" s="292"/>
      <c r="QNA4" s="292"/>
      <c r="QNB4" s="292"/>
      <c r="QNC4" s="292"/>
      <c r="QND4" s="292"/>
      <c r="QNE4" s="292"/>
      <c r="QNF4" s="292"/>
      <c r="QNG4" s="292"/>
      <c r="QNH4" s="292"/>
      <c r="QNI4" s="292"/>
      <c r="QNJ4" s="292"/>
      <c r="QNK4" s="292"/>
      <c r="QNL4" s="292"/>
      <c r="QNM4" s="292"/>
      <c r="QNN4" s="292"/>
      <c r="QNO4" s="292"/>
      <c r="QNP4" s="292"/>
      <c r="QNQ4" s="292"/>
      <c r="QNR4" s="292"/>
      <c r="QNS4" s="292"/>
      <c r="QNT4" s="292"/>
      <c r="QNU4" s="292"/>
      <c r="QNV4" s="292"/>
      <c r="QNW4" s="292"/>
      <c r="QNX4" s="292"/>
      <c r="QNY4" s="292"/>
      <c r="QNZ4" s="292"/>
      <c r="QOA4" s="292"/>
      <c r="QOB4" s="292"/>
      <c r="QOC4" s="292"/>
      <c r="QOD4" s="292"/>
      <c r="QOE4" s="292"/>
      <c r="QOF4" s="292"/>
      <c r="QOG4" s="292"/>
      <c r="QOH4" s="292"/>
      <c r="QOI4" s="292"/>
      <c r="QOJ4" s="292"/>
      <c r="QOK4" s="292"/>
      <c r="QOL4" s="292"/>
      <c r="QOM4" s="292"/>
      <c r="QON4" s="292"/>
      <c r="QOO4" s="292"/>
      <c r="QOP4" s="292"/>
      <c r="QOQ4" s="292"/>
      <c r="QOR4" s="292"/>
      <c r="QOS4" s="292"/>
      <c r="QOT4" s="292"/>
      <c r="QOU4" s="292"/>
      <c r="QOV4" s="292"/>
      <c r="QOW4" s="292"/>
      <c r="QOX4" s="292"/>
      <c r="QOY4" s="292"/>
      <c r="QOZ4" s="292"/>
      <c r="QPA4" s="292"/>
      <c r="QPB4" s="292"/>
      <c r="QPC4" s="292"/>
      <c r="QPD4" s="292"/>
      <c r="QPE4" s="292"/>
      <c r="QPF4" s="292"/>
      <c r="QPG4" s="292"/>
      <c r="QPH4" s="292"/>
      <c r="QPI4" s="292"/>
      <c r="QPJ4" s="292"/>
      <c r="QPK4" s="292"/>
      <c r="QPL4" s="292"/>
      <c r="QPM4" s="292"/>
      <c r="QPN4" s="292"/>
      <c r="QPO4" s="292"/>
      <c r="QPP4" s="292"/>
      <c r="QPQ4" s="292"/>
      <c r="QPR4" s="292"/>
      <c r="QPS4" s="292"/>
      <c r="QPT4" s="292"/>
      <c r="QPU4" s="292"/>
      <c r="QPV4" s="292"/>
      <c r="QPW4" s="292"/>
      <c r="QPX4" s="292"/>
      <c r="QPY4" s="292"/>
      <c r="QPZ4" s="292"/>
      <c r="QQA4" s="292"/>
      <c r="QQB4" s="292"/>
      <c r="QQC4" s="292"/>
      <c r="QQD4" s="292"/>
      <c r="QQE4" s="292"/>
      <c r="QQF4" s="292"/>
      <c r="QQG4" s="292"/>
      <c r="QQH4" s="292"/>
      <c r="QQI4" s="292"/>
      <c r="QQJ4" s="292"/>
      <c r="QQK4" s="292"/>
      <c r="QQL4" s="292"/>
      <c r="QQM4" s="292"/>
      <c r="QQN4" s="292"/>
      <c r="QQO4" s="292"/>
      <c r="QQP4" s="292"/>
      <c r="QQQ4" s="292"/>
      <c r="QQR4" s="292"/>
      <c r="QQS4" s="292"/>
      <c r="QQT4" s="292"/>
      <c r="QQU4" s="292"/>
      <c r="QQV4" s="292"/>
      <c r="QQW4" s="292"/>
      <c r="QQX4" s="292"/>
      <c r="QQY4" s="292"/>
      <c r="QQZ4" s="292"/>
      <c r="QRA4" s="292"/>
      <c r="QRB4" s="292"/>
      <c r="QRC4" s="292"/>
      <c r="QRD4" s="292"/>
      <c r="QRE4" s="292"/>
      <c r="QRF4" s="292"/>
      <c r="QRG4" s="292"/>
      <c r="QRH4" s="292"/>
      <c r="QRI4" s="292"/>
      <c r="QRJ4" s="292"/>
      <c r="QRK4" s="292"/>
      <c r="QRL4" s="292"/>
      <c r="QRM4" s="292"/>
      <c r="QRN4" s="292"/>
      <c r="QRO4" s="292"/>
      <c r="QRP4" s="292"/>
      <c r="QRQ4" s="292"/>
      <c r="QRR4" s="292"/>
      <c r="QRS4" s="292"/>
      <c r="QRT4" s="292"/>
      <c r="QRU4" s="292"/>
      <c r="QRV4" s="292"/>
      <c r="QRW4" s="292"/>
      <c r="QRX4" s="292"/>
      <c r="QRY4" s="292"/>
      <c r="QRZ4" s="292"/>
      <c r="QSA4" s="292"/>
      <c r="QSB4" s="292"/>
      <c r="QSC4" s="292"/>
      <c r="QSD4" s="292"/>
      <c r="QSE4" s="292"/>
      <c r="QSF4" s="292"/>
      <c r="QSG4" s="292"/>
      <c r="QSH4" s="292"/>
      <c r="QSI4" s="292"/>
      <c r="QSJ4" s="292"/>
      <c r="QSK4" s="292"/>
      <c r="QSL4" s="292"/>
      <c r="QSM4" s="292"/>
      <c r="QSN4" s="292"/>
      <c r="QSO4" s="292"/>
      <c r="QSP4" s="292"/>
      <c r="QSQ4" s="292"/>
      <c r="QSR4" s="292"/>
      <c r="QSS4" s="292"/>
      <c r="QST4" s="292"/>
      <c r="QSU4" s="292"/>
      <c r="QSV4" s="292"/>
      <c r="QSW4" s="292"/>
      <c r="QSX4" s="292"/>
      <c r="QSY4" s="292"/>
      <c r="QSZ4" s="292"/>
      <c r="QTA4" s="292"/>
      <c r="QTB4" s="292"/>
      <c r="QTC4" s="292"/>
      <c r="QTD4" s="292"/>
      <c r="QTE4" s="292"/>
      <c r="QTF4" s="292"/>
      <c r="QTG4" s="292"/>
      <c r="QTH4" s="292"/>
      <c r="QTI4" s="292"/>
      <c r="QTJ4" s="292"/>
      <c r="QTK4" s="292"/>
      <c r="QTL4" s="292"/>
      <c r="QTM4" s="292"/>
      <c r="QTN4" s="292"/>
      <c r="QTO4" s="292"/>
      <c r="QTP4" s="292"/>
      <c r="QTQ4" s="292"/>
      <c r="QTR4" s="292"/>
      <c r="QTS4" s="292"/>
      <c r="QTT4" s="292"/>
      <c r="QTU4" s="292"/>
      <c r="QTV4" s="292"/>
      <c r="QTW4" s="292"/>
      <c r="QTX4" s="292"/>
      <c r="QTY4" s="292"/>
      <c r="QTZ4" s="292"/>
      <c r="QUA4" s="292"/>
      <c r="QUB4" s="292"/>
      <c r="QUC4" s="292"/>
      <c r="QUD4" s="292"/>
      <c r="QUE4" s="292"/>
      <c r="QUF4" s="292"/>
      <c r="QUG4" s="292"/>
      <c r="QUH4" s="292"/>
      <c r="QUI4" s="292"/>
      <c r="QUJ4" s="292"/>
      <c r="QUK4" s="292"/>
      <c r="QUL4" s="292"/>
      <c r="QUM4" s="292"/>
      <c r="QUN4" s="292"/>
      <c r="QUO4" s="292"/>
      <c r="QUP4" s="292"/>
      <c r="QUQ4" s="292"/>
      <c r="QUR4" s="292"/>
      <c r="QUS4" s="292"/>
      <c r="QUT4" s="292"/>
      <c r="QUU4" s="292"/>
      <c r="QUV4" s="292"/>
      <c r="QUW4" s="292"/>
      <c r="QUX4" s="292"/>
      <c r="QUY4" s="292"/>
      <c r="QUZ4" s="292"/>
      <c r="QVA4" s="292"/>
      <c r="QVB4" s="292"/>
      <c r="QVC4" s="292"/>
      <c r="QVD4" s="292"/>
      <c r="QVE4" s="292"/>
      <c r="QVF4" s="292"/>
      <c r="QVG4" s="292"/>
      <c r="QVH4" s="292"/>
      <c r="QVI4" s="292"/>
      <c r="QVJ4" s="292"/>
      <c r="QVK4" s="292"/>
      <c r="QVL4" s="292"/>
      <c r="QVM4" s="292"/>
      <c r="QVN4" s="292"/>
      <c r="QVO4" s="292"/>
      <c r="QVP4" s="292"/>
      <c r="QVQ4" s="292"/>
      <c r="QVR4" s="292"/>
      <c r="QVS4" s="292"/>
      <c r="QVT4" s="292"/>
      <c r="QVU4" s="292"/>
      <c r="QVV4" s="292"/>
      <c r="QVW4" s="292"/>
      <c r="QVX4" s="292"/>
      <c r="QVY4" s="292"/>
      <c r="QVZ4" s="292"/>
      <c r="QWA4" s="292"/>
      <c r="QWB4" s="292"/>
      <c r="QWC4" s="292"/>
      <c r="QWD4" s="292"/>
      <c r="QWE4" s="292"/>
      <c r="QWF4" s="292"/>
      <c r="QWG4" s="292"/>
      <c r="QWH4" s="292"/>
      <c r="QWI4" s="292"/>
      <c r="QWJ4" s="292"/>
      <c r="QWK4" s="292"/>
      <c r="QWL4" s="292"/>
      <c r="QWM4" s="292"/>
      <c r="QWN4" s="292"/>
      <c r="QWO4" s="292"/>
      <c r="QWP4" s="292"/>
      <c r="QWQ4" s="292"/>
      <c r="QWR4" s="292"/>
      <c r="QWS4" s="292"/>
      <c r="QWT4" s="292"/>
      <c r="QWU4" s="292"/>
      <c r="QWV4" s="292"/>
      <c r="QWW4" s="292"/>
      <c r="QWX4" s="292"/>
      <c r="QWY4" s="292"/>
      <c r="QWZ4" s="292"/>
      <c r="QXA4" s="292"/>
      <c r="QXB4" s="292"/>
      <c r="QXC4" s="292"/>
      <c r="QXD4" s="292"/>
      <c r="QXE4" s="292"/>
      <c r="QXF4" s="292"/>
      <c r="QXG4" s="292"/>
      <c r="QXH4" s="292"/>
      <c r="QXI4" s="292"/>
      <c r="QXJ4" s="292"/>
      <c r="QXK4" s="292"/>
      <c r="QXL4" s="292"/>
      <c r="QXM4" s="292"/>
      <c r="QXN4" s="292"/>
      <c r="QXO4" s="292"/>
      <c r="QXP4" s="292"/>
      <c r="QXQ4" s="292"/>
      <c r="QXR4" s="292"/>
      <c r="QXS4" s="292"/>
      <c r="QXT4" s="292"/>
      <c r="QXU4" s="292"/>
      <c r="QXV4" s="292"/>
      <c r="QXW4" s="292"/>
      <c r="QXX4" s="292"/>
      <c r="QXY4" s="292"/>
      <c r="QXZ4" s="292"/>
      <c r="QYA4" s="292"/>
      <c r="QYB4" s="292"/>
      <c r="QYC4" s="292"/>
      <c r="QYD4" s="292"/>
      <c r="QYE4" s="292"/>
      <c r="QYF4" s="292"/>
      <c r="QYG4" s="292"/>
      <c r="QYH4" s="292"/>
      <c r="QYI4" s="292"/>
      <c r="QYJ4" s="292"/>
      <c r="QYK4" s="292"/>
      <c r="QYL4" s="292"/>
      <c r="QYM4" s="292"/>
      <c r="QYN4" s="292"/>
      <c r="QYO4" s="292"/>
      <c r="QYP4" s="292"/>
      <c r="QYQ4" s="292"/>
      <c r="QYR4" s="292"/>
      <c r="QYS4" s="292"/>
      <c r="QYT4" s="292"/>
      <c r="QYU4" s="292"/>
      <c r="QYV4" s="292"/>
      <c r="QYW4" s="292"/>
      <c r="QYX4" s="292"/>
      <c r="QYY4" s="292"/>
      <c r="QYZ4" s="292"/>
      <c r="QZA4" s="292"/>
      <c r="QZB4" s="292"/>
      <c r="QZC4" s="292"/>
      <c r="QZD4" s="292"/>
      <c r="QZE4" s="292"/>
      <c r="QZF4" s="292"/>
      <c r="QZG4" s="292"/>
      <c r="QZH4" s="292"/>
      <c r="QZI4" s="292"/>
      <c r="QZJ4" s="292"/>
      <c r="QZK4" s="292"/>
      <c r="QZL4" s="292"/>
      <c r="QZM4" s="292"/>
      <c r="QZN4" s="292"/>
      <c r="QZO4" s="292"/>
      <c r="QZP4" s="292"/>
      <c r="QZQ4" s="292"/>
      <c r="QZR4" s="292"/>
      <c r="QZS4" s="292"/>
      <c r="QZT4" s="292"/>
      <c r="QZU4" s="292"/>
      <c r="QZV4" s="292"/>
      <c r="QZW4" s="292"/>
      <c r="QZX4" s="292"/>
      <c r="QZY4" s="292"/>
      <c r="QZZ4" s="292"/>
      <c r="RAA4" s="292"/>
      <c r="RAB4" s="292"/>
      <c r="RAC4" s="292"/>
      <c r="RAD4" s="292"/>
      <c r="RAE4" s="292"/>
      <c r="RAF4" s="292"/>
      <c r="RAG4" s="292"/>
      <c r="RAH4" s="292"/>
      <c r="RAI4" s="292"/>
      <c r="RAJ4" s="292"/>
      <c r="RAK4" s="292"/>
      <c r="RAL4" s="292"/>
      <c r="RAM4" s="292"/>
      <c r="RAN4" s="292"/>
      <c r="RAO4" s="292"/>
      <c r="RAP4" s="292"/>
      <c r="RAQ4" s="292"/>
      <c r="RAR4" s="292"/>
      <c r="RAS4" s="292"/>
      <c r="RAT4" s="292"/>
      <c r="RAU4" s="292"/>
      <c r="RAV4" s="292"/>
      <c r="RAW4" s="292"/>
      <c r="RAX4" s="292"/>
      <c r="RAY4" s="292"/>
      <c r="RAZ4" s="292"/>
      <c r="RBA4" s="292"/>
      <c r="RBB4" s="292"/>
      <c r="RBC4" s="292"/>
      <c r="RBD4" s="292"/>
      <c r="RBE4" s="292"/>
      <c r="RBF4" s="292"/>
      <c r="RBG4" s="292"/>
      <c r="RBH4" s="292"/>
      <c r="RBI4" s="292"/>
      <c r="RBJ4" s="292"/>
      <c r="RBK4" s="292"/>
      <c r="RBL4" s="292"/>
      <c r="RBM4" s="292"/>
      <c r="RBN4" s="292"/>
      <c r="RBO4" s="292"/>
      <c r="RBP4" s="292"/>
      <c r="RBQ4" s="292"/>
      <c r="RBR4" s="292"/>
      <c r="RBS4" s="292"/>
      <c r="RBT4" s="292"/>
      <c r="RBU4" s="292"/>
      <c r="RBV4" s="292"/>
      <c r="RBW4" s="292"/>
      <c r="RBX4" s="292"/>
      <c r="RBY4" s="292"/>
      <c r="RBZ4" s="292"/>
      <c r="RCA4" s="292"/>
      <c r="RCB4" s="292"/>
      <c r="RCC4" s="292"/>
      <c r="RCD4" s="292"/>
      <c r="RCE4" s="292"/>
      <c r="RCF4" s="292"/>
      <c r="RCG4" s="292"/>
      <c r="RCH4" s="292"/>
      <c r="RCI4" s="292"/>
      <c r="RCJ4" s="292"/>
      <c r="RCK4" s="292"/>
      <c r="RCL4" s="292"/>
      <c r="RCM4" s="292"/>
      <c r="RCN4" s="292"/>
      <c r="RCO4" s="292"/>
      <c r="RCP4" s="292"/>
      <c r="RCQ4" s="292"/>
      <c r="RCR4" s="292"/>
      <c r="RCS4" s="292"/>
      <c r="RCT4" s="292"/>
      <c r="RCU4" s="292"/>
      <c r="RCV4" s="292"/>
      <c r="RCW4" s="292"/>
      <c r="RCX4" s="292"/>
      <c r="RCY4" s="292"/>
      <c r="RCZ4" s="292"/>
      <c r="RDA4" s="292"/>
      <c r="RDB4" s="292"/>
      <c r="RDC4" s="292"/>
      <c r="RDD4" s="292"/>
      <c r="RDE4" s="292"/>
      <c r="RDF4" s="292"/>
      <c r="RDG4" s="292"/>
      <c r="RDH4" s="292"/>
      <c r="RDI4" s="292"/>
      <c r="RDJ4" s="292"/>
      <c r="RDK4" s="292"/>
      <c r="RDL4" s="292"/>
      <c r="RDM4" s="292"/>
      <c r="RDN4" s="292"/>
      <c r="RDO4" s="292"/>
      <c r="RDP4" s="292"/>
      <c r="RDQ4" s="292"/>
      <c r="RDR4" s="292"/>
      <c r="RDS4" s="292"/>
      <c r="RDT4" s="292"/>
      <c r="RDU4" s="292"/>
      <c r="RDV4" s="292"/>
      <c r="RDW4" s="292"/>
      <c r="RDX4" s="292"/>
      <c r="RDY4" s="292"/>
      <c r="RDZ4" s="292"/>
      <c r="REA4" s="292"/>
      <c r="REB4" s="292"/>
      <c r="REC4" s="292"/>
      <c r="RED4" s="292"/>
      <c r="REE4" s="292"/>
      <c r="REF4" s="292"/>
      <c r="REG4" s="292"/>
      <c r="REH4" s="292"/>
      <c r="REI4" s="292"/>
      <c r="REJ4" s="292"/>
      <c r="REK4" s="292"/>
      <c r="REL4" s="292"/>
      <c r="REM4" s="292"/>
      <c r="REN4" s="292"/>
      <c r="REO4" s="292"/>
      <c r="REP4" s="292"/>
      <c r="REQ4" s="292"/>
      <c r="RER4" s="292"/>
      <c r="RES4" s="292"/>
      <c r="RET4" s="292"/>
      <c r="REU4" s="292"/>
      <c r="REV4" s="292"/>
      <c r="REW4" s="292"/>
      <c r="REX4" s="292"/>
      <c r="REY4" s="292"/>
      <c r="REZ4" s="292"/>
      <c r="RFA4" s="292"/>
      <c r="RFB4" s="292"/>
      <c r="RFC4" s="292"/>
      <c r="RFD4" s="292"/>
      <c r="RFE4" s="292"/>
      <c r="RFF4" s="292"/>
      <c r="RFG4" s="292"/>
      <c r="RFH4" s="292"/>
      <c r="RFI4" s="292"/>
      <c r="RFJ4" s="292"/>
      <c r="RFK4" s="292"/>
      <c r="RFL4" s="292"/>
      <c r="RFM4" s="292"/>
      <c r="RFN4" s="292"/>
      <c r="RFO4" s="292"/>
      <c r="RFP4" s="292"/>
      <c r="RFQ4" s="292"/>
      <c r="RFR4" s="292"/>
      <c r="RFS4" s="292"/>
      <c r="RFT4" s="292"/>
      <c r="RFU4" s="292"/>
      <c r="RFV4" s="292"/>
      <c r="RFW4" s="292"/>
      <c r="RFX4" s="292"/>
      <c r="RFY4" s="292"/>
      <c r="RFZ4" s="292"/>
      <c r="RGA4" s="292"/>
      <c r="RGB4" s="292"/>
      <c r="RGC4" s="292"/>
      <c r="RGD4" s="292"/>
      <c r="RGE4" s="292"/>
      <c r="RGF4" s="292"/>
      <c r="RGG4" s="292"/>
      <c r="RGH4" s="292"/>
      <c r="RGI4" s="292"/>
      <c r="RGJ4" s="292"/>
      <c r="RGK4" s="292"/>
      <c r="RGL4" s="292"/>
      <c r="RGM4" s="292"/>
      <c r="RGN4" s="292"/>
      <c r="RGO4" s="292"/>
      <c r="RGP4" s="292"/>
      <c r="RGQ4" s="292"/>
      <c r="RGR4" s="292"/>
      <c r="RGS4" s="292"/>
      <c r="RGT4" s="292"/>
      <c r="RGU4" s="292"/>
      <c r="RGV4" s="292"/>
      <c r="RGW4" s="292"/>
      <c r="RGX4" s="292"/>
      <c r="RGY4" s="292"/>
      <c r="RGZ4" s="292"/>
      <c r="RHA4" s="292"/>
      <c r="RHB4" s="292"/>
      <c r="RHC4" s="292"/>
      <c r="RHD4" s="292"/>
      <c r="RHE4" s="292"/>
      <c r="RHF4" s="292"/>
      <c r="RHG4" s="292"/>
      <c r="RHH4" s="292"/>
      <c r="RHI4" s="292"/>
      <c r="RHJ4" s="292"/>
      <c r="RHK4" s="292"/>
      <c r="RHL4" s="292"/>
      <c r="RHM4" s="292"/>
      <c r="RHN4" s="292"/>
      <c r="RHO4" s="292"/>
      <c r="RHP4" s="292"/>
      <c r="RHQ4" s="292"/>
      <c r="RHR4" s="292"/>
      <c r="RHS4" s="292"/>
      <c r="RHT4" s="292"/>
      <c r="RHU4" s="292"/>
      <c r="RHV4" s="292"/>
      <c r="RHW4" s="292"/>
      <c r="RHX4" s="292"/>
      <c r="RHY4" s="292"/>
      <c r="RHZ4" s="292"/>
      <c r="RIA4" s="292"/>
      <c r="RIB4" s="292"/>
      <c r="RIC4" s="292"/>
      <c r="RID4" s="292"/>
      <c r="RIE4" s="292"/>
      <c r="RIF4" s="292"/>
      <c r="RIG4" s="292"/>
      <c r="RIH4" s="292"/>
      <c r="RII4" s="292"/>
      <c r="RIJ4" s="292"/>
      <c r="RIK4" s="292"/>
      <c r="RIL4" s="292"/>
      <c r="RIM4" s="292"/>
      <c r="RIN4" s="292"/>
      <c r="RIO4" s="292"/>
      <c r="RIP4" s="292"/>
      <c r="RIQ4" s="292"/>
      <c r="RIR4" s="292"/>
      <c r="RIS4" s="292"/>
      <c r="RIT4" s="292"/>
      <c r="RIU4" s="292"/>
      <c r="RIV4" s="292"/>
      <c r="RIW4" s="292"/>
      <c r="RIX4" s="292"/>
      <c r="RIY4" s="292"/>
      <c r="RIZ4" s="292"/>
      <c r="RJA4" s="292"/>
      <c r="RJB4" s="292"/>
      <c r="RJC4" s="292"/>
      <c r="RJD4" s="292"/>
      <c r="RJE4" s="292"/>
      <c r="RJF4" s="292"/>
      <c r="RJG4" s="292"/>
      <c r="RJH4" s="292"/>
      <c r="RJI4" s="292"/>
      <c r="RJJ4" s="292"/>
      <c r="RJK4" s="292"/>
      <c r="RJL4" s="292"/>
      <c r="RJM4" s="292"/>
      <c r="RJN4" s="292"/>
      <c r="RJO4" s="292"/>
      <c r="RJP4" s="292"/>
      <c r="RJQ4" s="292"/>
      <c r="RJR4" s="292"/>
      <c r="RJS4" s="292"/>
      <c r="RJT4" s="292"/>
      <c r="RJU4" s="292"/>
      <c r="RJV4" s="292"/>
      <c r="RJW4" s="292"/>
      <c r="RJX4" s="292"/>
      <c r="RJY4" s="292"/>
      <c r="RJZ4" s="292"/>
      <c r="RKA4" s="292"/>
      <c r="RKB4" s="292"/>
      <c r="RKC4" s="292"/>
      <c r="RKD4" s="292"/>
      <c r="RKE4" s="292"/>
      <c r="RKF4" s="292"/>
      <c r="RKG4" s="292"/>
      <c r="RKH4" s="292"/>
      <c r="RKI4" s="292"/>
      <c r="RKJ4" s="292"/>
      <c r="RKK4" s="292"/>
      <c r="RKL4" s="292"/>
      <c r="RKM4" s="292"/>
      <c r="RKN4" s="292"/>
      <c r="RKO4" s="292"/>
      <c r="RKP4" s="292"/>
      <c r="RKQ4" s="292"/>
      <c r="RKR4" s="292"/>
      <c r="RKS4" s="292"/>
      <c r="RKT4" s="292"/>
      <c r="RKU4" s="292"/>
      <c r="RKV4" s="292"/>
      <c r="RKW4" s="292"/>
      <c r="RKX4" s="292"/>
      <c r="RKY4" s="292"/>
      <c r="RKZ4" s="292"/>
      <c r="RLA4" s="292"/>
      <c r="RLB4" s="292"/>
      <c r="RLC4" s="292"/>
      <c r="RLD4" s="292"/>
      <c r="RLE4" s="292"/>
      <c r="RLF4" s="292"/>
      <c r="RLG4" s="292"/>
      <c r="RLH4" s="292"/>
      <c r="RLI4" s="292"/>
      <c r="RLJ4" s="292"/>
      <c r="RLK4" s="292"/>
      <c r="RLL4" s="292"/>
      <c r="RLM4" s="292"/>
      <c r="RLN4" s="292"/>
      <c r="RLO4" s="292"/>
      <c r="RLP4" s="292"/>
      <c r="RLQ4" s="292"/>
      <c r="RLR4" s="292"/>
      <c r="RLS4" s="292"/>
      <c r="RLT4" s="292"/>
      <c r="RLU4" s="292"/>
      <c r="RLV4" s="292"/>
      <c r="RLW4" s="292"/>
      <c r="RLX4" s="292"/>
      <c r="RLY4" s="292"/>
      <c r="RLZ4" s="292"/>
      <c r="RMA4" s="292"/>
      <c r="RMB4" s="292"/>
      <c r="RMC4" s="292"/>
      <c r="RMD4" s="292"/>
      <c r="RME4" s="292"/>
      <c r="RMF4" s="292"/>
      <c r="RMG4" s="292"/>
      <c r="RMH4" s="292"/>
      <c r="RMI4" s="292"/>
      <c r="RMJ4" s="292"/>
      <c r="RMK4" s="292"/>
      <c r="RML4" s="292"/>
      <c r="RMM4" s="292"/>
      <c r="RMN4" s="292"/>
      <c r="RMO4" s="292"/>
      <c r="RMP4" s="292"/>
      <c r="RMQ4" s="292"/>
      <c r="RMR4" s="292"/>
      <c r="RMS4" s="292"/>
      <c r="RMT4" s="292"/>
      <c r="RMU4" s="292"/>
      <c r="RMV4" s="292"/>
      <c r="RMW4" s="292"/>
      <c r="RMX4" s="292"/>
      <c r="RMY4" s="292"/>
      <c r="RMZ4" s="292"/>
      <c r="RNA4" s="292"/>
      <c r="RNB4" s="292"/>
      <c r="RNC4" s="292"/>
      <c r="RND4" s="292"/>
      <c r="RNE4" s="292"/>
      <c r="RNF4" s="292"/>
      <c r="RNG4" s="292"/>
      <c r="RNH4" s="292"/>
      <c r="RNI4" s="292"/>
      <c r="RNJ4" s="292"/>
      <c r="RNK4" s="292"/>
      <c r="RNL4" s="292"/>
      <c r="RNM4" s="292"/>
      <c r="RNN4" s="292"/>
      <c r="RNO4" s="292"/>
      <c r="RNP4" s="292"/>
      <c r="RNQ4" s="292"/>
      <c r="RNR4" s="292"/>
      <c r="RNS4" s="292"/>
      <c r="RNT4" s="292"/>
      <c r="RNU4" s="292"/>
      <c r="RNV4" s="292"/>
      <c r="RNW4" s="292"/>
      <c r="RNX4" s="292"/>
      <c r="RNY4" s="292"/>
      <c r="RNZ4" s="292"/>
      <c r="ROA4" s="292"/>
      <c r="ROB4" s="292"/>
      <c r="ROC4" s="292"/>
      <c r="ROD4" s="292"/>
      <c r="ROE4" s="292"/>
      <c r="ROF4" s="292"/>
      <c r="ROG4" s="292"/>
      <c r="ROH4" s="292"/>
      <c r="ROI4" s="292"/>
      <c r="ROJ4" s="292"/>
      <c r="ROK4" s="292"/>
      <c r="ROL4" s="292"/>
      <c r="ROM4" s="292"/>
      <c r="RON4" s="292"/>
      <c r="ROO4" s="292"/>
      <c r="ROP4" s="292"/>
      <c r="ROQ4" s="292"/>
      <c r="ROR4" s="292"/>
      <c r="ROS4" s="292"/>
      <c r="ROT4" s="292"/>
      <c r="ROU4" s="292"/>
      <c r="ROV4" s="292"/>
      <c r="ROW4" s="292"/>
      <c r="ROX4" s="292"/>
      <c r="ROY4" s="292"/>
      <c r="ROZ4" s="292"/>
      <c r="RPA4" s="292"/>
      <c r="RPB4" s="292"/>
      <c r="RPC4" s="292"/>
      <c r="RPD4" s="292"/>
      <c r="RPE4" s="292"/>
      <c r="RPF4" s="292"/>
      <c r="RPG4" s="292"/>
      <c r="RPH4" s="292"/>
      <c r="RPI4" s="292"/>
      <c r="RPJ4" s="292"/>
      <c r="RPK4" s="292"/>
      <c r="RPL4" s="292"/>
      <c r="RPM4" s="292"/>
      <c r="RPN4" s="292"/>
      <c r="RPO4" s="292"/>
      <c r="RPP4" s="292"/>
      <c r="RPQ4" s="292"/>
      <c r="RPR4" s="292"/>
      <c r="RPS4" s="292"/>
      <c r="RPT4" s="292"/>
      <c r="RPU4" s="292"/>
      <c r="RPV4" s="292"/>
      <c r="RPW4" s="292"/>
      <c r="RPX4" s="292"/>
      <c r="RPY4" s="292"/>
      <c r="RPZ4" s="292"/>
      <c r="RQA4" s="292"/>
      <c r="RQB4" s="292"/>
      <c r="RQC4" s="292"/>
      <c r="RQD4" s="292"/>
      <c r="RQE4" s="292"/>
      <c r="RQF4" s="292"/>
      <c r="RQG4" s="292"/>
      <c r="RQH4" s="292"/>
      <c r="RQI4" s="292"/>
      <c r="RQJ4" s="292"/>
      <c r="RQK4" s="292"/>
      <c r="RQL4" s="292"/>
      <c r="RQM4" s="292"/>
      <c r="RQN4" s="292"/>
      <c r="RQO4" s="292"/>
      <c r="RQP4" s="292"/>
      <c r="RQQ4" s="292"/>
      <c r="RQR4" s="292"/>
      <c r="RQS4" s="292"/>
      <c r="RQT4" s="292"/>
      <c r="RQU4" s="292"/>
      <c r="RQV4" s="292"/>
      <c r="RQW4" s="292"/>
      <c r="RQX4" s="292"/>
      <c r="RQY4" s="292"/>
      <c r="RQZ4" s="292"/>
      <c r="RRA4" s="292"/>
      <c r="RRB4" s="292"/>
      <c r="RRC4" s="292"/>
      <c r="RRD4" s="292"/>
      <c r="RRE4" s="292"/>
      <c r="RRF4" s="292"/>
      <c r="RRG4" s="292"/>
      <c r="RRH4" s="292"/>
      <c r="RRI4" s="292"/>
      <c r="RRJ4" s="292"/>
      <c r="RRK4" s="292"/>
      <c r="RRL4" s="292"/>
      <c r="RRM4" s="292"/>
      <c r="RRN4" s="292"/>
      <c r="RRO4" s="292"/>
      <c r="RRP4" s="292"/>
      <c r="RRQ4" s="292"/>
      <c r="RRR4" s="292"/>
      <c r="RRS4" s="292"/>
      <c r="RRT4" s="292"/>
      <c r="RRU4" s="292"/>
      <c r="RRV4" s="292"/>
      <c r="RRW4" s="292"/>
      <c r="RRX4" s="292"/>
      <c r="RRY4" s="292"/>
      <c r="RRZ4" s="292"/>
      <c r="RSA4" s="292"/>
      <c r="RSB4" s="292"/>
      <c r="RSC4" s="292"/>
      <c r="RSD4" s="292"/>
      <c r="RSE4" s="292"/>
      <c r="RSF4" s="292"/>
      <c r="RSG4" s="292"/>
      <c r="RSH4" s="292"/>
      <c r="RSI4" s="292"/>
      <c r="RSJ4" s="292"/>
      <c r="RSK4" s="292"/>
      <c r="RSL4" s="292"/>
      <c r="RSM4" s="292"/>
      <c r="RSN4" s="292"/>
      <c r="RSO4" s="292"/>
      <c r="RSP4" s="292"/>
      <c r="RSQ4" s="292"/>
      <c r="RSR4" s="292"/>
      <c r="RSS4" s="292"/>
      <c r="RST4" s="292"/>
      <c r="RSU4" s="292"/>
      <c r="RSV4" s="292"/>
      <c r="RSW4" s="292"/>
      <c r="RSX4" s="292"/>
      <c r="RSY4" s="292"/>
      <c r="RSZ4" s="292"/>
      <c r="RTA4" s="292"/>
      <c r="RTB4" s="292"/>
      <c r="RTC4" s="292"/>
      <c r="RTD4" s="292"/>
      <c r="RTE4" s="292"/>
      <c r="RTF4" s="292"/>
      <c r="RTG4" s="292"/>
      <c r="RTH4" s="292"/>
      <c r="RTI4" s="292"/>
      <c r="RTJ4" s="292"/>
      <c r="RTK4" s="292"/>
      <c r="RTL4" s="292"/>
      <c r="RTM4" s="292"/>
      <c r="RTN4" s="292"/>
      <c r="RTO4" s="292"/>
      <c r="RTP4" s="292"/>
      <c r="RTQ4" s="292"/>
      <c r="RTR4" s="292"/>
      <c r="RTS4" s="292"/>
      <c r="RTT4" s="292"/>
      <c r="RTU4" s="292"/>
      <c r="RTV4" s="292"/>
      <c r="RTW4" s="292"/>
      <c r="RTX4" s="292"/>
      <c r="RTY4" s="292"/>
      <c r="RTZ4" s="292"/>
      <c r="RUA4" s="292"/>
      <c r="RUB4" s="292"/>
      <c r="RUC4" s="292"/>
      <c r="RUD4" s="292"/>
      <c r="RUE4" s="292"/>
      <c r="RUF4" s="292"/>
      <c r="RUG4" s="292"/>
      <c r="RUH4" s="292"/>
      <c r="RUI4" s="292"/>
      <c r="RUJ4" s="292"/>
      <c r="RUK4" s="292"/>
      <c r="RUL4" s="292"/>
      <c r="RUM4" s="292"/>
      <c r="RUN4" s="292"/>
      <c r="RUO4" s="292"/>
      <c r="RUP4" s="292"/>
      <c r="RUQ4" s="292"/>
      <c r="RUR4" s="292"/>
      <c r="RUS4" s="292"/>
      <c r="RUT4" s="292"/>
      <c r="RUU4" s="292"/>
      <c r="RUV4" s="292"/>
      <c r="RUW4" s="292"/>
      <c r="RUX4" s="292"/>
      <c r="RUY4" s="292"/>
      <c r="RUZ4" s="292"/>
      <c r="RVA4" s="292"/>
      <c r="RVB4" s="292"/>
      <c r="RVC4" s="292"/>
      <c r="RVD4" s="292"/>
      <c r="RVE4" s="292"/>
      <c r="RVF4" s="292"/>
      <c r="RVG4" s="292"/>
      <c r="RVH4" s="292"/>
      <c r="RVI4" s="292"/>
      <c r="RVJ4" s="292"/>
      <c r="RVK4" s="292"/>
      <c r="RVL4" s="292"/>
      <c r="RVM4" s="292"/>
      <c r="RVN4" s="292"/>
      <c r="RVO4" s="292"/>
      <c r="RVP4" s="292"/>
      <c r="RVQ4" s="292"/>
      <c r="RVR4" s="292"/>
      <c r="RVS4" s="292"/>
      <c r="RVT4" s="292"/>
      <c r="RVU4" s="292"/>
      <c r="RVV4" s="292"/>
      <c r="RVW4" s="292"/>
      <c r="RVX4" s="292"/>
      <c r="RVY4" s="292"/>
      <c r="RVZ4" s="292"/>
      <c r="RWA4" s="292"/>
      <c r="RWB4" s="292"/>
      <c r="RWC4" s="292"/>
      <c r="RWD4" s="292"/>
      <c r="RWE4" s="292"/>
      <c r="RWF4" s="292"/>
      <c r="RWG4" s="292"/>
      <c r="RWH4" s="292"/>
      <c r="RWI4" s="292"/>
      <c r="RWJ4" s="292"/>
      <c r="RWK4" s="292"/>
      <c r="RWL4" s="292"/>
      <c r="RWM4" s="292"/>
      <c r="RWN4" s="292"/>
      <c r="RWO4" s="292"/>
      <c r="RWP4" s="292"/>
      <c r="RWQ4" s="292"/>
      <c r="RWR4" s="292"/>
      <c r="RWS4" s="292"/>
      <c r="RWT4" s="292"/>
      <c r="RWU4" s="292"/>
      <c r="RWV4" s="292"/>
      <c r="RWW4" s="292"/>
      <c r="RWX4" s="292"/>
      <c r="RWY4" s="292"/>
      <c r="RWZ4" s="292"/>
      <c r="RXA4" s="292"/>
      <c r="RXB4" s="292"/>
      <c r="RXC4" s="292"/>
      <c r="RXD4" s="292"/>
      <c r="RXE4" s="292"/>
      <c r="RXF4" s="292"/>
      <c r="RXG4" s="292"/>
      <c r="RXH4" s="292"/>
      <c r="RXI4" s="292"/>
      <c r="RXJ4" s="292"/>
      <c r="RXK4" s="292"/>
      <c r="RXL4" s="292"/>
      <c r="RXM4" s="292"/>
      <c r="RXN4" s="292"/>
      <c r="RXO4" s="292"/>
      <c r="RXP4" s="292"/>
      <c r="RXQ4" s="292"/>
      <c r="RXR4" s="292"/>
      <c r="RXS4" s="292"/>
      <c r="RXT4" s="292"/>
      <c r="RXU4" s="292"/>
      <c r="RXV4" s="292"/>
      <c r="RXW4" s="292"/>
      <c r="RXX4" s="292"/>
      <c r="RXY4" s="292"/>
      <c r="RXZ4" s="292"/>
      <c r="RYA4" s="292"/>
      <c r="RYB4" s="292"/>
      <c r="RYC4" s="292"/>
      <c r="RYD4" s="292"/>
      <c r="RYE4" s="292"/>
      <c r="RYF4" s="292"/>
      <c r="RYG4" s="292"/>
      <c r="RYH4" s="292"/>
      <c r="RYI4" s="292"/>
      <c r="RYJ4" s="292"/>
      <c r="RYK4" s="292"/>
      <c r="RYL4" s="292"/>
      <c r="RYM4" s="292"/>
      <c r="RYN4" s="292"/>
      <c r="RYO4" s="292"/>
      <c r="RYP4" s="292"/>
      <c r="RYQ4" s="292"/>
      <c r="RYR4" s="292"/>
      <c r="RYS4" s="292"/>
      <c r="RYT4" s="292"/>
      <c r="RYU4" s="292"/>
      <c r="RYV4" s="292"/>
      <c r="RYW4" s="292"/>
      <c r="RYX4" s="292"/>
      <c r="RYY4" s="292"/>
      <c r="RYZ4" s="292"/>
      <c r="RZA4" s="292"/>
      <c r="RZB4" s="292"/>
      <c r="RZC4" s="292"/>
      <c r="RZD4" s="292"/>
      <c r="RZE4" s="292"/>
      <c r="RZF4" s="292"/>
      <c r="RZG4" s="292"/>
      <c r="RZH4" s="292"/>
      <c r="RZI4" s="292"/>
      <c r="RZJ4" s="292"/>
      <c r="RZK4" s="292"/>
      <c r="RZL4" s="292"/>
      <c r="RZM4" s="292"/>
      <c r="RZN4" s="292"/>
      <c r="RZO4" s="292"/>
      <c r="RZP4" s="292"/>
      <c r="RZQ4" s="292"/>
      <c r="RZR4" s="292"/>
      <c r="RZS4" s="292"/>
      <c r="RZT4" s="292"/>
      <c r="RZU4" s="292"/>
      <c r="RZV4" s="292"/>
      <c r="RZW4" s="292"/>
      <c r="RZX4" s="292"/>
      <c r="RZY4" s="292"/>
      <c r="RZZ4" s="292"/>
      <c r="SAA4" s="292"/>
      <c r="SAB4" s="292"/>
      <c r="SAC4" s="292"/>
      <c r="SAD4" s="292"/>
      <c r="SAE4" s="292"/>
      <c r="SAF4" s="292"/>
      <c r="SAG4" s="292"/>
      <c r="SAH4" s="292"/>
      <c r="SAI4" s="292"/>
      <c r="SAJ4" s="292"/>
      <c r="SAK4" s="292"/>
      <c r="SAL4" s="292"/>
      <c r="SAM4" s="292"/>
      <c r="SAN4" s="292"/>
      <c r="SAO4" s="292"/>
      <c r="SAP4" s="292"/>
      <c r="SAQ4" s="292"/>
      <c r="SAR4" s="292"/>
      <c r="SAS4" s="292"/>
      <c r="SAT4" s="292"/>
      <c r="SAU4" s="292"/>
      <c r="SAV4" s="292"/>
      <c r="SAW4" s="292"/>
      <c r="SAX4" s="292"/>
      <c r="SAY4" s="292"/>
      <c r="SAZ4" s="292"/>
      <c r="SBA4" s="292"/>
      <c r="SBB4" s="292"/>
      <c r="SBC4" s="292"/>
      <c r="SBD4" s="292"/>
      <c r="SBE4" s="292"/>
      <c r="SBF4" s="292"/>
      <c r="SBG4" s="292"/>
      <c r="SBH4" s="292"/>
      <c r="SBI4" s="292"/>
      <c r="SBJ4" s="292"/>
      <c r="SBK4" s="292"/>
      <c r="SBL4" s="292"/>
      <c r="SBM4" s="292"/>
      <c r="SBN4" s="292"/>
      <c r="SBO4" s="292"/>
      <c r="SBP4" s="292"/>
      <c r="SBQ4" s="292"/>
      <c r="SBR4" s="292"/>
      <c r="SBS4" s="292"/>
      <c r="SBT4" s="292"/>
      <c r="SBU4" s="292"/>
      <c r="SBV4" s="292"/>
      <c r="SBW4" s="292"/>
      <c r="SBX4" s="292"/>
      <c r="SBY4" s="292"/>
      <c r="SBZ4" s="292"/>
      <c r="SCA4" s="292"/>
      <c r="SCB4" s="292"/>
      <c r="SCC4" s="292"/>
      <c r="SCD4" s="292"/>
      <c r="SCE4" s="292"/>
      <c r="SCF4" s="292"/>
      <c r="SCG4" s="292"/>
      <c r="SCH4" s="292"/>
      <c r="SCI4" s="292"/>
      <c r="SCJ4" s="292"/>
      <c r="SCK4" s="292"/>
      <c r="SCL4" s="292"/>
      <c r="SCM4" s="292"/>
      <c r="SCN4" s="292"/>
      <c r="SCO4" s="292"/>
      <c r="SCP4" s="292"/>
      <c r="SCQ4" s="292"/>
      <c r="SCR4" s="292"/>
      <c r="SCS4" s="292"/>
      <c r="SCT4" s="292"/>
      <c r="SCU4" s="292"/>
      <c r="SCV4" s="292"/>
      <c r="SCW4" s="292"/>
      <c r="SCX4" s="292"/>
      <c r="SCY4" s="292"/>
      <c r="SCZ4" s="292"/>
      <c r="SDA4" s="292"/>
      <c r="SDB4" s="292"/>
      <c r="SDC4" s="292"/>
      <c r="SDD4" s="292"/>
      <c r="SDE4" s="292"/>
      <c r="SDF4" s="292"/>
      <c r="SDG4" s="292"/>
      <c r="SDH4" s="292"/>
      <c r="SDI4" s="292"/>
      <c r="SDJ4" s="292"/>
      <c r="SDK4" s="292"/>
      <c r="SDL4" s="292"/>
      <c r="SDM4" s="292"/>
      <c r="SDN4" s="292"/>
      <c r="SDO4" s="292"/>
      <c r="SDP4" s="292"/>
      <c r="SDQ4" s="292"/>
      <c r="SDR4" s="292"/>
      <c r="SDS4" s="292"/>
      <c r="SDT4" s="292"/>
      <c r="SDU4" s="292"/>
      <c r="SDV4" s="292"/>
      <c r="SDW4" s="292"/>
      <c r="SDX4" s="292"/>
      <c r="SDY4" s="292"/>
      <c r="SDZ4" s="292"/>
      <c r="SEA4" s="292"/>
      <c r="SEB4" s="292"/>
      <c r="SEC4" s="292"/>
      <c r="SED4" s="292"/>
      <c r="SEE4" s="292"/>
      <c r="SEF4" s="292"/>
      <c r="SEG4" s="292"/>
      <c r="SEH4" s="292"/>
      <c r="SEI4" s="292"/>
      <c r="SEJ4" s="292"/>
      <c r="SEK4" s="292"/>
      <c r="SEL4" s="292"/>
      <c r="SEM4" s="292"/>
      <c r="SEN4" s="292"/>
      <c r="SEO4" s="292"/>
      <c r="SEP4" s="292"/>
      <c r="SEQ4" s="292"/>
      <c r="SER4" s="292"/>
      <c r="SES4" s="292"/>
      <c r="SET4" s="292"/>
      <c r="SEU4" s="292"/>
      <c r="SEV4" s="292"/>
      <c r="SEW4" s="292"/>
      <c r="SEX4" s="292"/>
      <c r="SEY4" s="292"/>
      <c r="SEZ4" s="292"/>
      <c r="SFA4" s="292"/>
      <c r="SFB4" s="292"/>
      <c r="SFC4" s="292"/>
      <c r="SFD4" s="292"/>
      <c r="SFE4" s="292"/>
      <c r="SFF4" s="292"/>
      <c r="SFG4" s="292"/>
      <c r="SFH4" s="292"/>
      <c r="SFI4" s="292"/>
      <c r="SFJ4" s="292"/>
      <c r="SFK4" s="292"/>
      <c r="SFL4" s="292"/>
      <c r="SFM4" s="292"/>
      <c r="SFN4" s="292"/>
      <c r="SFO4" s="292"/>
      <c r="SFP4" s="292"/>
      <c r="SFQ4" s="292"/>
      <c r="SFR4" s="292"/>
      <c r="SFS4" s="292"/>
      <c r="SFT4" s="292"/>
      <c r="SFU4" s="292"/>
      <c r="SFV4" s="292"/>
      <c r="SFW4" s="292"/>
      <c r="SFX4" s="292"/>
      <c r="SFY4" s="292"/>
      <c r="SFZ4" s="292"/>
      <c r="SGA4" s="292"/>
      <c r="SGB4" s="292"/>
      <c r="SGC4" s="292"/>
      <c r="SGD4" s="292"/>
      <c r="SGE4" s="292"/>
      <c r="SGF4" s="292"/>
      <c r="SGG4" s="292"/>
      <c r="SGH4" s="292"/>
      <c r="SGI4" s="292"/>
      <c r="SGJ4" s="292"/>
      <c r="SGK4" s="292"/>
      <c r="SGL4" s="292"/>
      <c r="SGM4" s="292"/>
      <c r="SGN4" s="292"/>
      <c r="SGO4" s="292"/>
      <c r="SGP4" s="292"/>
      <c r="SGQ4" s="292"/>
      <c r="SGR4" s="292"/>
      <c r="SGS4" s="292"/>
      <c r="SGT4" s="292"/>
      <c r="SGU4" s="292"/>
      <c r="SGV4" s="292"/>
      <c r="SGW4" s="292"/>
      <c r="SGX4" s="292"/>
      <c r="SGY4" s="292"/>
      <c r="SGZ4" s="292"/>
      <c r="SHA4" s="292"/>
      <c r="SHB4" s="292"/>
      <c r="SHC4" s="292"/>
      <c r="SHD4" s="292"/>
      <c r="SHE4" s="292"/>
      <c r="SHF4" s="292"/>
      <c r="SHG4" s="292"/>
      <c r="SHH4" s="292"/>
      <c r="SHI4" s="292"/>
      <c r="SHJ4" s="292"/>
      <c r="SHK4" s="292"/>
      <c r="SHL4" s="292"/>
      <c r="SHM4" s="292"/>
      <c r="SHN4" s="292"/>
      <c r="SHO4" s="292"/>
      <c r="SHP4" s="292"/>
      <c r="SHQ4" s="292"/>
      <c r="SHR4" s="292"/>
      <c r="SHS4" s="292"/>
      <c r="SHT4" s="292"/>
      <c r="SHU4" s="292"/>
      <c r="SHV4" s="292"/>
      <c r="SHW4" s="292"/>
      <c r="SHX4" s="292"/>
      <c r="SHY4" s="292"/>
      <c r="SHZ4" s="292"/>
      <c r="SIA4" s="292"/>
      <c r="SIB4" s="292"/>
      <c r="SIC4" s="292"/>
      <c r="SID4" s="292"/>
      <c r="SIE4" s="292"/>
      <c r="SIF4" s="292"/>
      <c r="SIG4" s="292"/>
      <c r="SIH4" s="292"/>
      <c r="SII4" s="292"/>
      <c r="SIJ4" s="292"/>
      <c r="SIK4" s="292"/>
      <c r="SIL4" s="292"/>
      <c r="SIM4" s="292"/>
      <c r="SIN4" s="292"/>
      <c r="SIO4" s="292"/>
      <c r="SIP4" s="292"/>
      <c r="SIQ4" s="292"/>
      <c r="SIR4" s="292"/>
      <c r="SIS4" s="292"/>
      <c r="SIT4" s="292"/>
      <c r="SIU4" s="292"/>
      <c r="SIV4" s="292"/>
      <c r="SIW4" s="292"/>
      <c r="SIX4" s="292"/>
      <c r="SIY4" s="292"/>
      <c r="SIZ4" s="292"/>
      <c r="SJA4" s="292"/>
      <c r="SJB4" s="292"/>
      <c r="SJC4" s="292"/>
      <c r="SJD4" s="292"/>
      <c r="SJE4" s="292"/>
      <c r="SJF4" s="292"/>
      <c r="SJG4" s="292"/>
      <c r="SJH4" s="292"/>
      <c r="SJI4" s="292"/>
      <c r="SJJ4" s="292"/>
      <c r="SJK4" s="292"/>
      <c r="SJL4" s="292"/>
      <c r="SJM4" s="292"/>
      <c r="SJN4" s="292"/>
      <c r="SJO4" s="292"/>
      <c r="SJP4" s="292"/>
      <c r="SJQ4" s="292"/>
      <c r="SJR4" s="292"/>
      <c r="SJS4" s="292"/>
      <c r="SJT4" s="292"/>
      <c r="SJU4" s="292"/>
      <c r="SJV4" s="292"/>
      <c r="SJW4" s="292"/>
      <c r="SJX4" s="292"/>
      <c r="SJY4" s="292"/>
      <c r="SJZ4" s="292"/>
      <c r="SKA4" s="292"/>
      <c r="SKB4" s="292"/>
      <c r="SKC4" s="292"/>
      <c r="SKD4" s="292"/>
      <c r="SKE4" s="292"/>
      <c r="SKF4" s="292"/>
      <c r="SKG4" s="292"/>
      <c r="SKH4" s="292"/>
      <c r="SKI4" s="292"/>
      <c r="SKJ4" s="292"/>
      <c r="SKK4" s="292"/>
      <c r="SKL4" s="292"/>
      <c r="SKM4" s="292"/>
      <c r="SKN4" s="292"/>
      <c r="SKO4" s="292"/>
      <c r="SKP4" s="292"/>
      <c r="SKQ4" s="292"/>
      <c r="SKR4" s="292"/>
      <c r="SKS4" s="292"/>
      <c r="SKT4" s="292"/>
      <c r="SKU4" s="292"/>
      <c r="SKV4" s="292"/>
      <c r="SKW4" s="292"/>
      <c r="SKX4" s="292"/>
      <c r="SKY4" s="292"/>
      <c r="SKZ4" s="292"/>
      <c r="SLA4" s="292"/>
      <c r="SLB4" s="292"/>
      <c r="SLC4" s="292"/>
      <c r="SLD4" s="292"/>
      <c r="SLE4" s="292"/>
      <c r="SLF4" s="292"/>
      <c r="SLG4" s="292"/>
      <c r="SLH4" s="292"/>
      <c r="SLI4" s="292"/>
      <c r="SLJ4" s="292"/>
      <c r="SLK4" s="292"/>
      <c r="SLL4" s="292"/>
      <c r="SLM4" s="292"/>
      <c r="SLN4" s="292"/>
      <c r="SLO4" s="292"/>
      <c r="SLP4" s="292"/>
      <c r="SLQ4" s="292"/>
      <c r="SLR4" s="292"/>
      <c r="SLS4" s="292"/>
      <c r="SLT4" s="292"/>
      <c r="SLU4" s="292"/>
      <c r="SLV4" s="292"/>
      <c r="SLW4" s="292"/>
      <c r="SLX4" s="292"/>
      <c r="SLY4" s="292"/>
      <c r="SLZ4" s="292"/>
      <c r="SMA4" s="292"/>
      <c r="SMB4" s="292"/>
      <c r="SMC4" s="292"/>
      <c r="SMD4" s="292"/>
      <c r="SME4" s="292"/>
      <c r="SMF4" s="292"/>
      <c r="SMG4" s="292"/>
      <c r="SMH4" s="292"/>
      <c r="SMI4" s="292"/>
      <c r="SMJ4" s="292"/>
      <c r="SMK4" s="292"/>
      <c r="SML4" s="292"/>
      <c r="SMM4" s="292"/>
      <c r="SMN4" s="292"/>
      <c r="SMO4" s="292"/>
      <c r="SMP4" s="292"/>
      <c r="SMQ4" s="292"/>
      <c r="SMR4" s="292"/>
      <c r="SMS4" s="292"/>
      <c r="SMT4" s="292"/>
      <c r="SMU4" s="292"/>
      <c r="SMV4" s="292"/>
      <c r="SMW4" s="292"/>
      <c r="SMX4" s="292"/>
      <c r="SMY4" s="292"/>
      <c r="SMZ4" s="292"/>
      <c r="SNA4" s="292"/>
      <c r="SNB4" s="292"/>
      <c r="SNC4" s="292"/>
      <c r="SND4" s="292"/>
      <c r="SNE4" s="292"/>
      <c r="SNF4" s="292"/>
      <c r="SNG4" s="292"/>
      <c r="SNH4" s="292"/>
      <c r="SNI4" s="292"/>
      <c r="SNJ4" s="292"/>
      <c r="SNK4" s="292"/>
      <c r="SNL4" s="292"/>
      <c r="SNM4" s="292"/>
      <c r="SNN4" s="292"/>
      <c r="SNO4" s="292"/>
      <c r="SNP4" s="292"/>
      <c r="SNQ4" s="292"/>
      <c r="SNR4" s="292"/>
      <c r="SNS4" s="292"/>
      <c r="SNT4" s="292"/>
      <c r="SNU4" s="292"/>
      <c r="SNV4" s="292"/>
      <c r="SNW4" s="292"/>
      <c r="SNX4" s="292"/>
      <c r="SNY4" s="292"/>
      <c r="SNZ4" s="292"/>
      <c r="SOA4" s="292"/>
      <c r="SOB4" s="292"/>
      <c r="SOC4" s="292"/>
      <c r="SOD4" s="292"/>
      <c r="SOE4" s="292"/>
      <c r="SOF4" s="292"/>
      <c r="SOG4" s="292"/>
      <c r="SOH4" s="292"/>
      <c r="SOI4" s="292"/>
      <c r="SOJ4" s="292"/>
      <c r="SOK4" s="292"/>
      <c r="SOL4" s="292"/>
      <c r="SOM4" s="292"/>
      <c r="SON4" s="292"/>
      <c r="SOO4" s="292"/>
      <c r="SOP4" s="292"/>
      <c r="SOQ4" s="292"/>
      <c r="SOR4" s="292"/>
      <c r="SOS4" s="292"/>
      <c r="SOT4" s="292"/>
      <c r="SOU4" s="292"/>
      <c r="SOV4" s="292"/>
      <c r="SOW4" s="292"/>
      <c r="SOX4" s="292"/>
      <c r="SOY4" s="292"/>
      <c r="SOZ4" s="292"/>
      <c r="SPA4" s="292"/>
      <c r="SPB4" s="292"/>
      <c r="SPC4" s="292"/>
      <c r="SPD4" s="292"/>
      <c r="SPE4" s="292"/>
      <c r="SPF4" s="292"/>
      <c r="SPG4" s="292"/>
      <c r="SPH4" s="292"/>
      <c r="SPI4" s="292"/>
      <c r="SPJ4" s="292"/>
      <c r="SPK4" s="292"/>
      <c r="SPL4" s="292"/>
      <c r="SPM4" s="292"/>
      <c r="SPN4" s="292"/>
      <c r="SPO4" s="292"/>
      <c r="SPP4" s="292"/>
      <c r="SPQ4" s="292"/>
      <c r="SPR4" s="292"/>
      <c r="SPS4" s="292"/>
      <c r="SPT4" s="292"/>
      <c r="SPU4" s="292"/>
      <c r="SPV4" s="292"/>
      <c r="SPW4" s="292"/>
      <c r="SPX4" s="292"/>
      <c r="SPY4" s="292"/>
      <c r="SPZ4" s="292"/>
      <c r="SQA4" s="292"/>
      <c r="SQB4" s="292"/>
      <c r="SQC4" s="292"/>
      <c r="SQD4" s="292"/>
      <c r="SQE4" s="292"/>
      <c r="SQF4" s="292"/>
      <c r="SQG4" s="292"/>
      <c r="SQH4" s="292"/>
      <c r="SQI4" s="292"/>
      <c r="SQJ4" s="292"/>
      <c r="SQK4" s="292"/>
      <c r="SQL4" s="292"/>
      <c r="SQM4" s="292"/>
      <c r="SQN4" s="292"/>
      <c r="SQO4" s="292"/>
      <c r="SQP4" s="292"/>
      <c r="SQQ4" s="292"/>
      <c r="SQR4" s="292"/>
      <c r="SQS4" s="292"/>
      <c r="SQT4" s="292"/>
      <c r="SQU4" s="292"/>
      <c r="SQV4" s="292"/>
      <c r="SQW4" s="292"/>
      <c r="SQX4" s="292"/>
      <c r="SQY4" s="292"/>
      <c r="SQZ4" s="292"/>
      <c r="SRA4" s="292"/>
      <c r="SRB4" s="292"/>
      <c r="SRC4" s="292"/>
      <c r="SRD4" s="292"/>
      <c r="SRE4" s="292"/>
      <c r="SRF4" s="292"/>
      <c r="SRG4" s="292"/>
      <c r="SRH4" s="292"/>
      <c r="SRI4" s="292"/>
      <c r="SRJ4" s="292"/>
      <c r="SRK4" s="292"/>
      <c r="SRL4" s="292"/>
      <c r="SRM4" s="292"/>
      <c r="SRN4" s="292"/>
      <c r="SRO4" s="292"/>
      <c r="SRP4" s="292"/>
      <c r="SRQ4" s="292"/>
      <c r="SRR4" s="292"/>
      <c r="SRS4" s="292"/>
      <c r="SRT4" s="292"/>
      <c r="SRU4" s="292"/>
      <c r="SRV4" s="292"/>
      <c r="SRW4" s="292"/>
      <c r="SRX4" s="292"/>
      <c r="SRY4" s="292"/>
      <c r="SRZ4" s="292"/>
      <c r="SSA4" s="292"/>
      <c r="SSB4" s="292"/>
      <c r="SSC4" s="292"/>
      <c r="SSD4" s="292"/>
      <c r="SSE4" s="292"/>
      <c r="SSF4" s="292"/>
      <c r="SSG4" s="292"/>
      <c r="SSH4" s="292"/>
      <c r="SSI4" s="292"/>
      <c r="SSJ4" s="292"/>
      <c r="SSK4" s="292"/>
      <c r="SSL4" s="292"/>
      <c r="SSM4" s="292"/>
      <c r="SSN4" s="292"/>
      <c r="SSO4" s="292"/>
      <c r="SSP4" s="292"/>
      <c r="SSQ4" s="292"/>
      <c r="SSR4" s="292"/>
      <c r="SSS4" s="292"/>
      <c r="SST4" s="292"/>
      <c r="SSU4" s="292"/>
      <c r="SSV4" s="292"/>
      <c r="SSW4" s="292"/>
      <c r="SSX4" s="292"/>
      <c r="SSY4" s="292"/>
      <c r="SSZ4" s="292"/>
      <c r="STA4" s="292"/>
      <c r="STB4" s="292"/>
      <c r="STC4" s="292"/>
      <c r="STD4" s="292"/>
      <c r="STE4" s="292"/>
      <c r="STF4" s="292"/>
      <c r="STG4" s="292"/>
      <c r="STH4" s="292"/>
      <c r="STI4" s="292"/>
      <c r="STJ4" s="292"/>
      <c r="STK4" s="292"/>
      <c r="STL4" s="292"/>
      <c r="STM4" s="292"/>
      <c r="STN4" s="292"/>
      <c r="STO4" s="292"/>
      <c r="STP4" s="292"/>
      <c r="STQ4" s="292"/>
      <c r="STR4" s="292"/>
      <c r="STS4" s="292"/>
      <c r="STT4" s="292"/>
      <c r="STU4" s="292"/>
      <c r="STV4" s="292"/>
      <c r="STW4" s="292"/>
      <c r="STX4" s="292"/>
      <c r="STY4" s="292"/>
      <c r="STZ4" s="292"/>
      <c r="SUA4" s="292"/>
      <c r="SUB4" s="292"/>
      <c r="SUC4" s="292"/>
      <c r="SUD4" s="292"/>
      <c r="SUE4" s="292"/>
      <c r="SUF4" s="292"/>
      <c r="SUG4" s="292"/>
      <c r="SUH4" s="292"/>
      <c r="SUI4" s="292"/>
      <c r="SUJ4" s="292"/>
      <c r="SUK4" s="292"/>
      <c r="SUL4" s="292"/>
      <c r="SUM4" s="292"/>
      <c r="SUN4" s="292"/>
      <c r="SUO4" s="292"/>
      <c r="SUP4" s="292"/>
      <c r="SUQ4" s="292"/>
      <c r="SUR4" s="292"/>
      <c r="SUS4" s="292"/>
      <c r="SUT4" s="292"/>
      <c r="SUU4" s="292"/>
      <c r="SUV4" s="292"/>
      <c r="SUW4" s="292"/>
      <c r="SUX4" s="292"/>
      <c r="SUY4" s="292"/>
      <c r="SUZ4" s="292"/>
      <c r="SVA4" s="292"/>
      <c r="SVB4" s="292"/>
      <c r="SVC4" s="292"/>
      <c r="SVD4" s="292"/>
      <c r="SVE4" s="292"/>
      <c r="SVF4" s="292"/>
      <c r="SVG4" s="292"/>
      <c r="SVH4" s="292"/>
      <c r="SVI4" s="292"/>
      <c r="SVJ4" s="292"/>
      <c r="SVK4" s="292"/>
      <c r="SVL4" s="292"/>
      <c r="SVM4" s="292"/>
      <c r="SVN4" s="292"/>
      <c r="SVO4" s="292"/>
      <c r="SVP4" s="292"/>
      <c r="SVQ4" s="292"/>
      <c r="SVR4" s="292"/>
      <c r="SVS4" s="292"/>
      <c r="SVT4" s="292"/>
      <c r="SVU4" s="292"/>
      <c r="SVV4" s="292"/>
      <c r="SVW4" s="292"/>
      <c r="SVX4" s="292"/>
      <c r="SVY4" s="292"/>
      <c r="SVZ4" s="292"/>
      <c r="SWA4" s="292"/>
      <c r="SWB4" s="292"/>
      <c r="SWC4" s="292"/>
      <c r="SWD4" s="292"/>
      <c r="SWE4" s="292"/>
      <c r="SWF4" s="292"/>
      <c r="SWG4" s="292"/>
      <c r="SWH4" s="292"/>
      <c r="SWI4" s="292"/>
      <c r="SWJ4" s="292"/>
      <c r="SWK4" s="292"/>
      <c r="SWL4" s="292"/>
      <c r="SWM4" s="292"/>
      <c r="SWN4" s="292"/>
      <c r="SWO4" s="292"/>
      <c r="SWP4" s="292"/>
      <c r="SWQ4" s="292"/>
      <c r="SWR4" s="292"/>
      <c r="SWS4" s="292"/>
      <c r="SWT4" s="292"/>
      <c r="SWU4" s="292"/>
      <c r="SWV4" s="292"/>
      <c r="SWW4" s="292"/>
      <c r="SWX4" s="292"/>
      <c r="SWY4" s="292"/>
      <c r="SWZ4" s="292"/>
      <c r="SXA4" s="292"/>
      <c r="SXB4" s="292"/>
      <c r="SXC4" s="292"/>
      <c r="SXD4" s="292"/>
      <c r="SXE4" s="292"/>
      <c r="SXF4" s="292"/>
      <c r="SXG4" s="292"/>
      <c r="SXH4" s="292"/>
      <c r="SXI4" s="292"/>
      <c r="SXJ4" s="292"/>
      <c r="SXK4" s="292"/>
      <c r="SXL4" s="292"/>
      <c r="SXM4" s="292"/>
      <c r="SXN4" s="292"/>
      <c r="SXO4" s="292"/>
      <c r="SXP4" s="292"/>
      <c r="SXQ4" s="292"/>
      <c r="SXR4" s="292"/>
      <c r="SXS4" s="292"/>
      <c r="SXT4" s="292"/>
      <c r="SXU4" s="292"/>
      <c r="SXV4" s="292"/>
      <c r="SXW4" s="292"/>
      <c r="SXX4" s="292"/>
      <c r="SXY4" s="292"/>
      <c r="SXZ4" s="292"/>
      <c r="SYA4" s="292"/>
      <c r="SYB4" s="292"/>
      <c r="SYC4" s="292"/>
      <c r="SYD4" s="292"/>
      <c r="SYE4" s="292"/>
      <c r="SYF4" s="292"/>
      <c r="SYG4" s="292"/>
      <c r="SYH4" s="292"/>
      <c r="SYI4" s="292"/>
      <c r="SYJ4" s="292"/>
      <c r="SYK4" s="292"/>
      <c r="SYL4" s="292"/>
      <c r="SYM4" s="292"/>
      <c r="SYN4" s="292"/>
      <c r="SYO4" s="292"/>
      <c r="SYP4" s="292"/>
      <c r="SYQ4" s="292"/>
      <c r="SYR4" s="292"/>
      <c r="SYS4" s="292"/>
      <c r="SYT4" s="292"/>
      <c r="SYU4" s="292"/>
      <c r="SYV4" s="292"/>
      <c r="SYW4" s="292"/>
      <c r="SYX4" s="292"/>
      <c r="SYY4" s="292"/>
      <c r="SYZ4" s="292"/>
      <c r="SZA4" s="292"/>
      <c r="SZB4" s="292"/>
      <c r="SZC4" s="292"/>
      <c r="SZD4" s="292"/>
      <c r="SZE4" s="292"/>
      <c r="SZF4" s="292"/>
      <c r="SZG4" s="292"/>
      <c r="SZH4" s="292"/>
      <c r="SZI4" s="292"/>
      <c r="SZJ4" s="292"/>
      <c r="SZK4" s="292"/>
      <c r="SZL4" s="292"/>
      <c r="SZM4" s="292"/>
      <c r="SZN4" s="292"/>
      <c r="SZO4" s="292"/>
      <c r="SZP4" s="292"/>
      <c r="SZQ4" s="292"/>
      <c r="SZR4" s="292"/>
      <c r="SZS4" s="292"/>
      <c r="SZT4" s="292"/>
      <c r="SZU4" s="292"/>
      <c r="SZV4" s="292"/>
      <c r="SZW4" s="292"/>
      <c r="SZX4" s="292"/>
      <c r="SZY4" s="292"/>
      <c r="SZZ4" s="292"/>
      <c r="TAA4" s="292"/>
      <c r="TAB4" s="292"/>
      <c r="TAC4" s="292"/>
      <c r="TAD4" s="292"/>
      <c r="TAE4" s="292"/>
      <c r="TAF4" s="292"/>
      <c r="TAG4" s="292"/>
      <c r="TAH4" s="292"/>
      <c r="TAI4" s="292"/>
      <c r="TAJ4" s="292"/>
      <c r="TAK4" s="292"/>
      <c r="TAL4" s="292"/>
      <c r="TAM4" s="292"/>
      <c r="TAN4" s="292"/>
      <c r="TAO4" s="292"/>
      <c r="TAP4" s="292"/>
      <c r="TAQ4" s="292"/>
      <c r="TAR4" s="292"/>
      <c r="TAS4" s="292"/>
      <c r="TAT4" s="292"/>
      <c r="TAU4" s="292"/>
      <c r="TAV4" s="292"/>
      <c r="TAW4" s="292"/>
      <c r="TAX4" s="292"/>
      <c r="TAY4" s="292"/>
      <c r="TAZ4" s="292"/>
      <c r="TBA4" s="292"/>
      <c r="TBB4" s="292"/>
      <c r="TBC4" s="292"/>
      <c r="TBD4" s="292"/>
      <c r="TBE4" s="292"/>
      <c r="TBF4" s="292"/>
      <c r="TBG4" s="292"/>
      <c r="TBH4" s="292"/>
      <c r="TBI4" s="292"/>
      <c r="TBJ4" s="292"/>
      <c r="TBK4" s="292"/>
      <c r="TBL4" s="292"/>
      <c r="TBM4" s="292"/>
      <c r="TBN4" s="292"/>
      <c r="TBO4" s="292"/>
      <c r="TBP4" s="292"/>
      <c r="TBQ4" s="292"/>
      <c r="TBR4" s="292"/>
      <c r="TBS4" s="292"/>
      <c r="TBT4" s="292"/>
      <c r="TBU4" s="292"/>
      <c r="TBV4" s="292"/>
      <c r="TBW4" s="292"/>
      <c r="TBX4" s="292"/>
      <c r="TBY4" s="292"/>
      <c r="TBZ4" s="292"/>
      <c r="TCA4" s="292"/>
      <c r="TCB4" s="292"/>
      <c r="TCC4" s="292"/>
      <c r="TCD4" s="292"/>
      <c r="TCE4" s="292"/>
      <c r="TCF4" s="292"/>
      <c r="TCG4" s="292"/>
      <c r="TCH4" s="292"/>
      <c r="TCI4" s="292"/>
      <c r="TCJ4" s="292"/>
      <c r="TCK4" s="292"/>
      <c r="TCL4" s="292"/>
      <c r="TCM4" s="292"/>
      <c r="TCN4" s="292"/>
      <c r="TCO4" s="292"/>
      <c r="TCP4" s="292"/>
      <c r="TCQ4" s="292"/>
      <c r="TCR4" s="292"/>
      <c r="TCS4" s="292"/>
      <c r="TCT4" s="292"/>
      <c r="TCU4" s="292"/>
      <c r="TCV4" s="292"/>
      <c r="TCW4" s="292"/>
      <c r="TCX4" s="292"/>
      <c r="TCY4" s="292"/>
      <c r="TCZ4" s="292"/>
      <c r="TDA4" s="292"/>
      <c r="TDB4" s="292"/>
      <c r="TDC4" s="292"/>
      <c r="TDD4" s="292"/>
      <c r="TDE4" s="292"/>
      <c r="TDF4" s="292"/>
      <c r="TDG4" s="292"/>
      <c r="TDH4" s="292"/>
      <c r="TDI4" s="292"/>
      <c r="TDJ4" s="292"/>
      <c r="TDK4" s="292"/>
      <c r="TDL4" s="292"/>
      <c r="TDM4" s="292"/>
      <c r="TDN4" s="292"/>
      <c r="TDO4" s="292"/>
      <c r="TDP4" s="292"/>
      <c r="TDQ4" s="292"/>
      <c r="TDR4" s="292"/>
      <c r="TDS4" s="292"/>
      <c r="TDT4" s="292"/>
      <c r="TDU4" s="292"/>
      <c r="TDV4" s="292"/>
      <c r="TDW4" s="292"/>
      <c r="TDX4" s="292"/>
      <c r="TDY4" s="292"/>
      <c r="TDZ4" s="292"/>
      <c r="TEA4" s="292"/>
      <c r="TEB4" s="292"/>
      <c r="TEC4" s="292"/>
      <c r="TED4" s="292"/>
      <c r="TEE4" s="292"/>
      <c r="TEF4" s="292"/>
      <c r="TEG4" s="292"/>
      <c r="TEH4" s="292"/>
      <c r="TEI4" s="292"/>
      <c r="TEJ4" s="292"/>
      <c r="TEK4" s="292"/>
      <c r="TEL4" s="292"/>
      <c r="TEM4" s="292"/>
      <c r="TEN4" s="292"/>
      <c r="TEO4" s="292"/>
      <c r="TEP4" s="292"/>
      <c r="TEQ4" s="292"/>
      <c r="TER4" s="292"/>
      <c r="TES4" s="292"/>
      <c r="TET4" s="292"/>
      <c r="TEU4" s="292"/>
      <c r="TEV4" s="292"/>
      <c r="TEW4" s="292"/>
      <c r="TEX4" s="292"/>
      <c r="TEY4" s="292"/>
      <c r="TEZ4" s="292"/>
      <c r="TFA4" s="292"/>
      <c r="TFB4" s="292"/>
      <c r="TFC4" s="292"/>
      <c r="TFD4" s="292"/>
      <c r="TFE4" s="292"/>
      <c r="TFF4" s="292"/>
      <c r="TFG4" s="292"/>
      <c r="TFH4" s="292"/>
      <c r="TFI4" s="292"/>
      <c r="TFJ4" s="292"/>
      <c r="TFK4" s="292"/>
      <c r="TFL4" s="292"/>
      <c r="TFM4" s="292"/>
      <c r="TFN4" s="292"/>
      <c r="TFO4" s="292"/>
      <c r="TFP4" s="292"/>
      <c r="TFQ4" s="292"/>
      <c r="TFR4" s="292"/>
      <c r="TFS4" s="292"/>
      <c r="TFT4" s="292"/>
      <c r="TFU4" s="292"/>
      <c r="TFV4" s="292"/>
      <c r="TFW4" s="292"/>
      <c r="TFX4" s="292"/>
      <c r="TFY4" s="292"/>
      <c r="TFZ4" s="292"/>
      <c r="TGA4" s="292"/>
      <c r="TGB4" s="292"/>
      <c r="TGC4" s="292"/>
      <c r="TGD4" s="292"/>
      <c r="TGE4" s="292"/>
      <c r="TGF4" s="292"/>
      <c r="TGG4" s="292"/>
      <c r="TGH4" s="292"/>
      <c r="TGI4" s="292"/>
      <c r="TGJ4" s="292"/>
      <c r="TGK4" s="292"/>
      <c r="TGL4" s="292"/>
      <c r="TGM4" s="292"/>
      <c r="TGN4" s="292"/>
      <c r="TGO4" s="292"/>
      <c r="TGP4" s="292"/>
      <c r="TGQ4" s="292"/>
      <c r="TGR4" s="292"/>
      <c r="TGS4" s="292"/>
      <c r="TGT4" s="292"/>
      <c r="TGU4" s="292"/>
      <c r="TGV4" s="292"/>
      <c r="TGW4" s="292"/>
      <c r="TGX4" s="292"/>
      <c r="TGY4" s="292"/>
      <c r="TGZ4" s="292"/>
      <c r="THA4" s="292"/>
      <c r="THB4" s="292"/>
      <c r="THC4" s="292"/>
      <c r="THD4" s="292"/>
      <c r="THE4" s="292"/>
      <c r="THF4" s="292"/>
      <c r="THG4" s="292"/>
      <c r="THH4" s="292"/>
      <c r="THI4" s="292"/>
      <c r="THJ4" s="292"/>
      <c r="THK4" s="292"/>
      <c r="THL4" s="292"/>
      <c r="THM4" s="292"/>
      <c r="THN4" s="292"/>
      <c r="THO4" s="292"/>
      <c r="THP4" s="292"/>
      <c r="THQ4" s="292"/>
      <c r="THR4" s="292"/>
      <c r="THS4" s="292"/>
      <c r="THT4" s="292"/>
      <c r="THU4" s="292"/>
      <c r="THV4" s="292"/>
      <c r="THW4" s="292"/>
      <c r="THX4" s="292"/>
      <c r="THY4" s="292"/>
      <c r="THZ4" s="292"/>
      <c r="TIA4" s="292"/>
      <c r="TIB4" s="292"/>
      <c r="TIC4" s="292"/>
      <c r="TID4" s="292"/>
      <c r="TIE4" s="292"/>
      <c r="TIF4" s="292"/>
      <c r="TIG4" s="292"/>
      <c r="TIH4" s="292"/>
      <c r="TII4" s="292"/>
      <c r="TIJ4" s="292"/>
      <c r="TIK4" s="292"/>
      <c r="TIL4" s="292"/>
      <c r="TIM4" s="292"/>
      <c r="TIN4" s="292"/>
      <c r="TIO4" s="292"/>
      <c r="TIP4" s="292"/>
      <c r="TIQ4" s="292"/>
      <c r="TIR4" s="292"/>
      <c r="TIS4" s="292"/>
      <c r="TIT4" s="292"/>
      <c r="TIU4" s="292"/>
      <c r="TIV4" s="292"/>
      <c r="TIW4" s="292"/>
      <c r="TIX4" s="292"/>
      <c r="TIY4" s="292"/>
      <c r="TIZ4" s="292"/>
      <c r="TJA4" s="292"/>
      <c r="TJB4" s="292"/>
      <c r="TJC4" s="292"/>
      <c r="TJD4" s="292"/>
      <c r="TJE4" s="292"/>
      <c r="TJF4" s="292"/>
      <c r="TJG4" s="292"/>
      <c r="TJH4" s="292"/>
      <c r="TJI4" s="292"/>
      <c r="TJJ4" s="292"/>
      <c r="TJK4" s="292"/>
      <c r="TJL4" s="292"/>
      <c r="TJM4" s="292"/>
      <c r="TJN4" s="292"/>
      <c r="TJO4" s="292"/>
      <c r="TJP4" s="292"/>
      <c r="TJQ4" s="292"/>
      <c r="TJR4" s="292"/>
      <c r="TJS4" s="292"/>
      <c r="TJT4" s="292"/>
      <c r="TJU4" s="292"/>
      <c r="TJV4" s="292"/>
      <c r="TJW4" s="292"/>
      <c r="TJX4" s="292"/>
      <c r="TJY4" s="292"/>
      <c r="TJZ4" s="292"/>
      <c r="TKA4" s="292"/>
      <c r="TKB4" s="292"/>
      <c r="TKC4" s="292"/>
      <c r="TKD4" s="292"/>
      <c r="TKE4" s="292"/>
      <c r="TKF4" s="292"/>
      <c r="TKG4" s="292"/>
      <c r="TKH4" s="292"/>
      <c r="TKI4" s="292"/>
      <c r="TKJ4" s="292"/>
      <c r="TKK4" s="292"/>
      <c r="TKL4" s="292"/>
      <c r="TKM4" s="292"/>
      <c r="TKN4" s="292"/>
      <c r="TKO4" s="292"/>
      <c r="TKP4" s="292"/>
      <c r="TKQ4" s="292"/>
      <c r="TKR4" s="292"/>
      <c r="TKS4" s="292"/>
      <c r="TKT4" s="292"/>
      <c r="TKU4" s="292"/>
      <c r="TKV4" s="292"/>
      <c r="TKW4" s="292"/>
      <c r="TKX4" s="292"/>
      <c r="TKY4" s="292"/>
      <c r="TKZ4" s="292"/>
      <c r="TLA4" s="292"/>
      <c r="TLB4" s="292"/>
      <c r="TLC4" s="292"/>
      <c r="TLD4" s="292"/>
      <c r="TLE4" s="292"/>
      <c r="TLF4" s="292"/>
      <c r="TLG4" s="292"/>
      <c r="TLH4" s="292"/>
      <c r="TLI4" s="292"/>
      <c r="TLJ4" s="292"/>
      <c r="TLK4" s="292"/>
      <c r="TLL4" s="292"/>
      <c r="TLM4" s="292"/>
      <c r="TLN4" s="292"/>
      <c r="TLO4" s="292"/>
      <c r="TLP4" s="292"/>
      <c r="TLQ4" s="292"/>
      <c r="TLR4" s="292"/>
      <c r="TLS4" s="292"/>
      <c r="TLT4" s="292"/>
      <c r="TLU4" s="292"/>
      <c r="TLV4" s="292"/>
      <c r="TLW4" s="292"/>
      <c r="TLX4" s="292"/>
      <c r="TLY4" s="292"/>
      <c r="TLZ4" s="292"/>
      <c r="TMA4" s="292"/>
      <c r="TMB4" s="292"/>
      <c r="TMC4" s="292"/>
      <c r="TMD4" s="292"/>
      <c r="TME4" s="292"/>
      <c r="TMF4" s="292"/>
      <c r="TMG4" s="292"/>
      <c r="TMH4" s="292"/>
      <c r="TMI4" s="292"/>
      <c r="TMJ4" s="292"/>
      <c r="TMK4" s="292"/>
      <c r="TML4" s="292"/>
      <c r="TMM4" s="292"/>
      <c r="TMN4" s="292"/>
      <c r="TMO4" s="292"/>
      <c r="TMP4" s="292"/>
      <c r="TMQ4" s="292"/>
      <c r="TMR4" s="292"/>
      <c r="TMS4" s="292"/>
      <c r="TMT4" s="292"/>
      <c r="TMU4" s="292"/>
      <c r="TMV4" s="292"/>
      <c r="TMW4" s="292"/>
      <c r="TMX4" s="292"/>
      <c r="TMY4" s="292"/>
      <c r="TMZ4" s="292"/>
      <c r="TNA4" s="292"/>
      <c r="TNB4" s="292"/>
      <c r="TNC4" s="292"/>
      <c r="TND4" s="292"/>
      <c r="TNE4" s="292"/>
      <c r="TNF4" s="292"/>
      <c r="TNG4" s="292"/>
      <c r="TNH4" s="292"/>
      <c r="TNI4" s="292"/>
      <c r="TNJ4" s="292"/>
      <c r="TNK4" s="292"/>
      <c r="TNL4" s="292"/>
      <c r="TNM4" s="292"/>
      <c r="TNN4" s="292"/>
      <c r="TNO4" s="292"/>
      <c r="TNP4" s="292"/>
      <c r="TNQ4" s="292"/>
      <c r="TNR4" s="292"/>
      <c r="TNS4" s="292"/>
      <c r="TNT4" s="292"/>
      <c r="TNU4" s="292"/>
      <c r="TNV4" s="292"/>
      <c r="TNW4" s="292"/>
      <c r="TNX4" s="292"/>
      <c r="TNY4" s="292"/>
      <c r="TNZ4" s="292"/>
      <c r="TOA4" s="292"/>
      <c r="TOB4" s="292"/>
      <c r="TOC4" s="292"/>
      <c r="TOD4" s="292"/>
      <c r="TOE4" s="292"/>
      <c r="TOF4" s="292"/>
      <c r="TOG4" s="292"/>
      <c r="TOH4" s="292"/>
      <c r="TOI4" s="292"/>
      <c r="TOJ4" s="292"/>
      <c r="TOK4" s="292"/>
      <c r="TOL4" s="292"/>
      <c r="TOM4" s="292"/>
      <c r="TON4" s="292"/>
      <c r="TOO4" s="292"/>
      <c r="TOP4" s="292"/>
      <c r="TOQ4" s="292"/>
      <c r="TOR4" s="292"/>
      <c r="TOS4" s="292"/>
      <c r="TOT4" s="292"/>
      <c r="TOU4" s="292"/>
      <c r="TOV4" s="292"/>
      <c r="TOW4" s="292"/>
      <c r="TOX4" s="292"/>
      <c r="TOY4" s="292"/>
      <c r="TOZ4" s="292"/>
      <c r="TPA4" s="292"/>
      <c r="TPB4" s="292"/>
      <c r="TPC4" s="292"/>
      <c r="TPD4" s="292"/>
      <c r="TPE4" s="292"/>
      <c r="TPF4" s="292"/>
      <c r="TPG4" s="292"/>
      <c r="TPH4" s="292"/>
      <c r="TPI4" s="292"/>
      <c r="TPJ4" s="292"/>
      <c r="TPK4" s="292"/>
      <c r="TPL4" s="292"/>
      <c r="TPM4" s="292"/>
      <c r="TPN4" s="292"/>
      <c r="TPO4" s="292"/>
      <c r="TPP4" s="292"/>
      <c r="TPQ4" s="292"/>
      <c r="TPR4" s="292"/>
      <c r="TPS4" s="292"/>
      <c r="TPT4" s="292"/>
      <c r="TPU4" s="292"/>
      <c r="TPV4" s="292"/>
      <c r="TPW4" s="292"/>
      <c r="TPX4" s="292"/>
      <c r="TPY4" s="292"/>
      <c r="TPZ4" s="292"/>
      <c r="TQA4" s="292"/>
      <c r="TQB4" s="292"/>
      <c r="TQC4" s="292"/>
      <c r="TQD4" s="292"/>
      <c r="TQE4" s="292"/>
      <c r="TQF4" s="292"/>
      <c r="TQG4" s="292"/>
      <c r="TQH4" s="292"/>
      <c r="TQI4" s="292"/>
      <c r="TQJ4" s="292"/>
      <c r="TQK4" s="292"/>
      <c r="TQL4" s="292"/>
      <c r="TQM4" s="292"/>
      <c r="TQN4" s="292"/>
      <c r="TQO4" s="292"/>
      <c r="TQP4" s="292"/>
      <c r="TQQ4" s="292"/>
      <c r="TQR4" s="292"/>
      <c r="TQS4" s="292"/>
      <c r="TQT4" s="292"/>
      <c r="TQU4" s="292"/>
      <c r="TQV4" s="292"/>
      <c r="TQW4" s="292"/>
      <c r="TQX4" s="292"/>
      <c r="TQY4" s="292"/>
      <c r="TQZ4" s="292"/>
      <c r="TRA4" s="292"/>
      <c r="TRB4" s="292"/>
      <c r="TRC4" s="292"/>
      <c r="TRD4" s="292"/>
      <c r="TRE4" s="292"/>
      <c r="TRF4" s="292"/>
      <c r="TRG4" s="292"/>
      <c r="TRH4" s="292"/>
      <c r="TRI4" s="292"/>
      <c r="TRJ4" s="292"/>
      <c r="TRK4" s="292"/>
      <c r="TRL4" s="292"/>
      <c r="TRM4" s="292"/>
      <c r="TRN4" s="292"/>
      <c r="TRO4" s="292"/>
      <c r="TRP4" s="292"/>
      <c r="TRQ4" s="292"/>
      <c r="TRR4" s="292"/>
      <c r="TRS4" s="292"/>
      <c r="TRT4" s="292"/>
      <c r="TRU4" s="292"/>
      <c r="TRV4" s="292"/>
      <c r="TRW4" s="292"/>
      <c r="TRX4" s="292"/>
      <c r="TRY4" s="292"/>
      <c r="TRZ4" s="292"/>
      <c r="TSA4" s="292"/>
      <c r="TSB4" s="292"/>
      <c r="TSC4" s="292"/>
      <c r="TSD4" s="292"/>
      <c r="TSE4" s="292"/>
      <c r="TSF4" s="292"/>
      <c r="TSG4" s="292"/>
      <c r="TSH4" s="292"/>
      <c r="TSI4" s="292"/>
      <c r="TSJ4" s="292"/>
      <c r="TSK4" s="292"/>
      <c r="TSL4" s="292"/>
      <c r="TSM4" s="292"/>
      <c r="TSN4" s="292"/>
      <c r="TSO4" s="292"/>
      <c r="TSP4" s="292"/>
      <c r="TSQ4" s="292"/>
      <c r="TSR4" s="292"/>
      <c r="TSS4" s="292"/>
      <c r="TST4" s="292"/>
      <c r="TSU4" s="292"/>
      <c r="TSV4" s="292"/>
      <c r="TSW4" s="292"/>
      <c r="TSX4" s="292"/>
      <c r="TSY4" s="292"/>
      <c r="TSZ4" s="292"/>
      <c r="TTA4" s="292"/>
      <c r="TTB4" s="292"/>
      <c r="TTC4" s="292"/>
      <c r="TTD4" s="292"/>
      <c r="TTE4" s="292"/>
      <c r="TTF4" s="292"/>
      <c r="TTG4" s="292"/>
      <c r="TTH4" s="292"/>
      <c r="TTI4" s="292"/>
      <c r="TTJ4" s="292"/>
      <c r="TTK4" s="292"/>
      <c r="TTL4" s="292"/>
      <c r="TTM4" s="292"/>
      <c r="TTN4" s="292"/>
      <c r="TTO4" s="292"/>
      <c r="TTP4" s="292"/>
      <c r="TTQ4" s="292"/>
      <c r="TTR4" s="292"/>
      <c r="TTS4" s="292"/>
      <c r="TTT4" s="292"/>
      <c r="TTU4" s="292"/>
      <c r="TTV4" s="292"/>
      <c r="TTW4" s="292"/>
      <c r="TTX4" s="292"/>
      <c r="TTY4" s="292"/>
      <c r="TTZ4" s="292"/>
      <c r="TUA4" s="292"/>
      <c r="TUB4" s="292"/>
      <c r="TUC4" s="292"/>
      <c r="TUD4" s="292"/>
      <c r="TUE4" s="292"/>
      <c r="TUF4" s="292"/>
      <c r="TUG4" s="292"/>
      <c r="TUH4" s="292"/>
      <c r="TUI4" s="292"/>
      <c r="TUJ4" s="292"/>
      <c r="TUK4" s="292"/>
      <c r="TUL4" s="292"/>
      <c r="TUM4" s="292"/>
      <c r="TUN4" s="292"/>
      <c r="TUO4" s="292"/>
      <c r="TUP4" s="292"/>
      <c r="TUQ4" s="292"/>
      <c r="TUR4" s="292"/>
      <c r="TUS4" s="292"/>
      <c r="TUT4" s="292"/>
      <c r="TUU4" s="292"/>
      <c r="TUV4" s="292"/>
      <c r="TUW4" s="292"/>
      <c r="TUX4" s="292"/>
      <c r="TUY4" s="292"/>
      <c r="TUZ4" s="292"/>
      <c r="TVA4" s="292"/>
      <c r="TVB4" s="292"/>
      <c r="TVC4" s="292"/>
      <c r="TVD4" s="292"/>
      <c r="TVE4" s="292"/>
      <c r="TVF4" s="292"/>
      <c r="TVG4" s="292"/>
      <c r="TVH4" s="292"/>
      <c r="TVI4" s="292"/>
      <c r="TVJ4" s="292"/>
      <c r="TVK4" s="292"/>
      <c r="TVL4" s="292"/>
      <c r="TVM4" s="292"/>
      <c r="TVN4" s="292"/>
      <c r="TVO4" s="292"/>
      <c r="TVP4" s="292"/>
      <c r="TVQ4" s="292"/>
      <c r="TVR4" s="292"/>
      <c r="TVS4" s="292"/>
      <c r="TVT4" s="292"/>
      <c r="TVU4" s="292"/>
      <c r="TVV4" s="292"/>
      <c r="TVW4" s="292"/>
      <c r="TVX4" s="292"/>
      <c r="TVY4" s="292"/>
      <c r="TVZ4" s="292"/>
      <c r="TWA4" s="292"/>
      <c r="TWB4" s="292"/>
      <c r="TWC4" s="292"/>
      <c r="TWD4" s="292"/>
      <c r="TWE4" s="292"/>
      <c r="TWF4" s="292"/>
      <c r="TWG4" s="292"/>
      <c r="TWH4" s="292"/>
      <c r="TWI4" s="292"/>
      <c r="TWJ4" s="292"/>
      <c r="TWK4" s="292"/>
      <c r="TWL4" s="292"/>
      <c r="TWM4" s="292"/>
      <c r="TWN4" s="292"/>
      <c r="TWO4" s="292"/>
      <c r="TWP4" s="292"/>
      <c r="TWQ4" s="292"/>
      <c r="TWR4" s="292"/>
      <c r="TWS4" s="292"/>
      <c r="TWT4" s="292"/>
      <c r="TWU4" s="292"/>
      <c r="TWV4" s="292"/>
      <c r="TWW4" s="292"/>
      <c r="TWX4" s="292"/>
      <c r="TWY4" s="292"/>
      <c r="TWZ4" s="292"/>
      <c r="TXA4" s="292"/>
      <c r="TXB4" s="292"/>
      <c r="TXC4" s="292"/>
      <c r="TXD4" s="292"/>
      <c r="TXE4" s="292"/>
      <c r="TXF4" s="292"/>
      <c r="TXG4" s="292"/>
      <c r="TXH4" s="292"/>
      <c r="TXI4" s="292"/>
      <c r="TXJ4" s="292"/>
      <c r="TXK4" s="292"/>
      <c r="TXL4" s="292"/>
      <c r="TXM4" s="292"/>
      <c r="TXN4" s="292"/>
      <c r="TXO4" s="292"/>
      <c r="TXP4" s="292"/>
      <c r="TXQ4" s="292"/>
      <c r="TXR4" s="292"/>
      <c r="TXS4" s="292"/>
      <c r="TXT4" s="292"/>
      <c r="TXU4" s="292"/>
      <c r="TXV4" s="292"/>
      <c r="TXW4" s="292"/>
      <c r="TXX4" s="292"/>
      <c r="TXY4" s="292"/>
      <c r="TXZ4" s="292"/>
      <c r="TYA4" s="292"/>
      <c r="TYB4" s="292"/>
      <c r="TYC4" s="292"/>
      <c r="TYD4" s="292"/>
      <c r="TYE4" s="292"/>
      <c r="TYF4" s="292"/>
      <c r="TYG4" s="292"/>
      <c r="TYH4" s="292"/>
      <c r="TYI4" s="292"/>
      <c r="TYJ4" s="292"/>
      <c r="TYK4" s="292"/>
      <c r="TYL4" s="292"/>
      <c r="TYM4" s="292"/>
      <c r="TYN4" s="292"/>
      <c r="TYO4" s="292"/>
      <c r="TYP4" s="292"/>
      <c r="TYQ4" s="292"/>
      <c r="TYR4" s="292"/>
      <c r="TYS4" s="292"/>
      <c r="TYT4" s="292"/>
      <c r="TYU4" s="292"/>
      <c r="TYV4" s="292"/>
      <c r="TYW4" s="292"/>
      <c r="TYX4" s="292"/>
      <c r="TYY4" s="292"/>
      <c r="TYZ4" s="292"/>
      <c r="TZA4" s="292"/>
      <c r="TZB4" s="292"/>
      <c r="TZC4" s="292"/>
      <c r="TZD4" s="292"/>
      <c r="TZE4" s="292"/>
      <c r="TZF4" s="292"/>
      <c r="TZG4" s="292"/>
      <c r="TZH4" s="292"/>
      <c r="TZI4" s="292"/>
      <c r="TZJ4" s="292"/>
      <c r="TZK4" s="292"/>
      <c r="TZL4" s="292"/>
      <c r="TZM4" s="292"/>
      <c r="TZN4" s="292"/>
      <c r="TZO4" s="292"/>
      <c r="TZP4" s="292"/>
      <c r="TZQ4" s="292"/>
      <c r="TZR4" s="292"/>
      <c r="TZS4" s="292"/>
      <c r="TZT4" s="292"/>
      <c r="TZU4" s="292"/>
      <c r="TZV4" s="292"/>
      <c r="TZW4" s="292"/>
      <c r="TZX4" s="292"/>
      <c r="TZY4" s="292"/>
      <c r="TZZ4" s="292"/>
      <c r="UAA4" s="292"/>
      <c r="UAB4" s="292"/>
      <c r="UAC4" s="292"/>
      <c r="UAD4" s="292"/>
      <c r="UAE4" s="292"/>
      <c r="UAF4" s="292"/>
      <c r="UAG4" s="292"/>
      <c r="UAH4" s="292"/>
      <c r="UAI4" s="292"/>
      <c r="UAJ4" s="292"/>
      <c r="UAK4" s="292"/>
      <c r="UAL4" s="292"/>
      <c r="UAM4" s="292"/>
      <c r="UAN4" s="292"/>
      <c r="UAO4" s="292"/>
      <c r="UAP4" s="292"/>
      <c r="UAQ4" s="292"/>
      <c r="UAR4" s="292"/>
      <c r="UAS4" s="292"/>
      <c r="UAT4" s="292"/>
      <c r="UAU4" s="292"/>
      <c r="UAV4" s="292"/>
      <c r="UAW4" s="292"/>
      <c r="UAX4" s="292"/>
      <c r="UAY4" s="292"/>
      <c r="UAZ4" s="292"/>
      <c r="UBA4" s="292"/>
      <c r="UBB4" s="292"/>
      <c r="UBC4" s="292"/>
      <c r="UBD4" s="292"/>
      <c r="UBE4" s="292"/>
      <c r="UBF4" s="292"/>
      <c r="UBG4" s="292"/>
      <c r="UBH4" s="292"/>
      <c r="UBI4" s="292"/>
      <c r="UBJ4" s="292"/>
      <c r="UBK4" s="292"/>
      <c r="UBL4" s="292"/>
      <c r="UBM4" s="292"/>
      <c r="UBN4" s="292"/>
      <c r="UBO4" s="292"/>
      <c r="UBP4" s="292"/>
      <c r="UBQ4" s="292"/>
      <c r="UBR4" s="292"/>
      <c r="UBS4" s="292"/>
      <c r="UBT4" s="292"/>
      <c r="UBU4" s="292"/>
      <c r="UBV4" s="292"/>
      <c r="UBW4" s="292"/>
      <c r="UBX4" s="292"/>
      <c r="UBY4" s="292"/>
      <c r="UBZ4" s="292"/>
      <c r="UCA4" s="292"/>
      <c r="UCB4" s="292"/>
      <c r="UCC4" s="292"/>
      <c r="UCD4" s="292"/>
      <c r="UCE4" s="292"/>
      <c r="UCF4" s="292"/>
      <c r="UCG4" s="292"/>
      <c r="UCH4" s="292"/>
      <c r="UCI4" s="292"/>
      <c r="UCJ4" s="292"/>
      <c r="UCK4" s="292"/>
      <c r="UCL4" s="292"/>
      <c r="UCM4" s="292"/>
      <c r="UCN4" s="292"/>
      <c r="UCO4" s="292"/>
      <c r="UCP4" s="292"/>
      <c r="UCQ4" s="292"/>
      <c r="UCR4" s="292"/>
      <c r="UCS4" s="292"/>
      <c r="UCT4" s="292"/>
      <c r="UCU4" s="292"/>
      <c r="UCV4" s="292"/>
      <c r="UCW4" s="292"/>
      <c r="UCX4" s="292"/>
      <c r="UCY4" s="292"/>
      <c r="UCZ4" s="292"/>
      <c r="UDA4" s="292"/>
      <c r="UDB4" s="292"/>
      <c r="UDC4" s="292"/>
      <c r="UDD4" s="292"/>
      <c r="UDE4" s="292"/>
      <c r="UDF4" s="292"/>
      <c r="UDG4" s="292"/>
      <c r="UDH4" s="292"/>
      <c r="UDI4" s="292"/>
      <c r="UDJ4" s="292"/>
      <c r="UDK4" s="292"/>
      <c r="UDL4" s="292"/>
      <c r="UDM4" s="292"/>
      <c r="UDN4" s="292"/>
      <c r="UDO4" s="292"/>
      <c r="UDP4" s="292"/>
      <c r="UDQ4" s="292"/>
      <c r="UDR4" s="292"/>
      <c r="UDS4" s="292"/>
      <c r="UDT4" s="292"/>
      <c r="UDU4" s="292"/>
      <c r="UDV4" s="292"/>
      <c r="UDW4" s="292"/>
      <c r="UDX4" s="292"/>
      <c r="UDY4" s="292"/>
      <c r="UDZ4" s="292"/>
      <c r="UEA4" s="292"/>
      <c r="UEB4" s="292"/>
      <c r="UEC4" s="292"/>
      <c r="UED4" s="292"/>
      <c r="UEE4" s="292"/>
      <c r="UEF4" s="292"/>
      <c r="UEG4" s="292"/>
      <c r="UEH4" s="292"/>
      <c r="UEI4" s="292"/>
      <c r="UEJ4" s="292"/>
      <c r="UEK4" s="292"/>
      <c r="UEL4" s="292"/>
      <c r="UEM4" s="292"/>
      <c r="UEN4" s="292"/>
      <c r="UEO4" s="292"/>
      <c r="UEP4" s="292"/>
      <c r="UEQ4" s="292"/>
      <c r="UER4" s="292"/>
      <c r="UES4" s="292"/>
      <c r="UET4" s="292"/>
      <c r="UEU4" s="292"/>
      <c r="UEV4" s="292"/>
      <c r="UEW4" s="292"/>
      <c r="UEX4" s="292"/>
      <c r="UEY4" s="292"/>
      <c r="UEZ4" s="292"/>
      <c r="UFA4" s="292"/>
      <c r="UFB4" s="292"/>
      <c r="UFC4" s="292"/>
      <c r="UFD4" s="292"/>
      <c r="UFE4" s="292"/>
      <c r="UFF4" s="292"/>
      <c r="UFG4" s="292"/>
      <c r="UFH4" s="292"/>
      <c r="UFI4" s="292"/>
      <c r="UFJ4" s="292"/>
      <c r="UFK4" s="292"/>
      <c r="UFL4" s="292"/>
      <c r="UFM4" s="292"/>
      <c r="UFN4" s="292"/>
      <c r="UFO4" s="292"/>
      <c r="UFP4" s="292"/>
      <c r="UFQ4" s="292"/>
      <c r="UFR4" s="292"/>
      <c r="UFS4" s="292"/>
      <c r="UFT4" s="292"/>
      <c r="UFU4" s="292"/>
      <c r="UFV4" s="292"/>
      <c r="UFW4" s="292"/>
      <c r="UFX4" s="292"/>
      <c r="UFY4" s="292"/>
      <c r="UFZ4" s="292"/>
      <c r="UGA4" s="292"/>
      <c r="UGB4" s="292"/>
      <c r="UGC4" s="292"/>
      <c r="UGD4" s="292"/>
      <c r="UGE4" s="292"/>
      <c r="UGF4" s="292"/>
      <c r="UGG4" s="292"/>
      <c r="UGH4" s="292"/>
      <c r="UGI4" s="292"/>
      <c r="UGJ4" s="292"/>
      <c r="UGK4" s="292"/>
      <c r="UGL4" s="292"/>
      <c r="UGM4" s="292"/>
      <c r="UGN4" s="292"/>
      <c r="UGO4" s="292"/>
      <c r="UGP4" s="292"/>
      <c r="UGQ4" s="292"/>
      <c r="UGR4" s="292"/>
      <c r="UGS4" s="292"/>
      <c r="UGT4" s="292"/>
      <c r="UGU4" s="292"/>
      <c r="UGV4" s="292"/>
      <c r="UGW4" s="292"/>
      <c r="UGX4" s="292"/>
      <c r="UGY4" s="292"/>
      <c r="UGZ4" s="292"/>
      <c r="UHA4" s="292"/>
      <c r="UHB4" s="292"/>
      <c r="UHC4" s="292"/>
      <c r="UHD4" s="292"/>
      <c r="UHE4" s="292"/>
      <c r="UHF4" s="292"/>
      <c r="UHG4" s="292"/>
      <c r="UHH4" s="292"/>
      <c r="UHI4" s="292"/>
      <c r="UHJ4" s="292"/>
      <c r="UHK4" s="292"/>
      <c r="UHL4" s="292"/>
      <c r="UHM4" s="292"/>
      <c r="UHN4" s="292"/>
      <c r="UHO4" s="292"/>
      <c r="UHP4" s="292"/>
      <c r="UHQ4" s="292"/>
      <c r="UHR4" s="292"/>
      <c r="UHS4" s="292"/>
      <c r="UHT4" s="292"/>
      <c r="UHU4" s="292"/>
      <c r="UHV4" s="292"/>
      <c r="UHW4" s="292"/>
      <c r="UHX4" s="292"/>
      <c r="UHY4" s="292"/>
      <c r="UHZ4" s="292"/>
      <c r="UIA4" s="292"/>
      <c r="UIB4" s="292"/>
      <c r="UIC4" s="292"/>
      <c r="UID4" s="292"/>
      <c r="UIE4" s="292"/>
      <c r="UIF4" s="292"/>
      <c r="UIG4" s="292"/>
      <c r="UIH4" s="292"/>
      <c r="UII4" s="292"/>
      <c r="UIJ4" s="292"/>
      <c r="UIK4" s="292"/>
      <c r="UIL4" s="292"/>
      <c r="UIM4" s="292"/>
      <c r="UIN4" s="292"/>
      <c r="UIO4" s="292"/>
      <c r="UIP4" s="292"/>
      <c r="UIQ4" s="292"/>
      <c r="UIR4" s="292"/>
      <c r="UIS4" s="292"/>
      <c r="UIT4" s="292"/>
      <c r="UIU4" s="292"/>
      <c r="UIV4" s="292"/>
      <c r="UIW4" s="292"/>
      <c r="UIX4" s="292"/>
      <c r="UIY4" s="292"/>
      <c r="UIZ4" s="292"/>
      <c r="UJA4" s="292"/>
      <c r="UJB4" s="292"/>
      <c r="UJC4" s="292"/>
      <c r="UJD4" s="292"/>
      <c r="UJE4" s="292"/>
      <c r="UJF4" s="292"/>
      <c r="UJG4" s="292"/>
      <c r="UJH4" s="292"/>
      <c r="UJI4" s="292"/>
      <c r="UJJ4" s="292"/>
      <c r="UJK4" s="292"/>
      <c r="UJL4" s="292"/>
      <c r="UJM4" s="292"/>
      <c r="UJN4" s="292"/>
      <c r="UJO4" s="292"/>
      <c r="UJP4" s="292"/>
      <c r="UJQ4" s="292"/>
      <c r="UJR4" s="292"/>
      <c r="UJS4" s="292"/>
      <c r="UJT4" s="292"/>
      <c r="UJU4" s="292"/>
      <c r="UJV4" s="292"/>
      <c r="UJW4" s="292"/>
      <c r="UJX4" s="292"/>
      <c r="UJY4" s="292"/>
      <c r="UJZ4" s="292"/>
      <c r="UKA4" s="292"/>
      <c r="UKB4" s="292"/>
      <c r="UKC4" s="292"/>
      <c r="UKD4" s="292"/>
      <c r="UKE4" s="292"/>
      <c r="UKF4" s="292"/>
      <c r="UKG4" s="292"/>
      <c r="UKH4" s="292"/>
      <c r="UKI4" s="292"/>
      <c r="UKJ4" s="292"/>
      <c r="UKK4" s="292"/>
      <c r="UKL4" s="292"/>
      <c r="UKM4" s="292"/>
      <c r="UKN4" s="292"/>
      <c r="UKO4" s="292"/>
      <c r="UKP4" s="292"/>
      <c r="UKQ4" s="292"/>
      <c r="UKR4" s="292"/>
      <c r="UKS4" s="292"/>
      <c r="UKT4" s="292"/>
      <c r="UKU4" s="292"/>
      <c r="UKV4" s="292"/>
      <c r="UKW4" s="292"/>
      <c r="UKX4" s="292"/>
      <c r="UKY4" s="292"/>
      <c r="UKZ4" s="292"/>
      <c r="ULA4" s="292"/>
      <c r="ULB4" s="292"/>
      <c r="ULC4" s="292"/>
      <c r="ULD4" s="292"/>
      <c r="ULE4" s="292"/>
      <c r="ULF4" s="292"/>
      <c r="ULG4" s="292"/>
      <c r="ULH4" s="292"/>
      <c r="ULI4" s="292"/>
      <c r="ULJ4" s="292"/>
      <c r="ULK4" s="292"/>
      <c r="ULL4" s="292"/>
      <c r="ULM4" s="292"/>
      <c r="ULN4" s="292"/>
      <c r="ULO4" s="292"/>
      <c r="ULP4" s="292"/>
      <c r="ULQ4" s="292"/>
      <c r="ULR4" s="292"/>
      <c r="ULS4" s="292"/>
      <c r="ULT4" s="292"/>
      <c r="ULU4" s="292"/>
      <c r="ULV4" s="292"/>
      <c r="ULW4" s="292"/>
      <c r="ULX4" s="292"/>
      <c r="ULY4" s="292"/>
      <c r="ULZ4" s="292"/>
      <c r="UMA4" s="292"/>
      <c r="UMB4" s="292"/>
      <c r="UMC4" s="292"/>
      <c r="UMD4" s="292"/>
      <c r="UME4" s="292"/>
      <c r="UMF4" s="292"/>
      <c r="UMG4" s="292"/>
      <c r="UMH4" s="292"/>
      <c r="UMI4" s="292"/>
      <c r="UMJ4" s="292"/>
      <c r="UMK4" s="292"/>
      <c r="UML4" s="292"/>
      <c r="UMM4" s="292"/>
      <c r="UMN4" s="292"/>
      <c r="UMO4" s="292"/>
      <c r="UMP4" s="292"/>
      <c r="UMQ4" s="292"/>
      <c r="UMR4" s="292"/>
      <c r="UMS4" s="292"/>
      <c r="UMT4" s="292"/>
      <c r="UMU4" s="292"/>
      <c r="UMV4" s="292"/>
      <c r="UMW4" s="292"/>
      <c r="UMX4" s="292"/>
      <c r="UMY4" s="292"/>
      <c r="UMZ4" s="292"/>
      <c r="UNA4" s="292"/>
      <c r="UNB4" s="292"/>
      <c r="UNC4" s="292"/>
      <c r="UND4" s="292"/>
      <c r="UNE4" s="292"/>
      <c r="UNF4" s="292"/>
      <c r="UNG4" s="292"/>
      <c r="UNH4" s="292"/>
      <c r="UNI4" s="292"/>
      <c r="UNJ4" s="292"/>
      <c r="UNK4" s="292"/>
      <c r="UNL4" s="292"/>
      <c r="UNM4" s="292"/>
      <c r="UNN4" s="292"/>
      <c r="UNO4" s="292"/>
      <c r="UNP4" s="292"/>
      <c r="UNQ4" s="292"/>
      <c r="UNR4" s="292"/>
      <c r="UNS4" s="292"/>
      <c r="UNT4" s="292"/>
      <c r="UNU4" s="292"/>
      <c r="UNV4" s="292"/>
      <c r="UNW4" s="292"/>
      <c r="UNX4" s="292"/>
      <c r="UNY4" s="292"/>
      <c r="UNZ4" s="292"/>
      <c r="UOA4" s="292"/>
      <c r="UOB4" s="292"/>
      <c r="UOC4" s="292"/>
      <c r="UOD4" s="292"/>
      <c r="UOE4" s="292"/>
      <c r="UOF4" s="292"/>
      <c r="UOG4" s="292"/>
      <c r="UOH4" s="292"/>
      <c r="UOI4" s="292"/>
      <c r="UOJ4" s="292"/>
      <c r="UOK4" s="292"/>
      <c r="UOL4" s="292"/>
      <c r="UOM4" s="292"/>
      <c r="UON4" s="292"/>
      <c r="UOO4" s="292"/>
      <c r="UOP4" s="292"/>
      <c r="UOQ4" s="292"/>
      <c r="UOR4" s="292"/>
      <c r="UOS4" s="292"/>
      <c r="UOT4" s="292"/>
      <c r="UOU4" s="292"/>
      <c r="UOV4" s="292"/>
      <c r="UOW4" s="292"/>
      <c r="UOX4" s="292"/>
      <c r="UOY4" s="292"/>
      <c r="UOZ4" s="292"/>
      <c r="UPA4" s="292"/>
      <c r="UPB4" s="292"/>
      <c r="UPC4" s="292"/>
      <c r="UPD4" s="292"/>
      <c r="UPE4" s="292"/>
      <c r="UPF4" s="292"/>
      <c r="UPG4" s="292"/>
      <c r="UPH4" s="292"/>
      <c r="UPI4" s="292"/>
      <c r="UPJ4" s="292"/>
      <c r="UPK4" s="292"/>
      <c r="UPL4" s="292"/>
      <c r="UPM4" s="292"/>
      <c r="UPN4" s="292"/>
      <c r="UPO4" s="292"/>
      <c r="UPP4" s="292"/>
      <c r="UPQ4" s="292"/>
      <c r="UPR4" s="292"/>
      <c r="UPS4" s="292"/>
      <c r="UPT4" s="292"/>
      <c r="UPU4" s="292"/>
      <c r="UPV4" s="292"/>
      <c r="UPW4" s="292"/>
      <c r="UPX4" s="292"/>
      <c r="UPY4" s="292"/>
      <c r="UPZ4" s="292"/>
      <c r="UQA4" s="292"/>
      <c r="UQB4" s="292"/>
      <c r="UQC4" s="292"/>
      <c r="UQD4" s="292"/>
      <c r="UQE4" s="292"/>
      <c r="UQF4" s="292"/>
      <c r="UQG4" s="292"/>
      <c r="UQH4" s="292"/>
      <c r="UQI4" s="292"/>
      <c r="UQJ4" s="292"/>
      <c r="UQK4" s="292"/>
      <c r="UQL4" s="292"/>
      <c r="UQM4" s="292"/>
      <c r="UQN4" s="292"/>
      <c r="UQO4" s="292"/>
      <c r="UQP4" s="292"/>
      <c r="UQQ4" s="292"/>
      <c r="UQR4" s="292"/>
      <c r="UQS4" s="292"/>
      <c r="UQT4" s="292"/>
      <c r="UQU4" s="292"/>
      <c r="UQV4" s="292"/>
      <c r="UQW4" s="292"/>
      <c r="UQX4" s="292"/>
      <c r="UQY4" s="292"/>
      <c r="UQZ4" s="292"/>
      <c r="URA4" s="292"/>
      <c r="URB4" s="292"/>
      <c r="URC4" s="292"/>
      <c r="URD4" s="292"/>
      <c r="URE4" s="292"/>
      <c r="URF4" s="292"/>
      <c r="URG4" s="292"/>
      <c r="URH4" s="292"/>
      <c r="URI4" s="292"/>
      <c r="URJ4" s="292"/>
      <c r="URK4" s="292"/>
      <c r="URL4" s="292"/>
      <c r="URM4" s="292"/>
      <c r="URN4" s="292"/>
      <c r="URO4" s="292"/>
      <c r="URP4" s="292"/>
      <c r="URQ4" s="292"/>
      <c r="URR4" s="292"/>
      <c r="URS4" s="292"/>
      <c r="URT4" s="292"/>
      <c r="URU4" s="292"/>
      <c r="URV4" s="292"/>
      <c r="URW4" s="292"/>
      <c r="URX4" s="292"/>
      <c r="URY4" s="292"/>
      <c r="URZ4" s="292"/>
      <c r="USA4" s="292"/>
      <c r="USB4" s="292"/>
      <c r="USC4" s="292"/>
      <c r="USD4" s="292"/>
      <c r="USE4" s="292"/>
      <c r="USF4" s="292"/>
      <c r="USG4" s="292"/>
      <c r="USH4" s="292"/>
      <c r="USI4" s="292"/>
      <c r="USJ4" s="292"/>
      <c r="USK4" s="292"/>
      <c r="USL4" s="292"/>
      <c r="USM4" s="292"/>
      <c r="USN4" s="292"/>
      <c r="USO4" s="292"/>
      <c r="USP4" s="292"/>
      <c r="USQ4" s="292"/>
      <c r="USR4" s="292"/>
      <c r="USS4" s="292"/>
      <c r="UST4" s="292"/>
      <c r="USU4" s="292"/>
      <c r="USV4" s="292"/>
      <c r="USW4" s="292"/>
      <c r="USX4" s="292"/>
      <c r="USY4" s="292"/>
      <c r="USZ4" s="292"/>
      <c r="UTA4" s="292"/>
      <c r="UTB4" s="292"/>
      <c r="UTC4" s="292"/>
      <c r="UTD4" s="292"/>
      <c r="UTE4" s="292"/>
      <c r="UTF4" s="292"/>
      <c r="UTG4" s="292"/>
      <c r="UTH4" s="292"/>
      <c r="UTI4" s="292"/>
      <c r="UTJ4" s="292"/>
      <c r="UTK4" s="292"/>
      <c r="UTL4" s="292"/>
      <c r="UTM4" s="292"/>
      <c r="UTN4" s="292"/>
      <c r="UTO4" s="292"/>
      <c r="UTP4" s="292"/>
      <c r="UTQ4" s="292"/>
      <c r="UTR4" s="292"/>
      <c r="UTS4" s="292"/>
      <c r="UTT4" s="292"/>
      <c r="UTU4" s="292"/>
      <c r="UTV4" s="292"/>
      <c r="UTW4" s="292"/>
      <c r="UTX4" s="292"/>
      <c r="UTY4" s="292"/>
      <c r="UTZ4" s="292"/>
      <c r="UUA4" s="292"/>
      <c r="UUB4" s="292"/>
      <c r="UUC4" s="292"/>
      <c r="UUD4" s="292"/>
      <c r="UUE4" s="292"/>
      <c r="UUF4" s="292"/>
      <c r="UUG4" s="292"/>
      <c r="UUH4" s="292"/>
      <c r="UUI4" s="292"/>
      <c r="UUJ4" s="292"/>
      <c r="UUK4" s="292"/>
      <c r="UUL4" s="292"/>
      <c r="UUM4" s="292"/>
      <c r="UUN4" s="292"/>
      <c r="UUO4" s="292"/>
      <c r="UUP4" s="292"/>
      <c r="UUQ4" s="292"/>
      <c r="UUR4" s="292"/>
      <c r="UUS4" s="292"/>
      <c r="UUT4" s="292"/>
      <c r="UUU4" s="292"/>
      <c r="UUV4" s="292"/>
      <c r="UUW4" s="292"/>
      <c r="UUX4" s="292"/>
      <c r="UUY4" s="292"/>
      <c r="UUZ4" s="292"/>
      <c r="UVA4" s="292"/>
      <c r="UVB4" s="292"/>
      <c r="UVC4" s="292"/>
      <c r="UVD4" s="292"/>
      <c r="UVE4" s="292"/>
      <c r="UVF4" s="292"/>
      <c r="UVG4" s="292"/>
      <c r="UVH4" s="292"/>
      <c r="UVI4" s="292"/>
      <c r="UVJ4" s="292"/>
      <c r="UVK4" s="292"/>
      <c r="UVL4" s="292"/>
      <c r="UVM4" s="292"/>
      <c r="UVN4" s="292"/>
      <c r="UVO4" s="292"/>
      <c r="UVP4" s="292"/>
      <c r="UVQ4" s="292"/>
      <c r="UVR4" s="292"/>
      <c r="UVS4" s="292"/>
      <c r="UVT4" s="292"/>
      <c r="UVU4" s="292"/>
      <c r="UVV4" s="292"/>
      <c r="UVW4" s="292"/>
      <c r="UVX4" s="292"/>
      <c r="UVY4" s="292"/>
      <c r="UVZ4" s="292"/>
      <c r="UWA4" s="292"/>
      <c r="UWB4" s="292"/>
      <c r="UWC4" s="292"/>
      <c r="UWD4" s="292"/>
      <c r="UWE4" s="292"/>
      <c r="UWF4" s="292"/>
      <c r="UWG4" s="292"/>
      <c r="UWH4" s="292"/>
      <c r="UWI4" s="292"/>
      <c r="UWJ4" s="292"/>
      <c r="UWK4" s="292"/>
      <c r="UWL4" s="292"/>
      <c r="UWM4" s="292"/>
      <c r="UWN4" s="292"/>
      <c r="UWO4" s="292"/>
      <c r="UWP4" s="292"/>
      <c r="UWQ4" s="292"/>
      <c r="UWR4" s="292"/>
      <c r="UWS4" s="292"/>
      <c r="UWT4" s="292"/>
      <c r="UWU4" s="292"/>
      <c r="UWV4" s="292"/>
      <c r="UWW4" s="292"/>
      <c r="UWX4" s="292"/>
      <c r="UWY4" s="292"/>
      <c r="UWZ4" s="292"/>
      <c r="UXA4" s="292"/>
      <c r="UXB4" s="292"/>
      <c r="UXC4" s="292"/>
      <c r="UXD4" s="292"/>
      <c r="UXE4" s="292"/>
      <c r="UXF4" s="292"/>
      <c r="UXG4" s="292"/>
      <c r="UXH4" s="292"/>
      <c r="UXI4" s="292"/>
      <c r="UXJ4" s="292"/>
      <c r="UXK4" s="292"/>
      <c r="UXL4" s="292"/>
      <c r="UXM4" s="292"/>
      <c r="UXN4" s="292"/>
      <c r="UXO4" s="292"/>
      <c r="UXP4" s="292"/>
      <c r="UXQ4" s="292"/>
      <c r="UXR4" s="292"/>
      <c r="UXS4" s="292"/>
      <c r="UXT4" s="292"/>
      <c r="UXU4" s="292"/>
      <c r="UXV4" s="292"/>
      <c r="UXW4" s="292"/>
      <c r="UXX4" s="292"/>
      <c r="UXY4" s="292"/>
      <c r="UXZ4" s="292"/>
      <c r="UYA4" s="292"/>
      <c r="UYB4" s="292"/>
      <c r="UYC4" s="292"/>
      <c r="UYD4" s="292"/>
      <c r="UYE4" s="292"/>
      <c r="UYF4" s="292"/>
      <c r="UYG4" s="292"/>
      <c r="UYH4" s="292"/>
      <c r="UYI4" s="292"/>
      <c r="UYJ4" s="292"/>
      <c r="UYK4" s="292"/>
      <c r="UYL4" s="292"/>
      <c r="UYM4" s="292"/>
      <c r="UYN4" s="292"/>
      <c r="UYO4" s="292"/>
      <c r="UYP4" s="292"/>
      <c r="UYQ4" s="292"/>
      <c r="UYR4" s="292"/>
      <c r="UYS4" s="292"/>
      <c r="UYT4" s="292"/>
      <c r="UYU4" s="292"/>
      <c r="UYV4" s="292"/>
      <c r="UYW4" s="292"/>
      <c r="UYX4" s="292"/>
      <c r="UYY4" s="292"/>
      <c r="UYZ4" s="292"/>
      <c r="UZA4" s="292"/>
      <c r="UZB4" s="292"/>
      <c r="UZC4" s="292"/>
      <c r="UZD4" s="292"/>
      <c r="UZE4" s="292"/>
      <c r="UZF4" s="292"/>
      <c r="UZG4" s="292"/>
      <c r="UZH4" s="292"/>
      <c r="UZI4" s="292"/>
      <c r="UZJ4" s="292"/>
      <c r="UZK4" s="292"/>
      <c r="UZL4" s="292"/>
      <c r="UZM4" s="292"/>
      <c r="UZN4" s="292"/>
      <c r="UZO4" s="292"/>
      <c r="UZP4" s="292"/>
      <c r="UZQ4" s="292"/>
      <c r="UZR4" s="292"/>
      <c r="UZS4" s="292"/>
      <c r="UZT4" s="292"/>
      <c r="UZU4" s="292"/>
      <c r="UZV4" s="292"/>
      <c r="UZW4" s="292"/>
      <c r="UZX4" s="292"/>
      <c r="UZY4" s="292"/>
      <c r="UZZ4" s="292"/>
      <c r="VAA4" s="292"/>
      <c r="VAB4" s="292"/>
      <c r="VAC4" s="292"/>
      <c r="VAD4" s="292"/>
      <c r="VAE4" s="292"/>
      <c r="VAF4" s="292"/>
      <c r="VAG4" s="292"/>
      <c r="VAH4" s="292"/>
      <c r="VAI4" s="292"/>
      <c r="VAJ4" s="292"/>
      <c r="VAK4" s="292"/>
      <c r="VAL4" s="292"/>
      <c r="VAM4" s="292"/>
      <c r="VAN4" s="292"/>
      <c r="VAO4" s="292"/>
      <c r="VAP4" s="292"/>
      <c r="VAQ4" s="292"/>
      <c r="VAR4" s="292"/>
      <c r="VAS4" s="292"/>
      <c r="VAT4" s="292"/>
      <c r="VAU4" s="292"/>
      <c r="VAV4" s="292"/>
      <c r="VAW4" s="292"/>
      <c r="VAX4" s="292"/>
      <c r="VAY4" s="292"/>
      <c r="VAZ4" s="292"/>
      <c r="VBA4" s="292"/>
      <c r="VBB4" s="292"/>
      <c r="VBC4" s="292"/>
      <c r="VBD4" s="292"/>
      <c r="VBE4" s="292"/>
      <c r="VBF4" s="292"/>
      <c r="VBG4" s="292"/>
      <c r="VBH4" s="292"/>
      <c r="VBI4" s="292"/>
      <c r="VBJ4" s="292"/>
      <c r="VBK4" s="292"/>
      <c r="VBL4" s="292"/>
      <c r="VBM4" s="292"/>
      <c r="VBN4" s="292"/>
      <c r="VBO4" s="292"/>
      <c r="VBP4" s="292"/>
      <c r="VBQ4" s="292"/>
      <c r="VBR4" s="292"/>
      <c r="VBS4" s="292"/>
      <c r="VBT4" s="292"/>
      <c r="VBU4" s="292"/>
      <c r="VBV4" s="292"/>
      <c r="VBW4" s="292"/>
      <c r="VBX4" s="292"/>
      <c r="VBY4" s="292"/>
      <c r="VBZ4" s="292"/>
      <c r="VCA4" s="292"/>
      <c r="VCB4" s="292"/>
      <c r="VCC4" s="292"/>
      <c r="VCD4" s="292"/>
      <c r="VCE4" s="292"/>
      <c r="VCF4" s="292"/>
      <c r="VCG4" s="292"/>
      <c r="VCH4" s="292"/>
      <c r="VCI4" s="292"/>
      <c r="VCJ4" s="292"/>
      <c r="VCK4" s="292"/>
      <c r="VCL4" s="292"/>
      <c r="VCM4" s="292"/>
      <c r="VCN4" s="292"/>
      <c r="VCO4" s="292"/>
      <c r="VCP4" s="292"/>
      <c r="VCQ4" s="292"/>
      <c r="VCR4" s="292"/>
      <c r="VCS4" s="292"/>
      <c r="VCT4" s="292"/>
      <c r="VCU4" s="292"/>
      <c r="VCV4" s="292"/>
      <c r="VCW4" s="292"/>
      <c r="VCX4" s="292"/>
      <c r="VCY4" s="292"/>
      <c r="VCZ4" s="292"/>
      <c r="VDA4" s="292"/>
      <c r="VDB4" s="292"/>
      <c r="VDC4" s="292"/>
      <c r="VDD4" s="292"/>
      <c r="VDE4" s="292"/>
      <c r="VDF4" s="292"/>
      <c r="VDG4" s="292"/>
      <c r="VDH4" s="292"/>
      <c r="VDI4" s="292"/>
      <c r="VDJ4" s="292"/>
      <c r="VDK4" s="292"/>
      <c r="VDL4" s="292"/>
      <c r="VDM4" s="292"/>
      <c r="VDN4" s="292"/>
      <c r="VDO4" s="292"/>
      <c r="VDP4" s="292"/>
      <c r="VDQ4" s="292"/>
      <c r="VDR4" s="292"/>
      <c r="VDS4" s="292"/>
      <c r="VDT4" s="292"/>
      <c r="VDU4" s="292"/>
      <c r="VDV4" s="292"/>
      <c r="VDW4" s="292"/>
      <c r="VDX4" s="292"/>
      <c r="VDY4" s="292"/>
      <c r="VDZ4" s="292"/>
      <c r="VEA4" s="292"/>
      <c r="VEB4" s="292"/>
      <c r="VEC4" s="292"/>
      <c r="VED4" s="292"/>
      <c r="VEE4" s="292"/>
      <c r="VEF4" s="292"/>
      <c r="VEG4" s="292"/>
      <c r="VEH4" s="292"/>
      <c r="VEI4" s="292"/>
      <c r="VEJ4" s="292"/>
      <c r="VEK4" s="292"/>
      <c r="VEL4" s="292"/>
      <c r="VEM4" s="292"/>
      <c r="VEN4" s="292"/>
      <c r="VEO4" s="292"/>
      <c r="VEP4" s="292"/>
      <c r="VEQ4" s="292"/>
      <c r="VER4" s="292"/>
      <c r="VES4" s="292"/>
      <c r="VET4" s="292"/>
      <c r="VEU4" s="292"/>
      <c r="VEV4" s="292"/>
      <c r="VEW4" s="292"/>
      <c r="VEX4" s="292"/>
      <c r="VEY4" s="292"/>
      <c r="VEZ4" s="292"/>
      <c r="VFA4" s="292"/>
      <c r="VFB4" s="292"/>
      <c r="VFC4" s="292"/>
      <c r="VFD4" s="292"/>
      <c r="VFE4" s="292"/>
      <c r="VFF4" s="292"/>
      <c r="VFG4" s="292"/>
      <c r="VFH4" s="292"/>
      <c r="VFI4" s="292"/>
      <c r="VFJ4" s="292"/>
      <c r="VFK4" s="292"/>
      <c r="VFL4" s="292"/>
      <c r="VFM4" s="292"/>
      <c r="VFN4" s="292"/>
      <c r="VFO4" s="292"/>
      <c r="VFP4" s="292"/>
      <c r="VFQ4" s="292"/>
      <c r="VFR4" s="292"/>
      <c r="VFS4" s="292"/>
      <c r="VFT4" s="292"/>
      <c r="VFU4" s="292"/>
      <c r="VFV4" s="292"/>
      <c r="VFW4" s="292"/>
      <c r="VFX4" s="292"/>
      <c r="VFY4" s="292"/>
      <c r="VFZ4" s="292"/>
      <c r="VGA4" s="292"/>
      <c r="VGB4" s="292"/>
      <c r="VGC4" s="292"/>
      <c r="VGD4" s="292"/>
      <c r="VGE4" s="292"/>
      <c r="VGF4" s="292"/>
      <c r="VGG4" s="292"/>
      <c r="VGH4" s="292"/>
      <c r="VGI4" s="292"/>
      <c r="VGJ4" s="292"/>
      <c r="VGK4" s="292"/>
      <c r="VGL4" s="292"/>
      <c r="VGM4" s="292"/>
      <c r="VGN4" s="292"/>
      <c r="VGO4" s="292"/>
      <c r="VGP4" s="292"/>
      <c r="VGQ4" s="292"/>
      <c r="VGR4" s="292"/>
      <c r="VGS4" s="292"/>
      <c r="VGT4" s="292"/>
      <c r="VGU4" s="292"/>
      <c r="VGV4" s="292"/>
      <c r="VGW4" s="292"/>
      <c r="VGX4" s="292"/>
      <c r="VGY4" s="292"/>
      <c r="VGZ4" s="292"/>
      <c r="VHA4" s="292"/>
      <c r="VHB4" s="292"/>
      <c r="VHC4" s="292"/>
      <c r="VHD4" s="292"/>
      <c r="VHE4" s="292"/>
      <c r="VHF4" s="292"/>
      <c r="VHG4" s="292"/>
      <c r="VHH4" s="292"/>
      <c r="VHI4" s="292"/>
      <c r="VHJ4" s="292"/>
      <c r="VHK4" s="292"/>
      <c r="VHL4" s="292"/>
      <c r="VHM4" s="292"/>
      <c r="VHN4" s="292"/>
      <c r="VHO4" s="292"/>
      <c r="VHP4" s="292"/>
      <c r="VHQ4" s="292"/>
      <c r="VHR4" s="292"/>
      <c r="VHS4" s="292"/>
      <c r="VHT4" s="292"/>
      <c r="VHU4" s="292"/>
      <c r="VHV4" s="292"/>
      <c r="VHW4" s="292"/>
      <c r="VHX4" s="292"/>
      <c r="VHY4" s="292"/>
      <c r="VHZ4" s="292"/>
      <c r="VIA4" s="292"/>
      <c r="VIB4" s="292"/>
      <c r="VIC4" s="292"/>
      <c r="VID4" s="292"/>
      <c r="VIE4" s="292"/>
      <c r="VIF4" s="292"/>
      <c r="VIG4" s="292"/>
      <c r="VIH4" s="292"/>
      <c r="VII4" s="292"/>
      <c r="VIJ4" s="292"/>
      <c r="VIK4" s="292"/>
      <c r="VIL4" s="292"/>
      <c r="VIM4" s="292"/>
      <c r="VIN4" s="292"/>
      <c r="VIO4" s="292"/>
      <c r="VIP4" s="292"/>
      <c r="VIQ4" s="292"/>
      <c r="VIR4" s="292"/>
      <c r="VIS4" s="292"/>
      <c r="VIT4" s="292"/>
      <c r="VIU4" s="292"/>
      <c r="VIV4" s="292"/>
      <c r="VIW4" s="292"/>
      <c r="VIX4" s="292"/>
      <c r="VIY4" s="292"/>
      <c r="VIZ4" s="292"/>
      <c r="VJA4" s="292"/>
      <c r="VJB4" s="292"/>
      <c r="VJC4" s="292"/>
      <c r="VJD4" s="292"/>
      <c r="VJE4" s="292"/>
      <c r="VJF4" s="292"/>
      <c r="VJG4" s="292"/>
      <c r="VJH4" s="292"/>
      <c r="VJI4" s="292"/>
      <c r="VJJ4" s="292"/>
      <c r="VJK4" s="292"/>
      <c r="VJL4" s="292"/>
      <c r="VJM4" s="292"/>
      <c r="VJN4" s="292"/>
      <c r="VJO4" s="292"/>
      <c r="VJP4" s="292"/>
      <c r="VJQ4" s="292"/>
      <c r="VJR4" s="292"/>
      <c r="VJS4" s="292"/>
      <c r="VJT4" s="292"/>
      <c r="VJU4" s="292"/>
      <c r="VJV4" s="292"/>
      <c r="VJW4" s="292"/>
      <c r="VJX4" s="292"/>
      <c r="VJY4" s="292"/>
      <c r="VJZ4" s="292"/>
      <c r="VKA4" s="292"/>
      <c r="VKB4" s="292"/>
      <c r="VKC4" s="292"/>
      <c r="VKD4" s="292"/>
      <c r="VKE4" s="292"/>
      <c r="VKF4" s="292"/>
      <c r="VKG4" s="292"/>
      <c r="VKH4" s="292"/>
      <c r="VKI4" s="292"/>
      <c r="VKJ4" s="292"/>
      <c r="VKK4" s="292"/>
      <c r="VKL4" s="292"/>
      <c r="VKM4" s="292"/>
      <c r="VKN4" s="292"/>
      <c r="VKO4" s="292"/>
      <c r="VKP4" s="292"/>
      <c r="VKQ4" s="292"/>
      <c r="VKR4" s="292"/>
      <c r="VKS4" s="292"/>
      <c r="VKT4" s="292"/>
      <c r="VKU4" s="292"/>
      <c r="VKV4" s="292"/>
      <c r="VKW4" s="292"/>
      <c r="VKX4" s="292"/>
      <c r="VKY4" s="292"/>
      <c r="VKZ4" s="292"/>
      <c r="VLA4" s="292"/>
      <c r="VLB4" s="292"/>
      <c r="VLC4" s="292"/>
      <c r="VLD4" s="292"/>
      <c r="VLE4" s="292"/>
      <c r="VLF4" s="292"/>
      <c r="VLG4" s="292"/>
      <c r="VLH4" s="292"/>
      <c r="VLI4" s="292"/>
      <c r="VLJ4" s="292"/>
      <c r="VLK4" s="292"/>
      <c r="VLL4" s="292"/>
      <c r="VLM4" s="292"/>
      <c r="VLN4" s="292"/>
      <c r="VLO4" s="292"/>
      <c r="VLP4" s="292"/>
      <c r="VLQ4" s="292"/>
      <c r="VLR4" s="292"/>
      <c r="VLS4" s="292"/>
      <c r="VLT4" s="292"/>
      <c r="VLU4" s="292"/>
      <c r="VLV4" s="292"/>
      <c r="VLW4" s="292"/>
      <c r="VLX4" s="292"/>
      <c r="VLY4" s="292"/>
      <c r="VLZ4" s="292"/>
      <c r="VMA4" s="292"/>
      <c r="VMB4" s="292"/>
      <c r="VMC4" s="292"/>
      <c r="VMD4" s="292"/>
      <c r="VME4" s="292"/>
      <c r="VMF4" s="292"/>
      <c r="VMG4" s="292"/>
      <c r="VMH4" s="292"/>
      <c r="VMI4" s="292"/>
      <c r="VMJ4" s="292"/>
      <c r="VMK4" s="292"/>
      <c r="VML4" s="292"/>
      <c r="VMM4" s="292"/>
      <c r="VMN4" s="292"/>
      <c r="VMO4" s="292"/>
      <c r="VMP4" s="292"/>
      <c r="VMQ4" s="292"/>
      <c r="VMR4" s="292"/>
      <c r="VMS4" s="292"/>
      <c r="VMT4" s="292"/>
      <c r="VMU4" s="292"/>
      <c r="VMV4" s="292"/>
      <c r="VMW4" s="292"/>
      <c r="VMX4" s="292"/>
      <c r="VMY4" s="292"/>
      <c r="VMZ4" s="292"/>
      <c r="VNA4" s="292"/>
      <c r="VNB4" s="292"/>
      <c r="VNC4" s="292"/>
      <c r="VND4" s="292"/>
      <c r="VNE4" s="292"/>
      <c r="VNF4" s="292"/>
      <c r="VNG4" s="292"/>
      <c r="VNH4" s="292"/>
      <c r="VNI4" s="292"/>
      <c r="VNJ4" s="292"/>
      <c r="VNK4" s="292"/>
      <c r="VNL4" s="292"/>
      <c r="VNM4" s="292"/>
      <c r="VNN4" s="292"/>
      <c r="VNO4" s="292"/>
      <c r="VNP4" s="292"/>
      <c r="VNQ4" s="292"/>
      <c r="VNR4" s="292"/>
      <c r="VNS4" s="292"/>
      <c r="VNT4" s="292"/>
      <c r="VNU4" s="292"/>
      <c r="VNV4" s="292"/>
      <c r="VNW4" s="292"/>
      <c r="VNX4" s="292"/>
      <c r="VNY4" s="292"/>
      <c r="VNZ4" s="292"/>
      <c r="VOA4" s="292"/>
      <c r="VOB4" s="292"/>
      <c r="VOC4" s="292"/>
      <c r="VOD4" s="292"/>
      <c r="VOE4" s="292"/>
      <c r="VOF4" s="292"/>
      <c r="VOG4" s="292"/>
      <c r="VOH4" s="292"/>
      <c r="VOI4" s="292"/>
      <c r="VOJ4" s="292"/>
      <c r="VOK4" s="292"/>
      <c r="VOL4" s="292"/>
      <c r="VOM4" s="292"/>
      <c r="VON4" s="292"/>
      <c r="VOO4" s="292"/>
      <c r="VOP4" s="292"/>
      <c r="VOQ4" s="292"/>
      <c r="VOR4" s="292"/>
      <c r="VOS4" s="292"/>
      <c r="VOT4" s="292"/>
      <c r="VOU4" s="292"/>
      <c r="VOV4" s="292"/>
      <c r="VOW4" s="292"/>
      <c r="VOX4" s="292"/>
      <c r="VOY4" s="292"/>
      <c r="VOZ4" s="292"/>
      <c r="VPA4" s="292"/>
      <c r="VPB4" s="292"/>
      <c r="VPC4" s="292"/>
      <c r="VPD4" s="292"/>
      <c r="VPE4" s="292"/>
      <c r="VPF4" s="292"/>
      <c r="VPG4" s="292"/>
      <c r="VPH4" s="292"/>
      <c r="VPI4" s="292"/>
      <c r="VPJ4" s="292"/>
      <c r="VPK4" s="292"/>
      <c r="VPL4" s="292"/>
      <c r="VPM4" s="292"/>
      <c r="VPN4" s="292"/>
      <c r="VPO4" s="292"/>
      <c r="VPP4" s="292"/>
      <c r="VPQ4" s="292"/>
      <c r="VPR4" s="292"/>
      <c r="VPS4" s="292"/>
      <c r="VPT4" s="292"/>
      <c r="VPU4" s="292"/>
      <c r="VPV4" s="292"/>
      <c r="VPW4" s="292"/>
      <c r="VPX4" s="292"/>
      <c r="VPY4" s="292"/>
      <c r="VPZ4" s="292"/>
      <c r="VQA4" s="292"/>
      <c r="VQB4" s="292"/>
      <c r="VQC4" s="292"/>
      <c r="VQD4" s="292"/>
      <c r="VQE4" s="292"/>
      <c r="VQF4" s="292"/>
      <c r="VQG4" s="292"/>
      <c r="VQH4" s="292"/>
      <c r="VQI4" s="292"/>
      <c r="VQJ4" s="292"/>
      <c r="VQK4" s="292"/>
      <c r="VQL4" s="292"/>
      <c r="VQM4" s="292"/>
      <c r="VQN4" s="292"/>
      <c r="VQO4" s="292"/>
      <c r="VQP4" s="292"/>
      <c r="VQQ4" s="292"/>
      <c r="VQR4" s="292"/>
      <c r="VQS4" s="292"/>
      <c r="VQT4" s="292"/>
      <c r="VQU4" s="292"/>
      <c r="VQV4" s="292"/>
      <c r="VQW4" s="292"/>
      <c r="VQX4" s="292"/>
      <c r="VQY4" s="292"/>
      <c r="VQZ4" s="292"/>
      <c r="VRA4" s="292"/>
      <c r="VRB4" s="292"/>
      <c r="VRC4" s="292"/>
      <c r="VRD4" s="292"/>
      <c r="VRE4" s="292"/>
      <c r="VRF4" s="292"/>
      <c r="VRG4" s="292"/>
      <c r="VRH4" s="292"/>
      <c r="VRI4" s="292"/>
      <c r="VRJ4" s="292"/>
      <c r="VRK4" s="292"/>
      <c r="VRL4" s="292"/>
      <c r="VRM4" s="292"/>
      <c r="VRN4" s="292"/>
      <c r="VRO4" s="292"/>
      <c r="VRP4" s="292"/>
      <c r="VRQ4" s="292"/>
      <c r="VRR4" s="292"/>
      <c r="VRS4" s="292"/>
      <c r="VRT4" s="292"/>
      <c r="VRU4" s="292"/>
      <c r="VRV4" s="292"/>
      <c r="VRW4" s="292"/>
      <c r="VRX4" s="292"/>
      <c r="VRY4" s="292"/>
      <c r="VRZ4" s="292"/>
      <c r="VSA4" s="292"/>
      <c r="VSB4" s="292"/>
      <c r="VSC4" s="292"/>
      <c r="VSD4" s="292"/>
      <c r="VSE4" s="292"/>
      <c r="VSF4" s="292"/>
      <c r="VSG4" s="292"/>
      <c r="VSH4" s="292"/>
      <c r="VSI4" s="292"/>
      <c r="VSJ4" s="292"/>
      <c r="VSK4" s="292"/>
      <c r="VSL4" s="292"/>
      <c r="VSM4" s="292"/>
      <c r="VSN4" s="292"/>
      <c r="VSO4" s="292"/>
      <c r="VSP4" s="292"/>
      <c r="VSQ4" s="292"/>
      <c r="VSR4" s="292"/>
      <c r="VSS4" s="292"/>
      <c r="VST4" s="292"/>
      <c r="VSU4" s="292"/>
      <c r="VSV4" s="292"/>
      <c r="VSW4" s="292"/>
      <c r="VSX4" s="292"/>
      <c r="VSY4" s="292"/>
      <c r="VSZ4" s="292"/>
      <c r="VTA4" s="292"/>
      <c r="VTB4" s="292"/>
      <c r="VTC4" s="292"/>
      <c r="VTD4" s="292"/>
      <c r="VTE4" s="292"/>
      <c r="VTF4" s="292"/>
      <c r="VTG4" s="292"/>
      <c r="VTH4" s="292"/>
      <c r="VTI4" s="292"/>
      <c r="VTJ4" s="292"/>
      <c r="VTK4" s="292"/>
      <c r="VTL4" s="292"/>
      <c r="VTM4" s="292"/>
      <c r="VTN4" s="292"/>
      <c r="VTO4" s="292"/>
      <c r="VTP4" s="292"/>
      <c r="VTQ4" s="292"/>
      <c r="VTR4" s="292"/>
      <c r="VTS4" s="292"/>
      <c r="VTT4" s="292"/>
      <c r="VTU4" s="292"/>
      <c r="VTV4" s="292"/>
      <c r="VTW4" s="292"/>
      <c r="VTX4" s="292"/>
      <c r="VTY4" s="292"/>
      <c r="VTZ4" s="292"/>
      <c r="VUA4" s="292"/>
      <c r="VUB4" s="292"/>
      <c r="VUC4" s="292"/>
      <c r="VUD4" s="292"/>
      <c r="VUE4" s="292"/>
      <c r="VUF4" s="292"/>
      <c r="VUG4" s="292"/>
      <c r="VUH4" s="292"/>
      <c r="VUI4" s="292"/>
      <c r="VUJ4" s="292"/>
      <c r="VUK4" s="292"/>
      <c r="VUL4" s="292"/>
      <c r="VUM4" s="292"/>
      <c r="VUN4" s="292"/>
      <c r="VUO4" s="292"/>
      <c r="VUP4" s="292"/>
      <c r="VUQ4" s="292"/>
      <c r="VUR4" s="292"/>
      <c r="VUS4" s="292"/>
      <c r="VUT4" s="292"/>
      <c r="VUU4" s="292"/>
      <c r="VUV4" s="292"/>
      <c r="VUW4" s="292"/>
      <c r="VUX4" s="292"/>
      <c r="VUY4" s="292"/>
      <c r="VUZ4" s="292"/>
      <c r="VVA4" s="292"/>
      <c r="VVB4" s="292"/>
      <c r="VVC4" s="292"/>
      <c r="VVD4" s="292"/>
      <c r="VVE4" s="292"/>
      <c r="VVF4" s="292"/>
      <c r="VVG4" s="292"/>
      <c r="VVH4" s="292"/>
      <c r="VVI4" s="292"/>
      <c r="VVJ4" s="292"/>
      <c r="VVK4" s="292"/>
      <c r="VVL4" s="292"/>
      <c r="VVM4" s="292"/>
      <c r="VVN4" s="292"/>
      <c r="VVO4" s="292"/>
      <c r="VVP4" s="292"/>
      <c r="VVQ4" s="292"/>
      <c r="VVR4" s="292"/>
      <c r="VVS4" s="292"/>
      <c r="VVT4" s="292"/>
      <c r="VVU4" s="292"/>
      <c r="VVV4" s="292"/>
      <c r="VVW4" s="292"/>
      <c r="VVX4" s="292"/>
      <c r="VVY4" s="292"/>
      <c r="VVZ4" s="292"/>
      <c r="VWA4" s="292"/>
      <c r="VWB4" s="292"/>
      <c r="VWC4" s="292"/>
      <c r="VWD4" s="292"/>
      <c r="VWE4" s="292"/>
      <c r="VWF4" s="292"/>
      <c r="VWG4" s="292"/>
      <c r="VWH4" s="292"/>
      <c r="VWI4" s="292"/>
      <c r="VWJ4" s="292"/>
      <c r="VWK4" s="292"/>
      <c r="VWL4" s="292"/>
      <c r="VWM4" s="292"/>
      <c r="VWN4" s="292"/>
      <c r="VWO4" s="292"/>
      <c r="VWP4" s="292"/>
      <c r="VWQ4" s="292"/>
      <c r="VWR4" s="292"/>
      <c r="VWS4" s="292"/>
      <c r="VWT4" s="292"/>
      <c r="VWU4" s="292"/>
      <c r="VWV4" s="292"/>
      <c r="VWW4" s="292"/>
      <c r="VWX4" s="292"/>
      <c r="VWY4" s="292"/>
      <c r="VWZ4" s="292"/>
      <c r="VXA4" s="292"/>
      <c r="VXB4" s="292"/>
      <c r="VXC4" s="292"/>
      <c r="VXD4" s="292"/>
      <c r="VXE4" s="292"/>
      <c r="VXF4" s="292"/>
      <c r="VXG4" s="292"/>
      <c r="VXH4" s="292"/>
      <c r="VXI4" s="292"/>
      <c r="VXJ4" s="292"/>
      <c r="VXK4" s="292"/>
      <c r="VXL4" s="292"/>
      <c r="VXM4" s="292"/>
      <c r="VXN4" s="292"/>
      <c r="VXO4" s="292"/>
      <c r="VXP4" s="292"/>
      <c r="VXQ4" s="292"/>
      <c r="VXR4" s="292"/>
      <c r="VXS4" s="292"/>
      <c r="VXT4" s="292"/>
      <c r="VXU4" s="292"/>
      <c r="VXV4" s="292"/>
      <c r="VXW4" s="292"/>
      <c r="VXX4" s="292"/>
      <c r="VXY4" s="292"/>
      <c r="VXZ4" s="292"/>
      <c r="VYA4" s="292"/>
      <c r="VYB4" s="292"/>
      <c r="VYC4" s="292"/>
      <c r="VYD4" s="292"/>
      <c r="VYE4" s="292"/>
      <c r="VYF4" s="292"/>
      <c r="VYG4" s="292"/>
      <c r="VYH4" s="292"/>
      <c r="VYI4" s="292"/>
      <c r="VYJ4" s="292"/>
      <c r="VYK4" s="292"/>
      <c r="VYL4" s="292"/>
      <c r="VYM4" s="292"/>
      <c r="VYN4" s="292"/>
      <c r="VYO4" s="292"/>
      <c r="VYP4" s="292"/>
      <c r="VYQ4" s="292"/>
      <c r="VYR4" s="292"/>
      <c r="VYS4" s="292"/>
      <c r="VYT4" s="292"/>
      <c r="VYU4" s="292"/>
      <c r="VYV4" s="292"/>
      <c r="VYW4" s="292"/>
      <c r="VYX4" s="292"/>
      <c r="VYY4" s="292"/>
      <c r="VYZ4" s="292"/>
      <c r="VZA4" s="292"/>
      <c r="VZB4" s="292"/>
      <c r="VZC4" s="292"/>
      <c r="VZD4" s="292"/>
      <c r="VZE4" s="292"/>
      <c r="VZF4" s="292"/>
      <c r="VZG4" s="292"/>
      <c r="VZH4" s="292"/>
      <c r="VZI4" s="292"/>
      <c r="VZJ4" s="292"/>
      <c r="VZK4" s="292"/>
      <c r="VZL4" s="292"/>
      <c r="VZM4" s="292"/>
      <c r="VZN4" s="292"/>
      <c r="VZO4" s="292"/>
      <c r="VZP4" s="292"/>
      <c r="VZQ4" s="292"/>
      <c r="VZR4" s="292"/>
      <c r="VZS4" s="292"/>
      <c r="VZT4" s="292"/>
      <c r="VZU4" s="292"/>
      <c r="VZV4" s="292"/>
      <c r="VZW4" s="292"/>
      <c r="VZX4" s="292"/>
      <c r="VZY4" s="292"/>
      <c r="VZZ4" s="292"/>
      <c r="WAA4" s="292"/>
      <c r="WAB4" s="292"/>
      <c r="WAC4" s="292"/>
      <c r="WAD4" s="292"/>
      <c r="WAE4" s="292"/>
      <c r="WAF4" s="292"/>
      <c r="WAG4" s="292"/>
      <c r="WAH4" s="292"/>
      <c r="WAI4" s="292"/>
      <c r="WAJ4" s="292"/>
      <c r="WAK4" s="292"/>
      <c r="WAL4" s="292"/>
      <c r="WAM4" s="292"/>
      <c r="WAN4" s="292"/>
      <c r="WAO4" s="292"/>
      <c r="WAP4" s="292"/>
      <c r="WAQ4" s="292"/>
      <c r="WAR4" s="292"/>
      <c r="WAS4" s="292"/>
      <c r="WAT4" s="292"/>
      <c r="WAU4" s="292"/>
      <c r="WAV4" s="292"/>
      <c r="WAW4" s="292"/>
      <c r="WAX4" s="292"/>
      <c r="WAY4" s="292"/>
      <c r="WAZ4" s="292"/>
      <c r="WBA4" s="292"/>
      <c r="WBB4" s="292"/>
      <c r="WBC4" s="292"/>
      <c r="WBD4" s="292"/>
      <c r="WBE4" s="292"/>
      <c r="WBF4" s="292"/>
      <c r="WBG4" s="292"/>
      <c r="WBH4" s="292"/>
      <c r="WBI4" s="292"/>
      <c r="WBJ4" s="292"/>
      <c r="WBK4" s="292"/>
      <c r="WBL4" s="292"/>
      <c r="WBM4" s="292"/>
      <c r="WBN4" s="292"/>
      <c r="WBO4" s="292"/>
      <c r="WBP4" s="292"/>
      <c r="WBQ4" s="292"/>
      <c r="WBR4" s="292"/>
      <c r="WBS4" s="292"/>
      <c r="WBT4" s="292"/>
      <c r="WBU4" s="292"/>
      <c r="WBV4" s="292"/>
      <c r="WBW4" s="292"/>
      <c r="WBX4" s="292"/>
      <c r="WBY4" s="292"/>
      <c r="WBZ4" s="292"/>
      <c r="WCA4" s="292"/>
      <c r="WCB4" s="292"/>
      <c r="WCC4" s="292"/>
      <c r="WCD4" s="292"/>
      <c r="WCE4" s="292"/>
      <c r="WCF4" s="292"/>
      <c r="WCG4" s="292"/>
      <c r="WCH4" s="292"/>
      <c r="WCI4" s="292"/>
      <c r="WCJ4" s="292"/>
      <c r="WCK4" s="292"/>
      <c r="WCL4" s="292"/>
      <c r="WCM4" s="292"/>
      <c r="WCN4" s="292"/>
      <c r="WCO4" s="292"/>
      <c r="WCP4" s="292"/>
      <c r="WCQ4" s="292"/>
      <c r="WCR4" s="292"/>
      <c r="WCS4" s="292"/>
      <c r="WCT4" s="292"/>
      <c r="WCU4" s="292"/>
      <c r="WCV4" s="292"/>
      <c r="WCW4" s="292"/>
      <c r="WCX4" s="292"/>
      <c r="WCY4" s="292"/>
      <c r="WCZ4" s="292"/>
      <c r="WDA4" s="292"/>
      <c r="WDB4" s="292"/>
      <c r="WDC4" s="292"/>
      <c r="WDD4" s="292"/>
      <c r="WDE4" s="292"/>
      <c r="WDF4" s="292"/>
      <c r="WDG4" s="292"/>
      <c r="WDH4" s="292"/>
      <c r="WDI4" s="292"/>
      <c r="WDJ4" s="292"/>
      <c r="WDK4" s="292"/>
      <c r="WDL4" s="292"/>
      <c r="WDM4" s="292"/>
      <c r="WDN4" s="292"/>
      <c r="WDO4" s="292"/>
      <c r="WDP4" s="292"/>
      <c r="WDQ4" s="292"/>
      <c r="WDR4" s="292"/>
      <c r="WDS4" s="292"/>
      <c r="WDT4" s="292"/>
      <c r="WDU4" s="292"/>
      <c r="WDV4" s="292"/>
      <c r="WDW4" s="292"/>
      <c r="WDX4" s="292"/>
      <c r="WDY4" s="292"/>
      <c r="WDZ4" s="292"/>
      <c r="WEA4" s="292"/>
      <c r="WEB4" s="292"/>
      <c r="WEC4" s="292"/>
      <c r="WED4" s="292"/>
      <c r="WEE4" s="292"/>
      <c r="WEF4" s="292"/>
      <c r="WEG4" s="292"/>
      <c r="WEH4" s="292"/>
      <c r="WEI4" s="292"/>
      <c r="WEJ4" s="292"/>
      <c r="WEK4" s="292"/>
      <c r="WEL4" s="292"/>
      <c r="WEM4" s="292"/>
      <c r="WEN4" s="292"/>
      <c r="WEO4" s="292"/>
      <c r="WEP4" s="292"/>
      <c r="WEQ4" s="292"/>
      <c r="WER4" s="292"/>
      <c r="WES4" s="292"/>
      <c r="WET4" s="292"/>
      <c r="WEU4" s="292"/>
      <c r="WEV4" s="292"/>
      <c r="WEW4" s="292"/>
      <c r="WEX4" s="292"/>
      <c r="WEY4" s="292"/>
      <c r="WEZ4" s="292"/>
      <c r="WFA4" s="292"/>
      <c r="WFB4" s="292"/>
      <c r="WFC4" s="292"/>
      <c r="WFD4" s="292"/>
      <c r="WFE4" s="292"/>
      <c r="WFF4" s="292"/>
      <c r="WFG4" s="292"/>
      <c r="WFH4" s="292"/>
      <c r="WFI4" s="292"/>
      <c r="WFJ4" s="292"/>
      <c r="WFK4" s="292"/>
      <c r="WFL4" s="292"/>
      <c r="WFM4" s="292"/>
      <c r="WFN4" s="292"/>
      <c r="WFO4" s="292"/>
      <c r="WFP4" s="292"/>
      <c r="WFQ4" s="292"/>
      <c r="WFR4" s="292"/>
      <c r="WFS4" s="292"/>
      <c r="WFT4" s="292"/>
      <c r="WFU4" s="292"/>
      <c r="WFV4" s="292"/>
      <c r="WFW4" s="292"/>
      <c r="WFX4" s="292"/>
      <c r="WFY4" s="292"/>
      <c r="WFZ4" s="292"/>
      <c r="WGA4" s="292"/>
      <c r="WGB4" s="292"/>
      <c r="WGC4" s="292"/>
      <c r="WGD4" s="292"/>
      <c r="WGE4" s="292"/>
      <c r="WGF4" s="292"/>
      <c r="WGG4" s="292"/>
      <c r="WGH4" s="292"/>
      <c r="WGI4" s="292"/>
      <c r="WGJ4" s="292"/>
      <c r="WGK4" s="292"/>
      <c r="WGL4" s="292"/>
      <c r="WGM4" s="292"/>
      <c r="WGN4" s="292"/>
      <c r="WGO4" s="292"/>
      <c r="WGP4" s="292"/>
      <c r="WGQ4" s="292"/>
      <c r="WGR4" s="292"/>
      <c r="WGS4" s="292"/>
      <c r="WGT4" s="292"/>
      <c r="WGU4" s="292"/>
      <c r="WGV4" s="292"/>
      <c r="WGW4" s="292"/>
      <c r="WGX4" s="292"/>
      <c r="WGY4" s="292"/>
      <c r="WGZ4" s="292"/>
      <c r="WHA4" s="292"/>
      <c r="WHB4" s="292"/>
      <c r="WHC4" s="292"/>
      <c r="WHD4" s="292"/>
      <c r="WHE4" s="292"/>
      <c r="WHF4" s="292"/>
      <c r="WHG4" s="292"/>
      <c r="WHH4" s="292"/>
      <c r="WHI4" s="292"/>
      <c r="WHJ4" s="292"/>
      <c r="WHK4" s="292"/>
      <c r="WHL4" s="292"/>
      <c r="WHM4" s="292"/>
      <c r="WHN4" s="292"/>
      <c r="WHO4" s="292"/>
      <c r="WHP4" s="292"/>
      <c r="WHQ4" s="292"/>
      <c r="WHR4" s="292"/>
      <c r="WHS4" s="292"/>
      <c r="WHT4" s="292"/>
      <c r="WHU4" s="292"/>
      <c r="WHV4" s="292"/>
      <c r="WHW4" s="292"/>
      <c r="WHX4" s="292"/>
      <c r="WHY4" s="292"/>
      <c r="WHZ4" s="292"/>
      <c r="WIA4" s="292"/>
      <c r="WIB4" s="292"/>
      <c r="WIC4" s="292"/>
      <c r="WID4" s="292"/>
      <c r="WIE4" s="292"/>
      <c r="WIF4" s="292"/>
      <c r="WIG4" s="292"/>
      <c r="WIH4" s="292"/>
      <c r="WII4" s="292"/>
      <c r="WIJ4" s="292"/>
      <c r="WIK4" s="292"/>
      <c r="WIL4" s="292"/>
      <c r="WIM4" s="292"/>
      <c r="WIN4" s="292"/>
      <c r="WIO4" s="292"/>
      <c r="WIP4" s="292"/>
      <c r="WIQ4" s="292"/>
      <c r="WIR4" s="292"/>
      <c r="WIS4" s="292"/>
      <c r="WIT4" s="292"/>
      <c r="WIU4" s="292"/>
      <c r="WIV4" s="292"/>
      <c r="WIW4" s="292"/>
      <c r="WIX4" s="292"/>
      <c r="WIY4" s="292"/>
      <c r="WIZ4" s="292"/>
      <c r="WJA4" s="292"/>
      <c r="WJB4" s="292"/>
      <c r="WJC4" s="292"/>
      <c r="WJD4" s="292"/>
      <c r="WJE4" s="292"/>
      <c r="WJF4" s="292"/>
      <c r="WJG4" s="292"/>
      <c r="WJH4" s="292"/>
      <c r="WJI4" s="292"/>
      <c r="WJJ4" s="292"/>
      <c r="WJK4" s="292"/>
      <c r="WJL4" s="292"/>
      <c r="WJM4" s="292"/>
      <c r="WJN4" s="292"/>
      <c r="WJO4" s="292"/>
      <c r="WJP4" s="292"/>
      <c r="WJQ4" s="292"/>
      <c r="WJR4" s="292"/>
      <c r="WJS4" s="292"/>
      <c r="WJT4" s="292"/>
      <c r="WJU4" s="292"/>
      <c r="WJV4" s="292"/>
      <c r="WJW4" s="292"/>
      <c r="WJX4" s="292"/>
      <c r="WJY4" s="292"/>
      <c r="WJZ4" s="292"/>
      <c r="WKA4" s="292"/>
      <c r="WKB4" s="292"/>
      <c r="WKC4" s="292"/>
      <c r="WKD4" s="292"/>
      <c r="WKE4" s="292"/>
      <c r="WKF4" s="292"/>
      <c r="WKG4" s="292"/>
      <c r="WKH4" s="292"/>
      <c r="WKI4" s="292"/>
      <c r="WKJ4" s="292"/>
      <c r="WKK4" s="292"/>
      <c r="WKL4" s="292"/>
      <c r="WKM4" s="292"/>
      <c r="WKN4" s="292"/>
      <c r="WKO4" s="292"/>
      <c r="WKP4" s="292"/>
      <c r="WKQ4" s="292"/>
      <c r="WKR4" s="292"/>
      <c r="WKS4" s="292"/>
      <c r="WKT4" s="292"/>
      <c r="WKU4" s="292"/>
      <c r="WKV4" s="292"/>
      <c r="WKW4" s="292"/>
      <c r="WKX4" s="292"/>
      <c r="WKY4" s="292"/>
      <c r="WKZ4" s="292"/>
      <c r="WLA4" s="292"/>
      <c r="WLB4" s="292"/>
      <c r="WLC4" s="292"/>
      <c r="WLD4" s="292"/>
      <c r="WLE4" s="292"/>
      <c r="WLF4" s="292"/>
      <c r="WLG4" s="292"/>
      <c r="WLH4" s="292"/>
      <c r="WLI4" s="292"/>
      <c r="WLJ4" s="292"/>
      <c r="WLK4" s="292"/>
      <c r="WLL4" s="292"/>
      <c r="WLM4" s="292"/>
      <c r="WLN4" s="292"/>
      <c r="WLO4" s="292"/>
      <c r="WLP4" s="292"/>
      <c r="WLQ4" s="292"/>
      <c r="WLR4" s="292"/>
      <c r="WLS4" s="292"/>
      <c r="WLT4" s="292"/>
      <c r="WLU4" s="292"/>
      <c r="WLV4" s="292"/>
      <c r="WLW4" s="292"/>
      <c r="WLX4" s="292"/>
      <c r="WLY4" s="292"/>
      <c r="WLZ4" s="292"/>
      <c r="WMA4" s="292"/>
      <c r="WMB4" s="292"/>
      <c r="WMC4" s="292"/>
      <c r="WMD4" s="292"/>
      <c r="WME4" s="292"/>
      <c r="WMF4" s="292"/>
      <c r="WMG4" s="292"/>
      <c r="WMH4" s="292"/>
      <c r="WMI4" s="292"/>
      <c r="WMJ4" s="292"/>
      <c r="WMK4" s="292"/>
      <c r="WML4" s="292"/>
      <c r="WMM4" s="292"/>
      <c r="WMN4" s="292"/>
      <c r="WMO4" s="292"/>
      <c r="WMP4" s="292"/>
      <c r="WMQ4" s="292"/>
      <c r="WMR4" s="292"/>
      <c r="WMS4" s="292"/>
      <c r="WMT4" s="292"/>
      <c r="WMU4" s="292"/>
      <c r="WMV4" s="292"/>
      <c r="WMW4" s="292"/>
      <c r="WMX4" s="292"/>
      <c r="WMY4" s="292"/>
      <c r="WMZ4" s="292"/>
      <c r="WNA4" s="292"/>
      <c r="WNB4" s="292"/>
      <c r="WNC4" s="292"/>
      <c r="WND4" s="292"/>
      <c r="WNE4" s="292"/>
      <c r="WNF4" s="292"/>
      <c r="WNG4" s="292"/>
      <c r="WNH4" s="292"/>
      <c r="WNI4" s="292"/>
      <c r="WNJ4" s="292"/>
      <c r="WNK4" s="292"/>
      <c r="WNL4" s="292"/>
      <c r="WNM4" s="292"/>
      <c r="WNN4" s="292"/>
      <c r="WNO4" s="292"/>
      <c r="WNP4" s="292"/>
      <c r="WNQ4" s="292"/>
      <c r="WNR4" s="292"/>
      <c r="WNS4" s="292"/>
      <c r="WNT4" s="292"/>
      <c r="WNU4" s="292"/>
      <c r="WNV4" s="292"/>
      <c r="WNW4" s="292"/>
      <c r="WNX4" s="292"/>
      <c r="WNY4" s="292"/>
      <c r="WNZ4" s="292"/>
      <c r="WOA4" s="292"/>
      <c r="WOB4" s="292"/>
      <c r="WOC4" s="292"/>
      <c r="WOD4" s="292"/>
      <c r="WOE4" s="292"/>
      <c r="WOF4" s="292"/>
      <c r="WOG4" s="292"/>
      <c r="WOH4" s="292"/>
      <c r="WOI4" s="292"/>
      <c r="WOJ4" s="292"/>
      <c r="WOK4" s="292"/>
      <c r="WOL4" s="292"/>
      <c r="WOM4" s="292"/>
      <c r="WON4" s="292"/>
      <c r="WOO4" s="292"/>
      <c r="WOP4" s="292"/>
      <c r="WOQ4" s="292"/>
      <c r="WOR4" s="292"/>
      <c r="WOS4" s="292"/>
      <c r="WOT4" s="292"/>
      <c r="WOU4" s="292"/>
      <c r="WOV4" s="292"/>
      <c r="WOW4" s="292"/>
      <c r="WOX4" s="292"/>
      <c r="WOY4" s="292"/>
      <c r="WOZ4" s="292"/>
      <c r="WPA4" s="292"/>
      <c r="WPB4" s="292"/>
      <c r="WPC4" s="292"/>
      <c r="WPD4" s="292"/>
      <c r="WPE4" s="292"/>
      <c r="WPF4" s="292"/>
      <c r="WPG4" s="292"/>
      <c r="WPH4" s="292"/>
      <c r="WPI4" s="292"/>
      <c r="WPJ4" s="292"/>
      <c r="WPK4" s="292"/>
      <c r="WPL4" s="292"/>
      <c r="WPM4" s="292"/>
      <c r="WPN4" s="292"/>
      <c r="WPO4" s="292"/>
      <c r="WPP4" s="292"/>
      <c r="WPQ4" s="292"/>
      <c r="WPR4" s="292"/>
      <c r="WPS4" s="292"/>
      <c r="WPT4" s="292"/>
      <c r="WPU4" s="292"/>
      <c r="WPV4" s="292"/>
      <c r="WPW4" s="292"/>
      <c r="WPX4" s="292"/>
      <c r="WPY4" s="292"/>
      <c r="WPZ4" s="292"/>
      <c r="WQA4" s="292"/>
      <c r="WQB4" s="292"/>
      <c r="WQC4" s="292"/>
      <c r="WQD4" s="292"/>
      <c r="WQE4" s="292"/>
      <c r="WQF4" s="292"/>
      <c r="WQG4" s="292"/>
      <c r="WQH4" s="292"/>
      <c r="WQI4" s="292"/>
      <c r="WQJ4" s="292"/>
      <c r="WQK4" s="292"/>
      <c r="WQL4" s="292"/>
      <c r="WQM4" s="292"/>
      <c r="WQN4" s="292"/>
      <c r="WQO4" s="292"/>
      <c r="WQP4" s="292"/>
      <c r="WQQ4" s="292"/>
      <c r="WQR4" s="292"/>
      <c r="WQS4" s="292"/>
      <c r="WQT4" s="292"/>
      <c r="WQU4" s="292"/>
      <c r="WQV4" s="292"/>
      <c r="WQW4" s="292"/>
      <c r="WQX4" s="292"/>
      <c r="WQY4" s="292"/>
      <c r="WQZ4" s="292"/>
      <c r="WRA4" s="292"/>
      <c r="WRB4" s="292"/>
      <c r="WRC4" s="292"/>
      <c r="WRD4" s="292"/>
      <c r="WRE4" s="292"/>
      <c r="WRF4" s="292"/>
      <c r="WRG4" s="292"/>
      <c r="WRH4" s="292"/>
      <c r="WRI4" s="292"/>
      <c r="WRJ4" s="292"/>
      <c r="WRK4" s="292"/>
      <c r="WRL4" s="292"/>
      <c r="WRM4" s="292"/>
      <c r="WRN4" s="292"/>
      <c r="WRO4" s="292"/>
      <c r="WRP4" s="292"/>
      <c r="WRQ4" s="292"/>
      <c r="WRR4" s="292"/>
      <c r="WRS4" s="292"/>
      <c r="WRT4" s="292"/>
      <c r="WRU4" s="292"/>
      <c r="WRV4" s="292"/>
      <c r="WRW4" s="292"/>
      <c r="WRX4" s="292"/>
      <c r="WRY4" s="292"/>
      <c r="WRZ4" s="292"/>
      <c r="WSA4" s="292"/>
      <c r="WSB4" s="292"/>
      <c r="WSC4" s="292"/>
      <c r="WSD4" s="292"/>
      <c r="WSE4" s="292"/>
      <c r="WSF4" s="292"/>
      <c r="WSG4" s="292"/>
      <c r="WSH4" s="292"/>
      <c r="WSI4" s="292"/>
      <c r="WSJ4" s="292"/>
      <c r="WSK4" s="292"/>
      <c r="WSL4" s="292"/>
      <c r="WSM4" s="292"/>
      <c r="WSN4" s="292"/>
      <c r="WSO4" s="292"/>
      <c r="WSP4" s="292"/>
      <c r="WSQ4" s="292"/>
      <c r="WSR4" s="292"/>
      <c r="WSS4" s="292"/>
      <c r="WST4" s="292"/>
      <c r="WSU4" s="292"/>
      <c r="WSV4" s="292"/>
      <c r="WSW4" s="292"/>
      <c r="WSX4" s="292"/>
      <c r="WSY4" s="292"/>
      <c r="WSZ4" s="292"/>
      <c r="WTA4" s="292"/>
      <c r="WTB4" s="292"/>
      <c r="WTC4" s="292"/>
      <c r="WTD4" s="292"/>
      <c r="WTE4" s="292"/>
      <c r="WTF4" s="292"/>
      <c r="WTG4" s="292"/>
      <c r="WTH4" s="292"/>
      <c r="WTI4" s="292"/>
      <c r="WTJ4" s="292"/>
      <c r="WTK4" s="292"/>
      <c r="WTL4" s="292"/>
      <c r="WTM4" s="292"/>
      <c r="WTN4" s="292"/>
      <c r="WTO4" s="292"/>
      <c r="WTP4" s="292"/>
      <c r="WTQ4" s="292"/>
      <c r="WTR4" s="292"/>
      <c r="WTS4" s="292"/>
      <c r="WTT4" s="292"/>
      <c r="WTU4" s="292"/>
      <c r="WTV4" s="292"/>
      <c r="WTW4" s="292"/>
      <c r="WTX4" s="292"/>
      <c r="WTY4" s="292"/>
      <c r="WTZ4" s="292"/>
      <c r="WUA4" s="292"/>
      <c r="WUB4" s="292"/>
      <c r="WUC4" s="292"/>
      <c r="WUD4" s="292"/>
      <c r="WUE4" s="292"/>
      <c r="WUF4" s="292"/>
      <c r="WUG4" s="292"/>
      <c r="WUH4" s="292"/>
      <c r="WUI4" s="292"/>
      <c r="WUJ4" s="292"/>
      <c r="WUK4" s="292"/>
      <c r="WUL4" s="292"/>
      <c r="WUM4" s="292"/>
      <c r="WUN4" s="292"/>
      <c r="WUO4" s="292"/>
      <c r="WUP4" s="292"/>
      <c r="WUQ4" s="292"/>
      <c r="WUR4" s="292"/>
      <c r="WUS4" s="292"/>
      <c r="WUT4" s="292"/>
      <c r="WUU4" s="292"/>
      <c r="WUV4" s="292"/>
      <c r="WUW4" s="292"/>
      <c r="WUX4" s="292"/>
      <c r="WUY4" s="292"/>
      <c r="WUZ4" s="292"/>
      <c r="WVA4" s="292"/>
      <c r="WVB4" s="292"/>
      <c r="WVC4" s="292"/>
      <c r="WVD4" s="292"/>
      <c r="WVE4" s="292"/>
      <c r="WVF4" s="292"/>
      <c r="WVG4" s="292"/>
      <c r="WVH4" s="292"/>
      <c r="WVI4" s="292"/>
      <c r="WVJ4" s="292"/>
      <c r="WVK4" s="292"/>
      <c r="WVL4" s="292"/>
      <c r="WVM4" s="292"/>
      <c r="WVN4" s="292"/>
      <c r="WVO4" s="292"/>
      <c r="WVP4" s="292"/>
      <c r="WVQ4" s="292"/>
      <c r="WVR4" s="292"/>
      <c r="WVS4" s="292"/>
      <c r="WVT4" s="292"/>
      <c r="WVU4" s="292"/>
      <c r="WVV4" s="292"/>
      <c r="WVW4" s="292"/>
      <c r="WVX4" s="292"/>
      <c r="WVY4" s="292"/>
      <c r="WVZ4" s="292"/>
      <c r="WWA4" s="292"/>
      <c r="WWB4" s="292"/>
      <c r="WWC4" s="292"/>
      <c r="WWD4" s="292"/>
      <c r="WWE4" s="292"/>
      <c r="WWF4" s="292"/>
      <c r="WWG4" s="292"/>
      <c r="WWH4" s="292"/>
      <c r="WWI4" s="292"/>
      <c r="WWJ4" s="292"/>
      <c r="WWK4" s="292"/>
      <c r="WWL4" s="292"/>
      <c r="WWM4" s="292"/>
      <c r="WWN4" s="292"/>
      <c r="WWO4" s="292"/>
      <c r="WWP4" s="292"/>
      <c r="WWQ4" s="292"/>
      <c r="WWR4" s="292"/>
      <c r="WWS4" s="292"/>
    </row>
    <row r="5" spans="1:16165" s="294" customFormat="1" ht="18" customHeight="1">
      <c r="A5" s="302"/>
      <c r="B5" s="963"/>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292"/>
      <c r="AK5" s="292"/>
      <c r="CF5" s="292"/>
      <c r="CG5" s="292"/>
      <c r="CH5" s="292"/>
      <c r="CI5" s="292"/>
      <c r="CJ5" s="292"/>
      <c r="CK5" s="292"/>
      <c r="CL5" s="292"/>
      <c r="CM5" s="292"/>
      <c r="CN5" s="292"/>
      <c r="CO5" s="292"/>
      <c r="CP5" s="292"/>
      <c r="CQ5" s="292"/>
      <c r="CR5" s="292"/>
      <c r="CS5" s="292"/>
      <c r="CT5" s="292"/>
      <c r="CU5" s="292"/>
      <c r="CV5" s="292"/>
      <c r="CW5" s="292"/>
      <c r="CX5" s="292"/>
      <c r="CY5" s="292"/>
      <c r="CZ5" s="292"/>
      <c r="DA5" s="292"/>
      <c r="DB5" s="292"/>
      <c r="DC5" s="292"/>
      <c r="DD5" s="292"/>
      <c r="DE5" s="292"/>
      <c r="DF5" s="292"/>
      <c r="DG5" s="292"/>
      <c r="DH5" s="292"/>
      <c r="DI5" s="292"/>
      <c r="DJ5" s="292"/>
      <c r="DK5" s="292"/>
      <c r="DL5" s="292"/>
      <c r="DM5" s="292"/>
      <c r="DN5" s="292"/>
      <c r="DO5" s="292"/>
      <c r="DP5" s="292"/>
      <c r="DQ5" s="292"/>
      <c r="DR5" s="292"/>
      <c r="DS5" s="292"/>
      <c r="DT5" s="292"/>
      <c r="DU5" s="292"/>
      <c r="DV5" s="292"/>
      <c r="DW5" s="292"/>
      <c r="DX5" s="292"/>
      <c r="DY5" s="292"/>
      <c r="DZ5" s="292"/>
      <c r="EA5" s="292"/>
      <c r="EB5" s="292"/>
      <c r="EC5" s="292"/>
      <c r="ED5" s="292"/>
      <c r="EE5" s="292"/>
      <c r="EF5" s="292"/>
      <c r="EG5" s="292"/>
      <c r="EH5" s="292"/>
      <c r="EI5" s="292"/>
      <c r="EJ5" s="292"/>
      <c r="EK5" s="292"/>
      <c r="EL5" s="292"/>
      <c r="EM5" s="292"/>
      <c r="EN5" s="292"/>
      <c r="EO5" s="292"/>
      <c r="EP5" s="292"/>
      <c r="EQ5" s="292"/>
      <c r="ER5" s="292"/>
      <c r="ES5" s="292"/>
      <c r="ET5" s="292"/>
      <c r="EU5" s="292"/>
      <c r="EV5" s="292"/>
      <c r="EW5" s="292"/>
      <c r="EX5" s="292"/>
      <c r="EY5" s="292"/>
      <c r="EZ5" s="292"/>
      <c r="FA5" s="292"/>
      <c r="FB5" s="292"/>
      <c r="FC5" s="292"/>
      <c r="FD5" s="292"/>
      <c r="FE5" s="292"/>
      <c r="FF5" s="292"/>
      <c r="FG5" s="292"/>
      <c r="FH5" s="292"/>
      <c r="FI5" s="292"/>
      <c r="FJ5" s="292"/>
      <c r="FK5" s="292"/>
      <c r="FL5" s="292"/>
      <c r="FM5" s="292"/>
      <c r="FN5" s="292"/>
      <c r="FO5" s="292"/>
      <c r="FP5" s="292"/>
      <c r="FQ5" s="292"/>
      <c r="FR5" s="292"/>
      <c r="FS5" s="292"/>
      <c r="FT5" s="292"/>
      <c r="FU5" s="292"/>
      <c r="FV5" s="292"/>
      <c r="FW5" s="292"/>
      <c r="FX5" s="292"/>
      <c r="FY5" s="292"/>
      <c r="FZ5" s="292"/>
      <c r="GA5" s="292"/>
      <c r="GB5" s="292"/>
      <c r="GC5" s="292"/>
      <c r="GD5" s="292"/>
      <c r="GE5" s="292"/>
      <c r="GF5" s="292"/>
      <c r="GG5" s="292"/>
      <c r="GH5" s="292"/>
      <c r="GI5" s="292"/>
      <c r="GJ5" s="292"/>
      <c r="GK5" s="292"/>
      <c r="GL5" s="292"/>
      <c r="GM5" s="292"/>
      <c r="GN5" s="292"/>
      <c r="GO5" s="292"/>
      <c r="GP5" s="292"/>
      <c r="GQ5" s="292"/>
      <c r="GR5" s="292"/>
      <c r="GS5" s="292"/>
      <c r="GT5" s="292"/>
      <c r="GU5" s="292"/>
      <c r="GV5" s="292"/>
      <c r="GW5" s="292"/>
      <c r="GX5" s="292"/>
      <c r="GY5" s="292"/>
      <c r="GZ5" s="292"/>
      <c r="HA5" s="292"/>
      <c r="HB5" s="292"/>
      <c r="HC5" s="292"/>
      <c r="HD5" s="292"/>
      <c r="HE5" s="292"/>
      <c r="HF5" s="292"/>
      <c r="HG5" s="292"/>
      <c r="HH5" s="292"/>
      <c r="HI5" s="292"/>
      <c r="HJ5" s="292"/>
      <c r="HK5" s="292"/>
      <c r="HL5" s="292"/>
      <c r="HM5" s="292"/>
      <c r="HN5" s="292"/>
      <c r="HO5" s="292"/>
      <c r="HP5" s="292"/>
      <c r="HQ5" s="292"/>
      <c r="HR5" s="292"/>
      <c r="HS5" s="292"/>
      <c r="HT5" s="292"/>
      <c r="HU5" s="292"/>
      <c r="HV5" s="292"/>
      <c r="HW5" s="292"/>
      <c r="HX5" s="292"/>
      <c r="HY5" s="292"/>
      <c r="HZ5" s="292"/>
      <c r="IA5" s="292"/>
      <c r="IB5" s="292"/>
      <c r="IC5" s="292"/>
      <c r="ID5" s="292"/>
      <c r="IE5" s="292"/>
      <c r="IF5" s="292"/>
      <c r="IG5" s="292"/>
      <c r="IH5" s="292"/>
      <c r="II5" s="292"/>
      <c r="IJ5" s="292"/>
      <c r="IK5" s="292"/>
      <c r="IL5" s="292"/>
      <c r="IM5" s="292"/>
      <c r="IN5" s="292"/>
      <c r="IO5" s="292"/>
      <c r="IP5" s="292"/>
      <c r="IQ5" s="292"/>
      <c r="IR5" s="292"/>
      <c r="IS5" s="292"/>
      <c r="IT5" s="292"/>
      <c r="IU5" s="292"/>
      <c r="IV5" s="292"/>
      <c r="IW5" s="292"/>
      <c r="IX5" s="292"/>
      <c r="IY5" s="292"/>
      <c r="IZ5" s="292"/>
      <c r="JA5" s="292"/>
      <c r="JB5" s="292"/>
      <c r="JC5" s="292"/>
      <c r="JD5" s="292"/>
      <c r="JE5" s="292"/>
      <c r="JF5" s="292"/>
      <c r="JG5" s="292"/>
      <c r="JH5" s="292"/>
      <c r="JI5" s="292"/>
      <c r="JJ5" s="292"/>
      <c r="JK5" s="292"/>
      <c r="JL5" s="292"/>
      <c r="JM5" s="292"/>
      <c r="JN5" s="292"/>
      <c r="JO5" s="292"/>
      <c r="JP5" s="292"/>
      <c r="JQ5" s="292"/>
      <c r="JR5" s="292"/>
      <c r="JS5" s="292"/>
      <c r="JT5" s="292"/>
      <c r="JU5" s="292"/>
      <c r="JV5" s="292"/>
      <c r="JW5" s="292"/>
      <c r="JX5" s="292"/>
      <c r="JY5" s="292"/>
      <c r="JZ5" s="292"/>
      <c r="KA5" s="292"/>
      <c r="KB5" s="292"/>
      <c r="KC5" s="292"/>
      <c r="KD5" s="292"/>
      <c r="KE5" s="292"/>
      <c r="KF5" s="292"/>
      <c r="KG5" s="292"/>
      <c r="KH5" s="292"/>
      <c r="KI5" s="292"/>
      <c r="KJ5" s="292"/>
      <c r="KK5" s="292"/>
      <c r="KL5" s="292"/>
      <c r="KM5" s="292"/>
      <c r="KN5" s="292"/>
      <c r="KO5" s="292"/>
      <c r="KP5" s="292"/>
      <c r="KQ5" s="292"/>
      <c r="KR5" s="292"/>
      <c r="KS5" s="292"/>
      <c r="KT5" s="292"/>
      <c r="KU5" s="292"/>
      <c r="KV5" s="292"/>
      <c r="KW5" s="292"/>
      <c r="KX5" s="292"/>
      <c r="KY5" s="292"/>
      <c r="KZ5" s="292"/>
      <c r="LA5" s="292"/>
      <c r="LB5" s="292"/>
      <c r="LC5" s="292"/>
      <c r="LD5" s="292"/>
      <c r="LE5" s="292"/>
      <c r="LF5" s="292"/>
      <c r="LG5" s="292"/>
      <c r="LH5" s="292"/>
      <c r="LI5" s="292"/>
      <c r="LJ5" s="292"/>
      <c r="LK5" s="292"/>
      <c r="LL5" s="292"/>
      <c r="LM5" s="292"/>
      <c r="LN5" s="292"/>
      <c r="LO5" s="292"/>
      <c r="LP5" s="292"/>
      <c r="LQ5" s="292"/>
      <c r="LR5" s="292"/>
      <c r="LS5" s="292"/>
      <c r="LT5" s="292"/>
      <c r="LU5" s="292"/>
      <c r="LV5" s="292"/>
      <c r="LW5" s="292"/>
      <c r="LX5" s="292"/>
      <c r="LY5" s="292"/>
      <c r="LZ5" s="292"/>
      <c r="MA5" s="292"/>
      <c r="MB5" s="292"/>
      <c r="MC5" s="292"/>
      <c r="MD5" s="292"/>
      <c r="ME5" s="292"/>
      <c r="MF5" s="292"/>
      <c r="MG5" s="292"/>
      <c r="MH5" s="292"/>
      <c r="MI5" s="292"/>
      <c r="MJ5" s="292"/>
      <c r="MK5" s="292"/>
      <c r="ML5" s="292"/>
      <c r="MM5" s="292"/>
      <c r="MN5" s="292"/>
      <c r="MO5" s="292"/>
      <c r="MP5" s="292"/>
      <c r="MQ5" s="292"/>
      <c r="MR5" s="292"/>
      <c r="MS5" s="292"/>
      <c r="MT5" s="292"/>
      <c r="MU5" s="292"/>
      <c r="MV5" s="292"/>
      <c r="MW5" s="292"/>
      <c r="MX5" s="292"/>
      <c r="MY5" s="292"/>
      <c r="MZ5" s="292"/>
      <c r="NA5" s="292"/>
      <c r="NB5" s="292"/>
      <c r="NC5" s="292"/>
      <c r="ND5" s="292"/>
      <c r="NE5" s="292"/>
      <c r="NF5" s="292"/>
      <c r="NG5" s="292"/>
      <c r="NH5" s="292"/>
      <c r="NI5" s="292"/>
      <c r="NJ5" s="292"/>
      <c r="NK5" s="292"/>
      <c r="NL5" s="292"/>
      <c r="NM5" s="292"/>
      <c r="NN5" s="292"/>
      <c r="NO5" s="292"/>
      <c r="NP5" s="292"/>
      <c r="NQ5" s="292"/>
      <c r="NR5" s="292"/>
      <c r="NS5" s="292"/>
      <c r="NT5" s="292"/>
      <c r="NU5" s="292"/>
      <c r="NV5" s="292"/>
      <c r="NW5" s="292"/>
      <c r="NX5" s="292"/>
      <c r="NY5" s="292"/>
      <c r="NZ5" s="292"/>
      <c r="OA5" s="292"/>
      <c r="OB5" s="292"/>
      <c r="OC5" s="292"/>
      <c r="OD5" s="292"/>
      <c r="OE5" s="292"/>
      <c r="OF5" s="292"/>
      <c r="OG5" s="292"/>
      <c r="OH5" s="292"/>
      <c r="OI5" s="292"/>
      <c r="OJ5" s="292"/>
      <c r="OK5" s="292"/>
      <c r="OL5" s="292"/>
      <c r="OM5" s="292"/>
      <c r="ON5" s="292"/>
      <c r="OO5" s="292"/>
      <c r="OP5" s="292"/>
      <c r="OQ5" s="292"/>
      <c r="OR5" s="292"/>
      <c r="OS5" s="292"/>
      <c r="OT5" s="292"/>
      <c r="OU5" s="292"/>
      <c r="OV5" s="292"/>
      <c r="OW5" s="292"/>
      <c r="OX5" s="292"/>
      <c r="OY5" s="292"/>
      <c r="OZ5" s="292"/>
      <c r="PA5" s="292"/>
      <c r="PB5" s="292"/>
      <c r="PC5" s="292"/>
      <c r="PD5" s="292"/>
      <c r="PE5" s="292"/>
      <c r="PF5" s="292"/>
      <c r="PG5" s="292"/>
      <c r="PH5" s="292"/>
      <c r="PI5" s="292"/>
      <c r="PJ5" s="292"/>
      <c r="PK5" s="292"/>
      <c r="PL5" s="292"/>
      <c r="PM5" s="292"/>
      <c r="PN5" s="292"/>
      <c r="PO5" s="292"/>
      <c r="PP5" s="292"/>
      <c r="PQ5" s="292"/>
      <c r="PR5" s="292"/>
      <c r="PS5" s="292"/>
      <c r="PT5" s="292"/>
      <c r="PU5" s="292"/>
      <c r="PV5" s="292"/>
      <c r="PW5" s="292"/>
      <c r="PX5" s="292"/>
      <c r="PY5" s="292"/>
      <c r="PZ5" s="292"/>
      <c r="QA5" s="292"/>
      <c r="QB5" s="292"/>
      <c r="QC5" s="292"/>
      <c r="QD5" s="292"/>
      <c r="QE5" s="292"/>
      <c r="QF5" s="292"/>
      <c r="QG5" s="292"/>
      <c r="QH5" s="292"/>
      <c r="QI5" s="292"/>
      <c r="QJ5" s="292"/>
      <c r="QK5" s="292"/>
      <c r="QL5" s="292"/>
      <c r="QM5" s="292"/>
      <c r="QN5" s="292"/>
      <c r="QO5" s="292"/>
      <c r="QP5" s="292"/>
      <c r="QQ5" s="292"/>
      <c r="QR5" s="292"/>
      <c r="QS5" s="292"/>
      <c r="QT5" s="292"/>
      <c r="QU5" s="292"/>
      <c r="QV5" s="292"/>
      <c r="QW5" s="292"/>
      <c r="QX5" s="292"/>
      <c r="QY5" s="292"/>
      <c r="QZ5" s="292"/>
      <c r="RA5" s="292"/>
      <c r="RB5" s="292"/>
      <c r="RC5" s="292"/>
      <c r="RD5" s="292"/>
      <c r="RE5" s="292"/>
      <c r="RF5" s="292"/>
      <c r="RG5" s="292"/>
      <c r="RH5" s="292"/>
      <c r="RI5" s="292"/>
      <c r="RJ5" s="292"/>
      <c r="RK5" s="292"/>
      <c r="RL5" s="292"/>
      <c r="RM5" s="292"/>
      <c r="RN5" s="292"/>
      <c r="RO5" s="292"/>
      <c r="RP5" s="292"/>
      <c r="RQ5" s="292"/>
      <c r="RR5" s="292"/>
      <c r="RS5" s="292"/>
      <c r="RT5" s="292"/>
      <c r="RU5" s="292"/>
      <c r="RV5" s="292"/>
      <c r="RW5" s="292"/>
      <c r="RX5" s="292"/>
      <c r="RY5" s="292"/>
      <c r="RZ5" s="292"/>
      <c r="SA5" s="292"/>
      <c r="SB5" s="292"/>
      <c r="SC5" s="292"/>
      <c r="SD5" s="292"/>
      <c r="SE5" s="292"/>
      <c r="SF5" s="292"/>
      <c r="SG5" s="292"/>
      <c r="SH5" s="292"/>
      <c r="SI5" s="292"/>
      <c r="SJ5" s="292"/>
      <c r="SK5" s="292"/>
      <c r="SL5" s="292"/>
      <c r="SM5" s="292"/>
      <c r="SN5" s="292"/>
      <c r="SO5" s="292"/>
      <c r="SP5" s="292"/>
      <c r="SQ5" s="292"/>
      <c r="SR5" s="292"/>
      <c r="SS5" s="292"/>
      <c r="ST5" s="292"/>
      <c r="SU5" s="292"/>
      <c r="SV5" s="292"/>
      <c r="SW5" s="292"/>
      <c r="SX5" s="292"/>
      <c r="SY5" s="292"/>
      <c r="SZ5" s="292"/>
      <c r="TA5" s="292"/>
      <c r="TB5" s="292"/>
      <c r="TC5" s="292"/>
      <c r="TD5" s="292"/>
      <c r="TE5" s="292"/>
      <c r="TF5" s="292"/>
      <c r="TG5" s="292"/>
      <c r="TH5" s="292"/>
      <c r="TI5" s="292"/>
      <c r="TJ5" s="292"/>
      <c r="TK5" s="292"/>
      <c r="TL5" s="292"/>
      <c r="TM5" s="292"/>
      <c r="TN5" s="292"/>
      <c r="TO5" s="292"/>
      <c r="TP5" s="292"/>
      <c r="TQ5" s="292"/>
      <c r="TR5" s="292"/>
      <c r="TS5" s="292"/>
      <c r="TT5" s="292"/>
      <c r="TU5" s="292"/>
      <c r="TV5" s="292"/>
      <c r="TW5" s="292"/>
      <c r="TX5" s="292"/>
      <c r="TY5" s="292"/>
      <c r="TZ5" s="292"/>
      <c r="UA5" s="292"/>
      <c r="UB5" s="292"/>
      <c r="UC5" s="292"/>
      <c r="UD5" s="292"/>
      <c r="UE5" s="292"/>
      <c r="UF5" s="292"/>
      <c r="UG5" s="292"/>
      <c r="UH5" s="292"/>
      <c r="UI5" s="292"/>
      <c r="UJ5" s="292"/>
      <c r="UK5" s="292"/>
      <c r="UL5" s="292"/>
      <c r="UM5" s="292"/>
      <c r="UN5" s="292"/>
      <c r="UO5" s="292"/>
      <c r="UP5" s="292"/>
      <c r="UQ5" s="292"/>
      <c r="UR5" s="292"/>
      <c r="US5" s="292"/>
      <c r="UT5" s="292"/>
      <c r="UU5" s="292"/>
      <c r="UV5" s="292"/>
      <c r="UW5" s="292"/>
      <c r="UX5" s="292"/>
      <c r="UY5" s="292"/>
      <c r="UZ5" s="292"/>
      <c r="VA5" s="292"/>
      <c r="VB5" s="292"/>
      <c r="VC5" s="292"/>
      <c r="VD5" s="292"/>
      <c r="VE5" s="292"/>
      <c r="VF5" s="292"/>
      <c r="VG5" s="292"/>
      <c r="VH5" s="292"/>
      <c r="VI5" s="292"/>
      <c r="VJ5" s="292"/>
      <c r="VK5" s="292"/>
      <c r="VL5" s="292"/>
      <c r="VM5" s="292"/>
      <c r="VN5" s="292"/>
      <c r="VO5" s="292"/>
      <c r="VP5" s="292"/>
      <c r="VQ5" s="292"/>
      <c r="VR5" s="292"/>
      <c r="VS5" s="292"/>
      <c r="VT5" s="292"/>
      <c r="VU5" s="292"/>
      <c r="VV5" s="292"/>
      <c r="VW5" s="292"/>
      <c r="VX5" s="292"/>
      <c r="VY5" s="292"/>
      <c r="VZ5" s="292"/>
      <c r="WA5" s="292"/>
      <c r="WB5" s="292"/>
      <c r="WC5" s="292"/>
      <c r="WD5" s="292"/>
      <c r="WE5" s="292"/>
      <c r="WF5" s="292"/>
      <c r="WG5" s="292"/>
      <c r="WH5" s="292"/>
      <c r="WI5" s="292"/>
      <c r="WJ5" s="292"/>
      <c r="WK5" s="292"/>
      <c r="WL5" s="292"/>
      <c r="WM5" s="292"/>
      <c r="WN5" s="292"/>
      <c r="WO5" s="292"/>
      <c r="WP5" s="292"/>
      <c r="WQ5" s="292"/>
      <c r="WR5" s="292"/>
      <c r="WS5" s="292"/>
      <c r="WT5" s="292"/>
      <c r="WU5" s="292"/>
      <c r="WV5" s="292"/>
      <c r="WW5" s="292"/>
      <c r="WX5" s="292"/>
      <c r="WY5" s="292"/>
      <c r="WZ5" s="292"/>
      <c r="XA5" s="292"/>
      <c r="XB5" s="292"/>
      <c r="XC5" s="292"/>
      <c r="XD5" s="292"/>
      <c r="XE5" s="292"/>
      <c r="XF5" s="292"/>
      <c r="XG5" s="292"/>
      <c r="XH5" s="292"/>
      <c r="XI5" s="292"/>
      <c r="XJ5" s="292"/>
      <c r="XK5" s="292"/>
      <c r="XL5" s="292"/>
      <c r="XM5" s="292"/>
      <c r="XN5" s="292"/>
      <c r="XO5" s="292"/>
      <c r="XP5" s="292"/>
      <c r="XQ5" s="292"/>
      <c r="XR5" s="292"/>
      <c r="XS5" s="292"/>
      <c r="XT5" s="292"/>
      <c r="XU5" s="292"/>
      <c r="XV5" s="292"/>
      <c r="XW5" s="292"/>
      <c r="XX5" s="292"/>
      <c r="XY5" s="292"/>
      <c r="XZ5" s="292"/>
      <c r="YA5" s="292"/>
      <c r="YB5" s="292"/>
      <c r="YC5" s="292"/>
      <c r="YD5" s="292"/>
      <c r="YE5" s="292"/>
      <c r="YF5" s="292"/>
      <c r="YG5" s="292"/>
      <c r="YH5" s="292"/>
      <c r="YI5" s="292"/>
      <c r="YJ5" s="292"/>
      <c r="YK5" s="292"/>
      <c r="YL5" s="292"/>
      <c r="YM5" s="292"/>
      <c r="YN5" s="292"/>
      <c r="YO5" s="292"/>
      <c r="YP5" s="292"/>
      <c r="YQ5" s="292"/>
      <c r="YR5" s="292"/>
      <c r="YS5" s="292"/>
      <c r="YT5" s="292"/>
      <c r="YU5" s="292"/>
      <c r="YV5" s="292"/>
      <c r="YW5" s="292"/>
      <c r="YX5" s="292"/>
      <c r="YY5" s="292"/>
      <c r="YZ5" s="292"/>
      <c r="ZA5" s="292"/>
      <c r="ZB5" s="292"/>
      <c r="ZC5" s="292"/>
      <c r="ZD5" s="292"/>
      <c r="ZE5" s="292"/>
      <c r="ZF5" s="292"/>
      <c r="ZG5" s="292"/>
      <c r="ZH5" s="292"/>
      <c r="ZI5" s="292"/>
      <c r="ZJ5" s="292"/>
      <c r="ZK5" s="292"/>
      <c r="ZL5" s="292"/>
      <c r="ZM5" s="292"/>
      <c r="ZN5" s="292"/>
      <c r="ZO5" s="292"/>
      <c r="ZP5" s="292"/>
      <c r="ZQ5" s="292"/>
      <c r="ZR5" s="292"/>
      <c r="ZS5" s="292"/>
      <c r="ZT5" s="292"/>
      <c r="ZU5" s="292"/>
      <c r="ZV5" s="292"/>
      <c r="ZW5" s="292"/>
      <c r="ZX5" s="292"/>
      <c r="ZY5" s="292"/>
      <c r="ZZ5" s="292"/>
      <c r="AAA5" s="292"/>
      <c r="AAB5" s="292"/>
      <c r="AAC5" s="292"/>
      <c r="AAD5" s="292"/>
      <c r="AAE5" s="292"/>
      <c r="AAF5" s="292"/>
      <c r="AAG5" s="292"/>
      <c r="AAH5" s="292"/>
      <c r="AAI5" s="292"/>
      <c r="AAJ5" s="292"/>
      <c r="AAK5" s="292"/>
      <c r="AAL5" s="292"/>
      <c r="AAM5" s="292"/>
      <c r="AAN5" s="292"/>
      <c r="AAO5" s="292"/>
      <c r="AAP5" s="292"/>
      <c r="AAQ5" s="292"/>
      <c r="AAR5" s="292"/>
      <c r="AAS5" s="292"/>
      <c r="AAT5" s="292"/>
      <c r="AAU5" s="292"/>
      <c r="AAV5" s="292"/>
      <c r="AAW5" s="292"/>
      <c r="AAX5" s="292"/>
      <c r="AAY5" s="292"/>
      <c r="AAZ5" s="292"/>
      <c r="ABA5" s="292"/>
      <c r="ABB5" s="292"/>
      <c r="ABC5" s="292"/>
      <c r="ABD5" s="292"/>
      <c r="ABE5" s="292"/>
      <c r="ABF5" s="292"/>
      <c r="ABG5" s="292"/>
      <c r="ABH5" s="292"/>
      <c r="ABI5" s="292"/>
      <c r="ABJ5" s="292"/>
      <c r="ABK5" s="292"/>
      <c r="ABL5" s="292"/>
      <c r="ABM5" s="292"/>
      <c r="ABN5" s="292"/>
      <c r="ABO5" s="292"/>
      <c r="ABP5" s="292"/>
      <c r="ABQ5" s="292"/>
      <c r="ABR5" s="292"/>
      <c r="ABS5" s="292"/>
      <c r="ABT5" s="292"/>
      <c r="ABU5" s="292"/>
      <c r="ABV5" s="292"/>
      <c r="ABW5" s="292"/>
      <c r="ABX5" s="292"/>
      <c r="ABY5" s="292"/>
      <c r="ABZ5" s="292"/>
      <c r="ACA5" s="292"/>
      <c r="ACB5" s="292"/>
      <c r="ACC5" s="292"/>
      <c r="ACD5" s="292"/>
      <c r="ACE5" s="292"/>
      <c r="ACF5" s="292"/>
      <c r="ACG5" s="292"/>
      <c r="ACH5" s="292"/>
      <c r="ACI5" s="292"/>
      <c r="ACJ5" s="292"/>
      <c r="ACK5" s="292"/>
      <c r="ACL5" s="292"/>
      <c r="ACM5" s="292"/>
      <c r="ACN5" s="292"/>
      <c r="ACO5" s="292"/>
      <c r="ACP5" s="292"/>
      <c r="ACQ5" s="292"/>
      <c r="ACR5" s="292"/>
      <c r="ACS5" s="292"/>
      <c r="ACT5" s="292"/>
      <c r="ACU5" s="292"/>
      <c r="ACV5" s="292"/>
      <c r="ACW5" s="292"/>
      <c r="ACX5" s="292"/>
      <c r="ACY5" s="292"/>
      <c r="ACZ5" s="292"/>
      <c r="ADA5" s="292"/>
      <c r="ADB5" s="292"/>
      <c r="ADC5" s="292"/>
      <c r="ADD5" s="292"/>
      <c r="ADE5" s="292"/>
      <c r="ADF5" s="292"/>
      <c r="ADG5" s="292"/>
      <c r="ADH5" s="292"/>
      <c r="ADI5" s="292"/>
      <c r="ADJ5" s="292"/>
      <c r="ADK5" s="292"/>
      <c r="ADL5" s="292"/>
      <c r="ADM5" s="292"/>
      <c r="ADN5" s="292"/>
      <c r="ADO5" s="292"/>
      <c r="ADP5" s="292"/>
      <c r="ADQ5" s="292"/>
      <c r="ADR5" s="292"/>
      <c r="ADS5" s="292"/>
      <c r="ADT5" s="292"/>
      <c r="ADU5" s="292"/>
      <c r="ADV5" s="292"/>
      <c r="ADW5" s="292"/>
      <c r="ADX5" s="292"/>
      <c r="ADY5" s="292"/>
      <c r="ADZ5" s="292"/>
      <c r="AEA5" s="292"/>
      <c r="AEB5" s="292"/>
      <c r="AEC5" s="292"/>
      <c r="AED5" s="292"/>
      <c r="AEE5" s="292"/>
      <c r="AEF5" s="292"/>
      <c r="AEG5" s="292"/>
      <c r="AEH5" s="292"/>
      <c r="AEI5" s="292"/>
      <c r="AEJ5" s="292"/>
      <c r="AEK5" s="292"/>
      <c r="AEL5" s="292"/>
      <c r="AEM5" s="292"/>
      <c r="AEN5" s="292"/>
      <c r="AEO5" s="292"/>
      <c r="AEP5" s="292"/>
      <c r="AEQ5" s="292"/>
      <c r="AER5" s="292"/>
      <c r="AES5" s="292"/>
      <c r="AET5" s="292"/>
      <c r="AEU5" s="292"/>
      <c r="AEV5" s="292"/>
      <c r="AEW5" s="292"/>
      <c r="AEX5" s="292"/>
      <c r="AEY5" s="292"/>
      <c r="AEZ5" s="292"/>
      <c r="AFA5" s="292"/>
      <c r="AFB5" s="292"/>
      <c r="AFC5" s="292"/>
      <c r="AFD5" s="292"/>
      <c r="AFE5" s="292"/>
      <c r="AFF5" s="292"/>
      <c r="AFG5" s="292"/>
      <c r="AFH5" s="292"/>
      <c r="AFI5" s="292"/>
      <c r="AFJ5" s="292"/>
      <c r="AFK5" s="292"/>
      <c r="AFL5" s="292"/>
      <c r="AFM5" s="292"/>
      <c r="AFN5" s="292"/>
      <c r="AFO5" s="292"/>
      <c r="AFP5" s="292"/>
      <c r="AFQ5" s="292"/>
      <c r="AFR5" s="292"/>
      <c r="AFS5" s="292"/>
      <c r="AFT5" s="292"/>
      <c r="AFU5" s="292"/>
      <c r="AFV5" s="292"/>
      <c r="AFW5" s="292"/>
      <c r="AFX5" s="292"/>
      <c r="AFY5" s="292"/>
      <c r="AFZ5" s="292"/>
      <c r="AGA5" s="292"/>
      <c r="AGB5" s="292"/>
      <c r="AGC5" s="292"/>
      <c r="AGD5" s="292"/>
      <c r="AGE5" s="292"/>
      <c r="AGF5" s="292"/>
      <c r="AGG5" s="292"/>
      <c r="AGH5" s="292"/>
      <c r="AGI5" s="292"/>
      <c r="AGJ5" s="292"/>
      <c r="AGK5" s="292"/>
      <c r="AGL5" s="292"/>
      <c r="AGM5" s="292"/>
      <c r="AGN5" s="292"/>
      <c r="AGO5" s="292"/>
      <c r="AGP5" s="292"/>
      <c r="AGQ5" s="292"/>
      <c r="AGR5" s="292"/>
      <c r="AGS5" s="292"/>
      <c r="AGT5" s="292"/>
      <c r="AGU5" s="292"/>
      <c r="AGV5" s="292"/>
      <c r="AGW5" s="292"/>
      <c r="AGX5" s="292"/>
      <c r="AGY5" s="292"/>
      <c r="AGZ5" s="292"/>
      <c r="AHA5" s="292"/>
      <c r="AHB5" s="292"/>
      <c r="AHC5" s="292"/>
      <c r="AHD5" s="292"/>
      <c r="AHE5" s="292"/>
      <c r="AHF5" s="292"/>
      <c r="AHG5" s="292"/>
      <c r="AHH5" s="292"/>
      <c r="AHI5" s="292"/>
      <c r="AHJ5" s="292"/>
      <c r="AHK5" s="292"/>
      <c r="AHL5" s="292"/>
      <c r="AHM5" s="292"/>
      <c r="AHN5" s="292"/>
      <c r="AHO5" s="292"/>
      <c r="AHP5" s="292"/>
      <c r="AHQ5" s="292"/>
      <c r="AHR5" s="292"/>
      <c r="AHS5" s="292"/>
      <c r="AHT5" s="292"/>
      <c r="AHU5" s="292"/>
      <c r="AHV5" s="292"/>
      <c r="AHW5" s="292"/>
      <c r="AHX5" s="292"/>
      <c r="AHY5" s="292"/>
      <c r="AHZ5" s="292"/>
      <c r="AIA5" s="292"/>
      <c r="AIB5" s="292"/>
      <c r="AIC5" s="292"/>
      <c r="AID5" s="292"/>
      <c r="AIE5" s="292"/>
      <c r="AIF5" s="292"/>
      <c r="AIG5" s="292"/>
      <c r="AIH5" s="292"/>
      <c r="AII5" s="292"/>
      <c r="AIJ5" s="292"/>
      <c r="AIK5" s="292"/>
      <c r="AIL5" s="292"/>
      <c r="AIM5" s="292"/>
      <c r="AIN5" s="292"/>
      <c r="AIO5" s="292"/>
      <c r="AIP5" s="292"/>
      <c r="AIQ5" s="292"/>
      <c r="AIR5" s="292"/>
      <c r="AIS5" s="292"/>
      <c r="AIT5" s="292"/>
      <c r="AIU5" s="292"/>
      <c r="AIV5" s="292"/>
      <c r="AIW5" s="292"/>
      <c r="AIX5" s="292"/>
      <c r="AIY5" s="292"/>
      <c r="AIZ5" s="292"/>
      <c r="AJA5" s="292"/>
      <c r="AJB5" s="292"/>
      <c r="AJC5" s="292"/>
      <c r="AJD5" s="292"/>
      <c r="AJE5" s="292"/>
      <c r="AJF5" s="292"/>
      <c r="AJG5" s="292"/>
      <c r="AJH5" s="292"/>
      <c r="AJI5" s="292"/>
      <c r="AJJ5" s="292"/>
      <c r="AJK5" s="292"/>
      <c r="AJL5" s="292"/>
      <c r="AJM5" s="292"/>
      <c r="AJN5" s="292"/>
      <c r="AJO5" s="292"/>
      <c r="AJP5" s="292"/>
      <c r="AJQ5" s="292"/>
      <c r="AJR5" s="292"/>
      <c r="AJS5" s="292"/>
      <c r="AJT5" s="292"/>
      <c r="AJU5" s="292"/>
      <c r="AJV5" s="292"/>
      <c r="AJW5" s="292"/>
      <c r="AJX5" s="292"/>
      <c r="AJY5" s="292"/>
      <c r="AJZ5" s="292"/>
      <c r="AKA5" s="292"/>
      <c r="AKB5" s="292"/>
      <c r="AKC5" s="292"/>
      <c r="AKD5" s="292"/>
      <c r="AKE5" s="292"/>
      <c r="AKF5" s="292"/>
      <c r="AKG5" s="292"/>
      <c r="AKH5" s="292"/>
      <c r="AKI5" s="292"/>
      <c r="AKJ5" s="292"/>
      <c r="AKK5" s="292"/>
      <c r="AKL5" s="292"/>
      <c r="AKM5" s="292"/>
      <c r="AKN5" s="292"/>
      <c r="AKO5" s="292"/>
      <c r="AKP5" s="292"/>
      <c r="AKQ5" s="292"/>
      <c r="AKR5" s="292"/>
      <c r="AKS5" s="292"/>
      <c r="AKT5" s="292"/>
      <c r="AKU5" s="292"/>
      <c r="AKV5" s="292"/>
      <c r="AKW5" s="292"/>
      <c r="AKX5" s="292"/>
      <c r="AKY5" s="292"/>
      <c r="AKZ5" s="292"/>
      <c r="ALA5" s="292"/>
      <c r="ALB5" s="292"/>
      <c r="ALC5" s="292"/>
      <c r="ALD5" s="292"/>
      <c r="ALE5" s="292"/>
      <c r="ALF5" s="292"/>
      <c r="ALG5" s="292"/>
      <c r="ALH5" s="292"/>
      <c r="ALI5" s="292"/>
      <c r="ALJ5" s="292"/>
      <c r="ALK5" s="292"/>
      <c r="ALL5" s="292"/>
      <c r="ALM5" s="292"/>
      <c r="ALN5" s="292"/>
      <c r="ALO5" s="292"/>
      <c r="ALP5" s="292"/>
      <c r="ALQ5" s="292"/>
      <c r="ALR5" s="292"/>
      <c r="ALS5" s="292"/>
      <c r="ALT5" s="292"/>
      <c r="ALU5" s="292"/>
      <c r="ALV5" s="292"/>
      <c r="ALW5" s="292"/>
      <c r="ALX5" s="292"/>
      <c r="ALY5" s="292"/>
      <c r="ALZ5" s="292"/>
      <c r="AMA5" s="292"/>
      <c r="AMB5" s="292"/>
      <c r="AMC5" s="292"/>
      <c r="AMD5" s="292"/>
      <c r="AME5" s="292"/>
      <c r="AMF5" s="292"/>
      <c r="AMG5" s="292"/>
      <c r="AMH5" s="292"/>
      <c r="AMI5" s="292"/>
      <c r="AMJ5" s="292"/>
      <c r="AMK5" s="292"/>
      <c r="AML5" s="292"/>
      <c r="AMM5" s="292"/>
      <c r="AMN5" s="292"/>
      <c r="AMO5" s="292"/>
      <c r="AMP5" s="292"/>
      <c r="AMQ5" s="292"/>
      <c r="AMR5" s="292"/>
      <c r="AMS5" s="292"/>
      <c r="AMT5" s="292"/>
      <c r="AMU5" s="292"/>
      <c r="AMV5" s="292"/>
      <c r="AMW5" s="292"/>
      <c r="AMX5" s="292"/>
      <c r="AMY5" s="292"/>
      <c r="AMZ5" s="292"/>
      <c r="ANA5" s="292"/>
      <c r="ANB5" s="292"/>
      <c r="ANC5" s="292"/>
      <c r="AND5" s="292"/>
      <c r="ANE5" s="292"/>
      <c r="ANF5" s="292"/>
      <c r="ANG5" s="292"/>
      <c r="ANH5" s="292"/>
      <c r="ANI5" s="292"/>
      <c r="ANJ5" s="292"/>
      <c r="ANK5" s="292"/>
      <c r="ANL5" s="292"/>
      <c r="ANM5" s="292"/>
      <c r="ANN5" s="292"/>
      <c r="ANO5" s="292"/>
      <c r="ANP5" s="292"/>
      <c r="ANQ5" s="292"/>
      <c r="ANR5" s="292"/>
      <c r="ANS5" s="292"/>
      <c r="ANT5" s="292"/>
      <c r="ANU5" s="292"/>
      <c r="ANV5" s="292"/>
      <c r="ANW5" s="292"/>
      <c r="ANX5" s="292"/>
      <c r="ANY5" s="292"/>
      <c r="ANZ5" s="292"/>
      <c r="AOA5" s="292"/>
      <c r="AOB5" s="292"/>
      <c r="AOC5" s="292"/>
      <c r="AOD5" s="292"/>
      <c r="AOE5" s="292"/>
      <c r="AOF5" s="292"/>
      <c r="AOG5" s="292"/>
      <c r="AOH5" s="292"/>
      <c r="AOI5" s="292"/>
      <c r="AOJ5" s="292"/>
      <c r="AOK5" s="292"/>
      <c r="AOL5" s="292"/>
      <c r="AOM5" s="292"/>
      <c r="AON5" s="292"/>
      <c r="AOO5" s="292"/>
      <c r="AOP5" s="292"/>
      <c r="AOQ5" s="292"/>
      <c r="AOR5" s="292"/>
      <c r="AOS5" s="292"/>
      <c r="AOT5" s="292"/>
      <c r="AOU5" s="292"/>
      <c r="AOV5" s="292"/>
      <c r="AOW5" s="292"/>
      <c r="AOX5" s="292"/>
      <c r="AOY5" s="292"/>
      <c r="AOZ5" s="292"/>
      <c r="APA5" s="292"/>
      <c r="APB5" s="292"/>
      <c r="APC5" s="292"/>
      <c r="APD5" s="292"/>
      <c r="APE5" s="292"/>
      <c r="APF5" s="292"/>
      <c r="APG5" s="292"/>
      <c r="APH5" s="292"/>
      <c r="API5" s="292"/>
      <c r="APJ5" s="292"/>
      <c r="APK5" s="292"/>
      <c r="APL5" s="292"/>
      <c r="APM5" s="292"/>
      <c r="APN5" s="292"/>
      <c r="APO5" s="292"/>
      <c r="APP5" s="292"/>
      <c r="APQ5" s="292"/>
      <c r="APR5" s="292"/>
      <c r="APS5" s="292"/>
      <c r="APT5" s="292"/>
      <c r="APU5" s="292"/>
      <c r="APV5" s="292"/>
      <c r="APW5" s="292"/>
      <c r="APX5" s="292"/>
      <c r="APY5" s="292"/>
      <c r="APZ5" s="292"/>
      <c r="AQA5" s="292"/>
      <c r="AQB5" s="292"/>
      <c r="AQC5" s="292"/>
      <c r="AQD5" s="292"/>
      <c r="AQE5" s="292"/>
      <c r="AQF5" s="292"/>
      <c r="AQG5" s="292"/>
      <c r="AQH5" s="292"/>
      <c r="AQI5" s="292"/>
      <c r="AQJ5" s="292"/>
      <c r="AQK5" s="292"/>
      <c r="AQL5" s="292"/>
      <c r="AQM5" s="292"/>
      <c r="AQN5" s="292"/>
      <c r="AQO5" s="292"/>
      <c r="AQP5" s="292"/>
      <c r="AQQ5" s="292"/>
      <c r="AQR5" s="292"/>
      <c r="AQS5" s="292"/>
      <c r="AQT5" s="292"/>
      <c r="AQU5" s="292"/>
      <c r="AQV5" s="292"/>
      <c r="AQW5" s="292"/>
      <c r="AQX5" s="292"/>
      <c r="AQY5" s="292"/>
      <c r="AQZ5" s="292"/>
      <c r="ARA5" s="292"/>
      <c r="ARB5" s="292"/>
      <c r="ARC5" s="292"/>
      <c r="ARD5" s="292"/>
      <c r="ARE5" s="292"/>
      <c r="ARF5" s="292"/>
      <c r="ARG5" s="292"/>
      <c r="ARH5" s="292"/>
      <c r="ARI5" s="292"/>
      <c r="ARJ5" s="292"/>
      <c r="ARK5" s="292"/>
      <c r="ARL5" s="292"/>
      <c r="ARM5" s="292"/>
      <c r="ARN5" s="292"/>
      <c r="ARO5" s="292"/>
      <c r="ARP5" s="292"/>
      <c r="ARQ5" s="292"/>
      <c r="ARR5" s="292"/>
      <c r="ARS5" s="292"/>
      <c r="ART5" s="292"/>
      <c r="ARU5" s="292"/>
      <c r="ARV5" s="292"/>
      <c r="ARW5" s="292"/>
      <c r="ARX5" s="292"/>
      <c r="ARY5" s="292"/>
      <c r="ARZ5" s="292"/>
      <c r="ASA5" s="292"/>
      <c r="ASB5" s="292"/>
      <c r="ASC5" s="292"/>
      <c r="ASD5" s="292"/>
      <c r="ASE5" s="292"/>
      <c r="ASF5" s="292"/>
      <c r="ASG5" s="292"/>
      <c r="ASH5" s="292"/>
      <c r="ASI5" s="292"/>
      <c r="ASJ5" s="292"/>
      <c r="ASK5" s="292"/>
      <c r="ASL5" s="292"/>
      <c r="ASM5" s="292"/>
      <c r="ASN5" s="292"/>
      <c r="ASO5" s="292"/>
      <c r="ASP5" s="292"/>
      <c r="ASQ5" s="292"/>
      <c r="ASR5" s="292"/>
      <c r="ASS5" s="292"/>
      <c r="AST5" s="292"/>
      <c r="ASU5" s="292"/>
      <c r="ASV5" s="292"/>
      <c r="ASW5" s="292"/>
      <c r="ASX5" s="292"/>
      <c r="ASY5" s="292"/>
      <c r="ASZ5" s="292"/>
      <c r="ATA5" s="292"/>
      <c r="ATB5" s="292"/>
      <c r="ATC5" s="292"/>
      <c r="ATD5" s="292"/>
      <c r="ATE5" s="292"/>
      <c r="ATF5" s="292"/>
      <c r="ATG5" s="292"/>
      <c r="ATH5" s="292"/>
      <c r="ATI5" s="292"/>
      <c r="ATJ5" s="292"/>
      <c r="ATK5" s="292"/>
      <c r="ATL5" s="292"/>
      <c r="ATM5" s="292"/>
      <c r="ATN5" s="292"/>
      <c r="ATO5" s="292"/>
      <c r="ATP5" s="292"/>
      <c r="ATQ5" s="292"/>
      <c r="ATR5" s="292"/>
      <c r="ATS5" s="292"/>
      <c r="ATT5" s="292"/>
      <c r="ATU5" s="292"/>
      <c r="ATV5" s="292"/>
      <c r="ATW5" s="292"/>
      <c r="ATX5" s="292"/>
      <c r="ATY5" s="292"/>
      <c r="ATZ5" s="292"/>
      <c r="AUA5" s="292"/>
      <c r="AUB5" s="292"/>
      <c r="AUC5" s="292"/>
      <c r="AUD5" s="292"/>
      <c r="AUE5" s="292"/>
      <c r="AUF5" s="292"/>
      <c r="AUG5" s="292"/>
      <c r="AUH5" s="292"/>
      <c r="AUI5" s="292"/>
      <c r="AUJ5" s="292"/>
      <c r="AUK5" s="292"/>
      <c r="AUL5" s="292"/>
      <c r="AUM5" s="292"/>
      <c r="AUN5" s="292"/>
      <c r="AUO5" s="292"/>
      <c r="AUP5" s="292"/>
      <c r="AUQ5" s="292"/>
      <c r="AUR5" s="292"/>
      <c r="AUS5" s="292"/>
      <c r="AUT5" s="292"/>
      <c r="AUU5" s="292"/>
      <c r="AUV5" s="292"/>
      <c r="AUW5" s="292"/>
      <c r="AUX5" s="292"/>
      <c r="AUY5" s="292"/>
      <c r="AUZ5" s="292"/>
      <c r="AVA5" s="292"/>
      <c r="AVB5" s="292"/>
      <c r="AVC5" s="292"/>
      <c r="AVD5" s="292"/>
      <c r="AVE5" s="292"/>
      <c r="AVF5" s="292"/>
      <c r="AVG5" s="292"/>
      <c r="AVH5" s="292"/>
      <c r="AVI5" s="292"/>
      <c r="AVJ5" s="292"/>
      <c r="AVK5" s="292"/>
      <c r="AVL5" s="292"/>
      <c r="AVM5" s="292"/>
      <c r="AVN5" s="292"/>
      <c r="AVO5" s="292"/>
      <c r="AVP5" s="292"/>
      <c r="AVQ5" s="292"/>
      <c r="AVR5" s="292"/>
      <c r="AVS5" s="292"/>
      <c r="AVT5" s="292"/>
      <c r="AVU5" s="292"/>
      <c r="AVV5" s="292"/>
      <c r="AVW5" s="292"/>
      <c r="AVX5" s="292"/>
      <c r="AVY5" s="292"/>
      <c r="AVZ5" s="292"/>
      <c r="AWA5" s="292"/>
      <c r="AWB5" s="292"/>
      <c r="AWC5" s="292"/>
      <c r="AWD5" s="292"/>
      <c r="AWE5" s="292"/>
      <c r="AWF5" s="292"/>
      <c r="AWG5" s="292"/>
      <c r="AWH5" s="292"/>
      <c r="AWI5" s="292"/>
      <c r="AWJ5" s="292"/>
      <c r="AWK5" s="292"/>
      <c r="AWL5" s="292"/>
      <c r="AWM5" s="292"/>
      <c r="AWN5" s="292"/>
      <c r="AWO5" s="292"/>
      <c r="AWP5" s="292"/>
      <c r="AWQ5" s="292"/>
      <c r="AWR5" s="292"/>
      <c r="AWS5" s="292"/>
      <c r="AWT5" s="292"/>
      <c r="AWU5" s="292"/>
      <c r="AWV5" s="292"/>
      <c r="AWW5" s="292"/>
      <c r="AWX5" s="292"/>
      <c r="AWY5" s="292"/>
      <c r="AWZ5" s="292"/>
      <c r="AXA5" s="292"/>
      <c r="AXB5" s="292"/>
      <c r="AXC5" s="292"/>
      <c r="AXD5" s="292"/>
      <c r="AXE5" s="292"/>
      <c r="AXF5" s="292"/>
      <c r="AXG5" s="292"/>
      <c r="AXH5" s="292"/>
      <c r="AXI5" s="292"/>
      <c r="AXJ5" s="292"/>
      <c r="AXK5" s="292"/>
      <c r="AXL5" s="292"/>
      <c r="AXM5" s="292"/>
      <c r="AXN5" s="292"/>
      <c r="AXO5" s="292"/>
      <c r="AXP5" s="292"/>
      <c r="AXQ5" s="292"/>
      <c r="AXR5" s="292"/>
      <c r="AXS5" s="292"/>
      <c r="AXT5" s="292"/>
      <c r="AXU5" s="292"/>
      <c r="AXV5" s="292"/>
      <c r="AXW5" s="292"/>
      <c r="AXX5" s="292"/>
      <c r="AXY5" s="292"/>
      <c r="AXZ5" s="292"/>
      <c r="AYA5" s="292"/>
      <c r="AYB5" s="292"/>
      <c r="AYC5" s="292"/>
      <c r="AYD5" s="292"/>
      <c r="AYE5" s="292"/>
      <c r="AYF5" s="292"/>
      <c r="AYG5" s="292"/>
      <c r="AYH5" s="292"/>
      <c r="AYI5" s="292"/>
      <c r="AYJ5" s="292"/>
      <c r="AYK5" s="292"/>
      <c r="AYL5" s="292"/>
      <c r="AYM5" s="292"/>
      <c r="AYN5" s="292"/>
      <c r="AYO5" s="292"/>
      <c r="AYP5" s="292"/>
      <c r="AYQ5" s="292"/>
      <c r="AYR5" s="292"/>
      <c r="AYS5" s="292"/>
      <c r="AYT5" s="292"/>
      <c r="AYU5" s="292"/>
      <c r="AYV5" s="292"/>
      <c r="AYW5" s="292"/>
      <c r="AYX5" s="292"/>
      <c r="AYY5" s="292"/>
      <c r="AYZ5" s="292"/>
      <c r="AZA5" s="292"/>
      <c r="AZB5" s="292"/>
      <c r="AZC5" s="292"/>
      <c r="AZD5" s="292"/>
      <c r="AZE5" s="292"/>
      <c r="AZF5" s="292"/>
      <c r="AZG5" s="292"/>
      <c r="AZH5" s="292"/>
      <c r="AZI5" s="292"/>
      <c r="AZJ5" s="292"/>
      <c r="AZK5" s="292"/>
      <c r="AZL5" s="292"/>
      <c r="AZM5" s="292"/>
      <c r="AZN5" s="292"/>
      <c r="AZO5" s="292"/>
      <c r="AZP5" s="292"/>
      <c r="AZQ5" s="292"/>
      <c r="AZR5" s="292"/>
      <c r="AZS5" s="292"/>
      <c r="AZT5" s="292"/>
      <c r="AZU5" s="292"/>
      <c r="AZV5" s="292"/>
      <c r="AZW5" s="292"/>
      <c r="AZX5" s="292"/>
      <c r="AZY5" s="292"/>
      <c r="AZZ5" s="292"/>
      <c r="BAA5" s="292"/>
      <c r="BAB5" s="292"/>
      <c r="BAC5" s="292"/>
      <c r="BAD5" s="292"/>
      <c r="BAE5" s="292"/>
      <c r="BAF5" s="292"/>
      <c r="BAG5" s="292"/>
      <c r="BAH5" s="292"/>
      <c r="BAI5" s="292"/>
      <c r="BAJ5" s="292"/>
      <c r="BAK5" s="292"/>
      <c r="BAL5" s="292"/>
      <c r="BAM5" s="292"/>
      <c r="BAN5" s="292"/>
      <c r="BAO5" s="292"/>
      <c r="BAP5" s="292"/>
      <c r="BAQ5" s="292"/>
      <c r="BAR5" s="292"/>
      <c r="BAS5" s="292"/>
      <c r="BAT5" s="292"/>
      <c r="BAU5" s="292"/>
      <c r="BAV5" s="292"/>
      <c r="BAW5" s="292"/>
      <c r="BAX5" s="292"/>
      <c r="BAY5" s="292"/>
      <c r="BAZ5" s="292"/>
      <c r="BBA5" s="292"/>
      <c r="BBB5" s="292"/>
      <c r="BBC5" s="292"/>
      <c r="BBD5" s="292"/>
      <c r="BBE5" s="292"/>
      <c r="BBF5" s="292"/>
      <c r="BBG5" s="292"/>
      <c r="BBH5" s="292"/>
      <c r="BBI5" s="292"/>
      <c r="BBJ5" s="292"/>
      <c r="BBK5" s="292"/>
      <c r="BBL5" s="292"/>
      <c r="BBM5" s="292"/>
      <c r="BBN5" s="292"/>
      <c r="BBO5" s="292"/>
      <c r="BBP5" s="292"/>
      <c r="BBQ5" s="292"/>
      <c r="BBR5" s="292"/>
      <c r="BBS5" s="292"/>
      <c r="BBT5" s="292"/>
      <c r="BBU5" s="292"/>
      <c r="BBV5" s="292"/>
      <c r="BBW5" s="292"/>
      <c r="BBX5" s="292"/>
      <c r="BBY5" s="292"/>
      <c r="BBZ5" s="292"/>
      <c r="BCA5" s="292"/>
      <c r="BCB5" s="292"/>
      <c r="BCC5" s="292"/>
      <c r="BCD5" s="292"/>
      <c r="BCE5" s="292"/>
      <c r="BCF5" s="292"/>
      <c r="BCG5" s="292"/>
      <c r="BCH5" s="292"/>
      <c r="BCI5" s="292"/>
      <c r="BCJ5" s="292"/>
      <c r="BCK5" s="292"/>
      <c r="BCL5" s="292"/>
      <c r="BCM5" s="292"/>
      <c r="BCN5" s="292"/>
      <c r="BCO5" s="292"/>
      <c r="BCP5" s="292"/>
      <c r="BCQ5" s="292"/>
      <c r="BCR5" s="292"/>
      <c r="BCS5" s="292"/>
      <c r="BCT5" s="292"/>
      <c r="BCU5" s="292"/>
      <c r="BCV5" s="292"/>
      <c r="BCW5" s="292"/>
      <c r="BCX5" s="292"/>
      <c r="BCY5" s="292"/>
      <c r="BCZ5" s="292"/>
      <c r="BDA5" s="292"/>
      <c r="BDB5" s="292"/>
      <c r="BDC5" s="292"/>
      <c r="BDD5" s="292"/>
      <c r="BDE5" s="292"/>
      <c r="BDF5" s="292"/>
      <c r="BDG5" s="292"/>
      <c r="BDH5" s="292"/>
      <c r="BDI5" s="292"/>
      <c r="BDJ5" s="292"/>
      <c r="BDK5" s="292"/>
      <c r="BDL5" s="292"/>
      <c r="BDM5" s="292"/>
      <c r="BDN5" s="292"/>
      <c r="BDO5" s="292"/>
      <c r="BDP5" s="292"/>
      <c r="BDQ5" s="292"/>
      <c r="BDR5" s="292"/>
      <c r="BDS5" s="292"/>
      <c r="BDT5" s="292"/>
      <c r="BDU5" s="292"/>
      <c r="BDV5" s="292"/>
      <c r="BDW5" s="292"/>
      <c r="BDX5" s="292"/>
      <c r="BDY5" s="292"/>
      <c r="BDZ5" s="292"/>
      <c r="BEA5" s="292"/>
      <c r="BEB5" s="292"/>
      <c r="BEC5" s="292"/>
      <c r="BED5" s="292"/>
      <c r="BEE5" s="292"/>
      <c r="BEF5" s="292"/>
      <c r="BEG5" s="292"/>
      <c r="BEH5" s="292"/>
      <c r="BEI5" s="292"/>
      <c r="BEJ5" s="292"/>
      <c r="BEK5" s="292"/>
      <c r="BEL5" s="292"/>
      <c r="BEM5" s="292"/>
      <c r="BEN5" s="292"/>
      <c r="BEO5" s="292"/>
      <c r="BEP5" s="292"/>
      <c r="BEQ5" s="292"/>
      <c r="BER5" s="292"/>
      <c r="BES5" s="292"/>
      <c r="BET5" s="292"/>
      <c r="BEU5" s="292"/>
      <c r="BEV5" s="292"/>
      <c r="BEW5" s="292"/>
      <c r="BEX5" s="292"/>
      <c r="BEY5" s="292"/>
      <c r="BEZ5" s="292"/>
      <c r="BFA5" s="292"/>
      <c r="BFB5" s="292"/>
      <c r="BFC5" s="292"/>
      <c r="BFD5" s="292"/>
      <c r="BFE5" s="292"/>
      <c r="BFF5" s="292"/>
      <c r="BFG5" s="292"/>
      <c r="BFH5" s="292"/>
      <c r="BFI5" s="292"/>
      <c r="BFJ5" s="292"/>
      <c r="BFK5" s="292"/>
      <c r="BFL5" s="292"/>
      <c r="BFM5" s="292"/>
      <c r="BFN5" s="292"/>
      <c r="BFO5" s="292"/>
      <c r="BFP5" s="292"/>
      <c r="BFQ5" s="292"/>
      <c r="BFR5" s="292"/>
      <c r="BFS5" s="292"/>
      <c r="BFT5" s="292"/>
      <c r="BFU5" s="292"/>
      <c r="BFV5" s="292"/>
      <c r="BFW5" s="292"/>
      <c r="BFX5" s="292"/>
      <c r="BFY5" s="292"/>
      <c r="BFZ5" s="292"/>
      <c r="BGA5" s="292"/>
      <c r="BGB5" s="292"/>
      <c r="BGC5" s="292"/>
      <c r="BGD5" s="292"/>
      <c r="BGE5" s="292"/>
      <c r="BGF5" s="292"/>
      <c r="BGG5" s="292"/>
      <c r="BGH5" s="292"/>
      <c r="BGI5" s="292"/>
      <c r="BGJ5" s="292"/>
      <c r="BGK5" s="292"/>
      <c r="BGL5" s="292"/>
      <c r="BGM5" s="292"/>
      <c r="BGN5" s="292"/>
      <c r="BGO5" s="292"/>
      <c r="BGP5" s="292"/>
      <c r="BGQ5" s="292"/>
      <c r="BGR5" s="292"/>
      <c r="BGS5" s="292"/>
      <c r="BGT5" s="292"/>
      <c r="BGU5" s="292"/>
      <c r="BGV5" s="292"/>
      <c r="BGW5" s="292"/>
      <c r="BGX5" s="292"/>
      <c r="BGY5" s="292"/>
      <c r="BGZ5" s="292"/>
      <c r="BHA5" s="292"/>
      <c r="BHB5" s="292"/>
      <c r="BHC5" s="292"/>
      <c r="BHD5" s="292"/>
      <c r="BHE5" s="292"/>
      <c r="BHF5" s="292"/>
      <c r="BHG5" s="292"/>
      <c r="BHH5" s="292"/>
      <c r="BHI5" s="292"/>
      <c r="BHJ5" s="292"/>
      <c r="BHK5" s="292"/>
      <c r="BHL5" s="292"/>
      <c r="BHM5" s="292"/>
      <c r="BHN5" s="292"/>
      <c r="BHO5" s="292"/>
      <c r="BHP5" s="292"/>
      <c r="BHQ5" s="292"/>
      <c r="BHR5" s="292"/>
      <c r="BHS5" s="292"/>
      <c r="BHT5" s="292"/>
      <c r="BHU5" s="292"/>
      <c r="BHV5" s="292"/>
      <c r="BHW5" s="292"/>
      <c r="BHX5" s="292"/>
      <c r="BHY5" s="292"/>
      <c r="BHZ5" s="292"/>
      <c r="BIA5" s="292"/>
      <c r="BIB5" s="292"/>
      <c r="BIC5" s="292"/>
      <c r="BID5" s="292"/>
      <c r="BIE5" s="292"/>
      <c r="BIF5" s="292"/>
      <c r="BIG5" s="292"/>
      <c r="BIH5" s="292"/>
      <c r="BII5" s="292"/>
      <c r="BIJ5" s="292"/>
      <c r="BIK5" s="292"/>
      <c r="BIL5" s="292"/>
      <c r="BIM5" s="292"/>
      <c r="BIN5" s="292"/>
      <c r="BIO5" s="292"/>
      <c r="BIP5" s="292"/>
      <c r="BIQ5" s="292"/>
      <c r="BIR5" s="292"/>
      <c r="BIS5" s="292"/>
      <c r="BIT5" s="292"/>
      <c r="BIU5" s="292"/>
      <c r="BIV5" s="292"/>
      <c r="BIW5" s="292"/>
      <c r="BIX5" s="292"/>
      <c r="BIY5" s="292"/>
      <c r="BIZ5" s="292"/>
      <c r="BJA5" s="292"/>
      <c r="BJB5" s="292"/>
      <c r="BJC5" s="292"/>
      <c r="BJD5" s="292"/>
      <c r="BJE5" s="292"/>
      <c r="BJF5" s="292"/>
      <c r="BJG5" s="292"/>
      <c r="BJH5" s="292"/>
      <c r="BJI5" s="292"/>
      <c r="BJJ5" s="292"/>
      <c r="BJK5" s="292"/>
      <c r="BJL5" s="292"/>
      <c r="BJM5" s="292"/>
      <c r="BJN5" s="292"/>
      <c r="BJO5" s="292"/>
      <c r="BJP5" s="292"/>
      <c r="BJQ5" s="292"/>
      <c r="BJR5" s="292"/>
      <c r="BJS5" s="292"/>
      <c r="BJT5" s="292"/>
      <c r="BJU5" s="292"/>
      <c r="BJV5" s="292"/>
      <c r="BJW5" s="292"/>
      <c r="BJX5" s="292"/>
      <c r="BJY5" s="292"/>
      <c r="BJZ5" s="292"/>
      <c r="BKA5" s="292"/>
      <c r="BKB5" s="292"/>
      <c r="BKC5" s="292"/>
      <c r="BKD5" s="292"/>
      <c r="BKE5" s="292"/>
      <c r="BKF5" s="292"/>
      <c r="BKG5" s="292"/>
      <c r="BKH5" s="292"/>
      <c r="BKI5" s="292"/>
      <c r="BKJ5" s="292"/>
      <c r="BKK5" s="292"/>
      <c r="BKL5" s="292"/>
      <c r="BKM5" s="292"/>
      <c r="BKN5" s="292"/>
      <c r="BKO5" s="292"/>
      <c r="BKP5" s="292"/>
      <c r="BKQ5" s="292"/>
      <c r="BKR5" s="292"/>
      <c r="BKS5" s="292"/>
      <c r="BKT5" s="292"/>
      <c r="BKU5" s="292"/>
      <c r="BKV5" s="292"/>
      <c r="BKW5" s="292"/>
      <c r="BKX5" s="292"/>
      <c r="BKY5" s="292"/>
      <c r="BKZ5" s="292"/>
      <c r="BLA5" s="292"/>
      <c r="BLB5" s="292"/>
      <c r="BLC5" s="292"/>
      <c r="BLD5" s="292"/>
      <c r="BLE5" s="292"/>
      <c r="BLF5" s="292"/>
      <c r="BLG5" s="292"/>
      <c r="BLH5" s="292"/>
      <c r="BLI5" s="292"/>
      <c r="BLJ5" s="292"/>
      <c r="BLK5" s="292"/>
      <c r="BLL5" s="292"/>
      <c r="BLM5" s="292"/>
      <c r="BLN5" s="292"/>
      <c r="BLO5" s="292"/>
      <c r="BLP5" s="292"/>
      <c r="BLQ5" s="292"/>
      <c r="BLR5" s="292"/>
      <c r="BLS5" s="292"/>
      <c r="BLT5" s="292"/>
      <c r="BLU5" s="292"/>
      <c r="BLV5" s="292"/>
      <c r="BLW5" s="292"/>
      <c r="BLX5" s="292"/>
      <c r="BLY5" s="292"/>
      <c r="BLZ5" s="292"/>
      <c r="BMA5" s="292"/>
      <c r="BMB5" s="292"/>
      <c r="BMC5" s="292"/>
      <c r="BMD5" s="292"/>
      <c r="BME5" s="292"/>
      <c r="BMF5" s="292"/>
      <c r="BMG5" s="292"/>
      <c r="BMH5" s="292"/>
      <c r="BMI5" s="292"/>
      <c r="BMJ5" s="292"/>
      <c r="BMK5" s="292"/>
      <c r="BML5" s="292"/>
      <c r="BMM5" s="292"/>
      <c r="BMN5" s="292"/>
      <c r="BMO5" s="292"/>
      <c r="BMP5" s="292"/>
      <c r="BMQ5" s="292"/>
      <c r="BMR5" s="292"/>
      <c r="BMS5" s="292"/>
      <c r="BMT5" s="292"/>
      <c r="BMU5" s="292"/>
      <c r="BMV5" s="292"/>
      <c r="BMW5" s="292"/>
      <c r="BMX5" s="292"/>
      <c r="BMY5" s="292"/>
      <c r="BMZ5" s="292"/>
      <c r="BNA5" s="292"/>
      <c r="BNB5" s="292"/>
      <c r="BNC5" s="292"/>
      <c r="BND5" s="292"/>
      <c r="BNE5" s="292"/>
      <c r="BNF5" s="292"/>
      <c r="BNG5" s="292"/>
      <c r="BNH5" s="292"/>
      <c r="BNI5" s="292"/>
      <c r="BNJ5" s="292"/>
      <c r="BNK5" s="292"/>
      <c r="BNL5" s="292"/>
      <c r="BNM5" s="292"/>
      <c r="BNN5" s="292"/>
      <c r="BNO5" s="292"/>
      <c r="BNP5" s="292"/>
      <c r="BNQ5" s="292"/>
      <c r="BNR5" s="292"/>
      <c r="BNS5" s="292"/>
      <c r="BNT5" s="292"/>
      <c r="BNU5" s="292"/>
      <c r="BNV5" s="292"/>
      <c r="BNW5" s="292"/>
      <c r="BNX5" s="292"/>
      <c r="BNY5" s="292"/>
      <c r="BNZ5" s="292"/>
      <c r="BOA5" s="292"/>
      <c r="BOB5" s="292"/>
      <c r="BOC5" s="292"/>
      <c r="BOD5" s="292"/>
      <c r="BOE5" s="292"/>
      <c r="BOF5" s="292"/>
      <c r="BOG5" s="292"/>
      <c r="BOH5" s="292"/>
      <c r="BOI5" s="292"/>
      <c r="BOJ5" s="292"/>
      <c r="BOK5" s="292"/>
      <c r="BOL5" s="292"/>
      <c r="BOM5" s="292"/>
      <c r="BON5" s="292"/>
      <c r="BOO5" s="292"/>
      <c r="BOP5" s="292"/>
      <c r="BOQ5" s="292"/>
      <c r="BOR5" s="292"/>
      <c r="BOS5" s="292"/>
      <c r="BOT5" s="292"/>
      <c r="BOU5" s="292"/>
      <c r="BOV5" s="292"/>
      <c r="BOW5" s="292"/>
      <c r="BOX5" s="292"/>
      <c r="BOY5" s="292"/>
      <c r="BOZ5" s="292"/>
      <c r="BPA5" s="292"/>
      <c r="BPB5" s="292"/>
      <c r="BPC5" s="292"/>
      <c r="BPD5" s="292"/>
      <c r="BPE5" s="292"/>
      <c r="BPF5" s="292"/>
      <c r="BPG5" s="292"/>
      <c r="BPH5" s="292"/>
      <c r="BPI5" s="292"/>
      <c r="BPJ5" s="292"/>
      <c r="BPK5" s="292"/>
      <c r="BPL5" s="292"/>
      <c r="BPM5" s="292"/>
      <c r="BPN5" s="292"/>
      <c r="BPO5" s="292"/>
      <c r="BPP5" s="292"/>
      <c r="BPQ5" s="292"/>
      <c r="BPR5" s="292"/>
      <c r="BPS5" s="292"/>
      <c r="BPT5" s="292"/>
      <c r="BPU5" s="292"/>
      <c r="BPV5" s="292"/>
      <c r="BPW5" s="292"/>
      <c r="BPX5" s="292"/>
      <c r="BPY5" s="292"/>
      <c r="BPZ5" s="292"/>
      <c r="BQA5" s="292"/>
      <c r="BQB5" s="292"/>
      <c r="BQC5" s="292"/>
      <c r="BQD5" s="292"/>
      <c r="BQE5" s="292"/>
      <c r="BQF5" s="292"/>
      <c r="BQG5" s="292"/>
      <c r="BQH5" s="292"/>
      <c r="BQI5" s="292"/>
      <c r="BQJ5" s="292"/>
      <c r="BQK5" s="292"/>
      <c r="BQL5" s="292"/>
      <c r="BQM5" s="292"/>
      <c r="BQN5" s="292"/>
      <c r="BQO5" s="292"/>
      <c r="BQP5" s="292"/>
      <c r="BQQ5" s="292"/>
      <c r="BQR5" s="292"/>
      <c r="BQS5" s="292"/>
      <c r="BQT5" s="292"/>
      <c r="BQU5" s="292"/>
      <c r="BQV5" s="292"/>
      <c r="BQW5" s="292"/>
      <c r="BQX5" s="292"/>
      <c r="BQY5" s="292"/>
      <c r="BQZ5" s="292"/>
      <c r="BRA5" s="292"/>
      <c r="BRB5" s="292"/>
      <c r="BRC5" s="292"/>
      <c r="BRD5" s="292"/>
      <c r="BRE5" s="292"/>
      <c r="BRF5" s="292"/>
      <c r="BRG5" s="292"/>
      <c r="BRH5" s="292"/>
      <c r="BRI5" s="292"/>
      <c r="BRJ5" s="292"/>
      <c r="BRK5" s="292"/>
      <c r="BRL5" s="292"/>
      <c r="BRM5" s="292"/>
      <c r="BRN5" s="292"/>
      <c r="BRO5" s="292"/>
      <c r="BRP5" s="292"/>
      <c r="BRQ5" s="292"/>
      <c r="BRR5" s="292"/>
      <c r="BRS5" s="292"/>
      <c r="BRT5" s="292"/>
      <c r="BRU5" s="292"/>
      <c r="BRV5" s="292"/>
      <c r="BRW5" s="292"/>
      <c r="BRX5" s="292"/>
      <c r="BRY5" s="292"/>
      <c r="BRZ5" s="292"/>
      <c r="BSA5" s="292"/>
      <c r="BSB5" s="292"/>
      <c r="BSC5" s="292"/>
      <c r="BSD5" s="292"/>
      <c r="BSE5" s="292"/>
      <c r="BSF5" s="292"/>
      <c r="BSG5" s="292"/>
      <c r="BSH5" s="292"/>
      <c r="BSI5" s="292"/>
      <c r="BSJ5" s="292"/>
      <c r="BSK5" s="292"/>
      <c r="BSL5" s="292"/>
      <c r="BSM5" s="292"/>
      <c r="BSN5" s="292"/>
      <c r="BSO5" s="292"/>
      <c r="BSP5" s="292"/>
      <c r="BSQ5" s="292"/>
      <c r="BSR5" s="292"/>
      <c r="BSS5" s="292"/>
      <c r="BST5" s="292"/>
      <c r="BSU5" s="292"/>
      <c r="BSV5" s="292"/>
      <c r="BSW5" s="292"/>
      <c r="BSX5" s="292"/>
      <c r="BSY5" s="292"/>
      <c r="BSZ5" s="292"/>
      <c r="BTA5" s="292"/>
      <c r="BTB5" s="292"/>
      <c r="BTC5" s="292"/>
      <c r="BTD5" s="292"/>
      <c r="BTE5" s="292"/>
      <c r="BTF5" s="292"/>
      <c r="BTG5" s="292"/>
      <c r="BTH5" s="292"/>
      <c r="BTI5" s="292"/>
      <c r="BTJ5" s="292"/>
      <c r="BTK5" s="292"/>
      <c r="BTL5" s="292"/>
      <c r="BTM5" s="292"/>
      <c r="BTN5" s="292"/>
      <c r="BTO5" s="292"/>
      <c r="BTP5" s="292"/>
      <c r="BTQ5" s="292"/>
      <c r="BTR5" s="292"/>
      <c r="BTS5" s="292"/>
      <c r="BTT5" s="292"/>
      <c r="BTU5" s="292"/>
      <c r="BTV5" s="292"/>
      <c r="BTW5" s="292"/>
      <c r="BTX5" s="292"/>
      <c r="BTY5" s="292"/>
      <c r="BTZ5" s="292"/>
      <c r="BUA5" s="292"/>
      <c r="BUB5" s="292"/>
      <c r="BUC5" s="292"/>
      <c r="BUD5" s="292"/>
      <c r="BUE5" s="292"/>
      <c r="BUF5" s="292"/>
      <c r="BUG5" s="292"/>
      <c r="BUH5" s="292"/>
      <c r="BUI5" s="292"/>
      <c r="BUJ5" s="292"/>
      <c r="BUK5" s="292"/>
      <c r="BUL5" s="292"/>
      <c r="BUM5" s="292"/>
      <c r="BUN5" s="292"/>
      <c r="BUO5" s="292"/>
      <c r="BUP5" s="292"/>
      <c r="BUQ5" s="292"/>
      <c r="BUR5" s="292"/>
      <c r="BUS5" s="292"/>
      <c r="BUT5" s="292"/>
      <c r="BUU5" s="292"/>
      <c r="BUV5" s="292"/>
      <c r="BUW5" s="292"/>
      <c r="BUX5" s="292"/>
      <c r="BUY5" s="292"/>
      <c r="BUZ5" s="292"/>
      <c r="BVA5" s="292"/>
      <c r="BVB5" s="292"/>
      <c r="BVC5" s="292"/>
      <c r="BVD5" s="292"/>
      <c r="BVE5" s="292"/>
      <c r="BVF5" s="292"/>
      <c r="BVG5" s="292"/>
      <c r="BVH5" s="292"/>
      <c r="BVI5" s="292"/>
      <c r="BVJ5" s="292"/>
      <c r="BVK5" s="292"/>
      <c r="BVL5" s="292"/>
      <c r="BVM5" s="292"/>
      <c r="BVN5" s="292"/>
      <c r="BVO5" s="292"/>
      <c r="BVP5" s="292"/>
      <c r="BVQ5" s="292"/>
      <c r="BVR5" s="292"/>
      <c r="BVS5" s="292"/>
      <c r="BVT5" s="292"/>
      <c r="BVU5" s="292"/>
      <c r="BVV5" s="292"/>
      <c r="BVW5" s="292"/>
      <c r="BVX5" s="292"/>
      <c r="BVY5" s="292"/>
      <c r="BVZ5" s="292"/>
      <c r="BWA5" s="292"/>
      <c r="BWB5" s="292"/>
      <c r="BWC5" s="292"/>
      <c r="BWD5" s="292"/>
      <c r="BWE5" s="292"/>
      <c r="BWF5" s="292"/>
      <c r="BWG5" s="292"/>
      <c r="BWH5" s="292"/>
      <c r="BWI5" s="292"/>
      <c r="BWJ5" s="292"/>
      <c r="BWK5" s="292"/>
      <c r="BWL5" s="292"/>
      <c r="BWM5" s="292"/>
      <c r="BWN5" s="292"/>
      <c r="BWO5" s="292"/>
      <c r="BWP5" s="292"/>
      <c r="BWQ5" s="292"/>
      <c r="BWR5" s="292"/>
      <c r="BWS5" s="292"/>
      <c r="BWT5" s="292"/>
      <c r="BWU5" s="292"/>
      <c r="BWV5" s="292"/>
      <c r="BWW5" s="292"/>
      <c r="BWX5" s="292"/>
      <c r="BWY5" s="292"/>
      <c r="BWZ5" s="292"/>
      <c r="BXA5" s="292"/>
      <c r="BXB5" s="292"/>
      <c r="BXC5" s="292"/>
      <c r="BXD5" s="292"/>
      <c r="BXE5" s="292"/>
      <c r="BXF5" s="292"/>
      <c r="BXG5" s="292"/>
      <c r="BXH5" s="292"/>
      <c r="BXI5" s="292"/>
      <c r="BXJ5" s="292"/>
      <c r="BXK5" s="292"/>
      <c r="BXL5" s="292"/>
      <c r="BXM5" s="292"/>
      <c r="BXN5" s="292"/>
      <c r="BXO5" s="292"/>
      <c r="BXP5" s="292"/>
      <c r="BXQ5" s="292"/>
      <c r="BXR5" s="292"/>
      <c r="BXS5" s="292"/>
      <c r="BXT5" s="292"/>
      <c r="BXU5" s="292"/>
      <c r="BXV5" s="292"/>
      <c r="BXW5" s="292"/>
      <c r="BXX5" s="292"/>
      <c r="BXY5" s="292"/>
      <c r="BXZ5" s="292"/>
      <c r="BYA5" s="292"/>
      <c r="BYB5" s="292"/>
      <c r="BYC5" s="292"/>
      <c r="BYD5" s="292"/>
      <c r="BYE5" s="292"/>
      <c r="BYF5" s="292"/>
      <c r="BYG5" s="292"/>
      <c r="BYH5" s="292"/>
      <c r="BYI5" s="292"/>
      <c r="BYJ5" s="292"/>
      <c r="BYK5" s="292"/>
      <c r="BYL5" s="292"/>
      <c r="BYM5" s="292"/>
      <c r="BYN5" s="292"/>
      <c r="BYO5" s="292"/>
      <c r="BYP5" s="292"/>
      <c r="BYQ5" s="292"/>
      <c r="BYR5" s="292"/>
      <c r="BYS5" s="292"/>
      <c r="BYT5" s="292"/>
      <c r="BYU5" s="292"/>
      <c r="BYV5" s="292"/>
      <c r="BYW5" s="292"/>
      <c r="BYX5" s="292"/>
      <c r="BYY5" s="292"/>
      <c r="BYZ5" s="292"/>
      <c r="BZA5" s="292"/>
      <c r="BZB5" s="292"/>
      <c r="BZC5" s="292"/>
      <c r="BZD5" s="292"/>
      <c r="BZE5" s="292"/>
      <c r="BZF5" s="292"/>
      <c r="BZG5" s="292"/>
      <c r="BZH5" s="292"/>
      <c r="BZI5" s="292"/>
      <c r="BZJ5" s="292"/>
      <c r="BZK5" s="292"/>
      <c r="BZL5" s="292"/>
      <c r="BZM5" s="292"/>
      <c r="BZN5" s="292"/>
      <c r="BZO5" s="292"/>
      <c r="BZP5" s="292"/>
      <c r="BZQ5" s="292"/>
      <c r="BZR5" s="292"/>
      <c r="BZS5" s="292"/>
      <c r="BZT5" s="292"/>
      <c r="BZU5" s="292"/>
      <c r="BZV5" s="292"/>
      <c r="BZW5" s="292"/>
      <c r="BZX5" s="292"/>
      <c r="BZY5" s="292"/>
      <c r="BZZ5" s="292"/>
      <c r="CAA5" s="292"/>
      <c r="CAB5" s="292"/>
      <c r="CAC5" s="292"/>
      <c r="CAD5" s="292"/>
      <c r="CAE5" s="292"/>
      <c r="CAF5" s="292"/>
      <c r="CAG5" s="292"/>
      <c r="CAH5" s="292"/>
      <c r="CAI5" s="292"/>
      <c r="CAJ5" s="292"/>
      <c r="CAK5" s="292"/>
      <c r="CAL5" s="292"/>
      <c r="CAM5" s="292"/>
      <c r="CAN5" s="292"/>
      <c r="CAO5" s="292"/>
      <c r="CAP5" s="292"/>
      <c r="CAQ5" s="292"/>
      <c r="CAR5" s="292"/>
      <c r="CAS5" s="292"/>
      <c r="CAT5" s="292"/>
      <c r="CAU5" s="292"/>
      <c r="CAV5" s="292"/>
      <c r="CAW5" s="292"/>
      <c r="CAX5" s="292"/>
      <c r="CAY5" s="292"/>
      <c r="CAZ5" s="292"/>
      <c r="CBA5" s="292"/>
      <c r="CBB5" s="292"/>
      <c r="CBC5" s="292"/>
      <c r="CBD5" s="292"/>
      <c r="CBE5" s="292"/>
      <c r="CBF5" s="292"/>
      <c r="CBG5" s="292"/>
      <c r="CBH5" s="292"/>
      <c r="CBI5" s="292"/>
      <c r="CBJ5" s="292"/>
      <c r="CBK5" s="292"/>
      <c r="CBL5" s="292"/>
      <c r="CBM5" s="292"/>
      <c r="CBN5" s="292"/>
      <c r="CBO5" s="292"/>
      <c r="CBP5" s="292"/>
      <c r="CBQ5" s="292"/>
      <c r="CBR5" s="292"/>
      <c r="CBS5" s="292"/>
      <c r="CBT5" s="292"/>
      <c r="CBU5" s="292"/>
      <c r="CBV5" s="292"/>
      <c r="CBW5" s="292"/>
      <c r="CBX5" s="292"/>
      <c r="CBY5" s="292"/>
      <c r="CBZ5" s="292"/>
      <c r="CCA5" s="292"/>
      <c r="CCB5" s="292"/>
      <c r="CCC5" s="292"/>
      <c r="CCD5" s="292"/>
      <c r="CCE5" s="292"/>
      <c r="CCF5" s="292"/>
      <c r="CCG5" s="292"/>
      <c r="CCH5" s="292"/>
      <c r="CCI5" s="292"/>
      <c r="CCJ5" s="292"/>
      <c r="CCK5" s="292"/>
      <c r="CCL5" s="292"/>
      <c r="CCM5" s="292"/>
      <c r="CCN5" s="292"/>
      <c r="CCO5" s="292"/>
      <c r="CCP5" s="292"/>
      <c r="CCQ5" s="292"/>
      <c r="CCR5" s="292"/>
      <c r="CCS5" s="292"/>
      <c r="CCT5" s="292"/>
      <c r="CCU5" s="292"/>
      <c r="CCV5" s="292"/>
      <c r="CCW5" s="292"/>
      <c r="CCX5" s="292"/>
      <c r="CCY5" s="292"/>
      <c r="CCZ5" s="292"/>
      <c r="CDA5" s="292"/>
      <c r="CDB5" s="292"/>
      <c r="CDC5" s="292"/>
      <c r="CDD5" s="292"/>
      <c r="CDE5" s="292"/>
      <c r="CDF5" s="292"/>
      <c r="CDG5" s="292"/>
      <c r="CDH5" s="292"/>
      <c r="CDI5" s="292"/>
      <c r="CDJ5" s="292"/>
      <c r="CDK5" s="292"/>
      <c r="CDL5" s="292"/>
      <c r="CDM5" s="292"/>
      <c r="CDN5" s="292"/>
      <c r="CDO5" s="292"/>
      <c r="CDP5" s="292"/>
      <c r="CDQ5" s="292"/>
      <c r="CDR5" s="292"/>
      <c r="CDS5" s="292"/>
      <c r="CDT5" s="292"/>
      <c r="CDU5" s="292"/>
      <c r="CDV5" s="292"/>
      <c r="CDW5" s="292"/>
      <c r="CDX5" s="292"/>
      <c r="CDY5" s="292"/>
      <c r="CDZ5" s="292"/>
      <c r="CEA5" s="292"/>
      <c r="CEB5" s="292"/>
      <c r="CEC5" s="292"/>
      <c r="CED5" s="292"/>
      <c r="CEE5" s="292"/>
      <c r="CEF5" s="292"/>
      <c r="CEG5" s="292"/>
      <c r="CEH5" s="292"/>
      <c r="CEI5" s="292"/>
      <c r="CEJ5" s="292"/>
      <c r="CEK5" s="292"/>
      <c r="CEL5" s="292"/>
      <c r="CEM5" s="292"/>
      <c r="CEN5" s="292"/>
      <c r="CEO5" s="292"/>
      <c r="CEP5" s="292"/>
      <c r="CEQ5" s="292"/>
      <c r="CER5" s="292"/>
      <c r="CES5" s="292"/>
      <c r="CET5" s="292"/>
      <c r="CEU5" s="292"/>
      <c r="CEV5" s="292"/>
      <c r="CEW5" s="292"/>
      <c r="CEX5" s="292"/>
      <c r="CEY5" s="292"/>
      <c r="CEZ5" s="292"/>
      <c r="CFA5" s="292"/>
      <c r="CFB5" s="292"/>
      <c r="CFC5" s="292"/>
      <c r="CFD5" s="292"/>
      <c r="CFE5" s="292"/>
      <c r="CFF5" s="292"/>
      <c r="CFG5" s="292"/>
      <c r="CFH5" s="292"/>
      <c r="CFI5" s="292"/>
      <c r="CFJ5" s="292"/>
      <c r="CFK5" s="292"/>
      <c r="CFL5" s="292"/>
      <c r="CFM5" s="292"/>
      <c r="CFN5" s="292"/>
      <c r="CFO5" s="292"/>
      <c r="CFP5" s="292"/>
      <c r="CFQ5" s="292"/>
      <c r="CFR5" s="292"/>
      <c r="CFS5" s="292"/>
      <c r="CFT5" s="292"/>
      <c r="CFU5" s="292"/>
      <c r="CFV5" s="292"/>
      <c r="CFW5" s="292"/>
      <c r="CFX5" s="292"/>
      <c r="CFY5" s="292"/>
      <c r="CFZ5" s="292"/>
      <c r="CGA5" s="292"/>
      <c r="CGB5" s="292"/>
      <c r="CGC5" s="292"/>
      <c r="CGD5" s="292"/>
      <c r="CGE5" s="292"/>
      <c r="CGF5" s="292"/>
      <c r="CGG5" s="292"/>
      <c r="CGH5" s="292"/>
      <c r="CGI5" s="292"/>
      <c r="CGJ5" s="292"/>
      <c r="CGK5" s="292"/>
      <c r="CGL5" s="292"/>
      <c r="CGM5" s="292"/>
      <c r="CGN5" s="292"/>
      <c r="CGO5" s="292"/>
      <c r="CGP5" s="292"/>
      <c r="CGQ5" s="292"/>
      <c r="CGR5" s="292"/>
      <c r="CGS5" s="292"/>
      <c r="CGT5" s="292"/>
      <c r="CGU5" s="292"/>
      <c r="CGV5" s="292"/>
      <c r="CGW5" s="292"/>
      <c r="CGX5" s="292"/>
      <c r="CGY5" s="292"/>
      <c r="CGZ5" s="292"/>
      <c r="CHA5" s="292"/>
      <c r="CHB5" s="292"/>
      <c r="CHC5" s="292"/>
      <c r="CHD5" s="292"/>
      <c r="CHE5" s="292"/>
      <c r="CHF5" s="292"/>
      <c r="CHG5" s="292"/>
      <c r="CHH5" s="292"/>
      <c r="CHI5" s="292"/>
      <c r="CHJ5" s="292"/>
      <c r="CHK5" s="292"/>
      <c r="CHL5" s="292"/>
      <c r="CHM5" s="292"/>
      <c r="CHN5" s="292"/>
      <c r="CHO5" s="292"/>
      <c r="CHP5" s="292"/>
      <c r="CHQ5" s="292"/>
      <c r="CHR5" s="292"/>
      <c r="CHS5" s="292"/>
      <c r="CHT5" s="292"/>
      <c r="CHU5" s="292"/>
      <c r="CHV5" s="292"/>
      <c r="CHW5" s="292"/>
      <c r="CHX5" s="292"/>
      <c r="CHY5" s="292"/>
      <c r="CHZ5" s="292"/>
      <c r="CIA5" s="292"/>
      <c r="CIB5" s="292"/>
      <c r="CIC5" s="292"/>
      <c r="CID5" s="292"/>
      <c r="CIE5" s="292"/>
      <c r="CIF5" s="292"/>
      <c r="CIG5" s="292"/>
      <c r="CIH5" s="292"/>
      <c r="CII5" s="292"/>
      <c r="CIJ5" s="292"/>
      <c r="CIK5" s="292"/>
      <c r="CIL5" s="292"/>
      <c r="CIM5" s="292"/>
      <c r="CIN5" s="292"/>
      <c r="CIO5" s="292"/>
      <c r="CIP5" s="292"/>
      <c r="CIQ5" s="292"/>
      <c r="CIR5" s="292"/>
      <c r="CIS5" s="292"/>
      <c r="CIT5" s="292"/>
      <c r="CIU5" s="292"/>
      <c r="CIV5" s="292"/>
      <c r="CIW5" s="292"/>
      <c r="CIX5" s="292"/>
      <c r="CIY5" s="292"/>
      <c r="CIZ5" s="292"/>
      <c r="CJA5" s="292"/>
      <c r="CJB5" s="292"/>
      <c r="CJC5" s="292"/>
      <c r="CJD5" s="292"/>
      <c r="CJE5" s="292"/>
      <c r="CJF5" s="292"/>
      <c r="CJG5" s="292"/>
      <c r="CJH5" s="292"/>
      <c r="CJI5" s="292"/>
      <c r="CJJ5" s="292"/>
      <c r="CJK5" s="292"/>
      <c r="CJL5" s="292"/>
      <c r="CJM5" s="292"/>
      <c r="CJN5" s="292"/>
      <c r="CJO5" s="292"/>
      <c r="CJP5" s="292"/>
      <c r="CJQ5" s="292"/>
      <c r="CJR5" s="292"/>
      <c r="CJS5" s="292"/>
      <c r="CJT5" s="292"/>
      <c r="CJU5" s="292"/>
      <c r="CJV5" s="292"/>
      <c r="CJW5" s="292"/>
      <c r="CJX5" s="292"/>
      <c r="CJY5" s="292"/>
      <c r="CJZ5" s="292"/>
      <c r="CKA5" s="292"/>
      <c r="CKB5" s="292"/>
      <c r="CKC5" s="292"/>
      <c r="CKD5" s="292"/>
      <c r="CKE5" s="292"/>
      <c r="CKF5" s="292"/>
      <c r="CKG5" s="292"/>
      <c r="CKH5" s="292"/>
      <c r="CKI5" s="292"/>
      <c r="CKJ5" s="292"/>
      <c r="CKK5" s="292"/>
      <c r="CKL5" s="292"/>
      <c r="CKM5" s="292"/>
      <c r="CKN5" s="292"/>
      <c r="CKO5" s="292"/>
      <c r="CKP5" s="292"/>
      <c r="CKQ5" s="292"/>
      <c r="CKR5" s="292"/>
      <c r="CKS5" s="292"/>
      <c r="CKT5" s="292"/>
      <c r="CKU5" s="292"/>
      <c r="CKV5" s="292"/>
      <c r="CKW5" s="292"/>
      <c r="CKX5" s="292"/>
      <c r="CKY5" s="292"/>
      <c r="CKZ5" s="292"/>
      <c r="CLA5" s="292"/>
      <c r="CLB5" s="292"/>
      <c r="CLC5" s="292"/>
      <c r="CLD5" s="292"/>
      <c r="CLE5" s="292"/>
      <c r="CLF5" s="292"/>
      <c r="CLG5" s="292"/>
      <c r="CLH5" s="292"/>
      <c r="CLI5" s="292"/>
      <c r="CLJ5" s="292"/>
      <c r="CLK5" s="292"/>
      <c r="CLL5" s="292"/>
      <c r="CLM5" s="292"/>
      <c r="CLN5" s="292"/>
      <c r="CLO5" s="292"/>
      <c r="CLP5" s="292"/>
      <c r="CLQ5" s="292"/>
      <c r="CLR5" s="292"/>
      <c r="CLS5" s="292"/>
      <c r="CLT5" s="292"/>
      <c r="CLU5" s="292"/>
      <c r="CLV5" s="292"/>
      <c r="CLW5" s="292"/>
      <c r="CLX5" s="292"/>
      <c r="CLY5" s="292"/>
      <c r="CLZ5" s="292"/>
      <c r="CMA5" s="292"/>
      <c r="CMB5" s="292"/>
      <c r="CMC5" s="292"/>
      <c r="CMD5" s="292"/>
      <c r="CME5" s="292"/>
      <c r="CMF5" s="292"/>
      <c r="CMG5" s="292"/>
      <c r="CMH5" s="292"/>
      <c r="CMI5" s="292"/>
      <c r="CMJ5" s="292"/>
      <c r="CMK5" s="292"/>
      <c r="CML5" s="292"/>
      <c r="CMM5" s="292"/>
      <c r="CMN5" s="292"/>
      <c r="CMO5" s="292"/>
      <c r="CMP5" s="292"/>
      <c r="CMQ5" s="292"/>
      <c r="CMR5" s="292"/>
      <c r="CMS5" s="292"/>
      <c r="CMT5" s="292"/>
      <c r="CMU5" s="292"/>
      <c r="CMV5" s="292"/>
      <c r="CMW5" s="292"/>
      <c r="CMX5" s="292"/>
      <c r="CMY5" s="292"/>
      <c r="CMZ5" s="292"/>
      <c r="CNA5" s="292"/>
      <c r="CNB5" s="292"/>
      <c r="CNC5" s="292"/>
      <c r="CND5" s="292"/>
      <c r="CNE5" s="292"/>
      <c r="CNF5" s="292"/>
      <c r="CNG5" s="292"/>
      <c r="CNH5" s="292"/>
      <c r="CNI5" s="292"/>
      <c r="CNJ5" s="292"/>
      <c r="CNK5" s="292"/>
      <c r="CNL5" s="292"/>
      <c r="CNM5" s="292"/>
      <c r="CNN5" s="292"/>
      <c r="CNO5" s="292"/>
      <c r="CNP5" s="292"/>
      <c r="CNQ5" s="292"/>
      <c r="CNR5" s="292"/>
      <c r="CNS5" s="292"/>
      <c r="CNT5" s="292"/>
      <c r="CNU5" s="292"/>
      <c r="CNV5" s="292"/>
      <c r="CNW5" s="292"/>
      <c r="CNX5" s="292"/>
      <c r="CNY5" s="292"/>
      <c r="CNZ5" s="292"/>
      <c r="COA5" s="292"/>
      <c r="COB5" s="292"/>
      <c r="COC5" s="292"/>
      <c r="COD5" s="292"/>
      <c r="COE5" s="292"/>
      <c r="COF5" s="292"/>
      <c r="COG5" s="292"/>
      <c r="COH5" s="292"/>
      <c r="COI5" s="292"/>
      <c r="COJ5" s="292"/>
      <c r="COK5" s="292"/>
      <c r="COL5" s="292"/>
      <c r="COM5" s="292"/>
      <c r="CON5" s="292"/>
      <c r="COO5" s="292"/>
      <c r="COP5" s="292"/>
      <c r="COQ5" s="292"/>
      <c r="COR5" s="292"/>
      <c r="COS5" s="292"/>
      <c r="COT5" s="292"/>
      <c r="COU5" s="292"/>
      <c r="COV5" s="292"/>
      <c r="COW5" s="292"/>
      <c r="COX5" s="292"/>
      <c r="COY5" s="292"/>
      <c r="COZ5" s="292"/>
      <c r="CPA5" s="292"/>
      <c r="CPB5" s="292"/>
      <c r="CPC5" s="292"/>
      <c r="CPD5" s="292"/>
      <c r="CPE5" s="292"/>
      <c r="CPF5" s="292"/>
      <c r="CPG5" s="292"/>
      <c r="CPH5" s="292"/>
      <c r="CPI5" s="292"/>
      <c r="CPJ5" s="292"/>
      <c r="CPK5" s="292"/>
      <c r="CPL5" s="292"/>
      <c r="CPM5" s="292"/>
      <c r="CPN5" s="292"/>
      <c r="CPO5" s="292"/>
      <c r="CPP5" s="292"/>
      <c r="CPQ5" s="292"/>
      <c r="CPR5" s="292"/>
      <c r="CPS5" s="292"/>
      <c r="CPT5" s="292"/>
      <c r="CPU5" s="292"/>
      <c r="CPV5" s="292"/>
      <c r="CPW5" s="292"/>
      <c r="CPX5" s="292"/>
      <c r="CPY5" s="292"/>
      <c r="CPZ5" s="292"/>
      <c r="CQA5" s="292"/>
      <c r="CQB5" s="292"/>
      <c r="CQC5" s="292"/>
      <c r="CQD5" s="292"/>
      <c r="CQE5" s="292"/>
      <c r="CQF5" s="292"/>
      <c r="CQG5" s="292"/>
      <c r="CQH5" s="292"/>
      <c r="CQI5" s="292"/>
      <c r="CQJ5" s="292"/>
      <c r="CQK5" s="292"/>
      <c r="CQL5" s="292"/>
      <c r="CQM5" s="292"/>
      <c r="CQN5" s="292"/>
      <c r="CQO5" s="292"/>
      <c r="CQP5" s="292"/>
      <c r="CQQ5" s="292"/>
      <c r="CQR5" s="292"/>
      <c r="CQS5" s="292"/>
      <c r="CQT5" s="292"/>
      <c r="CQU5" s="292"/>
      <c r="CQV5" s="292"/>
      <c r="CQW5" s="292"/>
      <c r="CQX5" s="292"/>
      <c r="CQY5" s="292"/>
      <c r="CQZ5" s="292"/>
      <c r="CRA5" s="292"/>
      <c r="CRB5" s="292"/>
      <c r="CRC5" s="292"/>
      <c r="CRD5" s="292"/>
      <c r="CRE5" s="292"/>
      <c r="CRF5" s="292"/>
      <c r="CRG5" s="292"/>
      <c r="CRH5" s="292"/>
      <c r="CRI5" s="292"/>
      <c r="CRJ5" s="292"/>
      <c r="CRK5" s="292"/>
      <c r="CRL5" s="292"/>
      <c r="CRM5" s="292"/>
      <c r="CRN5" s="292"/>
      <c r="CRO5" s="292"/>
      <c r="CRP5" s="292"/>
      <c r="CRQ5" s="292"/>
      <c r="CRR5" s="292"/>
      <c r="CRS5" s="292"/>
      <c r="CRT5" s="292"/>
      <c r="CRU5" s="292"/>
      <c r="CRV5" s="292"/>
      <c r="CRW5" s="292"/>
      <c r="CRX5" s="292"/>
      <c r="CRY5" s="292"/>
      <c r="CRZ5" s="292"/>
      <c r="CSA5" s="292"/>
      <c r="CSB5" s="292"/>
      <c r="CSC5" s="292"/>
      <c r="CSD5" s="292"/>
      <c r="CSE5" s="292"/>
      <c r="CSF5" s="292"/>
      <c r="CSG5" s="292"/>
      <c r="CSH5" s="292"/>
      <c r="CSI5" s="292"/>
      <c r="CSJ5" s="292"/>
      <c r="CSK5" s="292"/>
      <c r="CSL5" s="292"/>
      <c r="CSM5" s="292"/>
      <c r="CSN5" s="292"/>
      <c r="CSO5" s="292"/>
      <c r="CSP5" s="292"/>
      <c r="CSQ5" s="292"/>
      <c r="CSR5" s="292"/>
      <c r="CSS5" s="292"/>
      <c r="CST5" s="292"/>
      <c r="CSU5" s="292"/>
      <c r="CSV5" s="292"/>
      <c r="CSW5" s="292"/>
      <c r="CSX5" s="292"/>
      <c r="CSY5" s="292"/>
      <c r="CSZ5" s="292"/>
      <c r="CTA5" s="292"/>
      <c r="CTB5" s="292"/>
      <c r="CTC5" s="292"/>
      <c r="CTD5" s="292"/>
      <c r="CTE5" s="292"/>
      <c r="CTF5" s="292"/>
      <c r="CTG5" s="292"/>
      <c r="CTH5" s="292"/>
      <c r="CTI5" s="292"/>
      <c r="CTJ5" s="292"/>
      <c r="CTK5" s="292"/>
      <c r="CTL5" s="292"/>
      <c r="CTM5" s="292"/>
      <c r="CTN5" s="292"/>
      <c r="CTO5" s="292"/>
      <c r="CTP5" s="292"/>
      <c r="CTQ5" s="292"/>
      <c r="CTR5" s="292"/>
      <c r="CTS5" s="292"/>
      <c r="CTT5" s="292"/>
      <c r="CTU5" s="292"/>
      <c r="CTV5" s="292"/>
      <c r="CTW5" s="292"/>
      <c r="CTX5" s="292"/>
      <c r="CTY5" s="292"/>
      <c r="CTZ5" s="292"/>
      <c r="CUA5" s="292"/>
      <c r="CUB5" s="292"/>
      <c r="CUC5" s="292"/>
      <c r="CUD5" s="292"/>
      <c r="CUE5" s="292"/>
      <c r="CUF5" s="292"/>
      <c r="CUG5" s="292"/>
      <c r="CUH5" s="292"/>
      <c r="CUI5" s="292"/>
      <c r="CUJ5" s="292"/>
      <c r="CUK5" s="292"/>
      <c r="CUL5" s="292"/>
      <c r="CUM5" s="292"/>
      <c r="CUN5" s="292"/>
      <c r="CUO5" s="292"/>
      <c r="CUP5" s="292"/>
      <c r="CUQ5" s="292"/>
      <c r="CUR5" s="292"/>
      <c r="CUS5" s="292"/>
      <c r="CUT5" s="292"/>
      <c r="CUU5" s="292"/>
      <c r="CUV5" s="292"/>
      <c r="CUW5" s="292"/>
      <c r="CUX5" s="292"/>
      <c r="CUY5" s="292"/>
      <c r="CUZ5" s="292"/>
      <c r="CVA5" s="292"/>
      <c r="CVB5" s="292"/>
      <c r="CVC5" s="292"/>
      <c r="CVD5" s="292"/>
      <c r="CVE5" s="292"/>
      <c r="CVF5" s="292"/>
      <c r="CVG5" s="292"/>
      <c r="CVH5" s="292"/>
      <c r="CVI5" s="292"/>
      <c r="CVJ5" s="292"/>
      <c r="CVK5" s="292"/>
      <c r="CVL5" s="292"/>
      <c r="CVM5" s="292"/>
      <c r="CVN5" s="292"/>
      <c r="CVO5" s="292"/>
      <c r="CVP5" s="292"/>
      <c r="CVQ5" s="292"/>
      <c r="CVR5" s="292"/>
      <c r="CVS5" s="292"/>
      <c r="CVT5" s="292"/>
      <c r="CVU5" s="292"/>
      <c r="CVV5" s="292"/>
      <c r="CVW5" s="292"/>
      <c r="CVX5" s="292"/>
      <c r="CVY5" s="292"/>
      <c r="CVZ5" s="292"/>
      <c r="CWA5" s="292"/>
      <c r="CWB5" s="292"/>
      <c r="CWC5" s="292"/>
      <c r="CWD5" s="292"/>
      <c r="CWE5" s="292"/>
      <c r="CWF5" s="292"/>
      <c r="CWG5" s="292"/>
      <c r="CWH5" s="292"/>
      <c r="CWI5" s="292"/>
      <c r="CWJ5" s="292"/>
      <c r="CWK5" s="292"/>
      <c r="CWL5" s="292"/>
      <c r="CWM5" s="292"/>
      <c r="CWN5" s="292"/>
      <c r="CWO5" s="292"/>
      <c r="CWP5" s="292"/>
      <c r="CWQ5" s="292"/>
      <c r="CWR5" s="292"/>
      <c r="CWS5" s="292"/>
      <c r="CWT5" s="292"/>
      <c r="CWU5" s="292"/>
      <c r="CWV5" s="292"/>
      <c r="CWW5" s="292"/>
      <c r="CWX5" s="292"/>
      <c r="CWY5" s="292"/>
      <c r="CWZ5" s="292"/>
      <c r="CXA5" s="292"/>
      <c r="CXB5" s="292"/>
      <c r="CXC5" s="292"/>
      <c r="CXD5" s="292"/>
      <c r="CXE5" s="292"/>
      <c r="CXF5" s="292"/>
      <c r="CXG5" s="292"/>
      <c r="CXH5" s="292"/>
      <c r="CXI5" s="292"/>
      <c r="CXJ5" s="292"/>
      <c r="CXK5" s="292"/>
      <c r="CXL5" s="292"/>
      <c r="CXM5" s="292"/>
      <c r="CXN5" s="292"/>
      <c r="CXO5" s="292"/>
      <c r="CXP5" s="292"/>
      <c r="CXQ5" s="292"/>
      <c r="CXR5" s="292"/>
      <c r="CXS5" s="292"/>
      <c r="CXT5" s="292"/>
      <c r="CXU5" s="292"/>
      <c r="CXV5" s="292"/>
      <c r="CXW5" s="292"/>
      <c r="CXX5" s="292"/>
      <c r="CXY5" s="292"/>
      <c r="CXZ5" s="292"/>
      <c r="CYA5" s="292"/>
      <c r="CYB5" s="292"/>
      <c r="CYC5" s="292"/>
      <c r="CYD5" s="292"/>
      <c r="CYE5" s="292"/>
      <c r="CYF5" s="292"/>
      <c r="CYG5" s="292"/>
      <c r="CYH5" s="292"/>
      <c r="CYI5" s="292"/>
      <c r="CYJ5" s="292"/>
      <c r="CYK5" s="292"/>
      <c r="CYL5" s="292"/>
      <c r="CYM5" s="292"/>
      <c r="CYN5" s="292"/>
      <c r="CYO5" s="292"/>
      <c r="CYP5" s="292"/>
      <c r="CYQ5" s="292"/>
      <c r="CYR5" s="292"/>
      <c r="CYS5" s="292"/>
      <c r="CYT5" s="292"/>
      <c r="CYU5" s="292"/>
      <c r="CYV5" s="292"/>
      <c r="CYW5" s="292"/>
      <c r="CYX5" s="292"/>
      <c r="CYY5" s="292"/>
      <c r="CYZ5" s="292"/>
      <c r="CZA5" s="292"/>
      <c r="CZB5" s="292"/>
      <c r="CZC5" s="292"/>
      <c r="CZD5" s="292"/>
      <c r="CZE5" s="292"/>
      <c r="CZF5" s="292"/>
      <c r="CZG5" s="292"/>
      <c r="CZH5" s="292"/>
      <c r="CZI5" s="292"/>
      <c r="CZJ5" s="292"/>
      <c r="CZK5" s="292"/>
      <c r="CZL5" s="292"/>
      <c r="CZM5" s="292"/>
      <c r="CZN5" s="292"/>
      <c r="CZO5" s="292"/>
      <c r="CZP5" s="292"/>
      <c r="CZQ5" s="292"/>
      <c r="CZR5" s="292"/>
      <c r="CZS5" s="292"/>
      <c r="CZT5" s="292"/>
      <c r="CZU5" s="292"/>
      <c r="CZV5" s="292"/>
      <c r="CZW5" s="292"/>
      <c r="CZX5" s="292"/>
      <c r="CZY5" s="292"/>
      <c r="CZZ5" s="292"/>
      <c r="DAA5" s="292"/>
      <c r="DAB5" s="292"/>
      <c r="DAC5" s="292"/>
      <c r="DAD5" s="292"/>
      <c r="DAE5" s="292"/>
      <c r="DAF5" s="292"/>
      <c r="DAG5" s="292"/>
      <c r="DAH5" s="292"/>
      <c r="DAI5" s="292"/>
      <c r="DAJ5" s="292"/>
      <c r="DAK5" s="292"/>
      <c r="DAL5" s="292"/>
      <c r="DAM5" s="292"/>
      <c r="DAN5" s="292"/>
      <c r="DAO5" s="292"/>
      <c r="DAP5" s="292"/>
      <c r="DAQ5" s="292"/>
      <c r="DAR5" s="292"/>
      <c r="DAS5" s="292"/>
      <c r="DAT5" s="292"/>
      <c r="DAU5" s="292"/>
      <c r="DAV5" s="292"/>
      <c r="DAW5" s="292"/>
      <c r="DAX5" s="292"/>
      <c r="DAY5" s="292"/>
      <c r="DAZ5" s="292"/>
      <c r="DBA5" s="292"/>
      <c r="DBB5" s="292"/>
      <c r="DBC5" s="292"/>
      <c r="DBD5" s="292"/>
      <c r="DBE5" s="292"/>
      <c r="DBF5" s="292"/>
      <c r="DBG5" s="292"/>
      <c r="DBH5" s="292"/>
      <c r="DBI5" s="292"/>
      <c r="DBJ5" s="292"/>
      <c r="DBK5" s="292"/>
      <c r="DBL5" s="292"/>
      <c r="DBM5" s="292"/>
      <c r="DBN5" s="292"/>
      <c r="DBO5" s="292"/>
      <c r="DBP5" s="292"/>
      <c r="DBQ5" s="292"/>
      <c r="DBR5" s="292"/>
      <c r="DBS5" s="292"/>
      <c r="DBT5" s="292"/>
      <c r="DBU5" s="292"/>
      <c r="DBV5" s="292"/>
      <c r="DBW5" s="292"/>
      <c r="DBX5" s="292"/>
      <c r="DBY5" s="292"/>
      <c r="DBZ5" s="292"/>
      <c r="DCA5" s="292"/>
      <c r="DCB5" s="292"/>
      <c r="DCC5" s="292"/>
      <c r="DCD5" s="292"/>
      <c r="DCE5" s="292"/>
      <c r="DCF5" s="292"/>
      <c r="DCG5" s="292"/>
      <c r="DCH5" s="292"/>
      <c r="DCI5" s="292"/>
      <c r="DCJ5" s="292"/>
      <c r="DCK5" s="292"/>
      <c r="DCL5" s="292"/>
      <c r="DCM5" s="292"/>
      <c r="DCN5" s="292"/>
      <c r="DCO5" s="292"/>
      <c r="DCP5" s="292"/>
      <c r="DCQ5" s="292"/>
      <c r="DCR5" s="292"/>
      <c r="DCS5" s="292"/>
      <c r="DCT5" s="292"/>
      <c r="DCU5" s="292"/>
      <c r="DCV5" s="292"/>
      <c r="DCW5" s="292"/>
      <c r="DCX5" s="292"/>
      <c r="DCY5" s="292"/>
      <c r="DCZ5" s="292"/>
      <c r="DDA5" s="292"/>
      <c r="DDB5" s="292"/>
      <c r="DDC5" s="292"/>
      <c r="DDD5" s="292"/>
      <c r="DDE5" s="292"/>
      <c r="DDF5" s="292"/>
      <c r="DDG5" s="292"/>
      <c r="DDH5" s="292"/>
      <c r="DDI5" s="292"/>
      <c r="DDJ5" s="292"/>
      <c r="DDK5" s="292"/>
      <c r="DDL5" s="292"/>
      <c r="DDM5" s="292"/>
      <c r="DDN5" s="292"/>
      <c r="DDO5" s="292"/>
      <c r="DDP5" s="292"/>
      <c r="DDQ5" s="292"/>
      <c r="DDR5" s="292"/>
      <c r="DDS5" s="292"/>
      <c r="DDT5" s="292"/>
      <c r="DDU5" s="292"/>
      <c r="DDV5" s="292"/>
      <c r="DDW5" s="292"/>
      <c r="DDX5" s="292"/>
      <c r="DDY5" s="292"/>
      <c r="DDZ5" s="292"/>
      <c r="DEA5" s="292"/>
      <c r="DEB5" s="292"/>
      <c r="DEC5" s="292"/>
      <c r="DED5" s="292"/>
      <c r="DEE5" s="292"/>
      <c r="DEF5" s="292"/>
      <c r="DEG5" s="292"/>
      <c r="DEH5" s="292"/>
      <c r="DEI5" s="292"/>
      <c r="DEJ5" s="292"/>
      <c r="DEK5" s="292"/>
      <c r="DEL5" s="292"/>
      <c r="DEM5" s="292"/>
      <c r="DEN5" s="292"/>
      <c r="DEO5" s="292"/>
      <c r="DEP5" s="292"/>
      <c r="DEQ5" s="292"/>
      <c r="DER5" s="292"/>
      <c r="DES5" s="292"/>
      <c r="DET5" s="292"/>
      <c r="DEU5" s="292"/>
      <c r="DEV5" s="292"/>
      <c r="DEW5" s="292"/>
      <c r="DEX5" s="292"/>
      <c r="DEY5" s="292"/>
      <c r="DEZ5" s="292"/>
      <c r="DFA5" s="292"/>
      <c r="DFB5" s="292"/>
      <c r="DFC5" s="292"/>
      <c r="DFD5" s="292"/>
      <c r="DFE5" s="292"/>
      <c r="DFF5" s="292"/>
      <c r="DFG5" s="292"/>
      <c r="DFH5" s="292"/>
      <c r="DFI5" s="292"/>
      <c r="DFJ5" s="292"/>
      <c r="DFK5" s="292"/>
      <c r="DFL5" s="292"/>
      <c r="DFM5" s="292"/>
      <c r="DFN5" s="292"/>
      <c r="DFO5" s="292"/>
      <c r="DFP5" s="292"/>
      <c r="DFQ5" s="292"/>
      <c r="DFR5" s="292"/>
      <c r="DFS5" s="292"/>
      <c r="DFT5" s="292"/>
      <c r="DFU5" s="292"/>
      <c r="DFV5" s="292"/>
      <c r="DFW5" s="292"/>
      <c r="DFX5" s="292"/>
      <c r="DFY5" s="292"/>
      <c r="DFZ5" s="292"/>
      <c r="DGA5" s="292"/>
      <c r="DGB5" s="292"/>
      <c r="DGC5" s="292"/>
      <c r="DGD5" s="292"/>
      <c r="DGE5" s="292"/>
      <c r="DGF5" s="292"/>
      <c r="DGG5" s="292"/>
      <c r="DGH5" s="292"/>
      <c r="DGI5" s="292"/>
      <c r="DGJ5" s="292"/>
      <c r="DGK5" s="292"/>
      <c r="DGL5" s="292"/>
      <c r="DGM5" s="292"/>
      <c r="DGN5" s="292"/>
      <c r="DGO5" s="292"/>
      <c r="DGP5" s="292"/>
      <c r="DGQ5" s="292"/>
      <c r="DGR5" s="292"/>
      <c r="DGS5" s="292"/>
      <c r="DGT5" s="292"/>
      <c r="DGU5" s="292"/>
      <c r="DGV5" s="292"/>
      <c r="DGW5" s="292"/>
      <c r="DGX5" s="292"/>
      <c r="DGY5" s="292"/>
      <c r="DGZ5" s="292"/>
      <c r="DHA5" s="292"/>
      <c r="DHB5" s="292"/>
      <c r="DHC5" s="292"/>
      <c r="DHD5" s="292"/>
      <c r="DHE5" s="292"/>
      <c r="DHF5" s="292"/>
      <c r="DHG5" s="292"/>
      <c r="DHH5" s="292"/>
      <c r="DHI5" s="292"/>
      <c r="DHJ5" s="292"/>
      <c r="DHK5" s="292"/>
      <c r="DHL5" s="292"/>
      <c r="DHM5" s="292"/>
      <c r="DHN5" s="292"/>
      <c r="DHO5" s="292"/>
      <c r="DHP5" s="292"/>
      <c r="DHQ5" s="292"/>
      <c r="DHR5" s="292"/>
      <c r="DHS5" s="292"/>
      <c r="DHT5" s="292"/>
      <c r="DHU5" s="292"/>
      <c r="DHV5" s="292"/>
      <c r="DHW5" s="292"/>
      <c r="DHX5" s="292"/>
      <c r="DHY5" s="292"/>
      <c r="DHZ5" s="292"/>
      <c r="DIA5" s="292"/>
      <c r="DIB5" s="292"/>
      <c r="DIC5" s="292"/>
      <c r="DID5" s="292"/>
      <c r="DIE5" s="292"/>
      <c r="DIF5" s="292"/>
      <c r="DIG5" s="292"/>
      <c r="DIH5" s="292"/>
      <c r="DII5" s="292"/>
      <c r="DIJ5" s="292"/>
      <c r="DIK5" s="292"/>
      <c r="DIL5" s="292"/>
      <c r="DIM5" s="292"/>
      <c r="DIN5" s="292"/>
      <c r="DIO5" s="292"/>
      <c r="DIP5" s="292"/>
      <c r="DIQ5" s="292"/>
      <c r="DIR5" s="292"/>
      <c r="DIS5" s="292"/>
      <c r="DIT5" s="292"/>
      <c r="DIU5" s="292"/>
      <c r="DIV5" s="292"/>
      <c r="DIW5" s="292"/>
      <c r="DIX5" s="292"/>
      <c r="DIY5" s="292"/>
      <c r="DIZ5" s="292"/>
      <c r="DJA5" s="292"/>
      <c r="DJB5" s="292"/>
      <c r="DJC5" s="292"/>
      <c r="DJD5" s="292"/>
      <c r="DJE5" s="292"/>
      <c r="DJF5" s="292"/>
      <c r="DJG5" s="292"/>
      <c r="DJH5" s="292"/>
      <c r="DJI5" s="292"/>
      <c r="DJJ5" s="292"/>
      <c r="DJK5" s="292"/>
      <c r="DJL5" s="292"/>
      <c r="DJM5" s="292"/>
      <c r="DJN5" s="292"/>
      <c r="DJO5" s="292"/>
      <c r="DJP5" s="292"/>
      <c r="DJQ5" s="292"/>
      <c r="DJR5" s="292"/>
      <c r="DJS5" s="292"/>
      <c r="DJT5" s="292"/>
      <c r="DJU5" s="292"/>
      <c r="DJV5" s="292"/>
      <c r="DJW5" s="292"/>
      <c r="DJX5" s="292"/>
      <c r="DJY5" s="292"/>
      <c r="DJZ5" s="292"/>
      <c r="DKA5" s="292"/>
      <c r="DKB5" s="292"/>
      <c r="DKC5" s="292"/>
      <c r="DKD5" s="292"/>
      <c r="DKE5" s="292"/>
      <c r="DKF5" s="292"/>
      <c r="DKG5" s="292"/>
      <c r="DKH5" s="292"/>
      <c r="DKI5" s="292"/>
      <c r="DKJ5" s="292"/>
      <c r="DKK5" s="292"/>
      <c r="DKL5" s="292"/>
      <c r="DKM5" s="292"/>
      <c r="DKN5" s="292"/>
      <c r="DKO5" s="292"/>
      <c r="DKP5" s="292"/>
      <c r="DKQ5" s="292"/>
      <c r="DKR5" s="292"/>
      <c r="DKS5" s="292"/>
      <c r="DKT5" s="292"/>
      <c r="DKU5" s="292"/>
      <c r="DKV5" s="292"/>
      <c r="DKW5" s="292"/>
      <c r="DKX5" s="292"/>
      <c r="DKY5" s="292"/>
      <c r="DKZ5" s="292"/>
      <c r="DLA5" s="292"/>
      <c r="DLB5" s="292"/>
      <c r="DLC5" s="292"/>
      <c r="DLD5" s="292"/>
      <c r="DLE5" s="292"/>
      <c r="DLF5" s="292"/>
      <c r="DLG5" s="292"/>
      <c r="DLH5" s="292"/>
      <c r="DLI5" s="292"/>
      <c r="DLJ5" s="292"/>
      <c r="DLK5" s="292"/>
      <c r="DLL5" s="292"/>
      <c r="DLM5" s="292"/>
      <c r="DLN5" s="292"/>
      <c r="DLO5" s="292"/>
      <c r="DLP5" s="292"/>
      <c r="DLQ5" s="292"/>
      <c r="DLR5" s="292"/>
      <c r="DLS5" s="292"/>
      <c r="DLT5" s="292"/>
      <c r="DLU5" s="292"/>
      <c r="DLV5" s="292"/>
      <c r="DLW5" s="292"/>
      <c r="DLX5" s="292"/>
      <c r="DLY5" s="292"/>
      <c r="DLZ5" s="292"/>
      <c r="DMA5" s="292"/>
      <c r="DMB5" s="292"/>
      <c r="DMC5" s="292"/>
      <c r="DMD5" s="292"/>
      <c r="DME5" s="292"/>
      <c r="DMF5" s="292"/>
      <c r="DMG5" s="292"/>
      <c r="DMH5" s="292"/>
      <c r="DMI5" s="292"/>
      <c r="DMJ5" s="292"/>
      <c r="DMK5" s="292"/>
      <c r="DML5" s="292"/>
      <c r="DMM5" s="292"/>
      <c r="DMN5" s="292"/>
      <c r="DMO5" s="292"/>
      <c r="DMP5" s="292"/>
      <c r="DMQ5" s="292"/>
      <c r="DMR5" s="292"/>
      <c r="DMS5" s="292"/>
      <c r="DMT5" s="292"/>
      <c r="DMU5" s="292"/>
      <c r="DMV5" s="292"/>
      <c r="DMW5" s="292"/>
      <c r="DMX5" s="292"/>
      <c r="DMY5" s="292"/>
      <c r="DMZ5" s="292"/>
      <c r="DNA5" s="292"/>
      <c r="DNB5" s="292"/>
      <c r="DNC5" s="292"/>
      <c r="DND5" s="292"/>
      <c r="DNE5" s="292"/>
      <c r="DNF5" s="292"/>
      <c r="DNG5" s="292"/>
      <c r="DNH5" s="292"/>
      <c r="DNI5" s="292"/>
      <c r="DNJ5" s="292"/>
      <c r="DNK5" s="292"/>
      <c r="DNL5" s="292"/>
      <c r="DNM5" s="292"/>
      <c r="DNN5" s="292"/>
      <c r="DNO5" s="292"/>
      <c r="DNP5" s="292"/>
      <c r="DNQ5" s="292"/>
      <c r="DNR5" s="292"/>
      <c r="DNS5" s="292"/>
      <c r="DNT5" s="292"/>
      <c r="DNU5" s="292"/>
      <c r="DNV5" s="292"/>
      <c r="DNW5" s="292"/>
      <c r="DNX5" s="292"/>
      <c r="DNY5" s="292"/>
      <c r="DNZ5" s="292"/>
      <c r="DOA5" s="292"/>
      <c r="DOB5" s="292"/>
      <c r="DOC5" s="292"/>
      <c r="DOD5" s="292"/>
      <c r="DOE5" s="292"/>
      <c r="DOF5" s="292"/>
      <c r="DOG5" s="292"/>
      <c r="DOH5" s="292"/>
      <c r="DOI5" s="292"/>
      <c r="DOJ5" s="292"/>
      <c r="DOK5" s="292"/>
      <c r="DOL5" s="292"/>
      <c r="DOM5" s="292"/>
      <c r="DON5" s="292"/>
      <c r="DOO5" s="292"/>
      <c r="DOP5" s="292"/>
      <c r="DOQ5" s="292"/>
      <c r="DOR5" s="292"/>
      <c r="DOS5" s="292"/>
      <c r="DOT5" s="292"/>
      <c r="DOU5" s="292"/>
      <c r="DOV5" s="292"/>
      <c r="DOW5" s="292"/>
      <c r="DOX5" s="292"/>
      <c r="DOY5" s="292"/>
      <c r="DOZ5" s="292"/>
      <c r="DPA5" s="292"/>
      <c r="DPB5" s="292"/>
      <c r="DPC5" s="292"/>
      <c r="DPD5" s="292"/>
      <c r="DPE5" s="292"/>
      <c r="DPF5" s="292"/>
      <c r="DPG5" s="292"/>
      <c r="DPH5" s="292"/>
      <c r="DPI5" s="292"/>
      <c r="DPJ5" s="292"/>
      <c r="DPK5" s="292"/>
      <c r="DPL5" s="292"/>
      <c r="DPM5" s="292"/>
      <c r="DPN5" s="292"/>
      <c r="DPO5" s="292"/>
      <c r="DPP5" s="292"/>
      <c r="DPQ5" s="292"/>
      <c r="DPR5" s="292"/>
      <c r="DPS5" s="292"/>
      <c r="DPT5" s="292"/>
      <c r="DPU5" s="292"/>
      <c r="DPV5" s="292"/>
      <c r="DPW5" s="292"/>
      <c r="DPX5" s="292"/>
      <c r="DPY5" s="292"/>
      <c r="DPZ5" s="292"/>
      <c r="DQA5" s="292"/>
      <c r="DQB5" s="292"/>
      <c r="DQC5" s="292"/>
      <c r="DQD5" s="292"/>
      <c r="DQE5" s="292"/>
      <c r="DQF5" s="292"/>
      <c r="DQG5" s="292"/>
      <c r="DQH5" s="292"/>
      <c r="DQI5" s="292"/>
      <c r="DQJ5" s="292"/>
      <c r="DQK5" s="292"/>
      <c r="DQL5" s="292"/>
      <c r="DQM5" s="292"/>
      <c r="DQN5" s="292"/>
      <c r="DQO5" s="292"/>
      <c r="DQP5" s="292"/>
      <c r="DQQ5" s="292"/>
      <c r="DQR5" s="292"/>
      <c r="DQS5" s="292"/>
      <c r="DQT5" s="292"/>
      <c r="DQU5" s="292"/>
      <c r="DQV5" s="292"/>
      <c r="DQW5" s="292"/>
      <c r="DQX5" s="292"/>
      <c r="DQY5" s="292"/>
      <c r="DQZ5" s="292"/>
      <c r="DRA5" s="292"/>
      <c r="DRB5" s="292"/>
      <c r="DRC5" s="292"/>
      <c r="DRD5" s="292"/>
      <c r="DRE5" s="292"/>
      <c r="DRF5" s="292"/>
      <c r="DRG5" s="292"/>
      <c r="DRH5" s="292"/>
      <c r="DRI5" s="292"/>
      <c r="DRJ5" s="292"/>
      <c r="DRK5" s="292"/>
      <c r="DRL5" s="292"/>
      <c r="DRM5" s="292"/>
      <c r="DRN5" s="292"/>
      <c r="DRO5" s="292"/>
      <c r="DRP5" s="292"/>
      <c r="DRQ5" s="292"/>
      <c r="DRR5" s="292"/>
      <c r="DRS5" s="292"/>
      <c r="DRT5" s="292"/>
      <c r="DRU5" s="292"/>
      <c r="DRV5" s="292"/>
      <c r="DRW5" s="292"/>
      <c r="DRX5" s="292"/>
      <c r="DRY5" s="292"/>
      <c r="DRZ5" s="292"/>
      <c r="DSA5" s="292"/>
      <c r="DSB5" s="292"/>
      <c r="DSC5" s="292"/>
      <c r="DSD5" s="292"/>
      <c r="DSE5" s="292"/>
      <c r="DSF5" s="292"/>
      <c r="DSG5" s="292"/>
      <c r="DSH5" s="292"/>
      <c r="DSI5" s="292"/>
      <c r="DSJ5" s="292"/>
      <c r="DSK5" s="292"/>
      <c r="DSL5" s="292"/>
      <c r="DSM5" s="292"/>
      <c r="DSN5" s="292"/>
      <c r="DSO5" s="292"/>
      <c r="DSP5" s="292"/>
      <c r="DSQ5" s="292"/>
      <c r="DSR5" s="292"/>
      <c r="DSS5" s="292"/>
      <c r="DST5" s="292"/>
      <c r="DSU5" s="292"/>
      <c r="DSV5" s="292"/>
      <c r="DSW5" s="292"/>
      <c r="DSX5" s="292"/>
      <c r="DSY5" s="292"/>
      <c r="DSZ5" s="292"/>
      <c r="DTA5" s="292"/>
      <c r="DTB5" s="292"/>
      <c r="DTC5" s="292"/>
      <c r="DTD5" s="292"/>
      <c r="DTE5" s="292"/>
      <c r="DTF5" s="292"/>
      <c r="DTG5" s="292"/>
      <c r="DTH5" s="292"/>
      <c r="DTI5" s="292"/>
      <c r="DTJ5" s="292"/>
      <c r="DTK5" s="292"/>
      <c r="DTL5" s="292"/>
      <c r="DTM5" s="292"/>
      <c r="DTN5" s="292"/>
      <c r="DTO5" s="292"/>
      <c r="DTP5" s="292"/>
      <c r="DTQ5" s="292"/>
      <c r="DTR5" s="292"/>
      <c r="DTS5" s="292"/>
      <c r="DTT5" s="292"/>
      <c r="DTU5" s="292"/>
      <c r="DTV5" s="292"/>
      <c r="DTW5" s="292"/>
      <c r="DTX5" s="292"/>
      <c r="DTY5" s="292"/>
      <c r="DTZ5" s="292"/>
      <c r="DUA5" s="292"/>
      <c r="DUB5" s="292"/>
      <c r="DUC5" s="292"/>
      <c r="DUD5" s="292"/>
      <c r="DUE5" s="292"/>
      <c r="DUF5" s="292"/>
      <c r="DUG5" s="292"/>
      <c r="DUH5" s="292"/>
      <c r="DUI5" s="292"/>
      <c r="DUJ5" s="292"/>
      <c r="DUK5" s="292"/>
      <c r="DUL5" s="292"/>
      <c r="DUM5" s="292"/>
      <c r="DUN5" s="292"/>
      <c r="DUO5" s="292"/>
      <c r="DUP5" s="292"/>
      <c r="DUQ5" s="292"/>
      <c r="DUR5" s="292"/>
      <c r="DUS5" s="292"/>
      <c r="DUT5" s="292"/>
      <c r="DUU5" s="292"/>
      <c r="DUV5" s="292"/>
      <c r="DUW5" s="292"/>
      <c r="DUX5" s="292"/>
      <c r="DUY5" s="292"/>
      <c r="DUZ5" s="292"/>
      <c r="DVA5" s="292"/>
      <c r="DVB5" s="292"/>
      <c r="DVC5" s="292"/>
      <c r="DVD5" s="292"/>
      <c r="DVE5" s="292"/>
      <c r="DVF5" s="292"/>
      <c r="DVG5" s="292"/>
      <c r="DVH5" s="292"/>
      <c r="DVI5" s="292"/>
      <c r="DVJ5" s="292"/>
      <c r="DVK5" s="292"/>
      <c r="DVL5" s="292"/>
      <c r="DVM5" s="292"/>
      <c r="DVN5" s="292"/>
      <c r="DVO5" s="292"/>
      <c r="DVP5" s="292"/>
      <c r="DVQ5" s="292"/>
      <c r="DVR5" s="292"/>
      <c r="DVS5" s="292"/>
      <c r="DVT5" s="292"/>
      <c r="DVU5" s="292"/>
      <c r="DVV5" s="292"/>
      <c r="DVW5" s="292"/>
      <c r="DVX5" s="292"/>
      <c r="DVY5" s="292"/>
      <c r="DVZ5" s="292"/>
      <c r="DWA5" s="292"/>
      <c r="DWB5" s="292"/>
      <c r="DWC5" s="292"/>
      <c r="DWD5" s="292"/>
      <c r="DWE5" s="292"/>
      <c r="DWF5" s="292"/>
      <c r="DWG5" s="292"/>
      <c r="DWH5" s="292"/>
      <c r="DWI5" s="292"/>
      <c r="DWJ5" s="292"/>
      <c r="DWK5" s="292"/>
      <c r="DWL5" s="292"/>
      <c r="DWM5" s="292"/>
      <c r="DWN5" s="292"/>
      <c r="DWO5" s="292"/>
      <c r="DWP5" s="292"/>
      <c r="DWQ5" s="292"/>
      <c r="DWR5" s="292"/>
      <c r="DWS5" s="292"/>
      <c r="DWT5" s="292"/>
      <c r="DWU5" s="292"/>
      <c r="DWV5" s="292"/>
      <c r="DWW5" s="292"/>
      <c r="DWX5" s="292"/>
      <c r="DWY5" s="292"/>
      <c r="DWZ5" s="292"/>
      <c r="DXA5" s="292"/>
      <c r="DXB5" s="292"/>
      <c r="DXC5" s="292"/>
      <c r="DXD5" s="292"/>
      <c r="DXE5" s="292"/>
      <c r="DXF5" s="292"/>
      <c r="DXG5" s="292"/>
      <c r="DXH5" s="292"/>
      <c r="DXI5" s="292"/>
      <c r="DXJ5" s="292"/>
      <c r="DXK5" s="292"/>
      <c r="DXL5" s="292"/>
      <c r="DXM5" s="292"/>
      <c r="DXN5" s="292"/>
      <c r="DXO5" s="292"/>
      <c r="DXP5" s="292"/>
      <c r="DXQ5" s="292"/>
      <c r="DXR5" s="292"/>
      <c r="DXS5" s="292"/>
      <c r="DXT5" s="292"/>
      <c r="DXU5" s="292"/>
      <c r="DXV5" s="292"/>
      <c r="DXW5" s="292"/>
      <c r="DXX5" s="292"/>
      <c r="DXY5" s="292"/>
      <c r="DXZ5" s="292"/>
      <c r="DYA5" s="292"/>
      <c r="DYB5" s="292"/>
      <c r="DYC5" s="292"/>
      <c r="DYD5" s="292"/>
      <c r="DYE5" s="292"/>
      <c r="DYF5" s="292"/>
      <c r="DYG5" s="292"/>
      <c r="DYH5" s="292"/>
      <c r="DYI5" s="292"/>
      <c r="DYJ5" s="292"/>
      <c r="DYK5" s="292"/>
      <c r="DYL5" s="292"/>
      <c r="DYM5" s="292"/>
      <c r="DYN5" s="292"/>
      <c r="DYO5" s="292"/>
      <c r="DYP5" s="292"/>
      <c r="DYQ5" s="292"/>
      <c r="DYR5" s="292"/>
      <c r="DYS5" s="292"/>
      <c r="DYT5" s="292"/>
      <c r="DYU5" s="292"/>
      <c r="DYV5" s="292"/>
      <c r="DYW5" s="292"/>
      <c r="DYX5" s="292"/>
      <c r="DYY5" s="292"/>
      <c r="DYZ5" s="292"/>
      <c r="DZA5" s="292"/>
      <c r="DZB5" s="292"/>
      <c r="DZC5" s="292"/>
      <c r="DZD5" s="292"/>
      <c r="DZE5" s="292"/>
      <c r="DZF5" s="292"/>
      <c r="DZG5" s="292"/>
      <c r="DZH5" s="292"/>
      <c r="DZI5" s="292"/>
      <c r="DZJ5" s="292"/>
      <c r="DZK5" s="292"/>
      <c r="DZL5" s="292"/>
      <c r="DZM5" s="292"/>
      <c r="DZN5" s="292"/>
      <c r="DZO5" s="292"/>
      <c r="DZP5" s="292"/>
      <c r="DZQ5" s="292"/>
      <c r="DZR5" s="292"/>
      <c r="DZS5" s="292"/>
      <c r="DZT5" s="292"/>
      <c r="DZU5" s="292"/>
      <c r="DZV5" s="292"/>
      <c r="DZW5" s="292"/>
      <c r="DZX5" s="292"/>
      <c r="DZY5" s="292"/>
      <c r="DZZ5" s="292"/>
      <c r="EAA5" s="292"/>
      <c r="EAB5" s="292"/>
      <c r="EAC5" s="292"/>
      <c r="EAD5" s="292"/>
      <c r="EAE5" s="292"/>
      <c r="EAF5" s="292"/>
      <c r="EAG5" s="292"/>
      <c r="EAH5" s="292"/>
      <c r="EAI5" s="292"/>
      <c r="EAJ5" s="292"/>
      <c r="EAK5" s="292"/>
      <c r="EAL5" s="292"/>
      <c r="EAM5" s="292"/>
      <c r="EAN5" s="292"/>
      <c r="EAO5" s="292"/>
      <c r="EAP5" s="292"/>
      <c r="EAQ5" s="292"/>
      <c r="EAR5" s="292"/>
      <c r="EAS5" s="292"/>
      <c r="EAT5" s="292"/>
      <c r="EAU5" s="292"/>
      <c r="EAV5" s="292"/>
      <c r="EAW5" s="292"/>
      <c r="EAX5" s="292"/>
      <c r="EAY5" s="292"/>
      <c r="EAZ5" s="292"/>
      <c r="EBA5" s="292"/>
      <c r="EBB5" s="292"/>
      <c r="EBC5" s="292"/>
      <c r="EBD5" s="292"/>
      <c r="EBE5" s="292"/>
      <c r="EBF5" s="292"/>
      <c r="EBG5" s="292"/>
      <c r="EBH5" s="292"/>
      <c r="EBI5" s="292"/>
      <c r="EBJ5" s="292"/>
      <c r="EBK5" s="292"/>
      <c r="EBL5" s="292"/>
      <c r="EBM5" s="292"/>
      <c r="EBN5" s="292"/>
      <c r="EBO5" s="292"/>
      <c r="EBP5" s="292"/>
      <c r="EBQ5" s="292"/>
      <c r="EBR5" s="292"/>
      <c r="EBS5" s="292"/>
      <c r="EBT5" s="292"/>
      <c r="EBU5" s="292"/>
      <c r="EBV5" s="292"/>
      <c r="EBW5" s="292"/>
      <c r="EBX5" s="292"/>
      <c r="EBY5" s="292"/>
      <c r="EBZ5" s="292"/>
      <c r="ECA5" s="292"/>
      <c r="ECB5" s="292"/>
      <c r="ECC5" s="292"/>
      <c r="ECD5" s="292"/>
      <c r="ECE5" s="292"/>
      <c r="ECF5" s="292"/>
      <c r="ECG5" s="292"/>
      <c r="ECH5" s="292"/>
      <c r="ECI5" s="292"/>
      <c r="ECJ5" s="292"/>
      <c r="ECK5" s="292"/>
      <c r="ECL5" s="292"/>
      <c r="ECM5" s="292"/>
      <c r="ECN5" s="292"/>
      <c r="ECO5" s="292"/>
      <c r="ECP5" s="292"/>
      <c r="ECQ5" s="292"/>
      <c r="ECR5" s="292"/>
      <c r="ECS5" s="292"/>
      <c r="ECT5" s="292"/>
      <c r="ECU5" s="292"/>
      <c r="ECV5" s="292"/>
      <c r="ECW5" s="292"/>
      <c r="ECX5" s="292"/>
      <c r="ECY5" s="292"/>
      <c r="ECZ5" s="292"/>
      <c r="EDA5" s="292"/>
      <c r="EDB5" s="292"/>
      <c r="EDC5" s="292"/>
      <c r="EDD5" s="292"/>
      <c r="EDE5" s="292"/>
      <c r="EDF5" s="292"/>
      <c r="EDG5" s="292"/>
      <c r="EDH5" s="292"/>
      <c r="EDI5" s="292"/>
      <c r="EDJ5" s="292"/>
      <c r="EDK5" s="292"/>
      <c r="EDL5" s="292"/>
      <c r="EDM5" s="292"/>
      <c r="EDN5" s="292"/>
      <c r="EDO5" s="292"/>
      <c r="EDP5" s="292"/>
      <c r="EDQ5" s="292"/>
      <c r="EDR5" s="292"/>
      <c r="EDS5" s="292"/>
      <c r="EDT5" s="292"/>
      <c r="EDU5" s="292"/>
      <c r="EDV5" s="292"/>
      <c r="EDW5" s="292"/>
      <c r="EDX5" s="292"/>
      <c r="EDY5" s="292"/>
      <c r="EDZ5" s="292"/>
      <c r="EEA5" s="292"/>
      <c r="EEB5" s="292"/>
      <c r="EEC5" s="292"/>
      <c r="EED5" s="292"/>
      <c r="EEE5" s="292"/>
      <c r="EEF5" s="292"/>
      <c r="EEG5" s="292"/>
      <c r="EEH5" s="292"/>
      <c r="EEI5" s="292"/>
      <c r="EEJ5" s="292"/>
      <c r="EEK5" s="292"/>
      <c r="EEL5" s="292"/>
      <c r="EEM5" s="292"/>
      <c r="EEN5" s="292"/>
      <c r="EEO5" s="292"/>
      <c r="EEP5" s="292"/>
      <c r="EEQ5" s="292"/>
      <c r="EER5" s="292"/>
      <c r="EES5" s="292"/>
      <c r="EET5" s="292"/>
      <c r="EEU5" s="292"/>
      <c r="EEV5" s="292"/>
      <c r="EEW5" s="292"/>
      <c r="EEX5" s="292"/>
      <c r="EEY5" s="292"/>
      <c r="EEZ5" s="292"/>
      <c r="EFA5" s="292"/>
      <c r="EFB5" s="292"/>
      <c r="EFC5" s="292"/>
      <c r="EFD5" s="292"/>
      <c r="EFE5" s="292"/>
      <c r="EFF5" s="292"/>
      <c r="EFG5" s="292"/>
      <c r="EFH5" s="292"/>
      <c r="EFI5" s="292"/>
      <c r="EFJ5" s="292"/>
      <c r="EFK5" s="292"/>
      <c r="EFL5" s="292"/>
      <c r="EFM5" s="292"/>
      <c r="EFN5" s="292"/>
      <c r="EFO5" s="292"/>
      <c r="EFP5" s="292"/>
      <c r="EFQ5" s="292"/>
      <c r="EFR5" s="292"/>
      <c r="EFS5" s="292"/>
      <c r="EFT5" s="292"/>
      <c r="EFU5" s="292"/>
      <c r="EFV5" s="292"/>
      <c r="EFW5" s="292"/>
      <c r="EFX5" s="292"/>
      <c r="EFY5" s="292"/>
      <c r="EFZ5" s="292"/>
      <c r="EGA5" s="292"/>
      <c r="EGB5" s="292"/>
      <c r="EGC5" s="292"/>
      <c r="EGD5" s="292"/>
      <c r="EGE5" s="292"/>
      <c r="EGF5" s="292"/>
      <c r="EGG5" s="292"/>
      <c r="EGH5" s="292"/>
      <c r="EGI5" s="292"/>
      <c r="EGJ5" s="292"/>
      <c r="EGK5" s="292"/>
      <c r="EGL5" s="292"/>
      <c r="EGM5" s="292"/>
      <c r="EGN5" s="292"/>
      <c r="EGO5" s="292"/>
      <c r="EGP5" s="292"/>
      <c r="EGQ5" s="292"/>
      <c r="EGR5" s="292"/>
      <c r="EGS5" s="292"/>
      <c r="EGT5" s="292"/>
      <c r="EGU5" s="292"/>
      <c r="EGV5" s="292"/>
      <c r="EGW5" s="292"/>
      <c r="EGX5" s="292"/>
      <c r="EGY5" s="292"/>
      <c r="EGZ5" s="292"/>
      <c r="EHA5" s="292"/>
      <c r="EHB5" s="292"/>
      <c r="EHC5" s="292"/>
      <c r="EHD5" s="292"/>
      <c r="EHE5" s="292"/>
      <c r="EHF5" s="292"/>
      <c r="EHG5" s="292"/>
      <c r="EHH5" s="292"/>
      <c r="EHI5" s="292"/>
      <c r="EHJ5" s="292"/>
      <c r="EHK5" s="292"/>
      <c r="EHL5" s="292"/>
      <c r="EHM5" s="292"/>
      <c r="EHN5" s="292"/>
      <c r="EHO5" s="292"/>
      <c r="EHP5" s="292"/>
      <c r="EHQ5" s="292"/>
      <c r="EHR5" s="292"/>
      <c r="EHS5" s="292"/>
      <c r="EHT5" s="292"/>
      <c r="EHU5" s="292"/>
      <c r="EHV5" s="292"/>
      <c r="EHW5" s="292"/>
      <c r="EHX5" s="292"/>
      <c r="EHY5" s="292"/>
      <c r="EHZ5" s="292"/>
      <c r="EIA5" s="292"/>
      <c r="EIB5" s="292"/>
      <c r="EIC5" s="292"/>
      <c r="EID5" s="292"/>
      <c r="EIE5" s="292"/>
      <c r="EIF5" s="292"/>
      <c r="EIG5" s="292"/>
      <c r="EIH5" s="292"/>
      <c r="EII5" s="292"/>
      <c r="EIJ5" s="292"/>
      <c r="EIK5" s="292"/>
      <c r="EIL5" s="292"/>
      <c r="EIM5" s="292"/>
      <c r="EIN5" s="292"/>
      <c r="EIO5" s="292"/>
      <c r="EIP5" s="292"/>
      <c r="EIQ5" s="292"/>
      <c r="EIR5" s="292"/>
      <c r="EIS5" s="292"/>
      <c r="EIT5" s="292"/>
      <c r="EIU5" s="292"/>
      <c r="EIV5" s="292"/>
      <c r="EIW5" s="292"/>
      <c r="EIX5" s="292"/>
      <c r="EIY5" s="292"/>
      <c r="EIZ5" s="292"/>
      <c r="EJA5" s="292"/>
      <c r="EJB5" s="292"/>
      <c r="EJC5" s="292"/>
      <c r="EJD5" s="292"/>
      <c r="EJE5" s="292"/>
      <c r="EJF5" s="292"/>
      <c r="EJG5" s="292"/>
      <c r="EJH5" s="292"/>
      <c r="EJI5" s="292"/>
      <c r="EJJ5" s="292"/>
      <c r="EJK5" s="292"/>
      <c r="EJL5" s="292"/>
      <c r="EJM5" s="292"/>
      <c r="EJN5" s="292"/>
      <c r="EJO5" s="292"/>
      <c r="EJP5" s="292"/>
      <c r="EJQ5" s="292"/>
      <c r="EJR5" s="292"/>
      <c r="EJS5" s="292"/>
      <c r="EJT5" s="292"/>
      <c r="EJU5" s="292"/>
      <c r="EJV5" s="292"/>
      <c r="EJW5" s="292"/>
      <c r="EJX5" s="292"/>
      <c r="EJY5" s="292"/>
      <c r="EJZ5" s="292"/>
      <c r="EKA5" s="292"/>
      <c r="EKB5" s="292"/>
      <c r="EKC5" s="292"/>
      <c r="EKD5" s="292"/>
      <c r="EKE5" s="292"/>
      <c r="EKF5" s="292"/>
      <c r="EKG5" s="292"/>
      <c r="EKH5" s="292"/>
      <c r="EKI5" s="292"/>
      <c r="EKJ5" s="292"/>
      <c r="EKK5" s="292"/>
      <c r="EKL5" s="292"/>
      <c r="EKM5" s="292"/>
      <c r="EKN5" s="292"/>
      <c r="EKO5" s="292"/>
      <c r="EKP5" s="292"/>
      <c r="EKQ5" s="292"/>
      <c r="EKR5" s="292"/>
      <c r="EKS5" s="292"/>
      <c r="EKT5" s="292"/>
      <c r="EKU5" s="292"/>
      <c r="EKV5" s="292"/>
      <c r="EKW5" s="292"/>
      <c r="EKX5" s="292"/>
      <c r="EKY5" s="292"/>
      <c r="EKZ5" s="292"/>
      <c r="ELA5" s="292"/>
      <c r="ELB5" s="292"/>
      <c r="ELC5" s="292"/>
      <c r="ELD5" s="292"/>
      <c r="ELE5" s="292"/>
      <c r="ELF5" s="292"/>
      <c r="ELG5" s="292"/>
      <c r="ELH5" s="292"/>
      <c r="ELI5" s="292"/>
      <c r="ELJ5" s="292"/>
      <c r="ELK5" s="292"/>
      <c r="ELL5" s="292"/>
      <c r="ELM5" s="292"/>
      <c r="ELN5" s="292"/>
      <c r="ELO5" s="292"/>
      <c r="ELP5" s="292"/>
      <c r="ELQ5" s="292"/>
      <c r="ELR5" s="292"/>
      <c r="ELS5" s="292"/>
      <c r="ELT5" s="292"/>
      <c r="ELU5" s="292"/>
      <c r="ELV5" s="292"/>
      <c r="ELW5" s="292"/>
      <c r="ELX5" s="292"/>
      <c r="ELY5" s="292"/>
      <c r="ELZ5" s="292"/>
      <c r="EMA5" s="292"/>
      <c r="EMB5" s="292"/>
      <c r="EMC5" s="292"/>
      <c r="EMD5" s="292"/>
      <c r="EME5" s="292"/>
      <c r="EMF5" s="292"/>
      <c r="EMG5" s="292"/>
      <c r="EMH5" s="292"/>
      <c r="EMI5" s="292"/>
      <c r="EMJ5" s="292"/>
      <c r="EMK5" s="292"/>
      <c r="EML5" s="292"/>
      <c r="EMM5" s="292"/>
      <c r="EMN5" s="292"/>
      <c r="EMO5" s="292"/>
      <c r="EMP5" s="292"/>
      <c r="EMQ5" s="292"/>
      <c r="EMR5" s="292"/>
      <c r="EMS5" s="292"/>
      <c r="EMT5" s="292"/>
      <c r="EMU5" s="292"/>
      <c r="EMV5" s="292"/>
      <c r="EMW5" s="292"/>
      <c r="EMX5" s="292"/>
      <c r="EMY5" s="292"/>
      <c r="EMZ5" s="292"/>
      <c r="ENA5" s="292"/>
      <c r="ENB5" s="292"/>
      <c r="ENC5" s="292"/>
      <c r="END5" s="292"/>
      <c r="ENE5" s="292"/>
      <c r="ENF5" s="292"/>
      <c r="ENG5" s="292"/>
      <c r="ENH5" s="292"/>
      <c r="ENI5" s="292"/>
      <c r="ENJ5" s="292"/>
      <c r="ENK5" s="292"/>
      <c r="ENL5" s="292"/>
      <c r="ENM5" s="292"/>
      <c r="ENN5" s="292"/>
      <c r="ENO5" s="292"/>
      <c r="ENP5" s="292"/>
      <c r="ENQ5" s="292"/>
      <c r="ENR5" s="292"/>
      <c r="ENS5" s="292"/>
      <c r="ENT5" s="292"/>
      <c r="ENU5" s="292"/>
      <c r="ENV5" s="292"/>
      <c r="ENW5" s="292"/>
      <c r="ENX5" s="292"/>
      <c r="ENY5" s="292"/>
      <c r="ENZ5" s="292"/>
      <c r="EOA5" s="292"/>
      <c r="EOB5" s="292"/>
      <c r="EOC5" s="292"/>
      <c r="EOD5" s="292"/>
      <c r="EOE5" s="292"/>
      <c r="EOF5" s="292"/>
      <c r="EOG5" s="292"/>
      <c r="EOH5" s="292"/>
      <c r="EOI5" s="292"/>
      <c r="EOJ5" s="292"/>
      <c r="EOK5" s="292"/>
      <c r="EOL5" s="292"/>
      <c r="EOM5" s="292"/>
      <c r="EON5" s="292"/>
      <c r="EOO5" s="292"/>
      <c r="EOP5" s="292"/>
      <c r="EOQ5" s="292"/>
      <c r="EOR5" s="292"/>
      <c r="EOS5" s="292"/>
      <c r="EOT5" s="292"/>
      <c r="EOU5" s="292"/>
      <c r="EOV5" s="292"/>
      <c r="EOW5" s="292"/>
      <c r="EOX5" s="292"/>
      <c r="EOY5" s="292"/>
      <c r="EOZ5" s="292"/>
      <c r="EPA5" s="292"/>
      <c r="EPB5" s="292"/>
      <c r="EPC5" s="292"/>
      <c r="EPD5" s="292"/>
      <c r="EPE5" s="292"/>
      <c r="EPF5" s="292"/>
      <c r="EPG5" s="292"/>
      <c r="EPH5" s="292"/>
      <c r="EPI5" s="292"/>
      <c r="EPJ5" s="292"/>
      <c r="EPK5" s="292"/>
      <c r="EPL5" s="292"/>
      <c r="EPM5" s="292"/>
      <c r="EPN5" s="292"/>
      <c r="EPO5" s="292"/>
      <c r="EPP5" s="292"/>
      <c r="EPQ5" s="292"/>
      <c r="EPR5" s="292"/>
      <c r="EPS5" s="292"/>
      <c r="EPT5" s="292"/>
      <c r="EPU5" s="292"/>
      <c r="EPV5" s="292"/>
      <c r="EPW5" s="292"/>
      <c r="EPX5" s="292"/>
      <c r="EPY5" s="292"/>
      <c r="EPZ5" s="292"/>
      <c r="EQA5" s="292"/>
      <c r="EQB5" s="292"/>
      <c r="EQC5" s="292"/>
      <c r="EQD5" s="292"/>
      <c r="EQE5" s="292"/>
      <c r="EQF5" s="292"/>
      <c r="EQG5" s="292"/>
      <c r="EQH5" s="292"/>
      <c r="EQI5" s="292"/>
      <c r="EQJ5" s="292"/>
      <c r="EQK5" s="292"/>
      <c r="EQL5" s="292"/>
      <c r="EQM5" s="292"/>
      <c r="EQN5" s="292"/>
      <c r="EQO5" s="292"/>
      <c r="EQP5" s="292"/>
      <c r="EQQ5" s="292"/>
      <c r="EQR5" s="292"/>
      <c r="EQS5" s="292"/>
      <c r="EQT5" s="292"/>
      <c r="EQU5" s="292"/>
      <c r="EQV5" s="292"/>
      <c r="EQW5" s="292"/>
      <c r="EQX5" s="292"/>
      <c r="EQY5" s="292"/>
      <c r="EQZ5" s="292"/>
      <c r="ERA5" s="292"/>
      <c r="ERB5" s="292"/>
      <c r="ERC5" s="292"/>
      <c r="ERD5" s="292"/>
      <c r="ERE5" s="292"/>
      <c r="ERF5" s="292"/>
      <c r="ERG5" s="292"/>
      <c r="ERH5" s="292"/>
      <c r="ERI5" s="292"/>
      <c r="ERJ5" s="292"/>
      <c r="ERK5" s="292"/>
      <c r="ERL5" s="292"/>
      <c r="ERM5" s="292"/>
      <c r="ERN5" s="292"/>
      <c r="ERO5" s="292"/>
      <c r="ERP5" s="292"/>
      <c r="ERQ5" s="292"/>
      <c r="ERR5" s="292"/>
      <c r="ERS5" s="292"/>
      <c r="ERT5" s="292"/>
      <c r="ERU5" s="292"/>
      <c r="ERV5" s="292"/>
      <c r="ERW5" s="292"/>
      <c r="ERX5" s="292"/>
      <c r="ERY5" s="292"/>
      <c r="ERZ5" s="292"/>
      <c r="ESA5" s="292"/>
      <c r="ESB5" s="292"/>
      <c r="ESC5" s="292"/>
      <c r="ESD5" s="292"/>
      <c r="ESE5" s="292"/>
      <c r="ESF5" s="292"/>
      <c r="ESG5" s="292"/>
      <c r="ESH5" s="292"/>
      <c r="ESI5" s="292"/>
      <c r="ESJ5" s="292"/>
      <c r="ESK5" s="292"/>
      <c r="ESL5" s="292"/>
      <c r="ESM5" s="292"/>
      <c r="ESN5" s="292"/>
      <c r="ESO5" s="292"/>
      <c r="ESP5" s="292"/>
      <c r="ESQ5" s="292"/>
      <c r="ESR5" s="292"/>
      <c r="ESS5" s="292"/>
      <c r="EST5" s="292"/>
      <c r="ESU5" s="292"/>
      <c r="ESV5" s="292"/>
      <c r="ESW5" s="292"/>
      <c r="ESX5" s="292"/>
      <c r="ESY5" s="292"/>
      <c r="ESZ5" s="292"/>
      <c r="ETA5" s="292"/>
      <c r="ETB5" s="292"/>
      <c r="ETC5" s="292"/>
      <c r="ETD5" s="292"/>
      <c r="ETE5" s="292"/>
      <c r="ETF5" s="292"/>
      <c r="ETG5" s="292"/>
      <c r="ETH5" s="292"/>
      <c r="ETI5" s="292"/>
      <c r="ETJ5" s="292"/>
      <c r="ETK5" s="292"/>
      <c r="ETL5" s="292"/>
      <c r="ETM5" s="292"/>
      <c r="ETN5" s="292"/>
      <c r="ETO5" s="292"/>
      <c r="ETP5" s="292"/>
      <c r="ETQ5" s="292"/>
      <c r="ETR5" s="292"/>
      <c r="ETS5" s="292"/>
      <c r="ETT5" s="292"/>
      <c r="ETU5" s="292"/>
      <c r="ETV5" s="292"/>
      <c r="ETW5" s="292"/>
      <c r="ETX5" s="292"/>
      <c r="ETY5" s="292"/>
      <c r="ETZ5" s="292"/>
      <c r="EUA5" s="292"/>
      <c r="EUB5" s="292"/>
      <c r="EUC5" s="292"/>
      <c r="EUD5" s="292"/>
      <c r="EUE5" s="292"/>
      <c r="EUF5" s="292"/>
      <c r="EUG5" s="292"/>
      <c r="EUH5" s="292"/>
      <c r="EUI5" s="292"/>
      <c r="EUJ5" s="292"/>
      <c r="EUK5" s="292"/>
      <c r="EUL5" s="292"/>
      <c r="EUM5" s="292"/>
      <c r="EUN5" s="292"/>
      <c r="EUO5" s="292"/>
      <c r="EUP5" s="292"/>
      <c r="EUQ5" s="292"/>
      <c r="EUR5" s="292"/>
      <c r="EUS5" s="292"/>
      <c r="EUT5" s="292"/>
      <c r="EUU5" s="292"/>
      <c r="EUV5" s="292"/>
      <c r="EUW5" s="292"/>
      <c r="EUX5" s="292"/>
      <c r="EUY5" s="292"/>
      <c r="EUZ5" s="292"/>
      <c r="EVA5" s="292"/>
      <c r="EVB5" s="292"/>
      <c r="EVC5" s="292"/>
      <c r="EVD5" s="292"/>
      <c r="EVE5" s="292"/>
      <c r="EVF5" s="292"/>
      <c r="EVG5" s="292"/>
      <c r="EVH5" s="292"/>
      <c r="EVI5" s="292"/>
      <c r="EVJ5" s="292"/>
      <c r="EVK5" s="292"/>
      <c r="EVL5" s="292"/>
      <c r="EVM5" s="292"/>
      <c r="EVN5" s="292"/>
      <c r="EVO5" s="292"/>
      <c r="EVP5" s="292"/>
      <c r="EVQ5" s="292"/>
      <c r="EVR5" s="292"/>
      <c r="EVS5" s="292"/>
      <c r="EVT5" s="292"/>
      <c r="EVU5" s="292"/>
      <c r="EVV5" s="292"/>
      <c r="EVW5" s="292"/>
      <c r="EVX5" s="292"/>
      <c r="EVY5" s="292"/>
      <c r="EVZ5" s="292"/>
      <c r="EWA5" s="292"/>
      <c r="EWB5" s="292"/>
      <c r="EWC5" s="292"/>
      <c r="EWD5" s="292"/>
      <c r="EWE5" s="292"/>
      <c r="EWF5" s="292"/>
      <c r="EWG5" s="292"/>
      <c r="EWH5" s="292"/>
      <c r="EWI5" s="292"/>
      <c r="EWJ5" s="292"/>
      <c r="EWK5" s="292"/>
      <c r="EWL5" s="292"/>
      <c r="EWM5" s="292"/>
      <c r="EWN5" s="292"/>
      <c r="EWO5" s="292"/>
      <c r="EWP5" s="292"/>
      <c r="EWQ5" s="292"/>
      <c r="EWR5" s="292"/>
      <c r="EWS5" s="292"/>
      <c r="EWT5" s="292"/>
      <c r="EWU5" s="292"/>
      <c r="EWV5" s="292"/>
      <c r="EWW5" s="292"/>
      <c r="EWX5" s="292"/>
      <c r="EWY5" s="292"/>
      <c r="EWZ5" s="292"/>
      <c r="EXA5" s="292"/>
      <c r="EXB5" s="292"/>
      <c r="EXC5" s="292"/>
      <c r="EXD5" s="292"/>
      <c r="EXE5" s="292"/>
      <c r="EXF5" s="292"/>
      <c r="EXG5" s="292"/>
      <c r="EXH5" s="292"/>
      <c r="EXI5" s="292"/>
      <c r="EXJ5" s="292"/>
      <c r="EXK5" s="292"/>
      <c r="EXL5" s="292"/>
      <c r="EXM5" s="292"/>
      <c r="EXN5" s="292"/>
      <c r="EXO5" s="292"/>
      <c r="EXP5" s="292"/>
      <c r="EXQ5" s="292"/>
      <c r="EXR5" s="292"/>
      <c r="EXS5" s="292"/>
      <c r="EXT5" s="292"/>
      <c r="EXU5" s="292"/>
      <c r="EXV5" s="292"/>
      <c r="EXW5" s="292"/>
      <c r="EXX5" s="292"/>
      <c r="EXY5" s="292"/>
      <c r="EXZ5" s="292"/>
      <c r="EYA5" s="292"/>
      <c r="EYB5" s="292"/>
      <c r="EYC5" s="292"/>
      <c r="EYD5" s="292"/>
      <c r="EYE5" s="292"/>
      <c r="EYF5" s="292"/>
      <c r="EYG5" s="292"/>
      <c r="EYH5" s="292"/>
      <c r="EYI5" s="292"/>
      <c r="EYJ5" s="292"/>
      <c r="EYK5" s="292"/>
      <c r="EYL5" s="292"/>
      <c r="EYM5" s="292"/>
      <c r="EYN5" s="292"/>
      <c r="EYO5" s="292"/>
      <c r="EYP5" s="292"/>
      <c r="EYQ5" s="292"/>
      <c r="EYR5" s="292"/>
      <c r="EYS5" s="292"/>
      <c r="EYT5" s="292"/>
      <c r="EYU5" s="292"/>
      <c r="EYV5" s="292"/>
      <c r="EYW5" s="292"/>
      <c r="EYX5" s="292"/>
      <c r="EYY5" s="292"/>
      <c r="EYZ5" s="292"/>
      <c r="EZA5" s="292"/>
      <c r="EZB5" s="292"/>
      <c r="EZC5" s="292"/>
      <c r="EZD5" s="292"/>
      <c r="EZE5" s="292"/>
      <c r="EZF5" s="292"/>
      <c r="EZG5" s="292"/>
      <c r="EZH5" s="292"/>
      <c r="EZI5" s="292"/>
      <c r="EZJ5" s="292"/>
      <c r="EZK5" s="292"/>
      <c r="EZL5" s="292"/>
      <c r="EZM5" s="292"/>
      <c r="EZN5" s="292"/>
      <c r="EZO5" s="292"/>
      <c r="EZP5" s="292"/>
      <c r="EZQ5" s="292"/>
      <c r="EZR5" s="292"/>
      <c r="EZS5" s="292"/>
      <c r="EZT5" s="292"/>
      <c r="EZU5" s="292"/>
      <c r="EZV5" s="292"/>
      <c r="EZW5" s="292"/>
      <c r="EZX5" s="292"/>
      <c r="EZY5" s="292"/>
      <c r="EZZ5" s="292"/>
      <c r="FAA5" s="292"/>
      <c r="FAB5" s="292"/>
      <c r="FAC5" s="292"/>
      <c r="FAD5" s="292"/>
      <c r="FAE5" s="292"/>
      <c r="FAF5" s="292"/>
      <c r="FAG5" s="292"/>
      <c r="FAH5" s="292"/>
      <c r="FAI5" s="292"/>
      <c r="FAJ5" s="292"/>
      <c r="FAK5" s="292"/>
      <c r="FAL5" s="292"/>
      <c r="FAM5" s="292"/>
      <c r="FAN5" s="292"/>
      <c r="FAO5" s="292"/>
      <c r="FAP5" s="292"/>
      <c r="FAQ5" s="292"/>
      <c r="FAR5" s="292"/>
      <c r="FAS5" s="292"/>
      <c r="FAT5" s="292"/>
      <c r="FAU5" s="292"/>
      <c r="FAV5" s="292"/>
      <c r="FAW5" s="292"/>
      <c r="FAX5" s="292"/>
      <c r="FAY5" s="292"/>
      <c r="FAZ5" s="292"/>
      <c r="FBA5" s="292"/>
      <c r="FBB5" s="292"/>
      <c r="FBC5" s="292"/>
      <c r="FBD5" s="292"/>
      <c r="FBE5" s="292"/>
      <c r="FBF5" s="292"/>
      <c r="FBG5" s="292"/>
      <c r="FBH5" s="292"/>
      <c r="FBI5" s="292"/>
      <c r="FBJ5" s="292"/>
      <c r="FBK5" s="292"/>
      <c r="FBL5" s="292"/>
      <c r="FBM5" s="292"/>
      <c r="FBN5" s="292"/>
      <c r="FBO5" s="292"/>
      <c r="FBP5" s="292"/>
      <c r="FBQ5" s="292"/>
      <c r="FBR5" s="292"/>
      <c r="FBS5" s="292"/>
      <c r="FBT5" s="292"/>
      <c r="FBU5" s="292"/>
      <c r="FBV5" s="292"/>
      <c r="FBW5" s="292"/>
      <c r="FBX5" s="292"/>
      <c r="FBY5" s="292"/>
      <c r="FBZ5" s="292"/>
      <c r="FCA5" s="292"/>
      <c r="FCB5" s="292"/>
      <c r="FCC5" s="292"/>
      <c r="FCD5" s="292"/>
      <c r="FCE5" s="292"/>
      <c r="FCF5" s="292"/>
      <c r="FCG5" s="292"/>
      <c r="FCH5" s="292"/>
      <c r="FCI5" s="292"/>
      <c r="FCJ5" s="292"/>
      <c r="FCK5" s="292"/>
      <c r="FCL5" s="292"/>
      <c r="FCM5" s="292"/>
      <c r="FCN5" s="292"/>
      <c r="FCO5" s="292"/>
      <c r="FCP5" s="292"/>
      <c r="FCQ5" s="292"/>
      <c r="FCR5" s="292"/>
      <c r="FCS5" s="292"/>
      <c r="FCT5" s="292"/>
      <c r="FCU5" s="292"/>
      <c r="FCV5" s="292"/>
      <c r="FCW5" s="292"/>
      <c r="FCX5" s="292"/>
      <c r="FCY5" s="292"/>
      <c r="FCZ5" s="292"/>
      <c r="FDA5" s="292"/>
      <c r="FDB5" s="292"/>
      <c r="FDC5" s="292"/>
      <c r="FDD5" s="292"/>
      <c r="FDE5" s="292"/>
      <c r="FDF5" s="292"/>
      <c r="FDG5" s="292"/>
      <c r="FDH5" s="292"/>
      <c r="FDI5" s="292"/>
      <c r="FDJ5" s="292"/>
      <c r="FDK5" s="292"/>
      <c r="FDL5" s="292"/>
      <c r="FDM5" s="292"/>
      <c r="FDN5" s="292"/>
      <c r="FDO5" s="292"/>
      <c r="FDP5" s="292"/>
      <c r="FDQ5" s="292"/>
      <c r="FDR5" s="292"/>
      <c r="FDS5" s="292"/>
      <c r="FDT5" s="292"/>
      <c r="FDU5" s="292"/>
      <c r="FDV5" s="292"/>
      <c r="FDW5" s="292"/>
      <c r="FDX5" s="292"/>
      <c r="FDY5" s="292"/>
      <c r="FDZ5" s="292"/>
      <c r="FEA5" s="292"/>
      <c r="FEB5" s="292"/>
      <c r="FEC5" s="292"/>
      <c r="FED5" s="292"/>
      <c r="FEE5" s="292"/>
      <c r="FEF5" s="292"/>
      <c r="FEG5" s="292"/>
      <c r="FEH5" s="292"/>
      <c r="FEI5" s="292"/>
      <c r="FEJ5" s="292"/>
      <c r="FEK5" s="292"/>
      <c r="FEL5" s="292"/>
      <c r="FEM5" s="292"/>
      <c r="FEN5" s="292"/>
      <c r="FEO5" s="292"/>
      <c r="FEP5" s="292"/>
      <c r="FEQ5" s="292"/>
      <c r="FER5" s="292"/>
      <c r="FES5" s="292"/>
      <c r="FET5" s="292"/>
      <c r="FEU5" s="292"/>
      <c r="FEV5" s="292"/>
      <c r="FEW5" s="292"/>
      <c r="FEX5" s="292"/>
      <c r="FEY5" s="292"/>
      <c r="FEZ5" s="292"/>
      <c r="FFA5" s="292"/>
      <c r="FFB5" s="292"/>
      <c r="FFC5" s="292"/>
      <c r="FFD5" s="292"/>
      <c r="FFE5" s="292"/>
      <c r="FFF5" s="292"/>
      <c r="FFG5" s="292"/>
      <c r="FFH5" s="292"/>
      <c r="FFI5" s="292"/>
      <c r="FFJ5" s="292"/>
      <c r="FFK5" s="292"/>
      <c r="FFL5" s="292"/>
      <c r="FFM5" s="292"/>
      <c r="FFN5" s="292"/>
      <c r="FFO5" s="292"/>
      <c r="FFP5" s="292"/>
      <c r="FFQ5" s="292"/>
      <c r="FFR5" s="292"/>
      <c r="FFS5" s="292"/>
      <c r="FFT5" s="292"/>
      <c r="FFU5" s="292"/>
      <c r="FFV5" s="292"/>
      <c r="FFW5" s="292"/>
      <c r="FFX5" s="292"/>
      <c r="FFY5" s="292"/>
      <c r="FFZ5" s="292"/>
      <c r="FGA5" s="292"/>
      <c r="FGB5" s="292"/>
      <c r="FGC5" s="292"/>
      <c r="FGD5" s="292"/>
      <c r="FGE5" s="292"/>
      <c r="FGF5" s="292"/>
      <c r="FGG5" s="292"/>
      <c r="FGH5" s="292"/>
      <c r="FGI5" s="292"/>
      <c r="FGJ5" s="292"/>
      <c r="FGK5" s="292"/>
      <c r="FGL5" s="292"/>
      <c r="FGM5" s="292"/>
      <c r="FGN5" s="292"/>
      <c r="FGO5" s="292"/>
      <c r="FGP5" s="292"/>
      <c r="FGQ5" s="292"/>
      <c r="FGR5" s="292"/>
      <c r="FGS5" s="292"/>
      <c r="FGT5" s="292"/>
      <c r="FGU5" s="292"/>
      <c r="FGV5" s="292"/>
      <c r="FGW5" s="292"/>
      <c r="FGX5" s="292"/>
      <c r="FGY5" s="292"/>
      <c r="FGZ5" s="292"/>
      <c r="FHA5" s="292"/>
      <c r="FHB5" s="292"/>
      <c r="FHC5" s="292"/>
      <c r="FHD5" s="292"/>
      <c r="FHE5" s="292"/>
      <c r="FHF5" s="292"/>
      <c r="FHG5" s="292"/>
      <c r="FHH5" s="292"/>
      <c r="FHI5" s="292"/>
      <c r="FHJ5" s="292"/>
      <c r="FHK5" s="292"/>
      <c r="FHL5" s="292"/>
      <c r="FHM5" s="292"/>
      <c r="FHN5" s="292"/>
      <c r="FHO5" s="292"/>
      <c r="FHP5" s="292"/>
      <c r="FHQ5" s="292"/>
      <c r="FHR5" s="292"/>
      <c r="FHS5" s="292"/>
      <c r="FHT5" s="292"/>
      <c r="FHU5" s="292"/>
      <c r="FHV5" s="292"/>
      <c r="FHW5" s="292"/>
      <c r="FHX5" s="292"/>
      <c r="FHY5" s="292"/>
      <c r="FHZ5" s="292"/>
      <c r="FIA5" s="292"/>
      <c r="FIB5" s="292"/>
      <c r="FIC5" s="292"/>
      <c r="FID5" s="292"/>
      <c r="FIE5" s="292"/>
      <c r="FIF5" s="292"/>
      <c r="FIG5" s="292"/>
      <c r="FIH5" s="292"/>
      <c r="FII5" s="292"/>
      <c r="FIJ5" s="292"/>
      <c r="FIK5" s="292"/>
      <c r="FIL5" s="292"/>
      <c r="FIM5" s="292"/>
      <c r="FIN5" s="292"/>
      <c r="FIO5" s="292"/>
      <c r="FIP5" s="292"/>
      <c r="FIQ5" s="292"/>
      <c r="FIR5" s="292"/>
      <c r="FIS5" s="292"/>
      <c r="FIT5" s="292"/>
      <c r="FIU5" s="292"/>
      <c r="FIV5" s="292"/>
      <c r="FIW5" s="292"/>
      <c r="FIX5" s="292"/>
      <c r="FIY5" s="292"/>
      <c r="FIZ5" s="292"/>
      <c r="FJA5" s="292"/>
      <c r="FJB5" s="292"/>
      <c r="FJC5" s="292"/>
      <c r="FJD5" s="292"/>
      <c r="FJE5" s="292"/>
      <c r="FJF5" s="292"/>
      <c r="FJG5" s="292"/>
      <c r="FJH5" s="292"/>
      <c r="FJI5" s="292"/>
      <c r="FJJ5" s="292"/>
      <c r="FJK5" s="292"/>
      <c r="FJL5" s="292"/>
      <c r="FJM5" s="292"/>
      <c r="FJN5" s="292"/>
      <c r="FJO5" s="292"/>
      <c r="FJP5" s="292"/>
      <c r="FJQ5" s="292"/>
      <c r="FJR5" s="292"/>
      <c r="FJS5" s="292"/>
      <c r="FJT5" s="292"/>
      <c r="FJU5" s="292"/>
      <c r="FJV5" s="292"/>
      <c r="FJW5" s="292"/>
      <c r="FJX5" s="292"/>
      <c r="FJY5" s="292"/>
      <c r="FJZ5" s="292"/>
      <c r="FKA5" s="292"/>
      <c r="FKB5" s="292"/>
      <c r="FKC5" s="292"/>
      <c r="FKD5" s="292"/>
      <c r="FKE5" s="292"/>
      <c r="FKF5" s="292"/>
      <c r="FKG5" s="292"/>
      <c r="FKH5" s="292"/>
      <c r="FKI5" s="292"/>
      <c r="FKJ5" s="292"/>
      <c r="FKK5" s="292"/>
      <c r="FKL5" s="292"/>
      <c r="FKM5" s="292"/>
      <c r="FKN5" s="292"/>
      <c r="FKO5" s="292"/>
      <c r="FKP5" s="292"/>
      <c r="FKQ5" s="292"/>
      <c r="FKR5" s="292"/>
      <c r="FKS5" s="292"/>
      <c r="FKT5" s="292"/>
      <c r="FKU5" s="292"/>
      <c r="FKV5" s="292"/>
      <c r="FKW5" s="292"/>
      <c r="FKX5" s="292"/>
      <c r="FKY5" s="292"/>
      <c r="FKZ5" s="292"/>
      <c r="FLA5" s="292"/>
      <c r="FLB5" s="292"/>
      <c r="FLC5" s="292"/>
      <c r="FLD5" s="292"/>
      <c r="FLE5" s="292"/>
      <c r="FLF5" s="292"/>
      <c r="FLG5" s="292"/>
      <c r="FLH5" s="292"/>
      <c r="FLI5" s="292"/>
      <c r="FLJ5" s="292"/>
      <c r="FLK5" s="292"/>
      <c r="FLL5" s="292"/>
      <c r="FLM5" s="292"/>
      <c r="FLN5" s="292"/>
      <c r="FLO5" s="292"/>
      <c r="FLP5" s="292"/>
      <c r="FLQ5" s="292"/>
      <c r="FLR5" s="292"/>
      <c r="FLS5" s="292"/>
      <c r="FLT5" s="292"/>
      <c r="FLU5" s="292"/>
      <c r="FLV5" s="292"/>
      <c r="FLW5" s="292"/>
      <c r="FLX5" s="292"/>
      <c r="FLY5" s="292"/>
      <c r="FLZ5" s="292"/>
      <c r="FMA5" s="292"/>
      <c r="FMB5" s="292"/>
      <c r="FMC5" s="292"/>
      <c r="FMD5" s="292"/>
      <c r="FME5" s="292"/>
      <c r="FMF5" s="292"/>
      <c r="FMG5" s="292"/>
      <c r="FMH5" s="292"/>
      <c r="FMI5" s="292"/>
      <c r="FMJ5" s="292"/>
      <c r="FMK5" s="292"/>
      <c r="FML5" s="292"/>
      <c r="FMM5" s="292"/>
      <c r="FMN5" s="292"/>
      <c r="FMO5" s="292"/>
      <c r="FMP5" s="292"/>
      <c r="FMQ5" s="292"/>
      <c r="FMR5" s="292"/>
      <c r="FMS5" s="292"/>
      <c r="FMT5" s="292"/>
      <c r="FMU5" s="292"/>
      <c r="FMV5" s="292"/>
      <c r="FMW5" s="292"/>
      <c r="FMX5" s="292"/>
      <c r="FMY5" s="292"/>
      <c r="FMZ5" s="292"/>
      <c r="FNA5" s="292"/>
      <c r="FNB5" s="292"/>
      <c r="FNC5" s="292"/>
      <c r="FND5" s="292"/>
      <c r="FNE5" s="292"/>
      <c r="FNF5" s="292"/>
      <c r="FNG5" s="292"/>
      <c r="FNH5" s="292"/>
      <c r="FNI5" s="292"/>
      <c r="FNJ5" s="292"/>
      <c r="FNK5" s="292"/>
      <c r="FNL5" s="292"/>
      <c r="FNM5" s="292"/>
      <c r="FNN5" s="292"/>
      <c r="FNO5" s="292"/>
      <c r="FNP5" s="292"/>
      <c r="FNQ5" s="292"/>
      <c r="FNR5" s="292"/>
      <c r="FNS5" s="292"/>
      <c r="FNT5" s="292"/>
      <c r="FNU5" s="292"/>
      <c r="FNV5" s="292"/>
      <c r="FNW5" s="292"/>
      <c r="FNX5" s="292"/>
      <c r="FNY5" s="292"/>
      <c r="FNZ5" s="292"/>
      <c r="FOA5" s="292"/>
      <c r="FOB5" s="292"/>
      <c r="FOC5" s="292"/>
      <c r="FOD5" s="292"/>
      <c r="FOE5" s="292"/>
      <c r="FOF5" s="292"/>
      <c r="FOG5" s="292"/>
      <c r="FOH5" s="292"/>
      <c r="FOI5" s="292"/>
      <c r="FOJ5" s="292"/>
      <c r="FOK5" s="292"/>
      <c r="FOL5" s="292"/>
      <c r="FOM5" s="292"/>
      <c r="FON5" s="292"/>
      <c r="FOO5" s="292"/>
      <c r="FOP5" s="292"/>
      <c r="FOQ5" s="292"/>
      <c r="FOR5" s="292"/>
      <c r="FOS5" s="292"/>
      <c r="FOT5" s="292"/>
      <c r="FOU5" s="292"/>
      <c r="FOV5" s="292"/>
      <c r="FOW5" s="292"/>
      <c r="FOX5" s="292"/>
      <c r="FOY5" s="292"/>
      <c r="FOZ5" s="292"/>
      <c r="FPA5" s="292"/>
      <c r="FPB5" s="292"/>
      <c r="FPC5" s="292"/>
      <c r="FPD5" s="292"/>
      <c r="FPE5" s="292"/>
      <c r="FPF5" s="292"/>
      <c r="FPG5" s="292"/>
      <c r="FPH5" s="292"/>
      <c r="FPI5" s="292"/>
      <c r="FPJ5" s="292"/>
      <c r="FPK5" s="292"/>
      <c r="FPL5" s="292"/>
      <c r="FPM5" s="292"/>
      <c r="FPN5" s="292"/>
      <c r="FPO5" s="292"/>
      <c r="FPP5" s="292"/>
      <c r="FPQ5" s="292"/>
      <c r="FPR5" s="292"/>
      <c r="FPS5" s="292"/>
      <c r="FPT5" s="292"/>
      <c r="FPU5" s="292"/>
      <c r="FPV5" s="292"/>
      <c r="FPW5" s="292"/>
      <c r="FPX5" s="292"/>
      <c r="FPY5" s="292"/>
      <c r="FPZ5" s="292"/>
      <c r="FQA5" s="292"/>
      <c r="FQB5" s="292"/>
      <c r="FQC5" s="292"/>
      <c r="FQD5" s="292"/>
      <c r="FQE5" s="292"/>
      <c r="FQF5" s="292"/>
      <c r="FQG5" s="292"/>
      <c r="FQH5" s="292"/>
      <c r="FQI5" s="292"/>
      <c r="FQJ5" s="292"/>
      <c r="FQK5" s="292"/>
      <c r="FQL5" s="292"/>
      <c r="FQM5" s="292"/>
      <c r="FQN5" s="292"/>
      <c r="FQO5" s="292"/>
      <c r="FQP5" s="292"/>
      <c r="FQQ5" s="292"/>
      <c r="FQR5" s="292"/>
      <c r="FQS5" s="292"/>
      <c r="FQT5" s="292"/>
      <c r="FQU5" s="292"/>
      <c r="FQV5" s="292"/>
      <c r="FQW5" s="292"/>
      <c r="FQX5" s="292"/>
      <c r="FQY5" s="292"/>
      <c r="FQZ5" s="292"/>
      <c r="FRA5" s="292"/>
      <c r="FRB5" s="292"/>
      <c r="FRC5" s="292"/>
      <c r="FRD5" s="292"/>
      <c r="FRE5" s="292"/>
      <c r="FRF5" s="292"/>
      <c r="FRG5" s="292"/>
      <c r="FRH5" s="292"/>
      <c r="FRI5" s="292"/>
      <c r="FRJ5" s="292"/>
      <c r="FRK5" s="292"/>
      <c r="FRL5" s="292"/>
      <c r="FRM5" s="292"/>
      <c r="FRN5" s="292"/>
      <c r="FRO5" s="292"/>
      <c r="FRP5" s="292"/>
      <c r="FRQ5" s="292"/>
      <c r="FRR5" s="292"/>
      <c r="FRS5" s="292"/>
      <c r="FRT5" s="292"/>
      <c r="FRU5" s="292"/>
      <c r="FRV5" s="292"/>
      <c r="FRW5" s="292"/>
      <c r="FRX5" s="292"/>
      <c r="FRY5" s="292"/>
      <c r="FRZ5" s="292"/>
      <c r="FSA5" s="292"/>
      <c r="FSB5" s="292"/>
      <c r="FSC5" s="292"/>
      <c r="FSD5" s="292"/>
      <c r="FSE5" s="292"/>
      <c r="FSF5" s="292"/>
      <c r="FSG5" s="292"/>
      <c r="FSH5" s="292"/>
      <c r="FSI5" s="292"/>
      <c r="FSJ5" s="292"/>
      <c r="FSK5" s="292"/>
      <c r="FSL5" s="292"/>
      <c r="FSM5" s="292"/>
      <c r="FSN5" s="292"/>
      <c r="FSO5" s="292"/>
      <c r="FSP5" s="292"/>
      <c r="FSQ5" s="292"/>
      <c r="FSR5" s="292"/>
      <c r="FSS5" s="292"/>
      <c r="FST5" s="292"/>
      <c r="FSU5" s="292"/>
      <c r="FSV5" s="292"/>
      <c r="FSW5" s="292"/>
      <c r="FSX5" s="292"/>
      <c r="FSY5" s="292"/>
      <c r="FSZ5" s="292"/>
      <c r="FTA5" s="292"/>
      <c r="FTB5" s="292"/>
      <c r="FTC5" s="292"/>
      <c r="FTD5" s="292"/>
      <c r="FTE5" s="292"/>
      <c r="FTF5" s="292"/>
      <c r="FTG5" s="292"/>
      <c r="FTH5" s="292"/>
      <c r="FTI5" s="292"/>
      <c r="FTJ5" s="292"/>
      <c r="FTK5" s="292"/>
      <c r="FTL5" s="292"/>
      <c r="FTM5" s="292"/>
      <c r="FTN5" s="292"/>
      <c r="FTO5" s="292"/>
      <c r="FTP5" s="292"/>
      <c r="FTQ5" s="292"/>
      <c r="FTR5" s="292"/>
      <c r="FTS5" s="292"/>
      <c r="FTT5" s="292"/>
      <c r="FTU5" s="292"/>
      <c r="FTV5" s="292"/>
      <c r="FTW5" s="292"/>
      <c r="FTX5" s="292"/>
      <c r="FTY5" s="292"/>
      <c r="FTZ5" s="292"/>
      <c r="FUA5" s="292"/>
      <c r="FUB5" s="292"/>
      <c r="FUC5" s="292"/>
      <c r="FUD5" s="292"/>
      <c r="FUE5" s="292"/>
      <c r="FUF5" s="292"/>
      <c r="FUG5" s="292"/>
      <c r="FUH5" s="292"/>
      <c r="FUI5" s="292"/>
      <c r="FUJ5" s="292"/>
      <c r="FUK5" s="292"/>
      <c r="FUL5" s="292"/>
      <c r="FUM5" s="292"/>
      <c r="FUN5" s="292"/>
      <c r="FUO5" s="292"/>
      <c r="FUP5" s="292"/>
      <c r="FUQ5" s="292"/>
      <c r="FUR5" s="292"/>
      <c r="FUS5" s="292"/>
      <c r="FUT5" s="292"/>
      <c r="FUU5" s="292"/>
      <c r="FUV5" s="292"/>
      <c r="FUW5" s="292"/>
      <c r="FUX5" s="292"/>
      <c r="FUY5" s="292"/>
      <c r="FUZ5" s="292"/>
      <c r="FVA5" s="292"/>
      <c r="FVB5" s="292"/>
      <c r="FVC5" s="292"/>
      <c r="FVD5" s="292"/>
      <c r="FVE5" s="292"/>
      <c r="FVF5" s="292"/>
      <c r="FVG5" s="292"/>
      <c r="FVH5" s="292"/>
      <c r="FVI5" s="292"/>
      <c r="FVJ5" s="292"/>
      <c r="FVK5" s="292"/>
      <c r="FVL5" s="292"/>
      <c r="FVM5" s="292"/>
      <c r="FVN5" s="292"/>
      <c r="FVO5" s="292"/>
      <c r="FVP5" s="292"/>
      <c r="FVQ5" s="292"/>
      <c r="FVR5" s="292"/>
      <c r="FVS5" s="292"/>
      <c r="FVT5" s="292"/>
      <c r="FVU5" s="292"/>
      <c r="FVV5" s="292"/>
      <c r="FVW5" s="292"/>
      <c r="FVX5" s="292"/>
      <c r="FVY5" s="292"/>
      <c r="FVZ5" s="292"/>
      <c r="FWA5" s="292"/>
      <c r="FWB5" s="292"/>
      <c r="FWC5" s="292"/>
      <c r="FWD5" s="292"/>
      <c r="FWE5" s="292"/>
      <c r="FWF5" s="292"/>
      <c r="FWG5" s="292"/>
      <c r="FWH5" s="292"/>
      <c r="FWI5" s="292"/>
      <c r="FWJ5" s="292"/>
      <c r="FWK5" s="292"/>
      <c r="FWL5" s="292"/>
      <c r="FWM5" s="292"/>
      <c r="FWN5" s="292"/>
      <c r="FWO5" s="292"/>
      <c r="FWP5" s="292"/>
      <c r="FWQ5" s="292"/>
      <c r="FWR5" s="292"/>
      <c r="FWS5" s="292"/>
      <c r="FWT5" s="292"/>
      <c r="FWU5" s="292"/>
      <c r="FWV5" s="292"/>
      <c r="FWW5" s="292"/>
      <c r="FWX5" s="292"/>
      <c r="FWY5" s="292"/>
      <c r="FWZ5" s="292"/>
      <c r="FXA5" s="292"/>
      <c r="FXB5" s="292"/>
      <c r="FXC5" s="292"/>
      <c r="FXD5" s="292"/>
      <c r="FXE5" s="292"/>
      <c r="FXF5" s="292"/>
      <c r="FXG5" s="292"/>
      <c r="FXH5" s="292"/>
      <c r="FXI5" s="292"/>
      <c r="FXJ5" s="292"/>
      <c r="FXK5" s="292"/>
      <c r="FXL5" s="292"/>
      <c r="FXM5" s="292"/>
      <c r="FXN5" s="292"/>
      <c r="FXO5" s="292"/>
      <c r="FXP5" s="292"/>
      <c r="FXQ5" s="292"/>
      <c r="FXR5" s="292"/>
      <c r="FXS5" s="292"/>
      <c r="FXT5" s="292"/>
      <c r="FXU5" s="292"/>
      <c r="FXV5" s="292"/>
      <c r="FXW5" s="292"/>
      <c r="FXX5" s="292"/>
      <c r="FXY5" s="292"/>
      <c r="FXZ5" s="292"/>
      <c r="FYA5" s="292"/>
      <c r="FYB5" s="292"/>
      <c r="FYC5" s="292"/>
      <c r="FYD5" s="292"/>
      <c r="FYE5" s="292"/>
      <c r="FYF5" s="292"/>
      <c r="FYG5" s="292"/>
      <c r="FYH5" s="292"/>
      <c r="FYI5" s="292"/>
      <c r="FYJ5" s="292"/>
      <c r="FYK5" s="292"/>
      <c r="FYL5" s="292"/>
      <c r="FYM5" s="292"/>
      <c r="FYN5" s="292"/>
      <c r="FYO5" s="292"/>
      <c r="FYP5" s="292"/>
      <c r="FYQ5" s="292"/>
      <c r="FYR5" s="292"/>
      <c r="FYS5" s="292"/>
      <c r="FYT5" s="292"/>
      <c r="FYU5" s="292"/>
      <c r="FYV5" s="292"/>
      <c r="FYW5" s="292"/>
      <c r="FYX5" s="292"/>
      <c r="FYY5" s="292"/>
      <c r="FYZ5" s="292"/>
      <c r="FZA5" s="292"/>
      <c r="FZB5" s="292"/>
      <c r="FZC5" s="292"/>
      <c r="FZD5" s="292"/>
      <c r="FZE5" s="292"/>
      <c r="FZF5" s="292"/>
      <c r="FZG5" s="292"/>
      <c r="FZH5" s="292"/>
      <c r="FZI5" s="292"/>
      <c r="FZJ5" s="292"/>
      <c r="FZK5" s="292"/>
      <c r="FZL5" s="292"/>
      <c r="FZM5" s="292"/>
      <c r="FZN5" s="292"/>
      <c r="FZO5" s="292"/>
      <c r="FZP5" s="292"/>
      <c r="FZQ5" s="292"/>
      <c r="FZR5" s="292"/>
      <c r="FZS5" s="292"/>
      <c r="FZT5" s="292"/>
      <c r="FZU5" s="292"/>
      <c r="FZV5" s="292"/>
      <c r="FZW5" s="292"/>
      <c r="FZX5" s="292"/>
      <c r="FZY5" s="292"/>
      <c r="FZZ5" s="292"/>
      <c r="GAA5" s="292"/>
      <c r="GAB5" s="292"/>
      <c r="GAC5" s="292"/>
      <c r="GAD5" s="292"/>
      <c r="GAE5" s="292"/>
      <c r="GAF5" s="292"/>
      <c r="GAG5" s="292"/>
      <c r="GAH5" s="292"/>
      <c r="GAI5" s="292"/>
      <c r="GAJ5" s="292"/>
      <c r="GAK5" s="292"/>
      <c r="GAL5" s="292"/>
      <c r="GAM5" s="292"/>
      <c r="GAN5" s="292"/>
      <c r="GAO5" s="292"/>
      <c r="GAP5" s="292"/>
      <c r="GAQ5" s="292"/>
      <c r="GAR5" s="292"/>
      <c r="GAS5" s="292"/>
      <c r="GAT5" s="292"/>
      <c r="GAU5" s="292"/>
      <c r="GAV5" s="292"/>
      <c r="GAW5" s="292"/>
      <c r="GAX5" s="292"/>
      <c r="GAY5" s="292"/>
      <c r="GAZ5" s="292"/>
      <c r="GBA5" s="292"/>
      <c r="GBB5" s="292"/>
      <c r="GBC5" s="292"/>
      <c r="GBD5" s="292"/>
      <c r="GBE5" s="292"/>
      <c r="GBF5" s="292"/>
      <c r="GBG5" s="292"/>
      <c r="GBH5" s="292"/>
      <c r="GBI5" s="292"/>
      <c r="GBJ5" s="292"/>
      <c r="GBK5" s="292"/>
      <c r="GBL5" s="292"/>
      <c r="GBM5" s="292"/>
      <c r="GBN5" s="292"/>
      <c r="GBO5" s="292"/>
      <c r="GBP5" s="292"/>
      <c r="GBQ5" s="292"/>
      <c r="GBR5" s="292"/>
      <c r="GBS5" s="292"/>
      <c r="GBT5" s="292"/>
      <c r="GBU5" s="292"/>
      <c r="GBV5" s="292"/>
      <c r="GBW5" s="292"/>
      <c r="GBX5" s="292"/>
      <c r="GBY5" s="292"/>
      <c r="GBZ5" s="292"/>
      <c r="GCA5" s="292"/>
      <c r="GCB5" s="292"/>
      <c r="GCC5" s="292"/>
      <c r="GCD5" s="292"/>
      <c r="GCE5" s="292"/>
      <c r="GCF5" s="292"/>
      <c r="GCG5" s="292"/>
      <c r="GCH5" s="292"/>
      <c r="GCI5" s="292"/>
      <c r="GCJ5" s="292"/>
      <c r="GCK5" s="292"/>
      <c r="GCL5" s="292"/>
      <c r="GCM5" s="292"/>
      <c r="GCN5" s="292"/>
      <c r="GCO5" s="292"/>
      <c r="GCP5" s="292"/>
      <c r="GCQ5" s="292"/>
      <c r="GCR5" s="292"/>
      <c r="GCS5" s="292"/>
      <c r="GCT5" s="292"/>
      <c r="GCU5" s="292"/>
      <c r="GCV5" s="292"/>
      <c r="GCW5" s="292"/>
      <c r="GCX5" s="292"/>
      <c r="GCY5" s="292"/>
      <c r="GCZ5" s="292"/>
      <c r="GDA5" s="292"/>
      <c r="GDB5" s="292"/>
      <c r="GDC5" s="292"/>
      <c r="GDD5" s="292"/>
      <c r="GDE5" s="292"/>
      <c r="GDF5" s="292"/>
      <c r="GDG5" s="292"/>
      <c r="GDH5" s="292"/>
      <c r="GDI5" s="292"/>
      <c r="GDJ5" s="292"/>
      <c r="GDK5" s="292"/>
      <c r="GDL5" s="292"/>
      <c r="GDM5" s="292"/>
      <c r="GDN5" s="292"/>
      <c r="GDO5" s="292"/>
      <c r="GDP5" s="292"/>
      <c r="GDQ5" s="292"/>
      <c r="GDR5" s="292"/>
      <c r="GDS5" s="292"/>
      <c r="GDT5" s="292"/>
      <c r="GDU5" s="292"/>
      <c r="GDV5" s="292"/>
      <c r="GDW5" s="292"/>
      <c r="GDX5" s="292"/>
      <c r="GDY5" s="292"/>
      <c r="GDZ5" s="292"/>
      <c r="GEA5" s="292"/>
      <c r="GEB5" s="292"/>
      <c r="GEC5" s="292"/>
      <c r="GED5" s="292"/>
      <c r="GEE5" s="292"/>
      <c r="GEF5" s="292"/>
      <c r="GEG5" s="292"/>
      <c r="GEH5" s="292"/>
      <c r="GEI5" s="292"/>
      <c r="GEJ5" s="292"/>
      <c r="GEK5" s="292"/>
      <c r="GEL5" s="292"/>
      <c r="GEM5" s="292"/>
      <c r="GEN5" s="292"/>
      <c r="GEO5" s="292"/>
      <c r="GEP5" s="292"/>
      <c r="GEQ5" s="292"/>
      <c r="GER5" s="292"/>
      <c r="GES5" s="292"/>
      <c r="GET5" s="292"/>
      <c r="GEU5" s="292"/>
      <c r="GEV5" s="292"/>
      <c r="GEW5" s="292"/>
      <c r="GEX5" s="292"/>
      <c r="GEY5" s="292"/>
      <c r="GEZ5" s="292"/>
      <c r="GFA5" s="292"/>
      <c r="GFB5" s="292"/>
      <c r="GFC5" s="292"/>
      <c r="GFD5" s="292"/>
      <c r="GFE5" s="292"/>
      <c r="GFF5" s="292"/>
      <c r="GFG5" s="292"/>
      <c r="GFH5" s="292"/>
      <c r="GFI5" s="292"/>
      <c r="GFJ5" s="292"/>
      <c r="GFK5" s="292"/>
      <c r="GFL5" s="292"/>
      <c r="GFM5" s="292"/>
      <c r="GFN5" s="292"/>
      <c r="GFO5" s="292"/>
      <c r="GFP5" s="292"/>
      <c r="GFQ5" s="292"/>
      <c r="GFR5" s="292"/>
      <c r="GFS5" s="292"/>
      <c r="GFT5" s="292"/>
      <c r="GFU5" s="292"/>
      <c r="GFV5" s="292"/>
      <c r="GFW5" s="292"/>
      <c r="GFX5" s="292"/>
      <c r="GFY5" s="292"/>
      <c r="GFZ5" s="292"/>
      <c r="GGA5" s="292"/>
      <c r="GGB5" s="292"/>
      <c r="GGC5" s="292"/>
      <c r="GGD5" s="292"/>
      <c r="GGE5" s="292"/>
      <c r="GGF5" s="292"/>
      <c r="GGG5" s="292"/>
      <c r="GGH5" s="292"/>
      <c r="GGI5" s="292"/>
      <c r="GGJ5" s="292"/>
      <c r="GGK5" s="292"/>
      <c r="GGL5" s="292"/>
      <c r="GGM5" s="292"/>
      <c r="GGN5" s="292"/>
      <c r="GGO5" s="292"/>
      <c r="GGP5" s="292"/>
      <c r="GGQ5" s="292"/>
      <c r="GGR5" s="292"/>
      <c r="GGS5" s="292"/>
      <c r="GGT5" s="292"/>
      <c r="GGU5" s="292"/>
      <c r="GGV5" s="292"/>
      <c r="GGW5" s="292"/>
      <c r="GGX5" s="292"/>
      <c r="GGY5" s="292"/>
      <c r="GGZ5" s="292"/>
      <c r="GHA5" s="292"/>
      <c r="GHB5" s="292"/>
      <c r="GHC5" s="292"/>
      <c r="GHD5" s="292"/>
      <c r="GHE5" s="292"/>
      <c r="GHF5" s="292"/>
      <c r="GHG5" s="292"/>
      <c r="GHH5" s="292"/>
      <c r="GHI5" s="292"/>
      <c r="GHJ5" s="292"/>
      <c r="GHK5" s="292"/>
      <c r="GHL5" s="292"/>
      <c r="GHM5" s="292"/>
      <c r="GHN5" s="292"/>
      <c r="GHO5" s="292"/>
      <c r="GHP5" s="292"/>
      <c r="GHQ5" s="292"/>
      <c r="GHR5" s="292"/>
      <c r="GHS5" s="292"/>
      <c r="GHT5" s="292"/>
      <c r="GHU5" s="292"/>
      <c r="GHV5" s="292"/>
      <c r="GHW5" s="292"/>
      <c r="GHX5" s="292"/>
      <c r="GHY5" s="292"/>
      <c r="GHZ5" s="292"/>
      <c r="GIA5" s="292"/>
      <c r="GIB5" s="292"/>
      <c r="GIC5" s="292"/>
      <c r="GID5" s="292"/>
      <c r="GIE5" s="292"/>
      <c r="GIF5" s="292"/>
      <c r="GIG5" s="292"/>
      <c r="GIH5" s="292"/>
      <c r="GII5" s="292"/>
      <c r="GIJ5" s="292"/>
      <c r="GIK5" s="292"/>
      <c r="GIL5" s="292"/>
      <c r="GIM5" s="292"/>
      <c r="GIN5" s="292"/>
      <c r="GIO5" s="292"/>
      <c r="GIP5" s="292"/>
      <c r="GIQ5" s="292"/>
      <c r="GIR5" s="292"/>
      <c r="GIS5" s="292"/>
      <c r="GIT5" s="292"/>
      <c r="GIU5" s="292"/>
      <c r="GIV5" s="292"/>
      <c r="GIW5" s="292"/>
      <c r="GIX5" s="292"/>
      <c r="GIY5" s="292"/>
      <c r="GIZ5" s="292"/>
      <c r="GJA5" s="292"/>
      <c r="GJB5" s="292"/>
      <c r="GJC5" s="292"/>
      <c r="GJD5" s="292"/>
      <c r="GJE5" s="292"/>
      <c r="GJF5" s="292"/>
      <c r="GJG5" s="292"/>
      <c r="GJH5" s="292"/>
      <c r="GJI5" s="292"/>
      <c r="GJJ5" s="292"/>
      <c r="GJK5" s="292"/>
      <c r="GJL5" s="292"/>
      <c r="GJM5" s="292"/>
      <c r="GJN5" s="292"/>
      <c r="GJO5" s="292"/>
      <c r="GJP5" s="292"/>
      <c r="GJQ5" s="292"/>
      <c r="GJR5" s="292"/>
      <c r="GJS5" s="292"/>
      <c r="GJT5" s="292"/>
      <c r="GJU5" s="292"/>
      <c r="GJV5" s="292"/>
      <c r="GJW5" s="292"/>
      <c r="GJX5" s="292"/>
      <c r="GJY5" s="292"/>
      <c r="GJZ5" s="292"/>
      <c r="GKA5" s="292"/>
      <c r="GKB5" s="292"/>
      <c r="GKC5" s="292"/>
      <c r="GKD5" s="292"/>
      <c r="GKE5" s="292"/>
      <c r="GKF5" s="292"/>
      <c r="GKG5" s="292"/>
      <c r="GKH5" s="292"/>
      <c r="GKI5" s="292"/>
      <c r="GKJ5" s="292"/>
      <c r="GKK5" s="292"/>
      <c r="GKL5" s="292"/>
      <c r="GKM5" s="292"/>
      <c r="GKN5" s="292"/>
      <c r="GKO5" s="292"/>
      <c r="GKP5" s="292"/>
      <c r="GKQ5" s="292"/>
      <c r="GKR5" s="292"/>
      <c r="GKS5" s="292"/>
      <c r="GKT5" s="292"/>
      <c r="GKU5" s="292"/>
      <c r="GKV5" s="292"/>
      <c r="GKW5" s="292"/>
      <c r="GKX5" s="292"/>
      <c r="GKY5" s="292"/>
      <c r="GKZ5" s="292"/>
      <c r="GLA5" s="292"/>
      <c r="GLB5" s="292"/>
      <c r="GLC5" s="292"/>
      <c r="GLD5" s="292"/>
      <c r="GLE5" s="292"/>
      <c r="GLF5" s="292"/>
      <c r="GLG5" s="292"/>
      <c r="GLH5" s="292"/>
      <c r="GLI5" s="292"/>
      <c r="GLJ5" s="292"/>
      <c r="GLK5" s="292"/>
      <c r="GLL5" s="292"/>
      <c r="GLM5" s="292"/>
      <c r="GLN5" s="292"/>
      <c r="GLO5" s="292"/>
      <c r="GLP5" s="292"/>
      <c r="GLQ5" s="292"/>
      <c r="GLR5" s="292"/>
      <c r="GLS5" s="292"/>
      <c r="GLT5" s="292"/>
      <c r="GLU5" s="292"/>
      <c r="GLV5" s="292"/>
      <c r="GLW5" s="292"/>
      <c r="GLX5" s="292"/>
      <c r="GLY5" s="292"/>
      <c r="GLZ5" s="292"/>
      <c r="GMA5" s="292"/>
      <c r="GMB5" s="292"/>
      <c r="GMC5" s="292"/>
      <c r="GMD5" s="292"/>
      <c r="GME5" s="292"/>
      <c r="GMF5" s="292"/>
      <c r="GMG5" s="292"/>
      <c r="GMH5" s="292"/>
      <c r="GMI5" s="292"/>
      <c r="GMJ5" s="292"/>
      <c r="GMK5" s="292"/>
      <c r="GML5" s="292"/>
      <c r="GMM5" s="292"/>
      <c r="GMN5" s="292"/>
      <c r="GMO5" s="292"/>
      <c r="GMP5" s="292"/>
      <c r="GMQ5" s="292"/>
      <c r="GMR5" s="292"/>
      <c r="GMS5" s="292"/>
      <c r="GMT5" s="292"/>
      <c r="GMU5" s="292"/>
      <c r="GMV5" s="292"/>
      <c r="GMW5" s="292"/>
      <c r="GMX5" s="292"/>
      <c r="GMY5" s="292"/>
      <c r="GMZ5" s="292"/>
      <c r="GNA5" s="292"/>
      <c r="GNB5" s="292"/>
      <c r="GNC5" s="292"/>
      <c r="GND5" s="292"/>
      <c r="GNE5" s="292"/>
      <c r="GNF5" s="292"/>
      <c r="GNG5" s="292"/>
      <c r="GNH5" s="292"/>
      <c r="GNI5" s="292"/>
      <c r="GNJ5" s="292"/>
      <c r="GNK5" s="292"/>
      <c r="GNL5" s="292"/>
      <c r="GNM5" s="292"/>
      <c r="GNN5" s="292"/>
      <c r="GNO5" s="292"/>
      <c r="GNP5" s="292"/>
      <c r="GNQ5" s="292"/>
      <c r="GNR5" s="292"/>
      <c r="GNS5" s="292"/>
      <c r="GNT5" s="292"/>
      <c r="GNU5" s="292"/>
      <c r="GNV5" s="292"/>
      <c r="GNW5" s="292"/>
      <c r="GNX5" s="292"/>
      <c r="GNY5" s="292"/>
      <c r="GNZ5" s="292"/>
      <c r="GOA5" s="292"/>
      <c r="GOB5" s="292"/>
      <c r="GOC5" s="292"/>
      <c r="GOD5" s="292"/>
      <c r="GOE5" s="292"/>
      <c r="GOF5" s="292"/>
      <c r="GOG5" s="292"/>
      <c r="GOH5" s="292"/>
      <c r="GOI5" s="292"/>
      <c r="GOJ5" s="292"/>
      <c r="GOK5" s="292"/>
      <c r="GOL5" s="292"/>
      <c r="GOM5" s="292"/>
      <c r="GON5" s="292"/>
      <c r="GOO5" s="292"/>
      <c r="GOP5" s="292"/>
      <c r="GOQ5" s="292"/>
      <c r="GOR5" s="292"/>
      <c r="GOS5" s="292"/>
      <c r="GOT5" s="292"/>
      <c r="GOU5" s="292"/>
      <c r="GOV5" s="292"/>
      <c r="GOW5" s="292"/>
      <c r="GOX5" s="292"/>
      <c r="GOY5" s="292"/>
      <c r="GOZ5" s="292"/>
      <c r="GPA5" s="292"/>
      <c r="GPB5" s="292"/>
      <c r="GPC5" s="292"/>
      <c r="GPD5" s="292"/>
      <c r="GPE5" s="292"/>
      <c r="GPF5" s="292"/>
      <c r="GPG5" s="292"/>
      <c r="GPH5" s="292"/>
      <c r="GPI5" s="292"/>
      <c r="GPJ5" s="292"/>
      <c r="GPK5" s="292"/>
      <c r="GPL5" s="292"/>
      <c r="GPM5" s="292"/>
      <c r="GPN5" s="292"/>
      <c r="GPO5" s="292"/>
      <c r="GPP5" s="292"/>
      <c r="GPQ5" s="292"/>
      <c r="GPR5" s="292"/>
      <c r="GPS5" s="292"/>
      <c r="GPT5" s="292"/>
      <c r="GPU5" s="292"/>
      <c r="GPV5" s="292"/>
      <c r="GPW5" s="292"/>
      <c r="GPX5" s="292"/>
      <c r="GPY5" s="292"/>
      <c r="GPZ5" s="292"/>
      <c r="GQA5" s="292"/>
      <c r="GQB5" s="292"/>
      <c r="GQC5" s="292"/>
      <c r="GQD5" s="292"/>
      <c r="GQE5" s="292"/>
      <c r="GQF5" s="292"/>
      <c r="GQG5" s="292"/>
      <c r="GQH5" s="292"/>
      <c r="GQI5" s="292"/>
      <c r="GQJ5" s="292"/>
      <c r="GQK5" s="292"/>
      <c r="GQL5" s="292"/>
      <c r="GQM5" s="292"/>
      <c r="GQN5" s="292"/>
      <c r="GQO5" s="292"/>
      <c r="GQP5" s="292"/>
      <c r="GQQ5" s="292"/>
      <c r="GQR5" s="292"/>
      <c r="GQS5" s="292"/>
      <c r="GQT5" s="292"/>
      <c r="GQU5" s="292"/>
      <c r="GQV5" s="292"/>
      <c r="GQW5" s="292"/>
      <c r="GQX5" s="292"/>
      <c r="GQY5" s="292"/>
      <c r="GQZ5" s="292"/>
      <c r="GRA5" s="292"/>
      <c r="GRB5" s="292"/>
      <c r="GRC5" s="292"/>
      <c r="GRD5" s="292"/>
      <c r="GRE5" s="292"/>
      <c r="GRF5" s="292"/>
      <c r="GRG5" s="292"/>
      <c r="GRH5" s="292"/>
      <c r="GRI5" s="292"/>
      <c r="GRJ5" s="292"/>
      <c r="GRK5" s="292"/>
      <c r="GRL5" s="292"/>
      <c r="GRM5" s="292"/>
      <c r="GRN5" s="292"/>
      <c r="GRO5" s="292"/>
      <c r="GRP5" s="292"/>
      <c r="GRQ5" s="292"/>
      <c r="GRR5" s="292"/>
      <c r="GRS5" s="292"/>
      <c r="GRT5" s="292"/>
      <c r="GRU5" s="292"/>
      <c r="GRV5" s="292"/>
      <c r="GRW5" s="292"/>
      <c r="GRX5" s="292"/>
      <c r="GRY5" s="292"/>
      <c r="GRZ5" s="292"/>
      <c r="GSA5" s="292"/>
      <c r="GSB5" s="292"/>
      <c r="GSC5" s="292"/>
      <c r="GSD5" s="292"/>
      <c r="GSE5" s="292"/>
      <c r="GSF5" s="292"/>
      <c r="GSG5" s="292"/>
      <c r="GSH5" s="292"/>
      <c r="GSI5" s="292"/>
      <c r="GSJ5" s="292"/>
      <c r="GSK5" s="292"/>
      <c r="GSL5" s="292"/>
      <c r="GSM5" s="292"/>
      <c r="GSN5" s="292"/>
      <c r="GSO5" s="292"/>
      <c r="GSP5" s="292"/>
      <c r="GSQ5" s="292"/>
      <c r="GSR5" s="292"/>
      <c r="GSS5" s="292"/>
      <c r="GST5" s="292"/>
      <c r="GSU5" s="292"/>
      <c r="GSV5" s="292"/>
      <c r="GSW5" s="292"/>
      <c r="GSX5" s="292"/>
      <c r="GSY5" s="292"/>
      <c r="GSZ5" s="292"/>
      <c r="GTA5" s="292"/>
      <c r="GTB5" s="292"/>
      <c r="GTC5" s="292"/>
      <c r="GTD5" s="292"/>
      <c r="GTE5" s="292"/>
      <c r="GTF5" s="292"/>
      <c r="GTG5" s="292"/>
      <c r="GTH5" s="292"/>
      <c r="GTI5" s="292"/>
      <c r="GTJ5" s="292"/>
      <c r="GTK5" s="292"/>
      <c r="GTL5" s="292"/>
      <c r="GTM5" s="292"/>
      <c r="GTN5" s="292"/>
      <c r="GTO5" s="292"/>
      <c r="GTP5" s="292"/>
      <c r="GTQ5" s="292"/>
      <c r="GTR5" s="292"/>
      <c r="GTS5" s="292"/>
      <c r="GTT5" s="292"/>
      <c r="GTU5" s="292"/>
      <c r="GTV5" s="292"/>
      <c r="GTW5" s="292"/>
      <c r="GTX5" s="292"/>
      <c r="GTY5" s="292"/>
      <c r="GTZ5" s="292"/>
      <c r="GUA5" s="292"/>
      <c r="GUB5" s="292"/>
      <c r="GUC5" s="292"/>
      <c r="GUD5" s="292"/>
      <c r="GUE5" s="292"/>
      <c r="GUF5" s="292"/>
      <c r="GUG5" s="292"/>
      <c r="GUH5" s="292"/>
      <c r="GUI5" s="292"/>
      <c r="GUJ5" s="292"/>
      <c r="GUK5" s="292"/>
      <c r="GUL5" s="292"/>
      <c r="GUM5" s="292"/>
      <c r="GUN5" s="292"/>
      <c r="GUO5" s="292"/>
      <c r="GUP5" s="292"/>
      <c r="GUQ5" s="292"/>
      <c r="GUR5" s="292"/>
      <c r="GUS5" s="292"/>
      <c r="GUT5" s="292"/>
      <c r="GUU5" s="292"/>
      <c r="GUV5" s="292"/>
      <c r="GUW5" s="292"/>
      <c r="GUX5" s="292"/>
      <c r="GUY5" s="292"/>
      <c r="GUZ5" s="292"/>
      <c r="GVA5" s="292"/>
      <c r="GVB5" s="292"/>
      <c r="GVC5" s="292"/>
      <c r="GVD5" s="292"/>
      <c r="GVE5" s="292"/>
      <c r="GVF5" s="292"/>
      <c r="GVG5" s="292"/>
      <c r="GVH5" s="292"/>
      <c r="GVI5" s="292"/>
      <c r="GVJ5" s="292"/>
      <c r="GVK5" s="292"/>
      <c r="GVL5" s="292"/>
      <c r="GVM5" s="292"/>
      <c r="GVN5" s="292"/>
      <c r="GVO5" s="292"/>
      <c r="GVP5" s="292"/>
      <c r="GVQ5" s="292"/>
      <c r="GVR5" s="292"/>
      <c r="GVS5" s="292"/>
      <c r="GVT5" s="292"/>
      <c r="GVU5" s="292"/>
      <c r="GVV5" s="292"/>
      <c r="GVW5" s="292"/>
      <c r="GVX5" s="292"/>
      <c r="GVY5" s="292"/>
      <c r="GVZ5" s="292"/>
      <c r="GWA5" s="292"/>
      <c r="GWB5" s="292"/>
      <c r="GWC5" s="292"/>
      <c r="GWD5" s="292"/>
      <c r="GWE5" s="292"/>
      <c r="GWF5" s="292"/>
      <c r="GWG5" s="292"/>
      <c r="GWH5" s="292"/>
      <c r="GWI5" s="292"/>
      <c r="GWJ5" s="292"/>
      <c r="GWK5" s="292"/>
      <c r="GWL5" s="292"/>
      <c r="GWM5" s="292"/>
      <c r="GWN5" s="292"/>
      <c r="GWO5" s="292"/>
      <c r="GWP5" s="292"/>
      <c r="GWQ5" s="292"/>
      <c r="GWR5" s="292"/>
      <c r="GWS5" s="292"/>
      <c r="GWT5" s="292"/>
      <c r="GWU5" s="292"/>
      <c r="GWV5" s="292"/>
      <c r="GWW5" s="292"/>
      <c r="GWX5" s="292"/>
      <c r="GWY5" s="292"/>
      <c r="GWZ5" s="292"/>
      <c r="GXA5" s="292"/>
      <c r="GXB5" s="292"/>
      <c r="GXC5" s="292"/>
      <c r="GXD5" s="292"/>
      <c r="GXE5" s="292"/>
      <c r="GXF5" s="292"/>
      <c r="GXG5" s="292"/>
      <c r="GXH5" s="292"/>
      <c r="GXI5" s="292"/>
      <c r="GXJ5" s="292"/>
      <c r="GXK5" s="292"/>
      <c r="GXL5" s="292"/>
      <c r="GXM5" s="292"/>
      <c r="GXN5" s="292"/>
      <c r="GXO5" s="292"/>
      <c r="GXP5" s="292"/>
      <c r="GXQ5" s="292"/>
      <c r="GXR5" s="292"/>
      <c r="GXS5" s="292"/>
      <c r="GXT5" s="292"/>
      <c r="GXU5" s="292"/>
      <c r="GXV5" s="292"/>
      <c r="GXW5" s="292"/>
      <c r="GXX5" s="292"/>
      <c r="GXY5" s="292"/>
      <c r="GXZ5" s="292"/>
      <c r="GYA5" s="292"/>
      <c r="GYB5" s="292"/>
      <c r="GYC5" s="292"/>
      <c r="GYD5" s="292"/>
      <c r="GYE5" s="292"/>
      <c r="GYF5" s="292"/>
      <c r="GYG5" s="292"/>
      <c r="GYH5" s="292"/>
      <c r="GYI5" s="292"/>
      <c r="GYJ5" s="292"/>
      <c r="GYK5" s="292"/>
      <c r="GYL5" s="292"/>
      <c r="GYM5" s="292"/>
      <c r="GYN5" s="292"/>
      <c r="GYO5" s="292"/>
      <c r="GYP5" s="292"/>
      <c r="GYQ5" s="292"/>
      <c r="GYR5" s="292"/>
      <c r="GYS5" s="292"/>
      <c r="GYT5" s="292"/>
      <c r="GYU5" s="292"/>
      <c r="GYV5" s="292"/>
      <c r="GYW5" s="292"/>
      <c r="GYX5" s="292"/>
      <c r="GYY5" s="292"/>
      <c r="GYZ5" s="292"/>
      <c r="GZA5" s="292"/>
      <c r="GZB5" s="292"/>
      <c r="GZC5" s="292"/>
      <c r="GZD5" s="292"/>
      <c r="GZE5" s="292"/>
      <c r="GZF5" s="292"/>
      <c r="GZG5" s="292"/>
      <c r="GZH5" s="292"/>
      <c r="GZI5" s="292"/>
      <c r="GZJ5" s="292"/>
      <c r="GZK5" s="292"/>
      <c r="GZL5" s="292"/>
      <c r="GZM5" s="292"/>
      <c r="GZN5" s="292"/>
      <c r="GZO5" s="292"/>
      <c r="GZP5" s="292"/>
      <c r="GZQ5" s="292"/>
      <c r="GZR5" s="292"/>
      <c r="GZS5" s="292"/>
      <c r="GZT5" s="292"/>
      <c r="GZU5" s="292"/>
      <c r="GZV5" s="292"/>
      <c r="GZW5" s="292"/>
      <c r="GZX5" s="292"/>
      <c r="GZY5" s="292"/>
      <c r="GZZ5" s="292"/>
      <c r="HAA5" s="292"/>
      <c r="HAB5" s="292"/>
      <c r="HAC5" s="292"/>
      <c r="HAD5" s="292"/>
      <c r="HAE5" s="292"/>
      <c r="HAF5" s="292"/>
      <c r="HAG5" s="292"/>
      <c r="HAH5" s="292"/>
      <c r="HAI5" s="292"/>
      <c r="HAJ5" s="292"/>
      <c r="HAK5" s="292"/>
      <c r="HAL5" s="292"/>
      <c r="HAM5" s="292"/>
      <c r="HAN5" s="292"/>
      <c r="HAO5" s="292"/>
      <c r="HAP5" s="292"/>
      <c r="HAQ5" s="292"/>
      <c r="HAR5" s="292"/>
      <c r="HAS5" s="292"/>
      <c r="HAT5" s="292"/>
      <c r="HAU5" s="292"/>
      <c r="HAV5" s="292"/>
      <c r="HAW5" s="292"/>
      <c r="HAX5" s="292"/>
      <c r="HAY5" s="292"/>
      <c r="HAZ5" s="292"/>
      <c r="HBA5" s="292"/>
      <c r="HBB5" s="292"/>
      <c r="HBC5" s="292"/>
      <c r="HBD5" s="292"/>
      <c r="HBE5" s="292"/>
      <c r="HBF5" s="292"/>
      <c r="HBG5" s="292"/>
      <c r="HBH5" s="292"/>
      <c r="HBI5" s="292"/>
      <c r="HBJ5" s="292"/>
      <c r="HBK5" s="292"/>
      <c r="HBL5" s="292"/>
      <c r="HBM5" s="292"/>
      <c r="HBN5" s="292"/>
      <c r="HBO5" s="292"/>
      <c r="HBP5" s="292"/>
      <c r="HBQ5" s="292"/>
      <c r="HBR5" s="292"/>
      <c r="HBS5" s="292"/>
      <c r="HBT5" s="292"/>
      <c r="HBU5" s="292"/>
      <c r="HBV5" s="292"/>
      <c r="HBW5" s="292"/>
      <c r="HBX5" s="292"/>
      <c r="HBY5" s="292"/>
      <c r="HBZ5" s="292"/>
      <c r="HCA5" s="292"/>
      <c r="HCB5" s="292"/>
      <c r="HCC5" s="292"/>
      <c r="HCD5" s="292"/>
      <c r="HCE5" s="292"/>
      <c r="HCF5" s="292"/>
      <c r="HCG5" s="292"/>
      <c r="HCH5" s="292"/>
      <c r="HCI5" s="292"/>
      <c r="HCJ5" s="292"/>
      <c r="HCK5" s="292"/>
      <c r="HCL5" s="292"/>
      <c r="HCM5" s="292"/>
      <c r="HCN5" s="292"/>
      <c r="HCO5" s="292"/>
      <c r="HCP5" s="292"/>
      <c r="HCQ5" s="292"/>
      <c r="HCR5" s="292"/>
      <c r="HCS5" s="292"/>
      <c r="HCT5" s="292"/>
      <c r="HCU5" s="292"/>
      <c r="HCV5" s="292"/>
      <c r="HCW5" s="292"/>
      <c r="HCX5" s="292"/>
      <c r="HCY5" s="292"/>
      <c r="HCZ5" s="292"/>
      <c r="HDA5" s="292"/>
      <c r="HDB5" s="292"/>
      <c r="HDC5" s="292"/>
      <c r="HDD5" s="292"/>
      <c r="HDE5" s="292"/>
      <c r="HDF5" s="292"/>
      <c r="HDG5" s="292"/>
      <c r="HDH5" s="292"/>
      <c r="HDI5" s="292"/>
      <c r="HDJ5" s="292"/>
      <c r="HDK5" s="292"/>
      <c r="HDL5" s="292"/>
      <c r="HDM5" s="292"/>
      <c r="HDN5" s="292"/>
      <c r="HDO5" s="292"/>
      <c r="HDP5" s="292"/>
      <c r="HDQ5" s="292"/>
      <c r="HDR5" s="292"/>
      <c r="HDS5" s="292"/>
      <c r="HDT5" s="292"/>
      <c r="HDU5" s="292"/>
      <c r="HDV5" s="292"/>
      <c r="HDW5" s="292"/>
      <c r="HDX5" s="292"/>
      <c r="HDY5" s="292"/>
      <c r="HDZ5" s="292"/>
      <c r="HEA5" s="292"/>
      <c r="HEB5" s="292"/>
      <c r="HEC5" s="292"/>
      <c r="HED5" s="292"/>
      <c r="HEE5" s="292"/>
      <c r="HEF5" s="292"/>
      <c r="HEG5" s="292"/>
      <c r="HEH5" s="292"/>
      <c r="HEI5" s="292"/>
      <c r="HEJ5" s="292"/>
      <c r="HEK5" s="292"/>
      <c r="HEL5" s="292"/>
      <c r="HEM5" s="292"/>
      <c r="HEN5" s="292"/>
      <c r="HEO5" s="292"/>
      <c r="HEP5" s="292"/>
      <c r="HEQ5" s="292"/>
      <c r="HER5" s="292"/>
      <c r="HES5" s="292"/>
      <c r="HET5" s="292"/>
      <c r="HEU5" s="292"/>
      <c r="HEV5" s="292"/>
      <c r="HEW5" s="292"/>
      <c r="HEX5" s="292"/>
      <c r="HEY5" s="292"/>
      <c r="HEZ5" s="292"/>
      <c r="HFA5" s="292"/>
      <c r="HFB5" s="292"/>
      <c r="HFC5" s="292"/>
      <c r="HFD5" s="292"/>
      <c r="HFE5" s="292"/>
      <c r="HFF5" s="292"/>
      <c r="HFG5" s="292"/>
      <c r="HFH5" s="292"/>
      <c r="HFI5" s="292"/>
      <c r="HFJ5" s="292"/>
      <c r="HFK5" s="292"/>
      <c r="HFL5" s="292"/>
      <c r="HFM5" s="292"/>
      <c r="HFN5" s="292"/>
      <c r="HFO5" s="292"/>
      <c r="HFP5" s="292"/>
      <c r="HFQ5" s="292"/>
      <c r="HFR5" s="292"/>
      <c r="HFS5" s="292"/>
      <c r="HFT5" s="292"/>
      <c r="HFU5" s="292"/>
      <c r="HFV5" s="292"/>
      <c r="HFW5" s="292"/>
      <c r="HFX5" s="292"/>
      <c r="HFY5" s="292"/>
      <c r="HFZ5" s="292"/>
      <c r="HGA5" s="292"/>
      <c r="HGB5" s="292"/>
      <c r="HGC5" s="292"/>
      <c r="HGD5" s="292"/>
      <c r="HGE5" s="292"/>
      <c r="HGF5" s="292"/>
      <c r="HGG5" s="292"/>
      <c r="HGH5" s="292"/>
      <c r="HGI5" s="292"/>
      <c r="HGJ5" s="292"/>
      <c r="HGK5" s="292"/>
      <c r="HGL5" s="292"/>
      <c r="HGM5" s="292"/>
      <c r="HGN5" s="292"/>
      <c r="HGO5" s="292"/>
      <c r="HGP5" s="292"/>
      <c r="HGQ5" s="292"/>
      <c r="HGR5" s="292"/>
      <c r="HGS5" s="292"/>
      <c r="HGT5" s="292"/>
      <c r="HGU5" s="292"/>
      <c r="HGV5" s="292"/>
      <c r="HGW5" s="292"/>
      <c r="HGX5" s="292"/>
      <c r="HGY5" s="292"/>
      <c r="HGZ5" s="292"/>
      <c r="HHA5" s="292"/>
      <c r="HHB5" s="292"/>
      <c r="HHC5" s="292"/>
      <c r="HHD5" s="292"/>
      <c r="HHE5" s="292"/>
      <c r="HHF5" s="292"/>
      <c r="HHG5" s="292"/>
      <c r="HHH5" s="292"/>
      <c r="HHI5" s="292"/>
      <c r="HHJ5" s="292"/>
      <c r="HHK5" s="292"/>
      <c r="HHL5" s="292"/>
      <c r="HHM5" s="292"/>
      <c r="HHN5" s="292"/>
      <c r="HHO5" s="292"/>
      <c r="HHP5" s="292"/>
      <c r="HHQ5" s="292"/>
      <c r="HHR5" s="292"/>
      <c r="HHS5" s="292"/>
      <c r="HHT5" s="292"/>
      <c r="HHU5" s="292"/>
      <c r="HHV5" s="292"/>
      <c r="HHW5" s="292"/>
      <c r="HHX5" s="292"/>
      <c r="HHY5" s="292"/>
      <c r="HHZ5" s="292"/>
      <c r="HIA5" s="292"/>
      <c r="HIB5" s="292"/>
      <c r="HIC5" s="292"/>
      <c r="HID5" s="292"/>
      <c r="HIE5" s="292"/>
      <c r="HIF5" s="292"/>
      <c r="HIG5" s="292"/>
      <c r="HIH5" s="292"/>
      <c r="HII5" s="292"/>
      <c r="HIJ5" s="292"/>
      <c r="HIK5" s="292"/>
      <c r="HIL5" s="292"/>
      <c r="HIM5" s="292"/>
      <c r="HIN5" s="292"/>
      <c r="HIO5" s="292"/>
      <c r="HIP5" s="292"/>
      <c r="HIQ5" s="292"/>
      <c r="HIR5" s="292"/>
      <c r="HIS5" s="292"/>
      <c r="HIT5" s="292"/>
      <c r="HIU5" s="292"/>
      <c r="HIV5" s="292"/>
      <c r="HIW5" s="292"/>
      <c r="HIX5" s="292"/>
      <c r="HIY5" s="292"/>
      <c r="HIZ5" s="292"/>
      <c r="HJA5" s="292"/>
      <c r="HJB5" s="292"/>
      <c r="HJC5" s="292"/>
      <c r="HJD5" s="292"/>
      <c r="HJE5" s="292"/>
      <c r="HJF5" s="292"/>
      <c r="HJG5" s="292"/>
      <c r="HJH5" s="292"/>
      <c r="HJI5" s="292"/>
      <c r="HJJ5" s="292"/>
      <c r="HJK5" s="292"/>
      <c r="HJL5" s="292"/>
      <c r="HJM5" s="292"/>
      <c r="HJN5" s="292"/>
      <c r="HJO5" s="292"/>
      <c r="HJP5" s="292"/>
      <c r="HJQ5" s="292"/>
      <c r="HJR5" s="292"/>
      <c r="HJS5" s="292"/>
      <c r="HJT5" s="292"/>
      <c r="HJU5" s="292"/>
      <c r="HJV5" s="292"/>
      <c r="HJW5" s="292"/>
      <c r="HJX5" s="292"/>
      <c r="HJY5" s="292"/>
      <c r="HJZ5" s="292"/>
      <c r="HKA5" s="292"/>
      <c r="HKB5" s="292"/>
      <c r="HKC5" s="292"/>
      <c r="HKD5" s="292"/>
      <c r="HKE5" s="292"/>
      <c r="HKF5" s="292"/>
      <c r="HKG5" s="292"/>
      <c r="HKH5" s="292"/>
      <c r="HKI5" s="292"/>
      <c r="HKJ5" s="292"/>
      <c r="HKK5" s="292"/>
      <c r="HKL5" s="292"/>
      <c r="HKM5" s="292"/>
      <c r="HKN5" s="292"/>
      <c r="HKO5" s="292"/>
      <c r="HKP5" s="292"/>
      <c r="HKQ5" s="292"/>
      <c r="HKR5" s="292"/>
      <c r="HKS5" s="292"/>
      <c r="HKT5" s="292"/>
      <c r="HKU5" s="292"/>
      <c r="HKV5" s="292"/>
      <c r="HKW5" s="292"/>
      <c r="HKX5" s="292"/>
      <c r="HKY5" s="292"/>
      <c r="HKZ5" s="292"/>
      <c r="HLA5" s="292"/>
      <c r="HLB5" s="292"/>
      <c r="HLC5" s="292"/>
      <c r="HLD5" s="292"/>
      <c r="HLE5" s="292"/>
      <c r="HLF5" s="292"/>
      <c r="HLG5" s="292"/>
      <c r="HLH5" s="292"/>
      <c r="HLI5" s="292"/>
      <c r="HLJ5" s="292"/>
      <c r="HLK5" s="292"/>
      <c r="HLL5" s="292"/>
      <c r="HLM5" s="292"/>
      <c r="HLN5" s="292"/>
      <c r="HLO5" s="292"/>
      <c r="HLP5" s="292"/>
      <c r="HLQ5" s="292"/>
      <c r="HLR5" s="292"/>
      <c r="HLS5" s="292"/>
      <c r="HLT5" s="292"/>
      <c r="HLU5" s="292"/>
      <c r="HLV5" s="292"/>
      <c r="HLW5" s="292"/>
      <c r="HLX5" s="292"/>
      <c r="HLY5" s="292"/>
      <c r="HLZ5" s="292"/>
      <c r="HMA5" s="292"/>
      <c r="HMB5" s="292"/>
      <c r="HMC5" s="292"/>
      <c r="HMD5" s="292"/>
      <c r="HME5" s="292"/>
      <c r="HMF5" s="292"/>
      <c r="HMG5" s="292"/>
      <c r="HMH5" s="292"/>
      <c r="HMI5" s="292"/>
      <c r="HMJ5" s="292"/>
      <c r="HMK5" s="292"/>
      <c r="HML5" s="292"/>
      <c r="HMM5" s="292"/>
      <c r="HMN5" s="292"/>
      <c r="HMO5" s="292"/>
      <c r="HMP5" s="292"/>
      <c r="HMQ5" s="292"/>
      <c r="HMR5" s="292"/>
      <c r="HMS5" s="292"/>
      <c r="HMT5" s="292"/>
      <c r="HMU5" s="292"/>
      <c r="HMV5" s="292"/>
      <c r="HMW5" s="292"/>
      <c r="HMX5" s="292"/>
      <c r="HMY5" s="292"/>
      <c r="HMZ5" s="292"/>
      <c r="HNA5" s="292"/>
      <c r="HNB5" s="292"/>
      <c r="HNC5" s="292"/>
      <c r="HND5" s="292"/>
      <c r="HNE5" s="292"/>
      <c r="HNF5" s="292"/>
      <c r="HNG5" s="292"/>
      <c r="HNH5" s="292"/>
      <c r="HNI5" s="292"/>
      <c r="HNJ5" s="292"/>
      <c r="HNK5" s="292"/>
      <c r="HNL5" s="292"/>
      <c r="HNM5" s="292"/>
      <c r="HNN5" s="292"/>
      <c r="HNO5" s="292"/>
      <c r="HNP5" s="292"/>
      <c r="HNQ5" s="292"/>
      <c r="HNR5" s="292"/>
      <c r="HNS5" s="292"/>
      <c r="HNT5" s="292"/>
      <c r="HNU5" s="292"/>
      <c r="HNV5" s="292"/>
      <c r="HNW5" s="292"/>
      <c r="HNX5" s="292"/>
      <c r="HNY5" s="292"/>
      <c r="HNZ5" s="292"/>
      <c r="HOA5" s="292"/>
      <c r="HOB5" s="292"/>
      <c r="HOC5" s="292"/>
      <c r="HOD5" s="292"/>
      <c r="HOE5" s="292"/>
      <c r="HOF5" s="292"/>
      <c r="HOG5" s="292"/>
      <c r="HOH5" s="292"/>
      <c r="HOI5" s="292"/>
      <c r="HOJ5" s="292"/>
      <c r="HOK5" s="292"/>
      <c r="HOL5" s="292"/>
      <c r="HOM5" s="292"/>
      <c r="HON5" s="292"/>
      <c r="HOO5" s="292"/>
      <c r="HOP5" s="292"/>
      <c r="HOQ5" s="292"/>
      <c r="HOR5" s="292"/>
      <c r="HOS5" s="292"/>
      <c r="HOT5" s="292"/>
      <c r="HOU5" s="292"/>
      <c r="HOV5" s="292"/>
      <c r="HOW5" s="292"/>
      <c r="HOX5" s="292"/>
      <c r="HOY5" s="292"/>
      <c r="HOZ5" s="292"/>
      <c r="HPA5" s="292"/>
      <c r="HPB5" s="292"/>
      <c r="HPC5" s="292"/>
      <c r="HPD5" s="292"/>
      <c r="HPE5" s="292"/>
      <c r="HPF5" s="292"/>
      <c r="HPG5" s="292"/>
      <c r="HPH5" s="292"/>
      <c r="HPI5" s="292"/>
      <c r="HPJ5" s="292"/>
      <c r="HPK5" s="292"/>
      <c r="HPL5" s="292"/>
      <c r="HPM5" s="292"/>
      <c r="HPN5" s="292"/>
      <c r="HPO5" s="292"/>
      <c r="HPP5" s="292"/>
      <c r="HPQ5" s="292"/>
      <c r="HPR5" s="292"/>
      <c r="HPS5" s="292"/>
      <c r="HPT5" s="292"/>
      <c r="HPU5" s="292"/>
      <c r="HPV5" s="292"/>
      <c r="HPW5" s="292"/>
      <c r="HPX5" s="292"/>
      <c r="HPY5" s="292"/>
      <c r="HPZ5" s="292"/>
      <c r="HQA5" s="292"/>
      <c r="HQB5" s="292"/>
      <c r="HQC5" s="292"/>
      <c r="HQD5" s="292"/>
      <c r="HQE5" s="292"/>
      <c r="HQF5" s="292"/>
      <c r="HQG5" s="292"/>
      <c r="HQH5" s="292"/>
      <c r="HQI5" s="292"/>
      <c r="HQJ5" s="292"/>
      <c r="HQK5" s="292"/>
      <c r="HQL5" s="292"/>
      <c r="HQM5" s="292"/>
      <c r="HQN5" s="292"/>
      <c r="HQO5" s="292"/>
      <c r="HQP5" s="292"/>
      <c r="HQQ5" s="292"/>
      <c r="HQR5" s="292"/>
      <c r="HQS5" s="292"/>
      <c r="HQT5" s="292"/>
      <c r="HQU5" s="292"/>
      <c r="HQV5" s="292"/>
      <c r="HQW5" s="292"/>
      <c r="HQX5" s="292"/>
      <c r="HQY5" s="292"/>
      <c r="HQZ5" s="292"/>
      <c r="HRA5" s="292"/>
      <c r="HRB5" s="292"/>
      <c r="HRC5" s="292"/>
      <c r="HRD5" s="292"/>
      <c r="HRE5" s="292"/>
      <c r="HRF5" s="292"/>
      <c r="HRG5" s="292"/>
      <c r="HRH5" s="292"/>
      <c r="HRI5" s="292"/>
      <c r="HRJ5" s="292"/>
      <c r="HRK5" s="292"/>
      <c r="HRL5" s="292"/>
      <c r="HRM5" s="292"/>
      <c r="HRN5" s="292"/>
      <c r="HRO5" s="292"/>
      <c r="HRP5" s="292"/>
      <c r="HRQ5" s="292"/>
      <c r="HRR5" s="292"/>
      <c r="HRS5" s="292"/>
      <c r="HRT5" s="292"/>
      <c r="HRU5" s="292"/>
      <c r="HRV5" s="292"/>
      <c r="HRW5" s="292"/>
      <c r="HRX5" s="292"/>
      <c r="HRY5" s="292"/>
      <c r="HRZ5" s="292"/>
      <c r="HSA5" s="292"/>
      <c r="HSB5" s="292"/>
      <c r="HSC5" s="292"/>
      <c r="HSD5" s="292"/>
      <c r="HSE5" s="292"/>
      <c r="HSF5" s="292"/>
      <c r="HSG5" s="292"/>
      <c r="HSH5" s="292"/>
      <c r="HSI5" s="292"/>
      <c r="HSJ5" s="292"/>
      <c r="HSK5" s="292"/>
      <c r="HSL5" s="292"/>
      <c r="HSM5" s="292"/>
      <c r="HSN5" s="292"/>
      <c r="HSO5" s="292"/>
      <c r="HSP5" s="292"/>
      <c r="HSQ5" s="292"/>
      <c r="HSR5" s="292"/>
      <c r="HSS5" s="292"/>
      <c r="HST5" s="292"/>
      <c r="HSU5" s="292"/>
      <c r="HSV5" s="292"/>
      <c r="HSW5" s="292"/>
      <c r="HSX5" s="292"/>
      <c r="HSY5" s="292"/>
      <c r="HSZ5" s="292"/>
      <c r="HTA5" s="292"/>
      <c r="HTB5" s="292"/>
      <c r="HTC5" s="292"/>
      <c r="HTD5" s="292"/>
      <c r="HTE5" s="292"/>
      <c r="HTF5" s="292"/>
      <c r="HTG5" s="292"/>
      <c r="HTH5" s="292"/>
      <c r="HTI5" s="292"/>
      <c r="HTJ5" s="292"/>
      <c r="HTK5" s="292"/>
      <c r="HTL5" s="292"/>
      <c r="HTM5" s="292"/>
      <c r="HTN5" s="292"/>
      <c r="HTO5" s="292"/>
      <c r="HTP5" s="292"/>
      <c r="HTQ5" s="292"/>
      <c r="HTR5" s="292"/>
      <c r="HTS5" s="292"/>
      <c r="HTT5" s="292"/>
      <c r="HTU5" s="292"/>
      <c r="HTV5" s="292"/>
      <c r="HTW5" s="292"/>
      <c r="HTX5" s="292"/>
      <c r="HTY5" s="292"/>
      <c r="HTZ5" s="292"/>
      <c r="HUA5" s="292"/>
      <c r="HUB5" s="292"/>
      <c r="HUC5" s="292"/>
      <c r="HUD5" s="292"/>
      <c r="HUE5" s="292"/>
      <c r="HUF5" s="292"/>
      <c r="HUG5" s="292"/>
      <c r="HUH5" s="292"/>
      <c r="HUI5" s="292"/>
      <c r="HUJ5" s="292"/>
      <c r="HUK5" s="292"/>
      <c r="HUL5" s="292"/>
      <c r="HUM5" s="292"/>
      <c r="HUN5" s="292"/>
      <c r="HUO5" s="292"/>
      <c r="HUP5" s="292"/>
      <c r="HUQ5" s="292"/>
      <c r="HUR5" s="292"/>
      <c r="HUS5" s="292"/>
      <c r="HUT5" s="292"/>
      <c r="HUU5" s="292"/>
      <c r="HUV5" s="292"/>
      <c r="HUW5" s="292"/>
      <c r="HUX5" s="292"/>
      <c r="HUY5" s="292"/>
      <c r="HUZ5" s="292"/>
      <c r="HVA5" s="292"/>
      <c r="HVB5" s="292"/>
      <c r="HVC5" s="292"/>
      <c r="HVD5" s="292"/>
      <c r="HVE5" s="292"/>
      <c r="HVF5" s="292"/>
      <c r="HVG5" s="292"/>
      <c r="HVH5" s="292"/>
      <c r="HVI5" s="292"/>
      <c r="HVJ5" s="292"/>
      <c r="HVK5" s="292"/>
      <c r="HVL5" s="292"/>
      <c r="HVM5" s="292"/>
      <c r="HVN5" s="292"/>
      <c r="HVO5" s="292"/>
      <c r="HVP5" s="292"/>
      <c r="HVQ5" s="292"/>
      <c r="HVR5" s="292"/>
      <c r="HVS5" s="292"/>
      <c r="HVT5" s="292"/>
      <c r="HVU5" s="292"/>
      <c r="HVV5" s="292"/>
      <c r="HVW5" s="292"/>
      <c r="HVX5" s="292"/>
      <c r="HVY5" s="292"/>
      <c r="HVZ5" s="292"/>
      <c r="HWA5" s="292"/>
      <c r="HWB5" s="292"/>
      <c r="HWC5" s="292"/>
      <c r="HWD5" s="292"/>
      <c r="HWE5" s="292"/>
      <c r="HWF5" s="292"/>
      <c r="HWG5" s="292"/>
      <c r="HWH5" s="292"/>
      <c r="HWI5" s="292"/>
      <c r="HWJ5" s="292"/>
      <c r="HWK5" s="292"/>
      <c r="HWL5" s="292"/>
      <c r="HWM5" s="292"/>
      <c r="HWN5" s="292"/>
      <c r="HWO5" s="292"/>
      <c r="HWP5" s="292"/>
      <c r="HWQ5" s="292"/>
      <c r="HWR5" s="292"/>
      <c r="HWS5" s="292"/>
      <c r="HWT5" s="292"/>
      <c r="HWU5" s="292"/>
      <c r="HWV5" s="292"/>
      <c r="HWW5" s="292"/>
      <c r="HWX5" s="292"/>
      <c r="HWY5" s="292"/>
      <c r="HWZ5" s="292"/>
      <c r="HXA5" s="292"/>
      <c r="HXB5" s="292"/>
      <c r="HXC5" s="292"/>
      <c r="HXD5" s="292"/>
      <c r="HXE5" s="292"/>
      <c r="HXF5" s="292"/>
      <c r="HXG5" s="292"/>
      <c r="HXH5" s="292"/>
      <c r="HXI5" s="292"/>
      <c r="HXJ5" s="292"/>
      <c r="HXK5" s="292"/>
      <c r="HXL5" s="292"/>
      <c r="HXM5" s="292"/>
      <c r="HXN5" s="292"/>
      <c r="HXO5" s="292"/>
      <c r="HXP5" s="292"/>
      <c r="HXQ5" s="292"/>
      <c r="HXR5" s="292"/>
      <c r="HXS5" s="292"/>
      <c r="HXT5" s="292"/>
      <c r="HXU5" s="292"/>
      <c r="HXV5" s="292"/>
      <c r="HXW5" s="292"/>
      <c r="HXX5" s="292"/>
      <c r="HXY5" s="292"/>
      <c r="HXZ5" s="292"/>
      <c r="HYA5" s="292"/>
      <c r="HYB5" s="292"/>
      <c r="HYC5" s="292"/>
      <c r="HYD5" s="292"/>
      <c r="HYE5" s="292"/>
      <c r="HYF5" s="292"/>
      <c r="HYG5" s="292"/>
      <c r="HYH5" s="292"/>
      <c r="HYI5" s="292"/>
      <c r="HYJ5" s="292"/>
      <c r="HYK5" s="292"/>
      <c r="HYL5" s="292"/>
      <c r="HYM5" s="292"/>
      <c r="HYN5" s="292"/>
      <c r="HYO5" s="292"/>
      <c r="HYP5" s="292"/>
      <c r="HYQ5" s="292"/>
      <c r="HYR5" s="292"/>
      <c r="HYS5" s="292"/>
      <c r="HYT5" s="292"/>
      <c r="HYU5" s="292"/>
      <c r="HYV5" s="292"/>
      <c r="HYW5" s="292"/>
      <c r="HYX5" s="292"/>
      <c r="HYY5" s="292"/>
      <c r="HYZ5" s="292"/>
      <c r="HZA5" s="292"/>
      <c r="HZB5" s="292"/>
      <c r="HZC5" s="292"/>
      <c r="HZD5" s="292"/>
      <c r="HZE5" s="292"/>
      <c r="HZF5" s="292"/>
      <c r="HZG5" s="292"/>
      <c r="HZH5" s="292"/>
      <c r="HZI5" s="292"/>
      <c r="HZJ5" s="292"/>
      <c r="HZK5" s="292"/>
      <c r="HZL5" s="292"/>
      <c r="HZM5" s="292"/>
      <c r="HZN5" s="292"/>
      <c r="HZO5" s="292"/>
      <c r="HZP5" s="292"/>
      <c r="HZQ5" s="292"/>
      <c r="HZR5" s="292"/>
      <c r="HZS5" s="292"/>
      <c r="HZT5" s="292"/>
      <c r="HZU5" s="292"/>
      <c r="HZV5" s="292"/>
      <c r="HZW5" s="292"/>
      <c r="HZX5" s="292"/>
      <c r="HZY5" s="292"/>
      <c r="HZZ5" s="292"/>
      <c r="IAA5" s="292"/>
      <c r="IAB5" s="292"/>
      <c r="IAC5" s="292"/>
      <c r="IAD5" s="292"/>
      <c r="IAE5" s="292"/>
      <c r="IAF5" s="292"/>
      <c r="IAG5" s="292"/>
      <c r="IAH5" s="292"/>
      <c r="IAI5" s="292"/>
      <c r="IAJ5" s="292"/>
      <c r="IAK5" s="292"/>
      <c r="IAL5" s="292"/>
      <c r="IAM5" s="292"/>
      <c r="IAN5" s="292"/>
      <c r="IAO5" s="292"/>
      <c r="IAP5" s="292"/>
      <c r="IAQ5" s="292"/>
      <c r="IAR5" s="292"/>
      <c r="IAS5" s="292"/>
      <c r="IAT5" s="292"/>
      <c r="IAU5" s="292"/>
      <c r="IAV5" s="292"/>
      <c r="IAW5" s="292"/>
      <c r="IAX5" s="292"/>
      <c r="IAY5" s="292"/>
      <c r="IAZ5" s="292"/>
      <c r="IBA5" s="292"/>
      <c r="IBB5" s="292"/>
      <c r="IBC5" s="292"/>
      <c r="IBD5" s="292"/>
      <c r="IBE5" s="292"/>
      <c r="IBF5" s="292"/>
      <c r="IBG5" s="292"/>
      <c r="IBH5" s="292"/>
      <c r="IBI5" s="292"/>
      <c r="IBJ5" s="292"/>
      <c r="IBK5" s="292"/>
      <c r="IBL5" s="292"/>
      <c r="IBM5" s="292"/>
      <c r="IBN5" s="292"/>
      <c r="IBO5" s="292"/>
      <c r="IBP5" s="292"/>
      <c r="IBQ5" s="292"/>
      <c r="IBR5" s="292"/>
      <c r="IBS5" s="292"/>
      <c r="IBT5" s="292"/>
      <c r="IBU5" s="292"/>
      <c r="IBV5" s="292"/>
      <c r="IBW5" s="292"/>
      <c r="IBX5" s="292"/>
      <c r="IBY5" s="292"/>
      <c r="IBZ5" s="292"/>
      <c r="ICA5" s="292"/>
      <c r="ICB5" s="292"/>
      <c r="ICC5" s="292"/>
      <c r="ICD5" s="292"/>
      <c r="ICE5" s="292"/>
      <c r="ICF5" s="292"/>
      <c r="ICG5" s="292"/>
      <c r="ICH5" s="292"/>
      <c r="ICI5" s="292"/>
      <c r="ICJ5" s="292"/>
      <c r="ICK5" s="292"/>
      <c r="ICL5" s="292"/>
      <c r="ICM5" s="292"/>
      <c r="ICN5" s="292"/>
      <c r="ICO5" s="292"/>
      <c r="ICP5" s="292"/>
      <c r="ICQ5" s="292"/>
      <c r="ICR5" s="292"/>
      <c r="ICS5" s="292"/>
      <c r="ICT5" s="292"/>
      <c r="ICU5" s="292"/>
      <c r="ICV5" s="292"/>
      <c r="ICW5" s="292"/>
      <c r="ICX5" s="292"/>
      <c r="ICY5" s="292"/>
      <c r="ICZ5" s="292"/>
      <c r="IDA5" s="292"/>
      <c r="IDB5" s="292"/>
      <c r="IDC5" s="292"/>
      <c r="IDD5" s="292"/>
      <c r="IDE5" s="292"/>
      <c r="IDF5" s="292"/>
      <c r="IDG5" s="292"/>
      <c r="IDH5" s="292"/>
      <c r="IDI5" s="292"/>
      <c r="IDJ5" s="292"/>
      <c r="IDK5" s="292"/>
      <c r="IDL5" s="292"/>
      <c r="IDM5" s="292"/>
      <c r="IDN5" s="292"/>
      <c r="IDO5" s="292"/>
      <c r="IDP5" s="292"/>
      <c r="IDQ5" s="292"/>
      <c r="IDR5" s="292"/>
      <c r="IDS5" s="292"/>
      <c r="IDT5" s="292"/>
      <c r="IDU5" s="292"/>
      <c r="IDV5" s="292"/>
      <c r="IDW5" s="292"/>
      <c r="IDX5" s="292"/>
      <c r="IDY5" s="292"/>
      <c r="IDZ5" s="292"/>
      <c r="IEA5" s="292"/>
      <c r="IEB5" s="292"/>
      <c r="IEC5" s="292"/>
      <c r="IED5" s="292"/>
      <c r="IEE5" s="292"/>
      <c r="IEF5" s="292"/>
      <c r="IEG5" s="292"/>
      <c r="IEH5" s="292"/>
      <c r="IEI5" s="292"/>
      <c r="IEJ5" s="292"/>
      <c r="IEK5" s="292"/>
      <c r="IEL5" s="292"/>
      <c r="IEM5" s="292"/>
      <c r="IEN5" s="292"/>
      <c r="IEO5" s="292"/>
      <c r="IEP5" s="292"/>
      <c r="IEQ5" s="292"/>
      <c r="IER5" s="292"/>
      <c r="IES5" s="292"/>
      <c r="IET5" s="292"/>
      <c r="IEU5" s="292"/>
      <c r="IEV5" s="292"/>
      <c r="IEW5" s="292"/>
      <c r="IEX5" s="292"/>
      <c r="IEY5" s="292"/>
      <c r="IEZ5" s="292"/>
      <c r="IFA5" s="292"/>
      <c r="IFB5" s="292"/>
      <c r="IFC5" s="292"/>
      <c r="IFD5" s="292"/>
      <c r="IFE5" s="292"/>
      <c r="IFF5" s="292"/>
      <c r="IFG5" s="292"/>
      <c r="IFH5" s="292"/>
      <c r="IFI5" s="292"/>
      <c r="IFJ5" s="292"/>
      <c r="IFK5" s="292"/>
      <c r="IFL5" s="292"/>
      <c r="IFM5" s="292"/>
      <c r="IFN5" s="292"/>
      <c r="IFO5" s="292"/>
      <c r="IFP5" s="292"/>
      <c r="IFQ5" s="292"/>
      <c r="IFR5" s="292"/>
      <c r="IFS5" s="292"/>
      <c r="IFT5" s="292"/>
      <c r="IFU5" s="292"/>
      <c r="IFV5" s="292"/>
      <c r="IFW5" s="292"/>
      <c r="IFX5" s="292"/>
      <c r="IFY5" s="292"/>
      <c r="IFZ5" s="292"/>
      <c r="IGA5" s="292"/>
      <c r="IGB5" s="292"/>
      <c r="IGC5" s="292"/>
      <c r="IGD5" s="292"/>
      <c r="IGE5" s="292"/>
      <c r="IGF5" s="292"/>
      <c r="IGG5" s="292"/>
      <c r="IGH5" s="292"/>
      <c r="IGI5" s="292"/>
      <c r="IGJ5" s="292"/>
      <c r="IGK5" s="292"/>
      <c r="IGL5" s="292"/>
      <c r="IGM5" s="292"/>
      <c r="IGN5" s="292"/>
      <c r="IGO5" s="292"/>
      <c r="IGP5" s="292"/>
      <c r="IGQ5" s="292"/>
      <c r="IGR5" s="292"/>
      <c r="IGS5" s="292"/>
      <c r="IGT5" s="292"/>
      <c r="IGU5" s="292"/>
      <c r="IGV5" s="292"/>
      <c r="IGW5" s="292"/>
      <c r="IGX5" s="292"/>
      <c r="IGY5" s="292"/>
      <c r="IGZ5" s="292"/>
      <c r="IHA5" s="292"/>
      <c r="IHB5" s="292"/>
      <c r="IHC5" s="292"/>
      <c r="IHD5" s="292"/>
      <c r="IHE5" s="292"/>
      <c r="IHF5" s="292"/>
      <c r="IHG5" s="292"/>
      <c r="IHH5" s="292"/>
      <c r="IHI5" s="292"/>
      <c r="IHJ5" s="292"/>
      <c r="IHK5" s="292"/>
      <c r="IHL5" s="292"/>
      <c r="IHM5" s="292"/>
      <c r="IHN5" s="292"/>
      <c r="IHO5" s="292"/>
      <c r="IHP5" s="292"/>
      <c r="IHQ5" s="292"/>
      <c r="IHR5" s="292"/>
      <c r="IHS5" s="292"/>
      <c r="IHT5" s="292"/>
      <c r="IHU5" s="292"/>
      <c r="IHV5" s="292"/>
      <c r="IHW5" s="292"/>
      <c r="IHX5" s="292"/>
      <c r="IHY5" s="292"/>
      <c r="IHZ5" s="292"/>
      <c r="IIA5" s="292"/>
      <c r="IIB5" s="292"/>
      <c r="IIC5" s="292"/>
      <c r="IID5" s="292"/>
      <c r="IIE5" s="292"/>
      <c r="IIF5" s="292"/>
      <c r="IIG5" s="292"/>
      <c r="IIH5" s="292"/>
      <c r="III5" s="292"/>
      <c r="IIJ5" s="292"/>
      <c r="IIK5" s="292"/>
      <c r="IIL5" s="292"/>
      <c r="IIM5" s="292"/>
      <c r="IIN5" s="292"/>
      <c r="IIO5" s="292"/>
      <c r="IIP5" s="292"/>
      <c r="IIQ5" s="292"/>
      <c r="IIR5" s="292"/>
      <c r="IIS5" s="292"/>
      <c r="IIT5" s="292"/>
      <c r="IIU5" s="292"/>
      <c r="IIV5" s="292"/>
      <c r="IIW5" s="292"/>
      <c r="IIX5" s="292"/>
      <c r="IIY5" s="292"/>
      <c r="IIZ5" s="292"/>
      <c r="IJA5" s="292"/>
      <c r="IJB5" s="292"/>
      <c r="IJC5" s="292"/>
      <c r="IJD5" s="292"/>
      <c r="IJE5" s="292"/>
      <c r="IJF5" s="292"/>
      <c r="IJG5" s="292"/>
      <c r="IJH5" s="292"/>
      <c r="IJI5" s="292"/>
      <c r="IJJ5" s="292"/>
      <c r="IJK5" s="292"/>
      <c r="IJL5" s="292"/>
      <c r="IJM5" s="292"/>
      <c r="IJN5" s="292"/>
      <c r="IJO5" s="292"/>
      <c r="IJP5" s="292"/>
      <c r="IJQ5" s="292"/>
      <c r="IJR5" s="292"/>
      <c r="IJS5" s="292"/>
      <c r="IJT5" s="292"/>
      <c r="IJU5" s="292"/>
      <c r="IJV5" s="292"/>
      <c r="IJW5" s="292"/>
      <c r="IJX5" s="292"/>
      <c r="IJY5" s="292"/>
      <c r="IJZ5" s="292"/>
      <c r="IKA5" s="292"/>
      <c r="IKB5" s="292"/>
      <c r="IKC5" s="292"/>
      <c r="IKD5" s="292"/>
      <c r="IKE5" s="292"/>
      <c r="IKF5" s="292"/>
      <c r="IKG5" s="292"/>
      <c r="IKH5" s="292"/>
      <c r="IKI5" s="292"/>
      <c r="IKJ5" s="292"/>
      <c r="IKK5" s="292"/>
      <c r="IKL5" s="292"/>
      <c r="IKM5" s="292"/>
      <c r="IKN5" s="292"/>
      <c r="IKO5" s="292"/>
      <c r="IKP5" s="292"/>
      <c r="IKQ5" s="292"/>
      <c r="IKR5" s="292"/>
      <c r="IKS5" s="292"/>
      <c r="IKT5" s="292"/>
      <c r="IKU5" s="292"/>
      <c r="IKV5" s="292"/>
      <c r="IKW5" s="292"/>
      <c r="IKX5" s="292"/>
      <c r="IKY5" s="292"/>
      <c r="IKZ5" s="292"/>
      <c r="ILA5" s="292"/>
      <c r="ILB5" s="292"/>
      <c r="ILC5" s="292"/>
      <c r="ILD5" s="292"/>
      <c r="ILE5" s="292"/>
      <c r="ILF5" s="292"/>
      <c r="ILG5" s="292"/>
      <c r="ILH5" s="292"/>
      <c r="ILI5" s="292"/>
      <c r="ILJ5" s="292"/>
      <c r="ILK5" s="292"/>
      <c r="ILL5" s="292"/>
      <c r="ILM5" s="292"/>
      <c r="ILN5" s="292"/>
      <c r="ILO5" s="292"/>
      <c r="ILP5" s="292"/>
      <c r="ILQ5" s="292"/>
      <c r="ILR5" s="292"/>
      <c r="ILS5" s="292"/>
      <c r="ILT5" s="292"/>
      <c r="ILU5" s="292"/>
      <c r="ILV5" s="292"/>
      <c r="ILW5" s="292"/>
      <c r="ILX5" s="292"/>
      <c r="ILY5" s="292"/>
      <c r="ILZ5" s="292"/>
      <c r="IMA5" s="292"/>
      <c r="IMB5" s="292"/>
      <c r="IMC5" s="292"/>
      <c r="IMD5" s="292"/>
      <c r="IME5" s="292"/>
      <c r="IMF5" s="292"/>
      <c r="IMG5" s="292"/>
      <c r="IMH5" s="292"/>
      <c r="IMI5" s="292"/>
      <c r="IMJ5" s="292"/>
      <c r="IMK5" s="292"/>
      <c r="IML5" s="292"/>
      <c r="IMM5" s="292"/>
      <c r="IMN5" s="292"/>
      <c r="IMO5" s="292"/>
      <c r="IMP5" s="292"/>
      <c r="IMQ5" s="292"/>
      <c r="IMR5" s="292"/>
      <c r="IMS5" s="292"/>
      <c r="IMT5" s="292"/>
      <c r="IMU5" s="292"/>
      <c r="IMV5" s="292"/>
      <c r="IMW5" s="292"/>
      <c r="IMX5" s="292"/>
      <c r="IMY5" s="292"/>
      <c r="IMZ5" s="292"/>
      <c r="INA5" s="292"/>
      <c r="INB5" s="292"/>
      <c r="INC5" s="292"/>
      <c r="IND5" s="292"/>
      <c r="INE5" s="292"/>
      <c r="INF5" s="292"/>
      <c r="ING5" s="292"/>
      <c r="INH5" s="292"/>
      <c r="INI5" s="292"/>
      <c r="INJ5" s="292"/>
      <c r="INK5" s="292"/>
      <c r="INL5" s="292"/>
      <c r="INM5" s="292"/>
      <c r="INN5" s="292"/>
      <c r="INO5" s="292"/>
      <c r="INP5" s="292"/>
      <c r="INQ5" s="292"/>
      <c r="INR5" s="292"/>
      <c r="INS5" s="292"/>
      <c r="INT5" s="292"/>
      <c r="INU5" s="292"/>
      <c r="INV5" s="292"/>
      <c r="INW5" s="292"/>
      <c r="INX5" s="292"/>
      <c r="INY5" s="292"/>
      <c r="INZ5" s="292"/>
      <c r="IOA5" s="292"/>
      <c r="IOB5" s="292"/>
      <c r="IOC5" s="292"/>
      <c r="IOD5" s="292"/>
      <c r="IOE5" s="292"/>
      <c r="IOF5" s="292"/>
      <c r="IOG5" s="292"/>
      <c r="IOH5" s="292"/>
      <c r="IOI5" s="292"/>
      <c r="IOJ5" s="292"/>
      <c r="IOK5" s="292"/>
      <c r="IOL5" s="292"/>
      <c r="IOM5" s="292"/>
      <c r="ION5" s="292"/>
      <c r="IOO5" s="292"/>
      <c r="IOP5" s="292"/>
      <c r="IOQ5" s="292"/>
      <c r="IOR5" s="292"/>
      <c r="IOS5" s="292"/>
      <c r="IOT5" s="292"/>
      <c r="IOU5" s="292"/>
      <c r="IOV5" s="292"/>
      <c r="IOW5" s="292"/>
      <c r="IOX5" s="292"/>
      <c r="IOY5" s="292"/>
      <c r="IOZ5" s="292"/>
      <c r="IPA5" s="292"/>
      <c r="IPB5" s="292"/>
      <c r="IPC5" s="292"/>
      <c r="IPD5" s="292"/>
      <c r="IPE5" s="292"/>
      <c r="IPF5" s="292"/>
      <c r="IPG5" s="292"/>
      <c r="IPH5" s="292"/>
      <c r="IPI5" s="292"/>
      <c r="IPJ5" s="292"/>
      <c r="IPK5" s="292"/>
      <c r="IPL5" s="292"/>
      <c r="IPM5" s="292"/>
      <c r="IPN5" s="292"/>
      <c r="IPO5" s="292"/>
      <c r="IPP5" s="292"/>
      <c r="IPQ5" s="292"/>
      <c r="IPR5" s="292"/>
      <c r="IPS5" s="292"/>
      <c r="IPT5" s="292"/>
      <c r="IPU5" s="292"/>
      <c r="IPV5" s="292"/>
      <c r="IPW5" s="292"/>
      <c r="IPX5" s="292"/>
      <c r="IPY5" s="292"/>
      <c r="IPZ5" s="292"/>
      <c r="IQA5" s="292"/>
      <c r="IQB5" s="292"/>
      <c r="IQC5" s="292"/>
      <c r="IQD5" s="292"/>
      <c r="IQE5" s="292"/>
      <c r="IQF5" s="292"/>
      <c r="IQG5" s="292"/>
      <c r="IQH5" s="292"/>
      <c r="IQI5" s="292"/>
      <c r="IQJ5" s="292"/>
      <c r="IQK5" s="292"/>
      <c r="IQL5" s="292"/>
      <c r="IQM5" s="292"/>
      <c r="IQN5" s="292"/>
      <c r="IQO5" s="292"/>
      <c r="IQP5" s="292"/>
      <c r="IQQ5" s="292"/>
      <c r="IQR5" s="292"/>
      <c r="IQS5" s="292"/>
      <c r="IQT5" s="292"/>
      <c r="IQU5" s="292"/>
      <c r="IQV5" s="292"/>
      <c r="IQW5" s="292"/>
      <c r="IQX5" s="292"/>
      <c r="IQY5" s="292"/>
      <c r="IQZ5" s="292"/>
      <c r="IRA5" s="292"/>
      <c r="IRB5" s="292"/>
      <c r="IRC5" s="292"/>
      <c r="IRD5" s="292"/>
      <c r="IRE5" s="292"/>
      <c r="IRF5" s="292"/>
      <c r="IRG5" s="292"/>
      <c r="IRH5" s="292"/>
      <c r="IRI5" s="292"/>
      <c r="IRJ5" s="292"/>
      <c r="IRK5" s="292"/>
      <c r="IRL5" s="292"/>
      <c r="IRM5" s="292"/>
      <c r="IRN5" s="292"/>
      <c r="IRO5" s="292"/>
      <c r="IRP5" s="292"/>
      <c r="IRQ5" s="292"/>
      <c r="IRR5" s="292"/>
      <c r="IRS5" s="292"/>
      <c r="IRT5" s="292"/>
      <c r="IRU5" s="292"/>
      <c r="IRV5" s="292"/>
      <c r="IRW5" s="292"/>
      <c r="IRX5" s="292"/>
      <c r="IRY5" s="292"/>
      <c r="IRZ5" s="292"/>
      <c r="ISA5" s="292"/>
      <c r="ISB5" s="292"/>
      <c r="ISC5" s="292"/>
      <c r="ISD5" s="292"/>
      <c r="ISE5" s="292"/>
      <c r="ISF5" s="292"/>
      <c r="ISG5" s="292"/>
      <c r="ISH5" s="292"/>
      <c r="ISI5" s="292"/>
      <c r="ISJ5" s="292"/>
      <c r="ISK5" s="292"/>
      <c r="ISL5" s="292"/>
      <c r="ISM5" s="292"/>
      <c r="ISN5" s="292"/>
      <c r="ISO5" s="292"/>
      <c r="ISP5" s="292"/>
      <c r="ISQ5" s="292"/>
      <c r="ISR5" s="292"/>
      <c r="ISS5" s="292"/>
      <c r="IST5" s="292"/>
      <c r="ISU5" s="292"/>
      <c r="ISV5" s="292"/>
      <c r="ISW5" s="292"/>
      <c r="ISX5" s="292"/>
      <c r="ISY5" s="292"/>
      <c r="ISZ5" s="292"/>
      <c r="ITA5" s="292"/>
      <c r="ITB5" s="292"/>
      <c r="ITC5" s="292"/>
      <c r="ITD5" s="292"/>
      <c r="ITE5" s="292"/>
      <c r="ITF5" s="292"/>
      <c r="ITG5" s="292"/>
      <c r="ITH5" s="292"/>
      <c r="ITI5" s="292"/>
      <c r="ITJ5" s="292"/>
      <c r="ITK5" s="292"/>
      <c r="ITL5" s="292"/>
      <c r="ITM5" s="292"/>
      <c r="ITN5" s="292"/>
      <c r="ITO5" s="292"/>
      <c r="ITP5" s="292"/>
      <c r="ITQ5" s="292"/>
      <c r="ITR5" s="292"/>
      <c r="ITS5" s="292"/>
      <c r="ITT5" s="292"/>
      <c r="ITU5" s="292"/>
      <c r="ITV5" s="292"/>
      <c r="ITW5" s="292"/>
      <c r="ITX5" s="292"/>
      <c r="ITY5" s="292"/>
      <c r="ITZ5" s="292"/>
      <c r="IUA5" s="292"/>
      <c r="IUB5" s="292"/>
      <c r="IUC5" s="292"/>
      <c r="IUD5" s="292"/>
      <c r="IUE5" s="292"/>
      <c r="IUF5" s="292"/>
      <c r="IUG5" s="292"/>
      <c r="IUH5" s="292"/>
      <c r="IUI5" s="292"/>
      <c r="IUJ5" s="292"/>
      <c r="IUK5" s="292"/>
      <c r="IUL5" s="292"/>
      <c r="IUM5" s="292"/>
      <c r="IUN5" s="292"/>
      <c r="IUO5" s="292"/>
      <c r="IUP5" s="292"/>
      <c r="IUQ5" s="292"/>
      <c r="IUR5" s="292"/>
      <c r="IUS5" s="292"/>
      <c r="IUT5" s="292"/>
      <c r="IUU5" s="292"/>
      <c r="IUV5" s="292"/>
      <c r="IUW5" s="292"/>
      <c r="IUX5" s="292"/>
      <c r="IUY5" s="292"/>
      <c r="IUZ5" s="292"/>
      <c r="IVA5" s="292"/>
      <c r="IVB5" s="292"/>
      <c r="IVC5" s="292"/>
      <c r="IVD5" s="292"/>
      <c r="IVE5" s="292"/>
      <c r="IVF5" s="292"/>
      <c r="IVG5" s="292"/>
      <c r="IVH5" s="292"/>
      <c r="IVI5" s="292"/>
      <c r="IVJ5" s="292"/>
      <c r="IVK5" s="292"/>
      <c r="IVL5" s="292"/>
      <c r="IVM5" s="292"/>
      <c r="IVN5" s="292"/>
      <c r="IVO5" s="292"/>
      <c r="IVP5" s="292"/>
      <c r="IVQ5" s="292"/>
      <c r="IVR5" s="292"/>
      <c r="IVS5" s="292"/>
      <c r="IVT5" s="292"/>
      <c r="IVU5" s="292"/>
      <c r="IVV5" s="292"/>
      <c r="IVW5" s="292"/>
      <c r="IVX5" s="292"/>
      <c r="IVY5" s="292"/>
      <c r="IVZ5" s="292"/>
      <c r="IWA5" s="292"/>
      <c r="IWB5" s="292"/>
      <c r="IWC5" s="292"/>
      <c r="IWD5" s="292"/>
      <c r="IWE5" s="292"/>
      <c r="IWF5" s="292"/>
      <c r="IWG5" s="292"/>
      <c r="IWH5" s="292"/>
      <c r="IWI5" s="292"/>
      <c r="IWJ5" s="292"/>
      <c r="IWK5" s="292"/>
      <c r="IWL5" s="292"/>
      <c r="IWM5" s="292"/>
      <c r="IWN5" s="292"/>
      <c r="IWO5" s="292"/>
      <c r="IWP5" s="292"/>
      <c r="IWQ5" s="292"/>
      <c r="IWR5" s="292"/>
      <c r="IWS5" s="292"/>
      <c r="IWT5" s="292"/>
      <c r="IWU5" s="292"/>
      <c r="IWV5" s="292"/>
      <c r="IWW5" s="292"/>
      <c r="IWX5" s="292"/>
      <c r="IWY5" s="292"/>
      <c r="IWZ5" s="292"/>
      <c r="IXA5" s="292"/>
      <c r="IXB5" s="292"/>
      <c r="IXC5" s="292"/>
      <c r="IXD5" s="292"/>
      <c r="IXE5" s="292"/>
      <c r="IXF5" s="292"/>
      <c r="IXG5" s="292"/>
      <c r="IXH5" s="292"/>
      <c r="IXI5" s="292"/>
      <c r="IXJ5" s="292"/>
      <c r="IXK5" s="292"/>
      <c r="IXL5" s="292"/>
      <c r="IXM5" s="292"/>
      <c r="IXN5" s="292"/>
      <c r="IXO5" s="292"/>
      <c r="IXP5" s="292"/>
      <c r="IXQ5" s="292"/>
      <c r="IXR5" s="292"/>
      <c r="IXS5" s="292"/>
      <c r="IXT5" s="292"/>
      <c r="IXU5" s="292"/>
      <c r="IXV5" s="292"/>
      <c r="IXW5" s="292"/>
      <c r="IXX5" s="292"/>
      <c r="IXY5" s="292"/>
      <c r="IXZ5" s="292"/>
      <c r="IYA5" s="292"/>
      <c r="IYB5" s="292"/>
      <c r="IYC5" s="292"/>
      <c r="IYD5" s="292"/>
      <c r="IYE5" s="292"/>
      <c r="IYF5" s="292"/>
      <c r="IYG5" s="292"/>
      <c r="IYH5" s="292"/>
      <c r="IYI5" s="292"/>
      <c r="IYJ5" s="292"/>
      <c r="IYK5" s="292"/>
      <c r="IYL5" s="292"/>
      <c r="IYM5" s="292"/>
      <c r="IYN5" s="292"/>
      <c r="IYO5" s="292"/>
      <c r="IYP5" s="292"/>
      <c r="IYQ5" s="292"/>
      <c r="IYR5" s="292"/>
      <c r="IYS5" s="292"/>
      <c r="IYT5" s="292"/>
      <c r="IYU5" s="292"/>
      <c r="IYV5" s="292"/>
      <c r="IYW5" s="292"/>
      <c r="IYX5" s="292"/>
      <c r="IYY5" s="292"/>
      <c r="IYZ5" s="292"/>
      <c r="IZA5" s="292"/>
      <c r="IZB5" s="292"/>
      <c r="IZC5" s="292"/>
      <c r="IZD5" s="292"/>
      <c r="IZE5" s="292"/>
      <c r="IZF5" s="292"/>
      <c r="IZG5" s="292"/>
      <c r="IZH5" s="292"/>
      <c r="IZI5" s="292"/>
      <c r="IZJ5" s="292"/>
      <c r="IZK5" s="292"/>
      <c r="IZL5" s="292"/>
      <c r="IZM5" s="292"/>
      <c r="IZN5" s="292"/>
      <c r="IZO5" s="292"/>
      <c r="IZP5" s="292"/>
      <c r="IZQ5" s="292"/>
      <c r="IZR5" s="292"/>
      <c r="IZS5" s="292"/>
      <c r="IZT5" s="292"/>
      <c r="IZU5" s="292"/>
      <c r="IZV5" s="292"/>
      <c r="IZW5" s="292"/>
      <c r="IZX5" s="292"/>
      <c r="IZY5" s="292"/>
      <c r="IZZ5" s="292"/>
      <c r="JAA5" s="292"/>
      <c r="JAB5" s="292"/>
      <c r="JAC5" s="292"/>
      <c r="JAD5" s="292"/>
      <c r="JAE5" s="292"/>
      <c r="JAF5" s="292"/>
      <c r="JAG5" s="292"/>
      <c r="JAH5" s="292"/>
      <c r="JAI5" s="292"/>
      <c r="JAJ5" s="292"/>
      <c r="JAK5" s="292"/>
      <c r="JAL5" s="292"/>
      <c r="JAM5" s="292"/>
      <c r="JAN5" s="292"/>
      <c r="JAO5" s="292"/>
      <c r="JAP5" s="292"/>
      <c r="JAQ5" s="292"/>
      <c r="JAR5" s="292"/>
      <c r="JAS5" s="292"/>
      <c r="JAT5" s="292"/>
      <c r="JAU5" s="292"/>
      <c r="JAV5" s="292"/>
      <c r="JAW5" s="292"/>
      <c r="JAX5" s="292"/>
      <c r="JAY5" s="292"/>
      <c r="JAZ5" s="292"/>
      <c r="JBA5" s="292"/>
      <c r="JBB5" s="292"/>
      <c r="JBC5" s="292"/>
      <c r="JBD5" s="292"/>
      <c r="JBE5" s="292"/>
      <c r="JBF5" s="292"/>
      <c r="JBG5" s="292"/>
      <c r="JBH5" s="292"/>
      <c r="JBI5" s="292"/>
      <c r="JBJ5" s="292"/>
      <c r="JBK5" s="292"/>
      <c r="JBL5" s="292"/>
      <c r="JBM5" s="292"/>
      <c r="JBN5" s="292"/>
      <c r="JBO5" s="292"/>
      <c r="JBP5" s="292"/>
      <c r="JBQ5" s="292"/>
      <c r="JBR5" s="292"/>
      <c r="JBS5" s="292"/>
      <c r="JBT5" s="292"/>
      <c r="JBU5" s="292"/>
      <c r="JBV5" s="292"/>
      <c r="JBW5" s="292"/>
      <c r="JBX5" s="292"/>
      <c r="JBY5" s="292"/>
      <c r="JBZ5" s="292"/>
      <c r="JCA5" s="292"/>
      <c r="JCB5" s="292"/>
      <c r="JCC5" s="292"/>
      <c r="JCD5" s="292"/>
      <c r="JCE5" s="292"/>
      <c r="JCF5" s="292"/>
      <c r="JCG5" s="292"/>
      <c r="JCH5" s="292"/>
      <c r="JCI5" s="292"/>
      <c r="JCJ5" s="292"/>
      <c r="JCK5" s="292"/>
      <c r="JCL5" s="292"/>
      <c r="JCM5" s="292"/>
      <c r="JCN5" s="292"/>
      <c r="JCO5" s="292"/>
      <c r="JCP5" s="292"/>
      <c r="JCQ5" s="292"/>
      <c r="JCR5" s="292"/>
      <c r="JCS5" s="292"/>
      <c r="JCT5" s="292"/>
      <c r="JCU5" s="292"/>
      <c r="JCV5" s="292"/>
      <c r="JCW5" s="292"/>
      <c r="JCX5" s="292"/>
      <c r="JCY5" s="292"/>
      <c r="JCZ5" s="292"/>
      <c r="JDA5" s="292"/>
      <c r="JDB5" s="292"/>
      <c r="JDC5" s="292"/>
      <c r="JDD5" s="292"/>
      <c r="JDE5" s="292"/>
      <c r="JDF5" s="292"/>
      <c r="JDG5" s="292"/>
      <c r="JDH5" s="292"/>
      <c r="JDI5" s="292"/>
      <c r="JDJ5" s="292"/>
      <c r="JDK5" s="292"/>
      <c r="JDL5" s="292"/>
      <c r="JDM5" s="292"/>
      <c r="JDN5" s="292"/>
      <c r="JDO5" s="292"/>
      <c r="JDP5" s="292"/>
      <c r="JDQ5" s="292"/>
      <c r="JDR5" s="292"/>
      <c r="JDS5" s="292"/>
      <c r="JDT5" s="292"/>
      <c r="JDU5" s="292"/>
      <c r="JDV5" s="292"/>
      <c r="JDW5" s="292"/>
      <c r="JDX5" s="292"/>
      <c r="JDY5" s="292"/>
      <c r="JDZ5" s="292"/>
      <c r="JEA5" s="292"/>
      <c r="JEB5" s="292"/>
      <c r="JEC5" s="292"/>
      <c r="JED5" s="292"/>
      <c r="JEE5" s="292"/>
      <c r="JEF5" s="292"/>
      <c r="JEG5" s="292"/>
      <c r="JEH5" s="292"/>
      <c r="JEI5" s="292"/>
      <c r="JEJ5" s="292"/>
      <c r="JEK5" s="292"/>
      <c r="JEL5" s="292"/>
      <c r="JEM5" s="292"/>
      <c r="JEN5" s="292"/>
      <c r="JEO5" s="292"/>
      <c r="JEP5" s="292"/>
      <c r="JEQ5" s="292"/>
      <c r="JER5" s="292"/>
      <c r="JES5" s="292"/>
      <c r="JET5" s="292"/>
      <c r="JEU5" s="292"/>
      <c r="JEV5" s="292"/>
      <c r="JEW5" s="292"/>
      <c r="JEX5" s="292"/>
      <c r="JEY5" s="292"/>
      <c r="JEZ5" s="292"/>
      <c r="JFA5" s="292"/>
      <c r="JFB5" s="292"/>
      <c r="JFC5" s="292"/>
      <c r="JFD5" s="292"/>
      <c r="JFE5" s="292"/>
      <c r="JFF5" s="292"/>
      <c r="JFG5" s="292"/>
      <c r="JFH5" s="292"/>
      <c r="JFI5" s="292"/>
      <c r="JFJ5" s="292"/>
      <c r="JFK5" s="292"/>
      <c r="JFL5" s="292"/>
      <c r="JFM5" s="292"/>
      <c r="JFN5" s="292"/>
      <c r="JFO5" s="292"/>
      <c r="JFP5" s="292"/>
      <c r="JFQ5" s="292"/>
      <c r="JFR5" s="292"/>
      <c r="JFS5" s="292"/>
      <c r="JFT5" s="292"/>
      <c r="JFU5" s="292"/>
      <c r="JFV5" s="292"/>
      <c r="JFW5" s="292"/>
      <c r="JFX5" s="292"/>
      <c r="JFY5" s="292"/>
      <c r="JFZ5" s="292"/>
      <c r="JGA5" s="292"/>
      <c r="JGB5" s="292"/>
      <c r="JGC5" s="292"/>
      <c r="JGD5" s="292"/>
      <c r="JGE5" s="292"/>
      <c r="JGF5" s="292"/>
      <c r="JGG5" s="292"/>
      <c r="JGH5" s="292"/>
      <c r="JGI5" s="292"/>
      <c r="JGJ5" s="292"/>
      <c r="JGK5" s="292"/>
      <c r="JGL5" s="292"/>
      <c r="JGM5" s="292"/>
      <c r="JGN5" s="292"/>
      <c r="JGO5" s="292"/>
      <c r="JGP5" s="292"/>
      <c r="JGQ5" s="292"/>
      <c r="JGR5" s="292"/>
      <c r="JGS5" s="292"/>
      <c r="JGT5" s="292"/>
      <c r="JGU5" s="292"/>
      <c r="JGV5" s="292"/>
      <c r="JGW5" s="292"/>
      <c r="JGX5" s="292"/>
      <c r="JGY5" s="292"/>
      <c r="JGZ5" s="292"/>
      <c r="JHA5" s="292"/>
      <c r="JHB5" s="292"/>
      <c r="JHC5" s="292"/>
      <c r="JHD5" s="292"/>
      <c r="JHE5" s="292"/>
      <c r="JHF5" s="292"/>
      <c r="JHG5" s="292"/>
      <c r="JHH5" s="292"/>
      <c r="JHI5" s="292"/>
      <c r="JHJ5" s="292"/>
      <c r="JHK5" s="292"/>
      <c r="JHL5" s="292"/>
      <c r="JHM5" s="292"/>
      <c r="JHN5" s="292"/>
      <c r="JHO5" s="292"/>
      <c r="JHP5" s="292"/>
      <c r="JHQ5" s="292"/>
      <c r="JHR5" s="292"/>
      <c r="JHS5" s="292"/>
      <c r="JHT5" s="292"/>
      <c r="JHU5" s="292"/>
      <c r="JHV5" s="292"/>
      <c r="JHW5" s="292"/>
      <c r="JHX5" s="292"/>
      <c r="JHY5" s="292"/>
      <c r="JHZ5" s="292"/>
      <c r="JIA5" s="292"/>
      <c r="JIB5" s="292"/>
      <c r="JIC5" s="292"/>
      <c r="JID5" s="292"/>
      <c r="JIE5" s="292"/>
      <c r="JIF5" s="292"/>
      <c r="JIG5" s="292"/>
      <c r="JIH5" s="292"/>
      <c r="JII5" s="292"/>
      <c r="JIJ5" s="292"/>
      <c r="JIK5" s="292"/>
      <c r="JIL5" s="292"/>
      <c r="JIM5" s="292"/>
      <c r="JIN5" s="292"/>
      <c r="JIO5" s="292"/>
      <c r="JIP5" s="292"/>
      <c r="JIQ5" s="292"/>
      <c r="JIR5" s="292"/>
      <c r="JIS5" s="292"/>
      <c r="JIT5" s="292"/>
      <c r="JIU5" s="292"/>
      <c r="JIV5" s="292"/>
      <c r="JIW5" s="292"/>
      <c r="JIX5" s="292"/>
      <c r="JIY5" s="292"/>
      <c r="JIZ5" s="292"/>
      <c r="JJA5" s="292"/>
      <c r="JJB5" s="292"/>
      <c r="JJC5" s="292"/>
      <c r="JJD5" s="292"/>
      <c r="JJE5" s="292"/>
      <c r="JJF5" s="292"/>
      <c r="JJG5" s="292"/>
      <c r="JJH5" s="292"/>
      <c r="JJI5" s="292"/>
      <c r="JJJ5" s="292"/>
      <c r="JJK5" s="292"/>
      <c r="JJL5" s="292"/>
      <c r="JJM5" s="292"/>
      <c r="JJN5" s="292"/>
      <c r="JJO5" s="292"/>
      <c r="JJP5" s="292"/>
      <c r="JJQ5" s="292"/>
      <c r="JJR5" s="292"/>
      <c r="JJS5" s="292"/>
      <c r="JJT5" s="292"/>
      <c r="JJU5" s="292"/>
      <c r="JJV5" s="292"/>
      <c r="JJW5" s="292"/>
      <c r="JJX5" s="292"/>
      <c r="JJY5" s="292"/>
      <c r="JJZ5" s="292"/>
      <c r="JKA5" s="292"/>
      <c r="JKB5" s="292"/>
      <c r="JKC5" s="292"/>
      <c r="JKD5" s="292"/>
      <c r="JKE5" s="292"/>
      <c r="JKF5" s="292"/>
      <c r="JKG5" s="292"/>
      <c r="JKH5" s="292"/>
      <c r="JKI5" s="292"/>
      <c r="JKJ5" s="292"/>
      <c r="JKK5" s="292"/>
      <c r="JKL5" s="292"/>
      <c r="JKM5" s="292"/>
      <c r="JKN5" s="292"/>
      <c r="JKO5" s="292"/>
      <c r="JKP5" s="292"/>
      <c r="JKQ5" s="292"/>
      <c r="JKR5" s="292"/>
      <c r="JKS5" s="292"/>
      <c r="JKT5" s="292"/>
      <c r="JKU5" s="292"/>
      <c r="JKV5" s="292"/>
      <c r="JKW5" s="292"/>
      <c r="JKX5" s="292"/>
      <c r="JKY5" s="292"/>
      <c r="JKZ5" s="292"/>
      <c r="JLA5" s="292"/>
      <c r="JLB5" s="292"/>
      <c r="JLC5" s="292"/>
      <c r="JLD5" s="292"/>
      <c r="JLE5" s="292"/>
      <c r="JLF5" s="292"/>
      <c r="JLG5" s="292"/>
      <c r="JLH5" s="292"/>
      <c r="JLI5" s="292"/>
      <c r="JLJ5" s="292"/>
      <c r="JLK5" s="292"/>
      <c r="JLL5" s="292"/>
      <c r="JLM5" s="292"/>
      <c r="JLN5" s="292"/>
      <c r="JLO5" s="292"/>
      <c r="JLP5" s="292"/>
      <c r="JLQ5" s="292"/>
      <c r="JLR5" s="292"/>
      <c r="JLS5" s="292"/>
      <c r="JLT5" s="292"/>
      <c r="JLU5" s="292"/>
      <c r="JLV5" s="292"/>
      <c r="JLW5" s="292"/>
      <c r="JLX5" s="292"/>
      <c r="JLY5" s="292"/>
      <c r="JLZ5" s="292"/>
      <c r="JMA5" s="292"/>
      <c r="JMB5" s="292"/>
      <c r="JMC5" s="292"/>
      <c r="JMD5" s="292"/>
      <c r="JME5" s="292"/>
      <c r="JMF5" s="292"/>
      <c r="JMG5" s="292"/>
      <c r="JMH5" s="292"/>
      <c r="JMI5" s="292"/>
      <c r="JMJ5" s="292"/>
      <c r="JMK5" s="292"/>
      <c r="JML5" s="292"/>
      <c r="JMM5" s="292"/>
      <c r="JMN5" s="292"/>
      <c r="JMO5" s="292"/>
      <c r="JMP5" s="292"/>
      <c r="JMQ5" s="292"/>
      <c r="JMR5" s="292"/>
      <c r="JMS5" s="292"/>
      <c r="JMT5" s="292"/>
      <c r="JMU5" s="292"/>
      <c r="JMV5" s="292"/>
      <c r="JMW5" s="292"/>
      <c r="JMX5" s="292"/>
      <c r="JMY5" s="292"/>
      <c r="JMZ5" s="292"/>
      <c r="JNA5" s="292"/>
      <c r="JNB5" s="292"/>
      <c r="JNC5" s="292"/>
      <c r="JND5" s="292"/>
      <c r="JNE5" s="292"/>
      <c r="JNF5" s="292"/>
      <c r="JNG5" s="292"/>
      <c r="JNH5" s="292"/>
      <c r="JNI5" s="292"/>
      <c r="JNJ5" s="292"/>
      <c r="JNK5" s="292"/>
      <c r="JNL5" s="292"/>
      <c r="JNM5" s="292"/>
      <c r="JNN5" s="292"/>
      <c r="JNO5" s="292"/>
      <c r="JNP5" s="292"/>
      <c r="JNQ5" s="292"/>
      <c r="JNR5" s="292"/>
      <c r="JNS5" s="292"/>
      <c r="JNT5" s="292"/>
      <c r="JNU5" s="292"/>
      <c r="JNV5" s="292"/>
      <c r="JNW5" s="292"/>
      <c r="JNX5" s="292"/>
      <c r="JNY5" s="292"/>
      <c r="JNZ5" s="292"/>
      <c r="JOA5" s="292"/>
      <c r="JOB5" s="292"/>
      <c r="JOC5" s="292"/>
      <c r="JOD5" s="292"/>
      <c r="JOE5" s="292"/>
      <c r="JOF5" s="292"/>
      <c r="JOG5" s="292"/>
      <c r="JOH5" s="292"/>
      <c r="JOI5" s="292"/>
      <c r="JOJ5" s="292"/>
      <c r="JOK5" s="292"/>
      <c r="JOL5" s="292"/>
      <c r="JOM5" s="292"/>
      <c r="JON5" s="292"/>
      <c r="JOO5" s="292"/>
      <c r="JOP5" s="292"/>
      <c r="JOQ5" s="292"/>
      <c r="JOR5" s="292"/>
      <c r="JOS5" s="292"/>
      <c r="JOT5" s="292"/>
      <c r="JOU5" s="292"/>
      <c r="JOV5" s="292"/>
      <c r="JOW5" s="292"/>
      <c r="JOX5" s="292"/>
      <c r="JOY5" s="292"/>
      <c r="JOZ5" s="292"/>
      <c r="JPA5" s="292"/>
      <c r="JPB5" s="292"/>
      <c r="JPC5" s="292"/>
      <c r="JPD5" s="292"/>
      <c r="JPE5" s="292"/>
      <c r="JPF5" s="292"/>
      <c r="JPG5" s="292"/>
      <c r="JPH5" s="292"/>
      <c r="JPI5" s="292"/>
      <c r="JPJ5" s="292"/>
      <c r="JPK5" s="292"/>
      <c r="JPL5" s="292"/>
      <c r="JPM5" s="292"/>
      <c r="JPN5" s="292"/>
      <c r="JPO5" s="292"/>
      <c r="JPP5" s="292"/>
      <c r="JPQ5" s="292"/>
      <c r="JPR5" s="292"/>
      <c r="JPS5" s="292"/>
      <c r="JPT5" s="292"/>
      <c r="JPU5" s="292"/>
      <c r="JPV5" s="292"/>
      <c r="JPW5" s="292"/>
      <c r="JPX5" s="292"/>
      <c r="JPY5" s="292"/>
      <c r="JPZ5" s="292"/>
      <c r="JQA5" s="292"/>
      <c r="JQB5" s="292"/>
      <c r="JQC5" s="292"/>
      <c r="JQD5" s="292"/>
      <c r="JQE5" s="292"/>
      <c r="JQF5" s="292"/>
      <c r="JQG5" s="292"/>
      <c r="JQH5" s="292"/>
      <c r="JQI5" s="292"/>
      <c r="JQJ5" s="292"/>
      <c r="JQK5" s="292"/>
      <c r="JQL5" s="292"/>
      <c r="JQM5" s="292"/>
      <c r="JQN5" s="292"/>
      <c r="JQO5" s="292"/>
      <c r="JQP5" s="292"/>
      <c r="JQQ5" s="292"/>
      <c r="JQR5" s="292"/>
      <c r="JQS5" s="292"/>
      <c r="JQT5" s="292"/>
      <c r="JQU5" s="292"/>
      <c r="JQV5" s="292"/>
      <c r="JQW5" s="292"/>
      <c r="JQX5" s="292"/>
      <c r="JQY5" s="292"/>
      <c r="JQZ5" s="292"/>
      <c r="JRA5" s="292"/>
      <c r="JRB5" s="292"/>
      <c r="JRC5" s="292"/>
      <c r="JRD5" s="292"/>
      <c r="JRE5" s="292"/>
      <c r="JRF5" s="292"/>
      <c r="JRG5" s="292"/>
      <c r="JRH5" s="292"/>
      <c r="JRI5" s="292"/>
      <c r="JRJ5" s="292"/>
      <c r="JRK5" s="292"/>
      <c r="JRL5" s="292"/>
      <c r="JRM5" s="292"/>
      <c r="JRN5" s="292"/>
      <c r="JRO5" s="292"/>
      <c r="JRP5" s="292"/>
      <c r="JRQ5" s="292"/>
      <c r="JRR5" s="292"/>
      <c r="JRS5" s="292"/>
      <c r="JRT5" s="292"/>
      <c r="JRU5" s="292"/>
      <c r="JRV5" s="292"/>
      <c r="JRW5" s="292"/>
      <c r="JRX5" s="292"/>
      <c r="JRY5" s="292"/>
      <c r="JRZ5" s="292"/>
      <c r="JSA5" s="292"/>
      <c r="JSB5" s="292"/>
      <c r="JSC5" s="292"/>
      <c r="JSD5" s="292"/>
      <c r="JSE5" s="292"/>
      <c r="JSF5" s="292"/>
      <c r="JSG5" s="292"/>
      <c r="JSH5" s="292"/>
      <c r="JSI5" s="292"/>
      <c r="JSJ5" s="292"/>
      <c r="JSK5" s="292"/>
      <c r="JSL5" s="292"/>
      <c r="JSM5" s="292"/>
      <c r="JSN5" s="292"/>
      <c r="JSO5" s="292"/>
      <c r="JSP5" s="292"/>
      <c r="JSQ5" s="292"/>
      <c r="JSR5" s="292"/>
      <c r="JSS5" s="292"/>
      <c r="JST5" s="292"/>
      <c r="JSU5" s="292"/>
      <c r="JSV5" s="292"/>
      <c r="JSW5" s="292"/>
      <c r="JSX5" s="292"/>
      <c r="JSY5" s="292"/>
      <c r="JSZ5" s="292"/>
      <c r="JTA5" s="292"/>
      <c r="JTB5" s="292"/>
      <c r="JTC5" s="292"/>
      <c r="JTD5" s="292"/>
      <c r="JTE5" s="292"/>
      <c r="JTF5" s="292"/>
      <c r="JTG5" s="292"/>
      <c r="JTH5" s="292"/>
      <c r="JTI5" s="292"/>
      <c r="JTJ5" s="292"/>
      <c r="JTK5" s="292"/>
      <c r="JTL5" s="292"/>
      <c r="JTM5" s="292"/>
      <c r="JTN5" s="292"/>
      <c r="JTO5" s="292"/>
      <c r="JTP5" s="292"/>
      <c r="JTQ5" s="292"/>
      <c r="JTR5" s="292"/>
      <c r="JTS5" s="292"/>
      <c r="JTT5" s="292"/>
      <c r="JTU5" s="292"/>
      <c r="JTV5" s="292"/>
      <c r="JTW5" s="292"/>
      <c r="JTX5" s="292"/>
      <c r="JTY5" s="292"/>
      <c r="JTZ5" s="292"/>
      <c r="JUA5" s="292"/>
      <c r="JUB5" s="292"/>
      <c r="JUC5" s="292"/>
      <c r="JUD5" s="292"/>
      <c r="JUE5" s="292"/>
      <c r="JUF5" s="292"/>
      <c r="JUG5" s="292"/>
      <c r="JUH5" s="292"/>
      <c r="JUI5" s="292"/>
      <c r="JUJ5" s="292"/>
      <c r="JUK5" s="292"/>
      <c r="JUL5" s="292"/>
      <c r="JUM5" s="292"/>
      <c r="JUN5" s="292"/>
      <c r="JUO5" s="292"/>
      <c r="JUP5" s="292"/>
      <c r="JUQ5" s="292"/>
      <c r="JUR5" s="292"/>
      <c r="JUS5" s="292"/>
      <c r="JUT5" s="292"/>
      <c r="JUU5" s="292"/>
      <c r="JUV5" s="292"/>
      <c r="JUW5" s="292"/>
      <c r="JUX5" s="292"/>
      <c r="JUY5" s="292"/>
      <c r="JUZ5" s="292"/>
      <c r="JVA5" s="292"/>
      <c r="JVB5" s="292"/>
      <c r="JVC5" s="292"/>
      <c r="JVD5" s="292"/>
      <c r="JVE5" s="292"/>
      <c r="JVF5" s="292"/>
      <c r="JVG5" s="292"/>
      <c r="JVH5" s="292"/>
      <c r="JVI5" s="292"/>
      <c r="JVJ5" s="292"/>
      <c r="JVK5" s="292"/>
      <c r="JVL5" s="292"/>
      <c r="JVM5" s="292"/>
      <c r="JVN5" s="292"/>
      <c r="JVO5" s="292"/>
      <c r="JVP5" s="292"/>
      <c r="JVQ5" s="292"/>
      <c r="JVR5" s="292"/>
      <c r="JVS5" s="292"/>
      <c r="JVT5" s="292"/>
      <c r="JVU5" s="292"/>
      <c r="JVV5" s="292"/>
      <c r="JVW5" s="292"/>
      <c r="JVX5" s="292"/>
      <c r="JVY5" s="292"/>
      <c r="JVZ5" s="292"/>
      <c r="JWA5" s="292"/>
      <c r="JWB5" s="292"/>
      <c r="JWC5" s="292"/>
      <c r="JWD5" s="292"/>
      <c r="JWE5" s="292"/>
      <c r="JWF5" s="292"/>
      <c r="JWG5" s="292"/>
      <c r="JWH5" s="292"/>
      <c r="JWI5" s="292"/>
      <c r="JWJ5" s="292"/>
      <c r="JWK5" s="292"/>
      <c r="JWL5" s="292"/>
      <c r="JWM5" s="292"/>
      <c r="JWN5" s="292"/>
      <c r="JWO5" s="292"/>
      <c r="JWP5" s="292"/>
      <c r="JWQ5" s="292"/>
      <c r="JWR5" s="292"/>
      <c r="JWS5" s="292"/>
      <c r="JWT5" s="292"/>
      <c r="JWU5" s="292"/>
      <c r="JWV5" s="292"/>
      <c r="JWW5" s="292"/>
      <c r="JWX5" s="292"/>
      <c r="JWY5" s="292"/>
      <c r="JWZ5" s="292"/>
      <c r="JXA5" s="292"/>
      <c r="JXB5" s="292"/>
      <c r="JXC5" s="292"/>
      <c r="JXD5" s="292"/>
      <c r="JXE5" s="292"/>
      <c r="JXF5" s="292"/>
      <c r="JXG5" s="292"/>
      <c r="JXH5" s="292"/>
      <c r="JXI5" s="292"/>
      <c r="JXJ5" s="292"/>
      <c r="JXK5" s="292"/>
      <c r="JXL5" s="292"/>
      <c r="JXM5" s="292"/>
      <c r="JXN5" s="292"/>
      <c r="JXO5" s="292"/>
      <c r="JXP5" s="292"/>
      <c r="JXQ5" s="292"/>
      <c r="JXR5" s="292"/>
      <c r="JXS5" s="292"/>
      <c r="JXT5" s="292"/>
      <c r="JXU5" s="292"/>
      <c r="JXV5" s="292"/>
      <c r="JXW5" s="292"/>
      <c r="JXX5" s="292"/>
      <c r="JXY5" s="292"/>
      <c r="JXZ5" s="292"/>
      <c r="JYA5" s="292"/>
      <c r="JYB5" s="292"/>
      <c r="JYC5" s="292"/>
      <c r="JYD5" s="292"/>
      <c r="JYE5" s="292"/>
      <c r="JYF5" s="292"/>
      <c r="JYG5" s="292"/>
      <c r="JYH5" s="292"/>
      <c r="JYI5" s="292"/>
      <c r="JYJ5" s="292"/>
      <c r="JYK5" s="292"/>
      <c r="JYL5" s="292"/>
      <c r="JYM5" s="292"/>
      <c r="JYN5" s="292"/>
      <c r="JYO5" s="292"/>
      <c r="JYP5" s="292"/>
      <c r="JYQ5" s="292"/>
      <c r="JYR5" s="292"/>
      <c r="JYS5" s="292"/>
      <c r="JYT5" s="292"/>
      <c r="JYU5" s="292"/>
      <c r="JYV5" s="292"/>
      <c r="JYW5" s="292"/>
      <c r="JYX5" s="292"/>
      <c r="JYY5" s="292"/>
      <c r="JYZ5" s="292"/>
      <c r="JZA5" s="292"/>
      <c r="JZB5" s="292"/>
      <c r="JZC5" s="292"/>
      <c r="JZD5" s="292"/>
      <c r="JZE5" s="292"/>
      <c r="JZF5" s="292"/>
      <c r="JZG5" s="292"/>
      <c r="JZH5" s="292"/>
      <c r="JZI5" s="292"/>
      <c r="JZJ5" s="292"/>
      <c r="JZK5" s="292"/>
      <c r="JZL5" s="292"/>
      <c r="JZM5" s="292"/>
      <c r="JZN5" s="292"/>
      <c r="JZO5" s="292"/>
      <c r="JZP5" s="292"/>
      <c r="JZQ5" s="292"/>
      <c r="JZR5" s="292"/>
      <c r="JZS5" s="292"/>
      <c r="JZT5" s="292"/>
      <c r="JZU5" s="292"/>
      <c r="JZV5" s="292"/>
      <c r="JZW5" s="292"/>
      <c r="JZX5" s="292"/>
      <c r="JZY5" s="292"/>
      <c r="JZZ5" s="292"/>
      <c r="KAA5" s="292"/>
      <c r="KAB5" s="292"/>
      <c r="KAC5" s="292"/>
      <c r="KAD5" s="292"/>
      <c r="KAE5" s="292"/>
      <c r="KAF5" s="292"/>
      <c r="KAG5" s="292"/>
      <c r="KAH5" s="292"/>
      <c r="KAI5" s="292"/>
      <c r="KAJ5" s="292"/>
      <c r="KAK5" s="292"/>
      <c r="KAL5" s="292"/>
      <c r="KAM5" s="292"/>
      <c r="KAN5" s="292"/>
      <c r="KAO5" s="292"/>
      <c r="KAP5" s="292"/>
      <c r="KAQ5" s="292"/>
      <c r="KAR5" s="292"/>
      <c r="KAS5" s="292"/>
      <c r="KAT5" s="292"/>
      <c r="KAU5" s="292"/>
      <c r="KAV5" s="292"/>
      <c r="KAW5" s="292"/>
      <c r="KAX5" s="292"/>
      <c r="KAY5" s="292"/>
      <c r="KAZ5" s="292"/>
      <c r="KBA5" s="292"/>
      <c r="KBB5" s="292"/>
      <c r="KBC5" s="292"/>
      <c r="KBD5" s="292"/>
      <c r="KBE5" s="292"/>
      <c r="KBF5" s="292"/>
      <c r="KBG5" s="292"/>
      <c r="KBH5" s="292"/>
      <c r="KBI5" s="292"/>
      <c r="KBJ5" s="292"/>
      <c r="KBK5" s="292"/>
      <c r="KBL5" s="292"/>
      <c r="KBM5" s="292"/>
      <c r="KBN5" s="292"/>
      <c r="KBO5" s="292"/>
      <c r="KBP5" s="292"/>
      <c r="KBQ5" s="292"/>
      <c r="KBR5" s="292"/>
      <c r="KBS5" s="292"/>
      <c r="KBT5" s="292"/>
      <c r="KBU5" s="292"/>
      <c r="KBV5" s="292"/>
      <c r="KBW5" s="292"/>
      <c r="KBX5" s="292"/>
      <c r="KBY5" s="292"/>
      <c r="KBZ5" s="292"/>
      <c r="KCA5" s="292"/>
      <c r="KCB5" s="292"/>
      <c r="KCC5" s="292"/>
      <c r="KCD5" s="292"/>
      <c r="KCE5" s="292"/>
      <c r="KCF5" s="292"/>
      <c r="KCG5" s="292"/>
      <c r="KCH5" s="292"/>
      <c r="KCI5" s="292"/>
      <c r="KCJ5" s="292"/>
      <c r="KCK5" s="292"/>
      <c r="KCL5" s="292"/>
      <c r="KCM5" s="292"/>
      <c r="KCN5" s="292"/>
      <c r="KCO5" s="292"/>
      <c r="KCP5" s="292"/>
      <c r="KCQ5" s="292"/>
      <c r="KCR5" s="292"/>
      <c r="KCS5" s="292"/>
      <c r="KCT5" s="292"/>
      <c r="KCU5" s="292"/>
      <c r="KCV5" s="292"/>
      <c r="KCW5" s="292"/>
      <c r="KCX5" s="292"/>
      <c r="KCY5" s="292"/>
      <c r="KCZ5" s="292"/>
      <c r="KDA5" s="292"/>
      <c r="KDB5" s="292"/>
      <c r="KDC5" s="292"/>
      <c r="KDD5" s="292"/>
      <c r="KDE5" s="292"/>
      <c r="KDF5" s="292"/>
      <c r="KDG5" s="292"/>
      <c r="KDH5" s="292"/>
      <c r="KDI5" s="292"/>
      <c r="KDJ5" s="292"/>
      <c r="KDK5" s="292"/>
      <c r="KDL5" s="292"/>
      <c r="KDM5" s="292"/>
      <c r="KDN5" s="292"/>
      <c r="KDO5" s="292"/>
      <c r="KDP5" s="292"/>
      <c r="KDQ5" s="292"/>
      <c r="KDR5" s="292"/>
      <c r="KDS5" s="292"/>
      <c r="KDT5" s="292"/>
      <c r="KDU5" s="292"/>
      <c r="KDV5" s="292"/>
      <c r="KDW5" s="292"/>
      <c r="KDX5" s="292"/>
      <c r="KDY5" s="292"/>
      <c r="KDZ5" s="292"/>
      <c r="KEA5" s="292"/>
      <c r="KEB5" s="292"/>
      <c r="KEC5" s="292"/>
      <c r="KED5" s="292"/>
      <c r="KEE5" s="292"/>
      <c r="KEF5" s="292"/>
      <c r="KEG5" s="292"/>
      <c r="KEH5" s="292"/>
      <c r="KEI5" s="292"/>
      <c r="KEJ5" s="292"/>
      <c r="KEK5" s="292"/>
      <c r="KEL5" s="292"/>
      <c r="KEM5" s="292"/>
      <c r="KEN5" s="292"/>
      <c r="KEO5" s="292"/>
      <c r="KEP5" s="292"/>
      <c r="KEQ5" s="292"/>
      <c r="KER5" s="292"/>
      <c r="KES5" s="292"/>
      <c r="KET5" s="292"/>
      <c r="KEU5" s="292"/>
      <c r="KEV5" s="292"/>
      <c r="KEW5" s="292"/>
      <c r="KEX5" s="292"/>
      <c r="KEY5" s="292"/>
      <c r="KEZ5" s="292"/>
      <c r="KFA5" s="292"/>
      <c r="KFB5" s="292"/>
      <c r="KFC5" s="292"/>
      <c r="KFD5" s="292"/>
      <c r="KFE5" s="292"/>
      <c r="KFF5" s="292"/>
      <c r="KFG5" s="292"/>
      <c r="KFH5" s="292"/>
      <c r="KFI5" s="292"/>
      <c r="KFJ5" s="292"/>
      <c r="KFK5" s="292"/>
      <c r="KFL5" s="292"/>
      <c r="KFM5" s="292"/>
      <c r="KFN5" s="292"/>
      <c r="KFO5" s="292"/>
      <c r="KFP5" s="292"/>
      <c r="KFQ5" s="292"/>
      <c r="KFR5" s="292"/>
      <c r="KFS5" s="292"/>
      <c r="KFT5" s="292"/>
      <c r="KFU5" s="292"/>
      <c r="KFV5" s="292"/>
      <c r="KFW5" s="292"/>
      <c r="KFX5" s="292"/>
      <c r="KFY5" s="292"/>
      <c r="KFZ5" s="292"/>
      <c r="KGA5" s="292"/>
      <c r="KGB5" s="292"/>
      <c r="KGC5" s="292"/>
      <c r="KGD5" s="292"/>
      <c r="KGE5" s="292"/>
      <c r="KGF5" s="292"/>
      <c r="KGG5" s="292"/>
      <c r="KGH5" s="292"/>
      <c r="KGI5" s="292"/>
      <c r="KGJ5" s="292"/>
      <c r="KGK5" s="292"/>
      <c r="KGL5" s="292"/>
      <c r="KGM5" s="292"/>
      <c r="KGN5" s="292"/>
      <c r="KGO5" s="292"/>
      <c r="KGP5" s="292"/>
      <c r="KGQ5" s="292"/>
      <c r="KGR5" s="292"/>
      <c r="KGS5" s="292"/>
      <c r="KGT5" s="292"/>
      <c r="KGU5" s="292"/>
      <c r="KGV5" s="292"/>
      <c r="KGW5" s="292"/>
      <c r="KGX5" s="292"/>
      <c r="KGY5" s="292"/>
      <c r="KGZ5" s="292"/>
      <c r="KHA5" s="292"/>
      <c r="KHB5" s="292"/>
      <c r="KHC5" s="292"/>
      <c r="KHD5" s="292"/>
      <c r="KHE5" s="292"/>
      <c r="KHF5" s="292"/>
      <c r="KHG5" s="292"/>
      <c r="KHH5" s="292"/>
      <c r="KHI5" s="292"/>
      <c r="KHJ5" s="292"/>
      <c r="KHK5" s="292"/>
      <c r="KHL5" s="292"/>
      <c r="KHM5" s="292"/>
      <c r="KHN5" s="292"/>
      <c r="KHO5" s="292"/>
      <c r="KHP5" s="292"/>
      <c r="KHQ5" s="292"/>
      <c r="KHR5" s="292"/>
      <c r="KHS5" s="292"/>
      <c r="KHT5" s="292"/>
      <c r="KHU5" s="292"/>
      <c r="KHV5" s="292"/>
      <c r="KHW5" s="292"/>
      <c r="KHX5" s="292"/>
      <c r="KHY5" s="292"/>
      <c r="KHZ5" s="292"/>
      <c r="KIA5" s="292"/>
      <c r="KIB5" s="292"/>
      <c r="KIC5" s="292"/>
      <c r="KID5" s="292"/>
      <c r="KIE5" s="292"/>
      <c r="KIF5" s="292"/>
      <c r="KIG5" s="292"/>
      <c r="KIH5" s="292"/>
      <c r="KII5" s="292"/>
      <c r="KIJ5" s="292"/>
      <c r="KIK5" s="292"/>
      <c r="KIL5" s="292"/>
      <c r="KIM5" s="292"/>
      <c r="KIN5" s="292"/>
      <c r="KIO5" s="292"/>
      <c r="KIP5" s="292"/>
      <c r="KIQ5" s="292"/>
      <c r="KIR5" s="292"/>
      <c r="KIS5" s="292"/>
      <c r="KIT5" s="292"/>
      <c r="KIU5" s="292"/>
      <c r="KIV5" s="292"/>
      <c r="KIW5" s="292"/>
      <c r="KIX5" s="292"/>
      <c r="KIY5" s="292"/>
      <c r="KIZ5" s="292"/>
      <c r="KJA5" s="292"/>
      <c r="KJB5" s="292"/>
      <c r="KJC5" s="292"/>
      <c r="KJD5" s="292"/>
      <c r="KJE5" s="292"/>
      <c r="KJF5" s="292"/>
      <c r="KJG5" s="292"/>
      <c r="KJH5" s="292"/>
      <c r="KJI5" s="292"/>
      <c r="KJJ5" s="292"/>
      <c r="KJK5" s="292"/>
      <c r="KJL5" s="292"/>
      <c r="KJM5" s="292"/>
      <c r="KJN5" s="292"/>
      <c r="KJO5" s="292"/>
      <c r="KJP5" s="292"/>
      <c r="KJQ5" s="292"/>
      <c r="KJR5" s="292"/>
      <c r="KJS5" s="292"/>
      <c r="KJT5" s="292"/>
      <c r="KJU5" s="292"/>
      <c r="KJV5" s="292"/>
      <c r="KJW5" s="292"/>
      <c r="KJX5" s="292"/>
      <c r="KJY5" s="292"/>
      <c r="KJZ5" s="292"/>
      <c r="KKA5" s="292"/>
      <c r="KKB5" s="292"/>
      <c r="KKC5" s="292"/>
      <c r="KKD5" s="292"/>
      <c r="KKE5" s="292"/>
      <c r="KKF5" s="292"/>
      <c r="KKG5" s="292"/>
      <c r="KKH5" s="292"/>
      <c r="KKI5" s="292"/>
      <c r="KKJ5" s="292"/>
      <c r="KKK5" s="292"/>
      <c r="KKL5" s="292"/>
      <c r="KKM5" s="292"/>
      <c r="KKN5" s="292"/>
      <c r="KKO5" s="292"/>
      <c r="KKP5" s="292"/>
      <c r="KKQ5" s="292"/>
      <c r="KKR5" s="292"/>
      <c r="KKS5" s="292"/>
      <c r="KKT5" s="292"/>
      <c r="KKU5" s="292"/>
      <c r="KKV5" s="292"/>
      <c r="KKW5" s="292"/>
      <c r="KKX5" s="292"/>
      <c r="KKY5" s="292"/>
      <c r="KKZ5" s="292"/>
      <c r="KLA5" s="292"/>
      <c r="KLB5" s="292"/>
      <c r="KLC5" s="292"/>
      <c r="KLD5" s="292"/>
      <c r="KLE5" s="292"/>
      <c r="KLF5" s="292"/>
      <c r="KLG5" s="292"/>
      <c r="KLH5" s="292"/>
      <c r="KLI5" s="292"/>
      <c r="KLJ5" s="292"/>
      <c r="KLK5" s="292"/>
      <c r="KLL5" s="292"/>
      <c r="KLM5" s="292"/>
      <c r="KLN5" s="292"/>
      <c r="KLO5" s="292"/>
      <c r="KLP5" s="292"/>
      <c r="KLQ5" s="292"/>
      <c r="KLR5" s="292"/>
      <c r="KLS5" s="292"/>
      <c r="KLT5" s="292"/>
      <c r="KLU5" s="292"/>
      <c r="KLV5" s="292"/>
      <c r="KLW5" s="292"/>
      <c r="KLX5" s="292"/>
      <c r="KLY5" s="292"/>
      <c r="KLZ5" s="292"/>
      <c r="KMA5" s="292"/>
      <c r="KMB5" s="292"/>
      <c r="KMC5" s="292"/>
      <c r="KMD5" s="292"/>
      <c r="KME5" s="292"/>
      <c r="KMF5" s="292"/>
      <c r="KMG5" s="292"/>
      <c r="KMH5" s="292"/>
      <c r="KMI5" s="292"/>
      <c r="KMJ5" s="292"/>
      <c r="KMK5" s="292"/>
      <c r="KML5" s="292"/>
      <c r="KMM5" s="292"/>
      <c r="KMN5" s="292"/>
      <c r="KMO5" s="292"/>
      <c r="KMP5" s="292"/>
      <c r="KMQ5" s="292"/>
      <c r="KMR5" s="292"/>
      <c r="KMS5" s="292"/>
      <c r="KMT5" s="292"/>
      <c r="KMU5" s="292"/>
      <c r="KMV5" s="292"/>
      <c r="KMW5" s="292"/>
      <c r="KMX5" s="292"/>
      <c r="KMY5" s="292"/>
      <c r="KMZ5" s="292"/>
      <c r="KNA5" s="292"/>
      <c r="KNB5" s="292"/>
      <c r="KNC5" s="292"/>
      <c r="KND5" s="292"/>
      <c r="KNE5" s="292"/>
      <c r="KNF5" s="292"/>
      <c r="KNG5" s="292"/>
      <c r="KNH5" s="292"/>
      <c r="KNI5" s="292"/>
      <c r="KNJ5" s="292"/>
      <c r="KNK5" s="292"/>
      <c r="KNL5" s="292"/>
      <c r="KNM5" s="292"/>
      <c r="KNN5" s="292"/>
      <c r="KNO5" s="292"/>
      <c r="KNP5" s="292"/>
      <c r="KNQ5" s="292"/>
      <c r="KNR5" s="292"/>
      <c r="KNS5" s="292"/>
      <c r="KNT5" s="292"/>
      <c r="KNU5" s="292"/>
      <c r="KNV5" s="292"/>
      <c r="KNW5" s="292"/>
      <c r="KNX5" s="292"/>
      <c r="KNY5" s="292"/>
      <c r="KNZ5" s="292"/>
      <c r="KOA5" s="292"/>
      <c r="KOB5" s="292"/>
      <c r="KOC5" s="292"/>
      <c r="KOD5" s="292"/>
      <c r="KOE5" s="292"/>
      <c r="KOF5" s="292"/>
      <c r="KOG5" s="292"/>
      <c r="KOH5" s="292"/>
      <c r="KOI5" s="292"/>
      <c r="KOJ5" s="292"/>
      <c r="KOK5" s="292"/>
      <c r="KOL5" s="292"/>
      <c r="KOM5" s="292"/>
      <c r="KON5" s="292"/>
      <c r="KOO5" s="292"/>
      <c r="KOP5" s="292"/>
      <c r="KOQ5" s="292"/>
      <c r="KOR5" s="292"/>
      <c r="KOS5" s="292"/>
      <c r="KOT5" s="292"/>
      <c r="KOU5" s="292"/>
      <c r="KOV5" s="292"/>
      <c r="KOW5" s="292"/>
      <c r="KOX5" s="292"/>
      <c r="KOY5" s="292"/>
      <c r="KOZ5" s="292"/>
      <c r="KPA5" s="292"/>
      <c r="KPB5" s="292"/>
      <c r="KPC5" s="292"/>
      <c r="KPD5" s="292"/>
      <c r="KPE5" s="292"/>
      <c r="KPF5" s="292"/>
      <c r="KPG5" s="292"/>
      <c r="KPH5" s="292"/>
      <c r="KPI5" s="292"/>
      <c r="KPJ5" s="292"/>
      <c r="KPK5" s="292"/>
      <c r="KPL5" s="292"/>
      <c r="KPM5" s="292"/>
      <c r="KPN5" s="292"/>
      <c r="KPO5" s="292"/>
      <c r="KPP5" s="292"/>
      <c r="KPQ5" s="292"/>
      <c r="KPR5" s="292"/>
      <c r="KPS5" s="292"/>
      <c r="KPT5" s="292"/>
      <c r="KPU5" s="292"/>
      <c r="KPV5" s="292"/>
      <c r="KPW5" s="292"/>
      <c r="KPX5" s="292"/>
      <c r="KPY5" s="292"/>
      <c r="KPZ5" s="292"/>
      <c r="KQA5" s="292"/>
      <c r="KQB5" s="292"/>
      <c r="KQC5" s="292"/>
      <c r="KQD5" s="292"/>
      <c r="KQE5" s="292"/>
      <c r="KQF5" s="292"/>
      <c r="KQG5" s="292"/>
      <c r="KQH5" s="292"/>
      <c r="KQI5" s="292"/>
      <c r="KQJ5" s="292"/>
      <c r="KQK5" s="292"/>
      <c r="KQL5" s="292"/>
      <c r="KQM5" s="292"/>
      <c r="KQN5" s="292"/>
      <c r="KQO5" s="292"/>
      <c r="KQP5" s="292"/>
      <c r="KQQ5" s="292"/>
      <c r="KQR5" s="292"/>
      <c r="KQS5" s="292"/>
      <c r="KQT5" s="292"/>
      <c r="KQU5" s="292"/>
      <c r="KQV5" s="292"/>
      <c r="KQW5" s="292"/>
      <c r="KQX5" s="292"/>
      <c r="KQY5" s="292"/>
      <c r="KQZ5" s="292"/>
      <c r="KRA5" s="292"/>
      <c r="KRB5" s="292"/>
      <c r="KRC5" s="292"/>
      <c r="KRD5" s="292"/>
      <c r="KRE5" s="292"/>
      <c r="KRF5" s="292"/>
      <c r="KRG5" s="292"/>
      <c r="KRH5" s="292"/>
      <c r="KRI5" s="292"/>
      <c r="KRJ5" s="292"/>
      <c r="KRK5" s="292"/>
      <c r="KRL5" s="292"/>
      <c r="KRM5" s="292"/>
      <c r="KRN5" s="292"/>
      <c r="KRO5" s="292"/>
      <c r="KRP5" s="292"/>
      <c r="KRQ5" s="292"/>
      <c r="KRR5" s="292"/>
      <c r="KRS5" s="292"/>
      <c r="KRT5" s="292"/>
      <c r="KRU5" s="292"/>
      <c r="KRV5" s="292"/>
      <c r="KRW5" s="292"/>
      <c r="KRX5" s="292"/>
      <c r="KRY5" s="292"/>
      <c r="KRZ5" s="292"/>
      <c r="KSA5" s="292"/>
      <c r="KSB5" s="292"/>
      <c r="KSC5" s="292"/>
      <c r="KSD5" s="292"/>
      <c r="KSE5" s="292"/>
      <c r="KSF5" s="292"/>
      <c r="KSG5" s="292"/>
      <c r="KSH5" s="292"/>
      <c r="KSI5" s="292"/>
      <c r="KSJ5" s="292"/>
      <c r="KSK5" s="292"/>
      <c r="KSL5" s="292"/>
      <c r="KSM5" s="292"/>
      <c r="KSN5" s="292"/>
      <c r="KSO5" s="292"/>
      <c r="KSP5" s="292"/>
      <c r="KSQ5" s="292"/>
      <c r="KSR5" s="292"/>
      <c r="KSS5" s="292"/>
      <c r="KST5" s="292"/>
      <c r="KSU5" s="292"/>
      <c r="KSV5" s="292"/>
      <c r="KSW5" s="292"/>
      <c r="KSX5" s="292"/>
      <c r="KSY5" s="292"/>
      <c r="KSZ5" s="292"/>
      <c r="KTA5" s="292"/>
      <c r="KTB5" s="292"/>
      <c r="KTC5" s="292"/>
      <c r="KTD5" s="292"/>
      <c r="KTE5" s="292"/>
      <c r="KTF5" s="292"/>
      <c r="KTG5" s="292"/>
      <c r="KTH5" s="292"/>
      <c r="KTI5" s="292"/>
      <c r="KTJ5" s="292"/>
      <c r="KTK5" s="292"/>
      <c r="KTL5" s="292"/>
      <c r="KTM5" s="292"/>
      <c r="KTN5" s="292"/>
      <c r="KTO5" s="292"/>
      <c r="KTP5" s="292"/>
      <c r="KTQ5" s="292"/>
      <c r="KTR5" s="292"/>
      <c r="KTS5" s="292"/>
      <c r="KTT5" s="292"/>
      <c r="KTU5" s="292"/>
      <c r="KTV5" s="292"/>
      <c r="KTW5" s="292"/>
      <c r="KTX5" s="292"/>
      <c r="KTY5" s="292"/>
      <c r="KTZ5" s="292"/>
      <c r="KUA5" s="292"/>
      <c r="KUB5" s="292"/>
      <c r="KUC5" s="292"/>
      <c r="KUD5" s="292"/>
      <c r="KUE5" s="292"/>
      <c r="KUF5" s="292"/>
      <c r="KUG5" s="292"/>
      <c r="KUH5" s="292"/>
      <c r="KUI5" s="292"/>
      <c r="KUJ5" s="292"/>
      <c r="KUK5" s="292"/>
      <c r="KUL5" s="292"/>
      <c r="KUM5" s="292"/>
      <c r="KUN5" s="292"/>
      <c r="KUO5" s="292"/>
      <c r="KUP5" s="292"/>
      <c r="KUQ5" s="292"/>
      <c r="KUR5" s="292"/>
      <c r="KUS5" s="292"/>
      <c r="KUT5" s="292"/>
      <c r="KUU5" s="292"/>
      <c r="KUV5" s="292"/>
      <c r="KUW5" s="292"/>
      <c r="KUX5" s="292"/>
      <c r="KUY5" s="292"/>
      <c r="KUZ5" s="292"/>
      <c r="KVA5" s="292"/>
      <c r="KVB5" s="292"/>
      <c r="KVC5" s="292"/>
      <c r="KVD5" s="292"/>
      <c r="KVE5" s="292"/>
      <c r="KVF5" s="292"/>
      <c r="KVG5" s="292"/>
      <c r="KVH5" s="292"/>
      <c r="KVI5" s="292"/>
      <c r="KVJ5" s="292"/>
      <c r="KVK5" s="292"/>
      <c r="KVL5" s="292"/>
      <c r="KVM5" s="292"/>
      <c r="KVN5" s="292"/>
      <c r="KVO5" s="292"/>
      <c r="KVP5" s="292"/>
      <c r="KVQ5" s="292"/>
      <c r="KVR5" s="292"/>
      <c r="KVS5" s="292"/>
      <c r="KVT5" s="292"/>
      <c r="KVU5" s="292"/>
      <c r="KVV5" s="292"/>
      <c r="KVW5" s="292"/>
      <c r="KVX5" s="292"/>
      <c r="KVY5" s="292"/>
      <c r="KVZ5" s="292"/>
      <c r="KWA5" s="292"/>
      <c r="KWB5" s="292"/>
      <c r="KWC5" s="292"/>
      <c r="KWD5" s="292"/>
      <c r="KWE5" s="292"/>
      <c r="KWF5" s="292"/>
      <c r="KWG5" s="292"/>
      <c r="KWH5" s="292"/>
      <c r="KWI5" s="292"/>
      <c r="KWJ5" s="292"/>
      <c r="KWK5" s="292"/>
      <c r="KWL5" s="292"/>
      <c r="KWM5" s="292"/>
      <c r="KWN5" s="292"/>
      <c r="KWO5" s="292"/>
      <c r="KWP5" s="292"/>
      <c r="KWQ5" s="292"/>
      <c r="KWR5" s="292"/>
      <c r="KWS5" s="292"/>
      <c r="KWT5" s="292"/>
      <c r="KWU5" s="292"/>
      <c r="KWV5" s="292"/>
      <c r="KWW5" s="292"/>
      <c r="KWX5" s="292"/>
      <c r="KWY5" s="292"/>
      <c r="KWZ5" s="292"/>
      <c r="KXA5" s="292"/>
      <c r="KXB5" s="292"/>
      <c r="KXC5" s="292"/>
      <c r="KXD5" s="292"/>
      <c r="KXE5" s="292"/>
      <c r="KXF5" s="292"/>
      <c r="KXG5" s="292"/>
      <c r="KXH5" s="292"/>
      <c r="KXI5" s="292"/>
      <c r="KXJ5" s="292"/>
      <c r="KXK5" s="292"/>
      <c r="KXL5" s="292"/>
      <c r="KXM5" s="292"/>
      <c r="KXN5" s="292"/>
      <c r="KXO5" s="292"/>
      <c r="KXP5" s="292"/>
      <c r="KXQ5" s="292"/>
      <c r="KXR5" s="292"/>
      <c r="KXS5" s="292"/>
      <c r="KXT5" s="292"/>
      <c r="KXU5" s="292"/>
      <c r="KXV5" s="292"/>
      <c r="KXW5" s="292"/>
      <c r="KXX5" s="292"/>
      <c r="KXY5" s="292"/>
      <c r="KXZ5" s="292"/>
      <c r="KYA5" s="292"/>
      <c r="KYB5" s="292"/>
      <c r="KYC5" s="292"/>
      <c r="KYD5" s="292"/>
      <c r="KYE5" s="292"/>
      <c r="KYF5" s="292"/>
      <c r="KYG5" s="292"/>
      <c r="KYH5" s="292"/>
      <c r="KYI5" s="292"/>
      <c r="KYJ5" s="292"/>
      <c r="KYK5" s="292"/>
      <c r="KYL5" s="292"/>
      <c r="KYM5" s="292"/>
      <c r="KYN5" s="292"/>
      <c r="KYO5" s="292"/>
      <c r="KYP5" s="292"/>
      <c r="KYQ5" s="292"/>
      <c r="KYR5" s="292"/>
      <c r="KYS5" s="292"/>
      <c r="KYT5" s="292"/>
      <c r="KYU5" s="292"/>
      <c r="KYV5" s="292"/>
      <c r="KYW5" s="292"/>
      <c r="KYX5" s="292"/>
      <c r="KYY5" s="292"/>
      <c r="KYZ5" s="292"/>
      <c r="KZA5" s="292"/>
      <c r="KZB5" s="292"/>
      <c r="KZC5" s="292"/>
      <c r="KZD5" s="292"/>
      <c r="KZE5" s="292"/>
      <c r="KZF5" s="292"/>
      <c r="KZG5" s="292"/>
      <c r="KZH5" s="292"/>
      <c r="KZI5" s="292"/>
      <c r="KZJ5" s="292"/>
      <c r="KZK5" s="292"/>
      <c r="KZL5" s="292"/>
      <c r="KZM5" s="292"/>
      <c r="KZN5" s="292"/>
      <c r="KZO5" s="292"/>
      <c r="KZP5" s="292"/>
      <c r="KZQ5" s="292"/>
      <c r="KZR5" s="292"/>
      <c r="KZS5" s="292"/>
      <c r="KZT5" s="292"/>
      <c r="KZU5" s="292"/>
      <c r="KZV5" s="292"/>
      <c r="KZW5" s="292"/>
      <c r="KZX5" s="292"/>
      <c r="KZY5" s="292"/>
      <c r="KZZ5" s="292"/>
      <c r="LAA5" s="292"/>
      <c r="LAB5" s="292"/>
      <c r="LAC5" s="292"/>
      <c r="LAD5" s="292"/>
      <c r="LAE5" s="292"/>
      <c r="LAF5" s="292"/>
      <c r="LAG5" s="292"/>
      <c r="LAH5" s="292"/>
      <c r="LAI5" s="292"/>
      <c r="LAJ5" s="292"/>
      <c r="LAK5" s="292"/>
      <c r="LAL5" s="292"/>
      <c r="LAM5" s="292"/>
      <c r="LAN5" s="292"/>
      <c r="LAO5" s="292"/>
      <c r="LAP5" s="292"/>
      <c r="LAQ5" s="292"/>
      <c r="LAR5" s="292"/>
      <c r="LAS5" s="292"/>
      <c r="LAT5" s="292"/>
      <c r="LAU5" s="292"/>
      <c r="LAV5" s="292"/>
      <c r="LAW5" s="292"/>
      <c r="LAX5" s="292"/>
      <c r="LAY5" s="292"/>
      <c r="LAZ5" s="292"/>
      <c r="LBA5" s="292"/>
      <c r="LBB5" s="292"/>
      <c r="LBC5" s="292"/>
      <c r="LBD5" s="292"/>
      <c r="LBE5" s="292"/>
      <c r="LBF5" s="292"/>
      <c r="LBG5" s="292"/>
      <c r="LBH5" s="292"/>
      <c r="LBI5" s="292"/>
      <c r="LBJ5" s="292"/>
      <c r="LBK5" s="292"/>
      <c r="LBL5" s="292"/>
      <c r="LBM5" s="292"/>
      <c r="LBN5" s="292"/>
      <c r="LBO5" s="292"/>
      <c r="LBP5" s="292"/>
      <c r="LBQ5" s="292"/>
      <c r="LBR5" s="292"/>
      <c r="LBS5" s="292"/>
      <c r="LBT5" s="292"/>
      <c r="LBU5" s="292"/>
      <c r="LBV5" s="292"/>
      <c r="LBW5" s="292"/>
      <c r="LBX5" s="292"/>
      <c r="LBY5" s="292"/>
      <c r="LBZ5" s="292"/>
      <c r="LCA5" s="292"/>
      <c r="LCB5" s="292"/>
      <c r="LCC5" s="292"/>
      <c r="LCD5" s="292"/>
      <c r="LCE5" s="292"/>
      <c r="LCF5" s="292"/>
      <c r="LCG5" s="292"/>
      <c r="LCH5" s="292"/>
      <c r="LCI5" s="292"/>
      <c r="LCJ5" s="292"/>
      <c r="LCK5" s="292"/>
      <c r="LCL5" s="292"/>
      <c r="LCM5" s="292"/>
      <c r="LCN5" s="292"/>
      <c r="LCO5" s="292"/>
      <c r="LCP5" s="292"/>
      <c r="LCQ5" s="292"/>
      <c r="LCR5" s="292"/>
      <c r="LCS5" s="292"/>
      <c r="LCT5" s="292"/>
      <c r="LCU5" s="292"/>
      <c r="LCV5" s="292"/>
      <c r="LCW5" s="292"/>
      <c r="LCX5" s="292"/>
      <c r="LCY5" s="292"/>
      <c r="LCZ5" s="292"/>
      <c r="LDA5" s="292"/>
      <c r="LDB5" s="292"/>
      <c r="LDC5" s="292"/>
      <c r="LDD5" s="292"/>
      <c r="LDE5" s="292"/>
      <c r="LDF5" s="292"/>
      <c r="LDG5" s="292"/>
      <c r="LDH5" s="292"/>
      <c r="LDI5" s="292"/>
      <c r="LDJ5" s="292"/>
      <c r="LDK5" s="292"/>
      <c r="LDL5" s="292"/>
      <c r="LDM5" s="292"/>
      <c r="LDN5" s="292"/>
      <c r="LDO5" s="292"/>
      <c r="LDP5" s="292"/>
      <c r="LDQ5" s="292"/>
      <c r="LDR5" s="292"/>
      <c r="LDS5" s="292"/>
      <c r="LDT5" s="292"/>
      <c r="LDU5" s="292"/>
      <c r="LDV5" s="292"/>
      <c r="LDW5" s="292"/>
      <c r="LDX5" s="292"/>
      <c r="LDY5" s="292"/>
      <c r="LDZ5" s="292"/>
      <c r="LEA5" s="292"/>
      <c r="LEB5" s="292"/>
      <c r="LEC5" s="292"/>
      <c r="LED5" s="292"/>
      <c r="LEE5" s="292"/>
      <c r="LEF5" s="292"/>
      <c r="LEG5" s="292"/>
      <c r="LEH5" s="292"/>
      <c r="LEI5" s="292"/>
      <c r="LEJ5" s="292"/>
      <c r="LEK5" s="292"/>
      <c r="LEL5" s="292"/>
      <c r="LEM5" s="292"/>
      <c r="LEN5" s="292"/>
      <c r="LEO5" s="292"/>
      <c r="LEP5" s="292"/>
      <c r="LEQ5" s="292"/>
      <c r="LER5" s="292"/>
      <c r="LES5" s="292"/>
      <c r="LET5" s="292"/>
      <c r="LEU5" s="292"/>
      <c r="LEV5" s="292"/>
      <c r="LEW5" s="292"/>
      <c r="LEX5" s="292"/>
      <c r="LEY5" s="292"/>
      <c r="LEZ5" s="292"/>
      <c r="LFA5" s="292"/>
      <c r="LFB5" s="292"/>
      <c r="LFC5" s="292"/>
      <c r="LFD5" s="292"/>
      <c r="LFE5" s="292"/>
      <c r="LFF5" s="292"/>
      <c r="LFG5" s="292"/>
      <c r="LFH5" s="292"/>
      <c r="LFI5" s="292"/>
      <c r="LFJ5" s="292"/>
      <c r="LFK5" s="292"/>
      <c r="LFL5" s="292"/>
      <c r="LFM5" s="292"/>
      <c r="LFN5" s="292"/>
      <c r="LFO5" s="292"/>
      <c r="LFP5" s="292"/>
      <c r="LFQ5" s="292"/>
      <c r="LFR5" s="292"/>
      <c r="LFS5" s="292"/>
      <c r="LFT5" s="292"/>
      <c r="LFU5" s="292"/>
      <c r="LFV5" s="292"/>
      <c r="LFW5" s="292"/>
      <c r="LFX5" s="292"/>
      <c r="LFY5" s="292"/>
      <c r="LFZ5" s="292"/>
      <c r="LGA5" s="292"/>
      <c r="LGB5" s="292"/>
      <c r="LGC5" s="292"/>
      <c r="LGD5" s="292"/>
      <c r="LGE5" s="292"/>
      <c r="LGF5" s="292"/>
      <c r="LGG5" s="292"/>
      <c r="LGH5" s="292"/>
      <c r="LGI5" s="292"/>
      <c r="LGJ5" s="292"/>
      <c r="LGK5" s="292"/>
      <c r="LGL5" s="292"/>
      <c r="LGM5" s="292"/>
      <c r="LGN5" s="292"/>
      <c r="LGO5" s="292"/>
      <c r="LGP5" s="292"/>
      <c r="LGQ5" s="292"/>
      <c r="LGR5" s="292"/>
      <c r="LGS5" s="292"/>
      <c r="LGT5" s="292"/>
      <c r="LGU5" s="292"/>
      <c r="LGV5" s="292"/>
      <c r="LGW5" s="292"/>
      <c r="LGX5" s="292"/>
      <c r="LGY5" s="292"/>
      <c r="LGZ5" s="292"/>
      <c r="LHA5" s="292"/>
      <c r="LHB5" s="292"/>
      <c r="LHC5" s="292"/>
      <c r="LHD5" s="292"/>
      <c r="LHE5" s="292"/>
      <c r="LHF5" s="292"/>
      <c r="LHG5" s="292"/>
      <c r="LHH5" s="292"/>
      <c r="LHI5" s="292"/>
      <c r="LHJ5" s="292"/>
      <c r="LHK5" s="292"/>
      <c r="LHL5" s="292"/>
      <c r="LHM5" s="292"/>
      <c r="LHN5" s="292"/>
      <c r="LHO5" s="292"/>
      <c r="LHP5" s="292"/>
      <c r="LHQ5" s="292"/>
      <c r="LHR5" s="292"/>
      <c r="LHS5" s="292"/>
      <c r="LHT5" s="292"/>
      <c r="LHU5" s="292"/>
      <c r="LHV5" s="292"/>
      <c r="LHW5" s="292"/>
      <c r="LHX5" s="292"/>
      <c r="LHY5" s="292"/>
      <c r="LHZ5" s="292"/>
      <c r="LIA5" s="292"/>
      <c r="LIB5" s="292"/>
      <c r="LIC5" s="292"/>
      <c r="LID5" s="292"/>
      <c r="LIE5" s="292"/>
      <c r="LIF5" s="292"/>
      <c r="LIG5" s="292"/>
      <c r="LIH5" s="292"/>
      <c r="LII5" s="292"/>
      <c r="LIJ5" s="292"/>
      <c r="LIK5" s="292"/>
      <c r="LIL5" s="292"/>
      <c r="LIM5" s="292"/>
      <c r="LIN5" s="292"/>
      <c r="LIO5" s="292"/>
      <c r="LIP5" s="292"/>
      <c r="LIQ5" s="292"/>
      <c r="LIR5" s="292"/>
      <c r="LIS5" s="292"/>
      <c r="LIT5" s="292"/>
      <c r="LIU5" s="292"/>
      <c r="LIV5" s="292"/>
      <c r="LIW5" s="292"/>
      <c r="LIX5" s="292"/>
      <c r="LIY5" s="292"/>
      <c r="LIZ5" s="292"/>
      <c r="LJA5" s="292"/>
      <c r="LJB5" s="292"/>
      <c r="LJC5" s="292"/>
      <c r="LJD5" s="292"/>
      <c r="LJE5" s="292"/>
      <c r="LJF5" s="292"/>
      <c r="LJG5" s="292"/>
      <c r="LJH5" s="292"/>
      <c r="LJI5" s="292"/>
      <c r="LJJ5" s="292"/>
      <c r="LJK5" s="292"/>
      <c r="LJL5" s="292"/>
      <c r="LJM5" s="292"/>
      <c r="LJN5" s="292"/>
      <c r="LJO5" s="292"/>
      <c r="LJP5" s="292"/>
      <c r="LJQ5" s="292"/>
      <c r="LJR5" s="292"/>
      <c r="LJS5" s="292"/>
      <c r="LJT5" s="292"/>
      <c r="LJU5" s="292"/>
      <c r="LJV5" s="292"/>
      <c r="LJW5" s="292"/>
      <c r="LJX5" s="292"/>
      <c r="LJY5" s="292"/>
      <c r="LJZ5" s="292"/>
      <c r="LKA5" s="292"/>
      <c r="LKB5" s="292"/>
      <c r="LKC5" s="292"/>
      <c r="LKD5" s="292"/>
      <c r="LKE5" s="292"/>
      <c r="LKF5" s="292"/>
      <c r="LKG5" s="292"/>
      <c r="LKH5" s="292"/>
      <c r="LKI5" s="292"/>
      <c r="LKJ5" s="292"/>
      <c r="LKK5" s="292"/>
      <c r="LKL5" s="292"/>
      <c r="LKM5" s="292"/>
      <c r="LKN5" s="292"/>
      <c r="LKO5" s="292"/>
      <c r="LKP5" s="292"/>
      <c r="LKQ5" s="292"/>
      <c r="LKR5" s="292"/>
      <c r="LKS5" s="292"/>
      <c r="LKT5" s="292"/>
      <c r="LKU5" s="292"/>
      <c r="LKV5" s="292"/>
      <c r="LKW5" s="292"/>
      <c r="LKX5" s="292"/>
      <c r="LKY5" s="292"/>
      <c r="LKZ5" s="292"/>
      <c r="LLA5" s="292"/>
      <c r="LLB5" s="292"/>
      <c r="LLC5" s="292"/>
      <c r="LLD5" s="292"/>
      <c r="LLE5" s="292"/>
      <c r="LLF5" s="292"/>
      <c r="LLG5" s="292"/>
      <c r="LLH5" s="292"/>
      <c r="LLI5" s="292"/>
      <c r="LLJ5" s="292"/>
      <c r="LLK5" s="292"/>
      <c r="LLL5" s="292"/>
      <c r="LLM5" s="292"/>
      <c r="LLN5" s="292"/>
      <c r="LLO5" s="292"/>
      <c r="LLP5" s="292"/>
      <c r="LLQ5" s="292"/>
      <c r="LLR5" s="292"/>
      <c r="LLS5" s="292"/>
      <c r="LLT5" s="292"/>
      <c r="LLU5" s="292"/>
      <c r="LLV5" s="292"/>
      <c r="LLW5" s="292"/>
      <c r="LLX5" s="292"/>
      <c r="LLY5" s="292"/>
      <c r="LLZ5" s="292"/>
      <c r="LMA5" s="292"/>
      <c r="LMB5" s="292"/>
      <c r="LMC5" s="292"/>
      <c r="LMD5" s="292"/>
      <c r="LME5" s="292"/>
      <c r="LMF5" s="292"/>
      <c r="LMG5" s="292"/>
      <c r="LMH5" s="292"/>
      <c r="LMI5" s="292"/>
      <c r="LMJ5" s="292"/>
      <c r="LMK5" s="292"/>
      <c r="LML5" s="292"/>
      <c r="LMM5" s="292"/>
      <c r="LMN5" s="292"/>
      <c r="LMO5" s="292"/>
      <c r="LMP5" s="292"/>
      <c r="LMQ5" s="292"/>
      <c r="LMR5" s="292"/>
      <c r="LMS5" s="292"/>
      <c r="LMT5" s="292"/>
      <c r="LMU5" s="292"/>
      <c r="LMV5" s="292"/>
      <c r="LMW5" s="292"/>
      <c r="LMX5" s="292"/>
      <c r="LMY5" s="292"/>
      <c r="LMZ5" s="292"/>
      <c r="LNA5" s="292"/>
      <c r="LNB5" s="292"/>
      <c r="LNC5" s="292"/>
      <c r="LND5" s="292"/>
      <c r="LNE5" s="292"/>
      <c r="LNF5" s="292"/>
      <c r="LNG5" s="292"/>
      <c r="LNH5" s="292"/>
      <c r="LNI5" s="292"/>
      <c r="LNJ5" s="292"/>
      <c r="LNK5" s="292"/>
      <c r="LNL5" s="292"/>
      <c r="LNM5" s="292"/>
      <c r="LNN5" s="292"/>
      <c r="LNO5" s="292"/>
      <c r="LNP5" s="292"/>
      <c r="LNQ5" s="292"/>
      <c r="LNR5" s="292"/>
      <c r="LNS5" s="292"/>
      <c r="LNT5" s="292"/>
      <c r="LNU5" s="292"/>
      <c r="LNV5" s="292"/>
      <c r="LNW5" s="292"/>
      <c r="LNX5" s="292"/>
      <c r="LNY5" s="292"/>
      <c r="LNZ5" s="292"/>
      <c r="LOA5" s="292"/>
      <c r="LOB5" s="292"/>
      <c r="LOC5" s="292"/>
      <c r="LOD5" s="292"/>
      <c r="LOE5" s="292"/>
      <c r="LOF5" s="292"/>
      <c r="LOG5" s="292"/>
      <c r="LOH5" s="292"/>
      <c r="LOI5" s="292"/>
      <c r="LOJ5" s="292"/>
      <c r="LOK5" s="292"/>
      <c r="LOL5" s="292"/>
      <c r="LOM5" s="292"/>
      <c r="LON5" s="292"/>
      <c r="LOO5" s="292"/>
      <c r="LOP5" s="292"/>
      <c r="LOQ5" s="292"/>
      <c r="LOR5" s="292"/>
      <c r="LOS5" s="292"/>
      <c r="LOT5" s="292"/>
      <c r="LOU5" s="292"/>
      <c r="LOV5" s="292"/>
      <c r="LOW5" s="292"/>
      <c r="LOX5" s="292"/>
      <c r="LOY5" s="292"/>
      <c r="LOZ5" s="292"/>
      <c r="LPA5" s="292"/>
      <c r="LPB5" s="292"/>
      <c r="LPC5" s="292"/>
      <c r="LPD5" s="292"/>
      <c r="LPE5" s="292"/>
      <c r="LPF5" s="292"/>
      <c r="LPG5" s="292"/>
      <c r="LPH5" s="292"/>
      <c r="LPI5" s="292"/>
      <c r="LPJ5" s="292"/>
      <c r="LPK5" s="292"/>
      <c r="LPL5" s="292"/>
      <c r="LPM5" s="292"/>
      <c r="LPN5" s="292"/>
      <c r="LPO5" s="292"/>
      <c r="LPP5" s="292"/>
      <c r="LPQ5" s="292"/>
      <c r="LPR5" s="292"/>
      <c r="LPS5" s="292"/>
      <c r="LPT5" s="292"/>
      <c r="LPU5" s="292"/>
      <c r="LPV5" s="292"/>
      <c r="LPW5" s="292"/>
      <c r="LPX5" s="292"/>
      <c r="LPY5" s="292"/>
      <c r="LPZ5" s="292"/>
      <c r="LQA5" s="292"/>
      <c r="LQB5" s="292"/>
      <c r="LQC5" s="292"/>
      <c r="LQD5" s="292"/>
      <c r="LQE5" s="292"/>
      <c r="LQF5" s="292"/>
      <c r="LQG5" s="292"/>
      <c r="LQH5" s="292"/>
      <c r="LQI5" s="292"/>
      <c r="LQJ5" s="292"/>
      <c r="LQK5" s="292"/>
      <c r="LQL5" s="292"/>
      <c r="LQM5" s="292"/>
      <c r="LQN5" s="292"/>
      <c r="LQO5" s="292"/>
      <c r="LQP5" s="292"/>
      <c r="LQQ5" s="292"/>
      <c r="LQR5" s="292"/>
      <c r="LQS5" s="292"/>
      <c r="LQT5" s="292"/>
      <c r="LQU5" s="292"/>
      <c r="LQV5" s="292"/>
      <c r="LQW5" s="292"/>
      <c r="LQX5" s="292"/>
      <c r="LQY5" s="292"/>
      <c r="LQZ5" s="292"/>
      <c r="LRA5" s="292"/>
      <c r="LRB5" s="292"/>
      <c r="LRC5" s="292"/>
      <c r="LRD5" s="292"/>
      <c r="LRE5" s="292"/>
      <c r="LRF5" s="292"/>
      <c r="LRG5" s="292"/>
      <c r="LRH5" s="292"/>
      <c r="LRI5" s="292"/>
      <c r="LRJ5" s="292"/>
      <c r="LRK5" s="292"/>
      <c r="LRL5" s="292"/>
      <c r="LRM5" s="292"/>
      <c r="LRN5" s="292"/>
      <c r="LRO5" s="292"/>
      <c r="LRP5" s="292"/>
      <c r="LRQ5" s="292"/>
      <c r="LRR5" s="292"/>
      <c r="LRS5" s="292"/>
      <c r="LRT5" s="292"/>
      <c r="LRU5" s="292"/>
      <c r="LRV5" s="292"/>
      <c r="LRW5" s="292"/>
      <c r="LRX5" s="292"/>
      <c r="LRY5" s="292"/>
      <c r="LRZ5" s="292"/>
      <c r="LSA5" s="292"/>
      <c r="LSB5" s="292"/>
      <c r="LSC5" s="292"/>
      <c r="LSD5" s="292"/>
      <c r="LSE5" s="292"/>
      <c r="LSF5" s="292"/>
      <c r="LSG5" s="292"/>
      <c r="LSH5" s="292"/>
      <c r="LSI5" s="292"/>
      <c r="LSJ5" s="292"/>
      <c r="LSK5" s="292"/>
      <c r="LSL5" s="292"/>
      <c r="LSM5" s="292"/>
      <c r="LSN5" s="292"/>
      <c r="LSO5" s="292"/>
      <c r="LSP5" s="292"/>
      <c r="LSQ5" s="292"/>
      <c r="LSR5" s="292"/>
      <c r="LSS5" s="292"/>
      <c r="LST5" s="292"/>
      <c r="LSU5" s="292"/>
      <c r="LSV5" s="292"/>
      <c r="LSW5" s="292"/>
      <c r="LSX5" s="292"/>
      <c r="LSY5" s="292"/>
      <c r="LSZ5" s="292"/>
      <c r="LTA5" s="292"/>
      <c r="LTB5" s="292"/>
      <c r="LTC5" s="292"/>
      <c r="LTD5" s="292"/>
      <c r="LTE5" s="292"/>
      <c r="LTF5" s="292"/>
      <c r="LTG5" s="292"/>
      <c r="LTH5" s="292"/>
      <c r="LTI5" s="292"/>
      <c r="LTJ5" s="292"/>
      <c r="LTK5" s="292"/>
      <c r="LTL5" s="292"/>
      <c r="LTM5" s="292"/>
      <c r="LTN5" s="292"/>
      <c r="LTO5" s="292"/>
      <c r="LTP5" s="292"/>
      <c r="LTQ5" s="292"/>
      <c r="LTR5" s="292"/>
      <c r="LTS5" s="292"/>
      <c r="LTT5" s="292"/>
      <c r="LTU5" s="292"/>
      <c r="LTV5" s="292"/>
      <c r="LTW5" s="292"/>
      <c r="LTX5" s="292"/>
      <c r="LTY5" s="292"/>
      <c r="LTZ5" s="292"/>
      <c r="LUA5" s="292"/>
      <c r="LUB5" s="292"/>
      <c r="LUC5" s="292"/>
      <c r="LUD5" s="292"/>
      <c r="LUE5" s="292"/>
      <c r="LUF5" s="292"/>
      <c r="LUG5" s="292"/>
      <c r="LUH5" s="292"/>
      <c r="LUI5" s="292"/>
      <c r="LUJ5" s="292"/>
      <c r="LUK5" s="292"/>
      <c r="LUL5" s="292"/>
      <c r="LUM5" s="292"/>
      <c r="LUN5" s="292"/>
      <c r="LUO5" s="292"/>
      <c r="LUP5" s="292"/>
      <c r="LUQ5" s="292"/>
      <c r="LUR5" s="292"/>
      <c r="LUS5" s="292"/>
      <c r="LUT5" s="292"/>
      <c r="LUU5" s="292"/>
      <c r="LUV5" s="292"/>
      <c r="LUW5" s="292"/>
      <c r="LUX5" s="292"/>
      <c r="LUY5" s="292"/>
      <c r="LUZ5" s="292"/>
      <c r="LVA5" s="292"/>
      <c r="LVB5" s="292"/>
      <c r="LVC5" s="292"/>
      <c r="LVD5" s="292"/>
      <c r="LVE5" s="292"/>
      <c r="LVF5" s="292"/>
      <c r="LVG5" s="292"/>
      <c r="LVH5" s="292"/>
      <c r="LVI5" s="292"/>
      <c r="LVJ5" s="292"/>
      <c r="LVK5" s="292"/>
      <c r="LVL5" s="292"/>
      <c r="LVM5" s="292"/>
      <c r="LVN5" s="292"/>
      <c r="LVO5" s="292"/>
      <c r="LVP5" s="292"/>
      <c r="LVQ5" s="292"/>
      <c r="LVR5" s="292"/>
      <c r="LVS5" s="292"/>
      <c r="LVT5" s="292"/>
      <c r="LVU5" s="292"/>
      <c r="LVV5" s="292"/>
      <c r="LVW5" s="292"/>
      <c r="LVX5" s="292"/>
      <c r="LVY5" s="292"/>
      <c r="LVZ5" s="292"/>
      <c r="LWA5" s="292"/>
      <c r="LWB5" s="292"/>
      <c r="LWC5" s="292"/>
      <c r="LWD5" s="292"/>
      <c r="LWE5" s="292"/>
      <c r="LWF5" s="292"/>
      <c r="LWG5" s="292"/>
      <c r="LWH5" s="292"/>
      <c r="LWI5" s="292"/>
      <c r="LWJ5" s="292"/>
      <c r="LWK5" s="292"/>
      <c r="LWL5" s="292"/>
      <c r="LWM5" s="292"/>
      <c r="LWN5" s="292"/>
      <c r="LWO5" s="292"/>
      <c r="LWP5" s="292"/>
      <c r="LWQ5" s="292"/>
      <c r="LWR5" s="292"/>
      <c r="LWS5" s="292"/>
      <c r="LWT5" s="292"/>
      <c r="LWU5" s="292"/>
      <c r="LWV5" s="292"/>
      <c r="LWW5" s="292"/>
      <c r="LWX5" s="292"/>
      <c r="LWY5" s="292"/>
      <c r="LWZ5" s="292"/>
      <c r="LXA5" s="292"/>
      <c r="LXB5" s="292"/>
      <c r="LXC5" s="292"/>
      <c r="LXD5" s="292"/>
      <c r="LXE5" s="292"/>
      <c r="LXF5" s="292"/>
      <c r="LXG5" s="292"/>
      <c r="LXH5" s="292"/>
      <c r="LXI5" s="292"/>
      <c r="LXJ5" s="292"/>
      <c r="LXK5" s="292"/>
      <c r="LXL5" s="292"/>
      <c r="LXM5" s="292"/>
      <c r="LXN5" s="292"/>
      <c r="LXO5" s="292"/>
      <c r="LXP5" s="292"/>
      <c r="LXQ5" s="292"/>
      <c r="LXR5" s="292"/>
      <c r="LXS5" s="292"/>
      <c r="LXT5" s="292"/>
      <c r="LXU5" s="292"/>
      <c r="LXV5" s="292"/>
      <c r="LXW5" s="292"/>
      <c r="LXX5" s="292"/>
      <c r="LXY5" s="292"/>
      <c r="LXZ5" s="292"/>
      <c r="LYA5" s="292"/>
      <c r="LYB5" s="292"/>
      <c r="LYC5" s="292"/>
      <c r="LYD5" s="292"/>
      <c r="LYE5" s="292"/>
      <c r="LYF5" s="292"/>
      <c r="LYG5" s="292"/>
      <c r="LYH5" s="292"/>
      <c r="LYI5" s="292"/>
      <c r="LYJ5" s="292"/>
      <c r="LYK5" s="292"/>
      <c r="LYL5" s="292"/>
      <c r="LYM5" s="292"/>
      <c r="LYN5" s="292"/>
      <c r="LYO5" s="292"/>
      <c r="LYP5" s="292"/>
      <c r="LYQ5" s="292"/>
      <c r="LYR5" s="292"/>
      <c r="LYS5" s="292"/>
      <c r="LYT5" s="292"/>
      <c r="LYU5" s="292"/>
      <c r="LYV5" s="292"/>
      <c r="LYW5" s="292"/>
      <c r="LYX5" s="292"/>
      <c r="LYY5" s="292"/>
      <c r="LYZ5" s="292"/>
      <c r="LZA5" s="292"/>
      <c r="LZB5" s="292"/>
      <c r="LZC5" s="292"/>
      <c r="LZD5" s="292"/>
      <c r="LZE5" s="292"/>
      <c r="LZF5" s="292"/>
      <c r="LZG5" s="292"/>
      <c r="LZH5" s="292"/>
      <c r="LZI5" s="292"/>
      <c r="LZJ5" s="292"/>
      <c r="LZK5" s="292"/>
      <c r="LZL5" s="292"/>
      <c r="LZM5" s="292"/>
      <c r="LZN5" s="292"/>
      <c r="LZO5" s="292"/>
      <c r="LZP5" s="292"/>
      <c r="LZQ5" s="292"/>
      <c r="LZR5" s="292"/>
      <c r="LZS5" s="292"/>
      <c r="LZT5" s="292"/>
      <c r="LZU5" s="292"/>
      <c r="LZV5" s="292"/>
      <c r="LZW5" s="292"/>
      <c r="LZX5" s="292"/>
      <c r="LZY5" s="292"/>
      <c r="LZZ5" s="292"/>
      <c r="MAA5" s="292"/>
      <c r="MAB5" s="292"/>
      <c r="MAC5" s="292"/>
      <c r="MAD5" s="292"/>
      <c r="MAE5" s="292"/>
      <c r="MAF5" s="292"/>
      <c r="MAG5" s="292"/>
      <c r="MAH5" s="292"/>
      <c r="MAI5" s="292"/>
      <c r="MAJ5" s="292"/>
      <c r="MAK5" s="292"/>
      <c r="MAL5" s="292"/>
      <c r="MAM5" s="292"/>
      <c r="MAN5" s="292"/>
      <c r="MAO5" s="292"/>
      <c r="MAP5" s="292"/>
      <c r="MAQ5" s="292"/>
      <c r="MAR5" s="292"/>
      <c r="MAS5" s="292"/>
      <c r="MAT5" s="292"/>
      <c r="MAU5" s="292"/>
      <c r="MAV5" s="292"/>
      <c r="MAW5" s="292"/>
      <c r="MAX5" s="292"/>
      <c r="MAY5" s="292"/>
      <c r="MAZ5" s="292"/>
      <c r="MBA5" s="292"/>
      <c r="MBB5" s="292"/>
      <c r="MBC5" s="292"/>
      <c r="MBD5" s="292"/>
      <c r="MBE5" s="292"/>
      <c r="MBF5" s="292"/>
      <c r="MBG5" s="292"/>
      <c r="MBH5" s="292"/>
      <c r="MBI5" s="292"/>
      <c r="MBJ5" s="292"/>
      <c r="MBK5" s="292"/>
      <c r="MBL5" s="292"/>
      <c r="MBM5" s="292"/>
      <c r="MBN5" s="292"/>
      <c r="MBO5" s="292"/>
      <c r="MBP5" s="292"/>
      <c r="MBQ5" s="292"/>
      <c r="MBR5" s="292"/>
      <c r="MBS5" s="292"/>
      <c r="MBT5" s="292"/>
      <c r="MBU5" s="292"/>
      <c r="MBV5" s="292"/>
      <c r="MBW5" s="292"/>
      <c r="MBX5" s="292"/>
      <c r="MBY5" s="292"/>
      <c r="MBZ5" s="292"/>
      <c r="MCA5" s="292"/>
      <c r="MCB5" s="292"/>
      <c r="MCC5" s="292"/>
      <c r="MCD5" s="292"/>
      <c r="MCE5" s="292"/>
      <c r="MCF5" s="292"/>
      <c r="MCG5" s="292"/>
      <c r="MCH5" s="292"/>
      <c r="MCI5" s="292"/>
      <c r="MCJ5" s="292"/>
      <c r="MCK5" s="292"/>
      <c r="MCL5" s="292"/>
      <c r="MCM5" s="292"/>
      <c r="MCN5" s="292"/>
      <c r="MCO5" s="292"/>
      <c r="MCP5" s="292"/>
      <c r="MCQ5" s="292"/>
      <c r="MCR5" s="292"/>
      <c r="MCS5" s="292"/>
      <c r="MCT5" s="292"/>
      <c r="MCU5" s="292"/>
      <c r="MCV5" s="292"/>
      <c r="MCW5" s="292"/>
      <c r="MCX5" s="292"/>
      <c r="MCY5" s="292"/>
      <c r="MCZ5" s="292"/>
      <c r="MDA5" s="292"/>
      <c r="MDB5" s="292"/>
      <c r="MDC5" s="292"/>
      <c r="MDD5" s="292"/>
      <c r="MDE5" s="292"/>
      <c r="MDF5" s="292"/>
      <c r="MDG5" s="292"/>
      <c r="MDH5" s="292"/>
      <c r="MDI5" s="292"/>
      <c r="MDJ5" s="292"/>
      <c r="MDK5" s="292"/>
      <c r="MDL5" s="292"/>
      <c r="MDM5" s="292"/>
      <c r="MDN5" s="292"/>
      <c r="MDO5" s="292"/>
      <c r="MDP5" s="292"/>
      <c r="MDQ5" s="292"/>
      <c r="MDR5" s="292"/>
      <c r="MDS5" s="292"/>
      <c r="MDT5" s="292"/>
      <c r="MDU5" s="292"/>
      <c r="MDV5" s="292"/>
      <c r="MDW5" s="292"/>
      <c r="MDX5" s="292"/>
      <c r="MDY5" s="292"/>
      <c r="MDZ5" s="292"/>
      <c r="MEA5" s="292"/>
      <c r="MEB5" s="292"/>
      <c r="MEC5" s="292"/>
      <c r="MED5" s="292"/>
      <c r="MEE5" s="292"/>
      <c r="MEF5" s="292"/>
      <c r="MEG5" s="292"/>
      <c r="MEH5" s="292"/>
      <c r="MEI5" s="292"/>
      <c r="MEJ5" s="292"/>
      <c r="MEK5" s="292"/>
      <c r="MEL5" s="292"/>
      <c r="MEM5" s="292"/>
      <c r="MEN5" s="292"/>
      <c r="MEO5" s="292"/>
      <c r="MEP5" s="292"/>
      <c r="MEQ5" s="292"/>
      <c r="MER5" s="292"/>
      <c r="MES5" s="292"/>
      <c r="MET5" s="292"/>
      <c r="MEU5" s="292"/>
      <c r="MEV5" s="292"/>
      <c r="MEW5" s="292"/>
      <c r="MEX5" s="292"/>
      <c r="MEY5" s="292"/>
      <c r="MEZ5" s="292"/>
      <c r="MFA5" s="292"/>
      <c r="MFB5" s="292"/>
      <c r="MFC5" s="292"/>
      <c r="MFD5" s="292"/>
      <c r="MFE5" s="292"/>
      <c r="MFF5" s="292"/>
      <c r="MFG5" s="292"/>
      <c r="MFH5" s="292"/>
      <c r="MFI5" s="292"/>
      <c r="MFJ5" s="292"/>
      <c r="MFK5" s="292"/>
      <c r="MFL5" s="292"/>
      <c r="MFM5" s="292"/>
      <c r="MFN5" s="292"/>
      <c r="MFO5" s="292"/>
      <c r="MFP5" s="292"/>
      <c r="MFQ5" s="292"/>
      <c r="MFR5" s="292"/>
      <c r="MFS5" s="292"/>
      <c r="MFT5" s="292"/>
      <c r="MFU5" s="292"/>
      <c r="MFV5" s="292"/>
      <c r="MFW5" s="292"/>
      <c r="MFX5" s="292"/>
      <c r="MFY5" s="292"/>
      <c r="MFZ5" s="292"/>
      <c r="MGA5" s="292"/>
      <c r="MGB5" s="292"/>
      <c r="MGC5" s="292"/>
      <c r="MGD5" s="292"/>
      <c r="MGE5" s="292"/>
      <c r="MGF5" s="292"/>
      <c r="MGG5" s="292"/>
      <c r="MGH5" s="292"/>
      <c r="MGI5" s="292"/>
      <c r="MGJ5" s="292"/>
      <c r="MGK5" s="292"/>
      <c r="MGL5" s="292"/>
      <c r="MGM5" s="292"/>
      <c r="MGN5" s="292"/>
      <c r="MGO5" s="292"/>
      <c r="MGP5" s="292"/>
      <c r="MGQ5" s="292"/>
      <c r="MGR5" s="292"/>
      <c r="MGS5" s="292"/>
      <c r="MGT5" s="292"/>
      <c r="MGU5" s="292"/>
      <c r="MGV5" s="292"/>
      <c r="MGW5" s="292"/>
      <c r="MGX5" s="292"/>
      <c r="MGY5" s="292"/>
      <c r="MGZ5" s="292"/>
      <c r="MHA5" s="292"/>
      <c r="MHB5" s="292"/>
      <c r="MHC5" s="292"/>
      <c r="MHD5" s="292"/>
      <c r="MHE5" s="292"/>
      <c r="MHF5" s="292"/>
      <c r="MHG5" s="292"/>
      <c r="MHH5" s="292"/>
      <c r="MHI5" s="292"/>
      <c r="MHJ5" s="292"/>
      <c r="MHK5" s="292"/>
      <c r="MHL5" s="292"/>
      <c r="MHM5" s="292"/>
      <c r="MHN5" s="292"/>
      <c r="MHO5" s="292"/>
      <c r="MHP5" s="292"/>
      <c r="MHQ5" s="292"/>
      <c r="MHR5" s="292"/>
      <c r="MHS5" s="292"/>
      <c r="MHT5" s="292"/>
      <c r="MHU5" s="292"/>
      <c r="MHV5" s="292"/>
      <c r="MHW5" s="292"/>
      <c r="MHX5" s="292"/>
      <c r="MHY5" s="292"/>
      <c r="MHZ5" s="292"/>
      <c r="MIA5" s="292"/>
      <c r="MIB5" s="292"/>
      <c r="MIC5" s="292"/>
      <c r="MID5" s="292"/>
      <c r="MIE5" s="292"/>
      <c r="MIF5" s="292"/>
      <c r="MIG5" s="292"/>
      <c r="MIH5" s="292"/>
      <c r="MII5" s="292"/>
      <c r="MIJ5" s="292"/>
      <c r="MIK5" s="292"/>
      <c r="MIL5" s="292"/>
      <c r="MIM5" s="292"/>
      <c r="MIN5" s="292"/>
      <c r="MIO5" s="292"/>
      <c r="MIP5" s="292"/>
      <c r="MIQ5" s="292"/>
      <c r="MIR5" s="292"/>
      <c r="MIS5" s="292"/>
      <c r="MIT5" s="292"/>
      <c r="MIU5" s="292"/>
      <c r="MIV5" s="292"/>
      <c r="MIW5" s="292"/>
      <c r="MIX5" s="292"/>
      <c r="MIY5" s="292"/>
      <c r="MIZ5" s="292"/>
      <c r="MJA5" s="292"/>
      <c r="MJB5" s="292"/>
      <c r="MJC5" s="292"/>
      <c r="MJD5" s="292"/>
      <c r="MJE5" s="292"/>
      <c r="MJF5" s="292"/>
      <c r="MJG5" s="292"/>
      <c r="MJH5" s="292"/>
      <c r="MJI5" s="292"/>
      <c r="MJJ5" s="292"/>
      <c r="MJK5" s="292"/>
      <c r="MJL5" s="292"/>
      <c r="MJM5" s="292"/>
      <c r="MJN5" s="292"/>
      <c r="MJO5" s="292"/>
      <c r="MJP5" s="292"/>
      <c r="MJQ5" s="292"/>
      <c r="MJR5" s="292"/>
      <c r="MJS5" s="292"/>
      <c r="MJT5" s="292"/>
      <c r="MJU5" s="292"/>
      <c r="MJV5" s="292"/>
      <c r="MJW5" s="292"/>
      <c r="MJX5" s="292"/>
      <c r="MJY5" s="292"/>
      <c r="MJZ5" s="292"/>
      <c r="MKA5" s="292"/>
      <c r="MKB5" s="292"/>
      <c r="MKC5" s="292"/>
      <c r="MKD5" s="292"/>
      <c r="MKE5" s="292"/>
      <c r="MKF5" s="292"/>
      <c r="MKG5" s="292"/>
      <c r="MKH5" s="292"/>
      <c r="MKI5" s="292"/>
      <c r="MKJ5" s="292"/>
      <c r="MKK5" s="292"/>
      <c r="MKL5" s="292"/>
      <c r="MKM5" s="292"/>
      <c r="MKN5" s="292"/>
      <c r="MKO5" s="292"/>
      <c r="MKP5" s="292"/>
      <c r="MKQ5" s="292"/>
      <c r="MKR5" s="292"/>
      <c r="MKS5" s="292"/>
      <c r="MKT5" s="292"/>
      <c r="MKU5" s="292"/>
      <c r="MKV5" s="292"/>
      <c r="MKW5" s="292"/>
      <c r="MKX5" s="292"/>
      <c r="MKY5" s="292"/>
      <c r="MKZ5" s="292"/>
      <c r="MLA5" s="292"/>
      <c r="MLB5" s="292"/>
      <c r="MLC5" s="292"/>
      <c r="MLD5" s="292"/>
      <c r="MLE5" s="292"/>
      <c r="MLF5" s="292"/>
      <c r="MLG5" s="292"/>
      <c r="MLH5" s="292"/>
      <c r="MLI5" s="292"/>
      <c r="MLJ5" s="292"/>
      <c r="MLK5" s="292"/>
      <c r="MLL5" s="292"/>
      <c r="MLM5" s="292"/>
      <c r="MLN5" s="292"/>
      <c r="MLO5" s="292"/>
      <c r="MLP5" s="292"/>
      <c r="MLQ5" s="292"/>
      <c r="MLR5" s="292"/>
      <c r="MLS5" s="292"/>
      <c r="MLT5" s="292"/>
      <c r="MLU5" s="292"/>
      <c r="MLV5" s="292"/>
      <c r="MLW5" s="292"/>
      <c r="MLX5" s="292"/>
      <c r="MLY5" s="292"/>
      <c r="MLZ5" s="292"/>
      <c r="MMA5" s="292"/>
      <c r="MMB5" s="292"/>
      <c r="MMC5" s="292"/>
      <c r="MMD5" s="292"/>
      <c r="MME5" s="292"/>
      <c r="MMF5" s="292"/>
      <c r="MMG5" s="292"/>
      <c r="MMH5" s="292"/>
      <c r="MMI5" s="292"/>
      <c r="MMJ5" s="292"/>
      <c r="MMK5" s="292"/>
      <c r="MML5" s="292"/>
      <c r="MMM5" s="292"/>
      <c r="MMN5" s="292"/>
      <c r="MMO5" s="292"/>
      <c r="MMP5" s="292"/>
      <c r="MMQ5" s="292"/>
      <c r="MMR5" s="292"/>
      <c r="MMS5" s="292"/>
      <c r="MMT5" s="292"/>
      <c r="MMU5" s="292"/>
      <c r="MMV5" s="292"/>
      <c r="MMW5" s="292"/>
      <c r="MMX5" s="292"/>
      <c r="MMY5" s="292"/>
      <c r="MMZ5" s="292"/>
      <c r="MNA5" s="292"/>
      <c r="MNB5" s="292"/>
      <c r="MNC5" s="292"/>
      <c r="MND5" s="292"/>
      <c r="MNE5" s="292"/>
      <c r="MNF5" s="292"/>
      <c r="MNG5" s="292"/>
      <c r="MNH5" s="292"/>
      <c r="MNI5" s="292"/>
      <c r="MNJ5" s="292"/>
      <c r="MNK5" s="292"/>
      <c r="MNL5" s="292"/>
      <c r="MNM5" s="292"/>
      <c r="MNN5" s="292"/>
      <c r="MNO5" s="292"/>
      <c r="MNP5" s="292"/>
      <c r="MNQ5" s="292"/>
      <c r="MNR5" s="292"/>
      <c r="MNS5" s="292"/>
      <c r="MNT5" s="292"/>
      <c r="MNU5" s="292"/>
      <c r="MNV5" s="292"/>
      <c r="MNW5" s="292"/>
      <c r="MNX5" s="292"/>
      <c r="MNY5" s="292"/>
      <c r="MNZ5" s="292"/>
      <c r="MOA5" s="292"/>
      <c r="MOB5" s="292"/>
      <c r="MOC5" s="292"/>
      <c r="MOD5" s="292"/>
      <c r="MOE5" s="292"/>
      <c r="MOF5" s="292"/>
      <c r="MOG5" s="292"/>
      <c r="MOH5" s="292"/>
      <c r="MOI5" s="292"/>
      <c r="MOJ5" s="292"/>
      <c r="MOK5" s="292"/>
      <c r="MOL5" s="292"/>
      <c r="MOM5" s="292"/>
      <c r="MON5" s="292"/>
      <c r="MOO5" s="292"/>
      <c r="MOP5" s="292"/>
      <c r="MOQ5" s="292"/>
      <c r="MOR5" s="292"/>
      <c r="MOS5" s="292"/>
      <c r="MOT5" s="292"/>
      <c r="MOU5" s="292"/>
      <c r="MOV5" s="292"/>
      <c r="MOW5" s="292"/>
      <c r="MOX5" s="292"/>
      <c r="MOY5" s="292"/>
      <c r="MOZ5" s="292"/>
      <c r="MPA5" s="292"/>
      <c r="MPB5" s="292"/>
      <c r="MPC5" s="292"/>
      <c r="MPD5" s="292"/>
      <c r="MPE5" s="292"/>
      <c r="MPF5" s="292"/>
      <c r="MPG5" s="292"/>
      <c r="MPH5" s="292"/>
      <c r="MPI5" s="292"/>
      <c r="MPJ5" s="292"/>
      <c r="MPK5" s="292"/>
      <c r="MPL5" s="292"/>
      <c r="MPM5" s="292"/>
      <c r="MPN5" s="292"/>
      <c r="MPO5" s="292"/>
      <c r="MPP5" s="292"/>
      <c r="MPQ5" s="292"/>
      <c r="MPR5" s="292"/>
      <c r="MPS5" s="292"/>
      <c r="MPT5" s="292"/>
      <c r="MPU5" s="292"/>
      <c r="MPV5" s="292"/>
      <c r="MPW5" s="292"/>
      <c r="MPX5" s="292"/>
      <c r="MPY5" s="292"/>
      <c r="MPZ5" s="292"/>
      <c r="MQA5" s="292"/>
      <c r="MQB5" s="292"/>
      <c r="MQC5" s="292"/>
      <c r="MQD5" s="292"/>
      <c r="MQE5" s="292"/>
      <c r="MQF5" s="292"/>
      <c r="MQG5" s="292"/>
      <c r="MQH5" s="292"/>
      <c r="MQI5" s="292"/>
      <c r="MQJ5" s="292"/>
      <c r="MQK5" s="292"/>
      <c r="MQL5" s="292"/>
      <c r="MQM5" s="292"/>
      <c r="MQN5" s="292"/>
      <c r="MQO5" s="292"/>
      <c r="MQP5" s="292"/>
      <c r="MQQ5" s="292"/>
      <c r="MQR5" s="292"/>
      <c r="MQS5" s="292"/>
      <c r="MQT5" s="292"/>
      <c r="MQU5" s="292"/>
      <c r="MQV5" s="292"/>
      <c r="MQW5" s="292"/>
      <c r="MQX5" s="292"/>
      <c r="MQY5" s="292"/>
      <c r="MQZ5" s="292"/>
      <c r="MRA5" s="292"/>
      <c r="MRB5" s="292"/>
      <c r="MRC5" s="292"/>
      <c r="MRD5" s="292"/>
      <c r="MRE5" s="292"/>
      <c r="MRF5" s="292"/>
      <c r="MRG5" s="292"/>
      <c r="MRH5" s="292"/>
      <c r="MRI5" s="292"/>
      <c r="MRJ5" s="292"/>
      <c r="MRK5" s="292"/>
      <c r="MRL5" s="292"/>
      <c r="MRM5" s="292"/>
      <c r="MRN5" s="292"/>
      <c r="MRO5" s="292"/>
      <c r="MRP5" s="292"/>
      <c r="MRQ5" s="292"/>
      <c r="MRR5" s="292"/>
      <c r="MRS5" s="292"/>
      <c r="MRT5" s="292"/>
      <c r="MRU5" s="292"/>
      <c r="MRV5" s="292"/>
      <c r="MRW5" s="292"/>
      <c r="MRX5" s="292"/>
      <c r="MRY5" s="292"/>
      <c r="MRZ5" s="292"/>
      <c r="MSA5" s="292"/>
      <c r="MSB5" s="292"/>
      <c r="MSC5" s="292"/>
      <c r="MSD5" s="292"/>
      <c r="MSE5" s="292"/>
      <c r="MSF5" s="292"/>
      <c r="MSG5" s="292"/>
      <c r="MSH5" s="292"/>
      <c r="MSI5" s="292"/>
      <c r="MSJ5" s="292"/>
      <c r="MSK5" s="292"/>
      <c r="MSL5" s="292"/>
      <c r="MSM5" s="292"/>
      <c r="MSN5" s="292"/>
      <c r="MSO5" s="292"/>
      <c r="MSP5" s="292"/>
      <c r="MSQ5" s="292"/>
      <c r="MSR5" s="292"/>
      <c r="MSS5" s="292"/>
      <c r="MST5" s="292"/>
      <c r="MSU5" s="292"/>
      <c r="MSV5" s="292"/>
      <c r="MSW5" s="292"/>
      <c r="MSX5" s="292"/>
      <c r="MSY5" s="292"/>
      <c r="MSZ5" s="292"/>
      <c r="MTA5" s="292"/>
      <c r="MTB5" s="292"/>
      <c r="MTC5" s="292"/>
      <c r="MTD5" s="292"/>
      <c r="MTE5" s="292"/>
      <c r="MTF5" s="292"/>
      <c r="MTG5" s="292"/>
      <c r="MTH5" s="292"/>
      <c r="MTI5" s="292"/>
      <c r="MTJ5" s="292"/>
      <c r="MTK5" s="292"/>
      <c r="MTL5" s="292"/>
      <c r="MTM5" s="292"/>
      <c r="MTN5" s="292"/>
      <c r="MTO5" s="292"/>
      <c r="MTP5" s="292"/>
      <c r="MTQ5" s="292"/>
      <c r="MTR5" s="292"/>
      <c r="MTS5" s="292"/>
      <c r="MTT5" s="292"/>
      <c r="MTU5" s="292"/>
      <c r="MTV5" s="292"/>
      <c r="MTW5" s="292"/>
      <c r="MTX5" s="292"/>
      <c r="MTY5" s="292"/>
      <c r="MTZ5" s="292"/>
      <c r="MUA5" s="292"/>
      <c r="MUB5" s="292"/>
      <c r="MUC5" s="292"/>
      <c r="MUD5" s="292"/>
      <c r="MUE5" s="292"/>
      <c r="MUF5" s="292"/>
      <c r="MUG5" s="292"/>
      <c r="MUH5" s="292"/>
      <c r="MUI5" s="292"/>
      <c r="MUJ5" s="292"/>
      <c r="MUK5" s="292"/>
      <c r="MUL5" s="292"/>
      <c r="MUM5" s="292"/>
      <c r="MUN5" s="292"/>
      <c r="MUO5" s="292"/>
      <c r="MUP5" s="292"/>
      <c r="MUQ5" s="292"/>
      <c r="MUR5" s="292"/>
      <c r="MUS5" s="292"/>
      <c r="MUT5" s="292"/>
      <c r="MUU5" s="292"/>
      <c r="MUV5" s="292"/>
      <c r="MUW5" s="292"/>
      <c r="MUX5" s="292"/>
      <c r="MUY5" s="292"/>
      <c r="MUZ5" s="292"/>
      <c r="MVA5" s="292"/>
      <c r="MVB5" s="292"/>
      <c r="MVC5" s="292"/>
      <c r="MVD5" s="292"/>
      <c r="MVE5" s="292"/>
      <c r="MVF5" s="292"/>
      <c r="MVG5" s="292"/>
      <c r="MVH5" s="292"/>
      <c r="MVI5" s="292"/>
      <c r="MVJ5" s="292"/>
      <c r="MVK5" s="292"/>
      <c r="MVL5" s="292"/>
      <c r="MVM5" s="292"/>
      <c r="MVN5" s="292"/>
      <c r="MVO5" s="292"/>
      <c r="MVP5" s="292"/>
      <c r="MVQ5" s="292"/>
      <c r="MVR5" s="292"/>
      <c r="MVS5" s="292"/>
      <c r="MVT5" s="292"/>
      <c r="MVU5" s="292"/>
      <c r="MVV5" s="292"/>
      <c r="MVW5" s="292"/>
      <c r="MVX5" s="292"/>
      <c r="MVY5" s="292"/>
      <c r="MVZ5" s="292"/>
      <c r="MWA5" s="292"/>
      <c r="MWB5" s="292"/>
      <c r="MWC5" s="292"/>
      <c r="MWD5" s="292"/>
      <c r="MWE5" s="292"/>
      <c r="MWF5" s="292"/>
      <c r="MWG5" s="292"/>
      <c r="MWH5" s="292"/>
      <c r="MWI5" s="292"/>
      <c r="MWJ5" s="292"/>
      <c r="MWK5" s="292"/>
      <c r="MWL5" s="292"/>
      <c r="MWM5" s="292"/>
      <c r="MWN5" s="292"/>
      <c r="MWO5" s="292"/>
      <c r="MWP5" s="292"/>
      <c r="MWQ5" s="292"/>
      <c r="MWR5" s="292"/>
      <c r="MWS5" s="292"/>
      <c r="MWT5" s="292"/>
      <c r="MWU5" s="292"/>
      <c r="MWV5" s="292"/>
      <c r="MWW5" s="292"/>
      <c r="MWX5" s="292"/>
      <c r="MWY5" s="292"/>
      <c r="MWZ5" s="292"/>
      <c r="MXA5" s="292"/>
      <c r="MXB5" s="292"/>
      <c r="MXC5" s="292"/>
      <c r="MXD5" s="292"/>
      <c r="MXE5" s="292"/>
      <c r="MXF5" s="292"/>
      <c r="MXG5" s="292"/>
      <c r="MXH5" s="292"/>
      <c r="MXI5" s="292"/>
      <c r="MXJ5" s="292"/>
      <c r="MXK5" s="292"/>
      <c r="MXL5" s="292"/>
      <c r="MXM5" s="292"/>
      <c r="MXN5" s="292"/>
      <c r="MXO5" s="292"/>
      <c r="MXP5" s="292"/>
      <c r="MXQ5" s="292"/>
      <c r="MXR5" s="292"/>
      <c r="MXS5" s="292"/>
      <c r="MXT5" s="292"/>
      <c r="MXU5" s="292"/>
      <c r="MXV5" s="292"/>
      <c r="MXW5" s="292"/>
      <c r="MXX5" s="292"/>
      <c r="MXY5" s="292"/>
      <c r="MXZ5" s="292"/>
      <c r="MYA5" s="292"/>
      <c r="MYB5" s="292"/>
      <c r="MYC5" s="292"/>
      <c r="MYD5" s="292"/>
      <c r="MYE5" s="292"/>
      <c r="MYF5" s="292"/>
      <c r="MYG5" s="292"/>
      <c r="MYH5" s="292"/>
      <c r="MYI5" s="292"/>
      <c r="MYJ5" s="292"/>
      <c r="MYK5" s="292"/>
      <c r="MYL5" s="292"/>
      <c r="MYM5" s="292"/>
      <c r="MYN5" s="292"/>
      <c r="MYO5" s="292"/>
      <c r="MYP5" s="292"/>
      <c r="MYQ5" s="292"/>
      <c r="MYR5" s="292"/>
      <c r="MYS5" s="292"/>
      <c r="MYT5" s="292"/>
      <c r="MYU5" s="292"/>
      <c r="MYV5" s="292"/>
      <c r="MYW5" s="292"/>
      <c r="MYX5" s="292"/>
      <c r="MYY5" s="292"/>
      <c r="MYZ5" s="292"/>
      <c r="MZA5" s="292"/>
      <c r="MZB5" s="292"/>
      <c r="MZC5" s="292"/>
      <c r="MZD5" s="292"/>
      <c r="MZE5" s="292"/>
      <c r="MZF5" s="292"/>
      <c r="MZG5" s="292"/>
      <c r="MZH5" s="292"/>
      <c r="MZI5" s="292"/>
      <c r="MZJ5" s="292"/>
      <c r="MZK5" s="292"/>
      <c r="MZL5" s="292"/>
      <c r="MZM5" s="292"/>
      <c r="MZN5" s="292"/>
      <c r="MZO5" s="292"/>
      <c r="MZP5" s="292"/>
      <c r="MZQ5" s="292"/>
      <c r="MZR5" s="292"/>
      <c r="MZS5" s="292"/>
      <c r="MZT5" s="292"/>
      <c r="MZU5" s="292"/>
      <c r="MZV5" s="292"/>
      <c r="MZW5" s="292"/>
      <c r="MZX5" s="292"/>
      <c r="MZY5" s="292"/>
      <c r="MZZ5" s="292"/>
      <c r="NAA5" s="292"/>
      <c r="NAB5" s="292"/>
      <c r="NAC5" s="292"/>
      <c r="NAD5" s="292"/>
      <c r="NAE5" s="292"/>
      <c r="NAF5" s="292"/>
      <c r="NAG5" s="292"/>
      <c r="NAH5" s="292"/>
      <c r="NAI5" s="292"/>
      <c r="NAJ5" s="292"/>
      <c r="NAK5" s="292"/>
      <c r="NAL5" s="292"/>
      <c r="NAM5" s="292"/>
      <c r="NAN5" s="292"/>
      <c r="NAO5" s="292"/>
      <c r="NAP5" s="292"/>
      <c r="NAQ5" s="292"/>
      <c r="NAR5" s="292"/>
      <c r="NAS5" s="292"/>
      <c r="NAT5" s="292"/>
      <c r="NAU5" s="292"/>
      <c r="NAV5" s="292"/>
      <c r="NAW5" s="292"/>
      <c r="NAX5" s="292"/>
      <c r="NAY5" s="292"/>
      <c r="NAZ5" s="292"/>
      <c r="NBA5" s="292"/>
      <c r="NBB5" s="292"/>
      <c r="NBC5" s="292"/>
      <c r="NBD5" s="292"/>
      <c r="NBE5" s="292"/>
      <c r="NBF5" s="292"/>
      <c r="NBG5" s="292"/>
      <c r="NBH5" s="292"/>
      <c r="NBI5" s="292"/>
      <c r="NBJ5" s="292"/>
      <c r="NBK5" s="292"/>
      <c r="NBL5" s="292"/>
      <c r="NBM5" s="292"/>
      <c r="NBN5" s="292"/>
      <c r="NBO5" s="292"/>
      <c r="NBP5" s="292"/>
      <c r="NBQ5" s="292"/>
      <c r="NBR5" s="292"/>
      <c r="NBS5" s="292"/>
      <c r="NBT5" s="292"/>
      <c r="NBU5" s="292"/>
      <c r="NBV5" s="292"/>
      <c r="NBW5" s="292"/>
      <c r="NBX5" s="292"/>
      <c r="NBY5" s="292"/>
      <c r="NBZ5" s="292"/>
      <c r="NCA5" s="292"/>
      <c r="NCB5" s="292"/>
      <c r="NCC5" s="292"/>
      <c r="NCD5" s="292"/>
      <c r="NCE5" s="292"/>
      <c r="NCF5" s="292"/>
      <c r="NCG5" s="292"/>
      <c r="NCH5" s="292"/>
      <c r="NCI5" s="292"/>
      <c r="NCJ5" s="292"/>
      <c r="NCK5" s="292"/>
      <c r="NCL5" s="292"/>
      <c r="NCM5" s="292"/>
      <c r="NCN5" s="292"/>
      <c r="NCO5" s="292"/>
      <c r="NCP5" s="292"/>
      <c r="NCQ5" s="292"/>
      <c r="NCR5" s="292"/>
      <c r="NCS5" s="292"/>
      <c r="NCT5" s="292"/>
      <c r="NCU5" s="292"/>
      <c r="NCV5" s="292"/>
      <c r="NCW5" s="292"/>
      <c r="NCX5" s="292"/>
      <c r="NCY5" s="292"/>
      <c r="NCZ5" s="292"/>
      <c r="NDA5" s="292"/>
      <c r="NDB5" s="292"/>
      <c r="NDC5" s="292"/>
      <c r="NDD5" s="292"/>
      <c r="NDE5" s="292"/>
      <c r="NDF5" s="292"/>
      <c r="NDG5" s="292"/>
      <c r="NDH5" s="292"/>
      <c r="NDI5" s="292"/>
      <c r="NDJ5" s="292"/>
      <c r="NDK5" s="292"/>
      <c r="NDL5" s="292"/>
      <c r="NDM5" s="292"/>
      <c r="NDN5" s="292"/>
      <c r="NDO5" s="292"/>
      <c r="NDP5" s="292"/>
      <c r="NDQ5" s="292"/>
      <c r="NDR5" s="292"/>
      <c r="NDS5" s="292"/>
      <c r="NDT5" s="292"/>
      <c r="NDU5" s="292"/>
      <c r="NDV5" s="292"/>
      <c r="NDW5" s="292"/>
      <c r="NDX5" s="292"/>
      <c r="NDY5" s="292"/>
      <c r="NDZ5" s="292"/>
      <c r="NEA5" s="292"/>
      <c r="NEB5" s="292"/>
      <c r="NEC5" s="292"/>
      <c r="NED5" s="292"/>
      <c r="NEE5" s="292"/>
      <c r="NEF5" s="292"/>
      <c r="NEG5" s="292"/>
      <c r="NEH5" s="292"/>
      <c r="NEI5" s="292"/>
      <c r="NEJ5" s="292"/>
      <c r="NEK5" s="292"/>
      <c r="NEL5" s="292"/>
      <c r="NEM5" s="292"/>
      <c r="NEN5" s="292"/>
      <c r="NEO5" s="292"/>
      <c r="NEP5" s="292"/>
      <c r="NEQ5" s="292"/>
      <c r="NER5" s="292"/>
      <c r="NES5" s="292"/>
      <c r="NET5" s="292"/>
      <c r="NEU5" s="292"/>
      <c r="NEV5" s="292"/>
      <c r="NEW5" s="292"/>
      <c r="NEX5" s="292"/>
      <c r="NEY5" s="292"/>
      <c r="NEZ5" s="292"/>
      <c r="NFA5" s="292"/>
      <c r="NFB5" s="292"/>
      <c r="NFC5" s="292"/>
      <c r="NFD5" s="292"/>
      <c r="NFE5" s="292"/>
      <c r="NFF5" s="292"/>
      <c r="NFG5" s="292"/>
      <c r="NFH5" s="292"/>
      <c r="NFI5" s="292"/>
      <c r="NFJ5" s="292"/>
      <c r="NFK5" s="292"/>
      <c r="NFL5" s="292"/>
      <c r="NFM5" s="292"/>
      <c r="NFN5" s="292"/>
      <c r="NFO5" s="292"/>
      <c r="NFP5" s="292"/>
      <c r="NFQ5" s="292"/>
      <c r="NFR5" s="292"/>
      <c r="NFS5" s="292"/>
      <c r="NFT5" s="292"/>
      <c r="NFU5" s="292"/>
      <c r="NFV5" s="292"/>
      <c r="NFW5" s="292"/>
      <c r="NFX5" s="292"/>
      <c r="NFY5" s="292"/>
      <c r="NFZ5" s="292"/>
      <c r="NGA5" s="292"/>
      <c r="NGB5" s="292"/>
      <c r="NGC5" s="292"/>
      <c r="NGD5" s="292"/>
      <c r="NGE5" s="292"/>
      <c r="NGF5" s="292"/>
      <c r="NGG5" s="292"/>
      <c r="NGH5" s="292"/>
      <c r="NGI5" s="292"/>
      <c r="NGJ5" s="292"/>
      <c r="NGK5" s="292"/>
      <c r="NGL5" s="292"/>
      <c r="NGM5" s="292"/>
      <c r="NGN5" s="292"/>
      <c r="NGO5" s="292"/>
      <c r="NGP5" s="292"/>
      <c r="NGQ5" s="292"/>
      <c r="NGR5" s="292"/>
      <c r="NGS5" s="292"/>
      <c r="NGT5" s="292"/>
      <c r="NGU5" s="292"/>
      <c r="NGV5" s="292"/>
      <c r="NGW5" s="292"/>
      <c r="NGX5" s="292"/>
      <c r="NGY5" s="292"/>
      <c r="NGZ5" s="292"/>
      <c r="NHA5" s="292"/>
      <c r="NHB5" s="292"/>
      <c r="NHC5" s="292"/>
      <c r="NHD5" s="292"/>
      <c r="NHE5" s="292"/>
      <c r="NHF5" s="292"/>
      <c r="NHG5" s="292"/>
      <c r="NHH5" s="292"/>
      <c r="NHI5" s="292"/>
      <c r="NHJ5" s="292"/>
      <c r="NHK5" s="292"/>
      <c r="NHL5" s="292"/>
      <c r="NHM5" s="292"/>
      <c r="NHN5" s="292"/>
      <c r="NHO5" s="292"/>
      <c r="NHP5" s="292"/>
      <c r="NHQ5" s="292"/>
      <c r="NHR5" s="292"/>
      <c r="NHS5" s="292"/>
      <c r="NHT5" s="292"/>
      <c r="NHU5" s="292"/>
      <c r="NHV5" s="292"/>
      <c r="NHW5" s="292"/>
      <c r="NHX5" s="292"/>
      <c r="NHY5" s="292"/>
      <c r="NHZ5" s="292"/>
      <c r="NIA5" s="292"/>
      <c r="NIB5" s="292"/>
      <c r="NIC5" s="292"/>
      <c r="NID5" s="292"/>
      <c r="NIE5" s="292"/>
      <c r="NIF5" s="292"/>
      <c r="NIG5" s="292"/>
      <c r="NIH5" s="292"/>
      <c r="NII5" s="292"/>
      <c r="NIJ5" s="292"/>
      <c r="NIK5" s="292"/>
      <c r="NIL5" s="292"/>
      <c r="NIM5" s="292"/>
      <c r="NIN5" s="292"/>
      <c r="NIO5" s="292"/>
      <c r="NIP5" s="292"/>
      <c r="NIQ5" s="292"/>
      <c r="NIR5" s="292"/>
      <c r="NIS5" s="292"/>
      <c r="NIT5" s="292"/>
      <c r="NIU5" s="292"/>
      <c r="NIV5" s="292"/>
      <c r="NIW5" s="292"/>
      <c r="NIX5" s="292"/>
      <c r="NIY5" s="292"/>
      <c r="NIZ5" s="292"/>
      <c r="NJA5" s="292"/>
      <c r="NJB5" s="292"/>
      <c r="NJC5" s="292"/>
      <c r="NJD5" s="292"/>
      <c r="NJE5" s="292"/>
      <c r="NJF5" s="292"/>
      <c r="NJG5" s="292"/>
      <c r="NJH5" s="292"/>
      <c r="NJI5" s="292"/>
      <c r="NJJ5" s="292"/>
      <c r="NJK5" s="292"/>
      <c r="NJL5" s="292"/>
      <c r="NJM5" s="292"/>
      <c r="NJN5" s="292"/>
      <c r="NJO5" s="292"/>
      <c r="NJP5" s="292"/>
      <c r="NJQ5" s="292"/>
      <c r="NJR5" s="292"/>
      <c r="NJS5" s="292"/>
      <c r="NJT5" s="292"/>
      <c r="NJU5" s="292"/>
      <c r="NJV5" s="292"/>
      <c r="NJW5" s="292"/>
      <c r="NJX5" s="292"/>
      <c r="NJY5" s="292"/>
      <c r="NJZ5" s="292"/>
      <c r="NKA5" s="292"/>
      <c r="NKB5" s="292"/>
      <c r="NKC5" s="292"/>
      <c r="NKD5" s="292"/>
      <c r="NKE5" s="292"/>
      <c r="NKF5" s="292"/>
      <c r="NKG5" s="292"/>
      <c r="NKH5" s="292"/>
      <c r="NKI5" s="292"/>
      <c r="NKJ5" s="292"/>
      <c r="NKK5" s="292"/>
      <c r="NKL5" s="292"/>
      <c r="NKM5" s="292"/>
      <c r="NKN5" s="292"/>
      <c r="NKO5" s="292"/>
      <c r="NKP5" s="292"/>
      <c r="NKQ5" s="292"/>
      <c r="NKR5" s="292"/>
      <c r="NKS5" s="292"/>
      <c r="NKT5" s="292"/>
      <c r="NKU5" s="292"/>
      <c r="NKV5" s="292"/>
      <c r="NKW5" s="292"/>
      <c r="NKX5" s="292"/>
      <c r="NKY5" s="292"/>
      <c r="NKZ5" s="292"/>
      <c r="NLA5" s="292"/>
      <c r="NLB5" s="292"/>
      <c r="NLC5" s="292"/>
      <c r="NLD5" s="292"/>
      <c r="NLE5" s="292"/>
      <c r="NLF5" s="292"/>
      <c r="NLG5" s="292"/>
      <c r="NLH5" s="292"/>
      <c r="NLI5" s="292"/>
      <c r="NLJ5" s="292"/>
      <c r="NLK5" s="292"/>
      <c r="NLL5" s="292"/>
      <c r="NLM5" s="292"/>
      <c r="NLN5" s="292"/>
      <c r="NLO5" s="292"/>
      <c r="NLP5" s="292"/>
      <c r="NLQ5" s="292"/>
      <c r="NLR5" s="292"/>
      <c r="NLS5" s="292"/>
      <c r="NLT5" s="292"/>
      <c r="NLU5" s="292"/>
      <c r="NLV5" s="292"/>
      <c r="NLW5" s="292"/>
      <c r="NLX5" s="292"/>
      <c r="NLY5" s="292"/>
      <c r="NLZ5" s="292"/>
      <c r="NMA5" s="292"/>
      <c r="NMB5" s="292"/>
      <c r="NMC5" s="292"/>
      <c r="NMD5" s="292"/>
      <c r="NME5" s="292"/>
      <c r="NMF5" s="292"/>
      <c r="NMG5" s="292"/>
      <c r="NMH5" s="292"/>
      <c r="NMI5" s="292"/>
      <c r="NMJ5" s="292"/>
      <c r="NMK5" s="292"/>
      <c r="NML5" s="292"/>
      <c r="NMM5" s="292"/>
      <c r="NMN5" s="292"/>
      <c r="NMO5" s="292"/>
      <c r="NMP5" s="292"/>
      <c r="NMQ5" s="292"/>
      <c r="NMR5" s="292"/>
      <c r="NMS5" s="292"/>
      <c r="NMT5" s="292"/>
      <c r="NMU5" s="292"/>
      <c r="NMV5" s="292"/>
      <c r="NMW5" s="292"/>
      <c r="NMX5" s="292"/>
      <c r="NMY5" s="292"/>
      <c r="NMZ5" s="292"/>
      <c r="NNA5" s="292"/>
      <c r="NNB5" s="292"/>
      <c r="NNC5" s="292"/>
      <c r="NND5" s="292"/>
      <c r="NNE5" s="292"/>
      <c r="NNF5" s="292"/>
      <c r="NNG5" s="292"/>
      <c r="NNH5" s="292"/>
      <c r="NNI5" s="292"/>
      <c r="NNJ5" s="292"/>
      <c r="NNK5" s="292"/>
      <c r="NNL5" s="292"/>
      <c r="NNM5" s="292"/>
      <c r="NNN5" s="292"/>
      <c r="NNO5" s="292"/>
      <c r="NNP5" s="292"/>
      <c r="NNQ5" s="292"/>
      <c r="NNR5" s="292"/>
      <c r="NNS5" s="292"/>
      <c r="NNT5" s="292"/>
      <c r="NNU5" s="292"/>
      <c r="NNV5" s="292"/>
      <c r="NNW5" s="292"/>
      <c r="NNX5" s="292"/>
      <c r="NNY5" s="292"/>
      <c r="NNZ5" s="292"/>
      <c r="NOA5" s="292"/>
      <c r="NOB5" s="292"/>
      <c r="NOC5" s="292"/>
      <c r="NOD5" s="292"/>
      <c r="NOE5" s="292"/>
      <c r="NOF5" s="292"/>
      <c r="NOG5" s="292"/>
      <c r="NOH5" s="292"/>
      <c r="NOI5" s="292"/>
      <c r="NOJ5" s="292"/>
      <c r="NOK5" s="292"/>
      <c r="NOL5" s="292"/>
      <c r="NOM5" s="292"/>
      <c r="NON5" s="292"/>
      <c r="NOO5" s="292"/>
      <c r="NOP5" s="292"/>
      <c r="NOQ5" s="292"/>
      <c r="NOR5" s="292"/>
      <c r="NOS5" s="292"/>
      <c r="NOT5" s="292"/>
      <c r="NOU5" s="292"/>
      <c r="NOV5" s="292"/>
      <c r="NOW5" s="292"/>
      <c r="NOX5" s="292"/>
      <c r="NOY5" s="292"/>
      <c r="NOZ5" s="292"/>
      <c r="NPA5" s="292"/>
      <c r="NPB5" s="292"/>
      <c r="NPC5" s="292"/>
      <c r="NPD5" s="292"/>
      <c r="NPE5" s="292"/>
      <c r="NPF5" s="292"/>
      <c r="NPG5" s="292"/>
      <c r="NPH5" s="292"/>
      <c r="NPI5" s="292"/>
      <c r="NPJ5" s="292"/>
      <c r="NPK5" s="292"/>
      <c r="NPL5" s="292"/>
      <c r="NPM5" s="292"/>
      <c r="NPN5" s="292"/>
      <c r="NPO5" s="292"/>
      <c r="NPP5" s="292"/>
      <c r="NPQ5" s="292"/>
      <c r="NPR5" s="292"/>
      <c r="NPS5" s="292"/>
      <c r="NPT5" s="292"/>
      <c r="NPU5" s="292"/>
      <c r="NPV5" s="292"/>
      <c r="NPW5" s="292"/>
      <c r="NPX5" s="292"/>
      <c r="NPY5" s="292"/>
      <c r="NPZ5" s="292"/>
      <c r="NQA5" s="292"/>
      <c r="NQB5" s="292"/>
      <c r="NQC5" s="292"/>
      <c r="NQD5" s="292"/>
      <c r="NQE5" s="292"/>
      <c r="NQF5" s="292"/>
      <c r="NQG5" s="292"/>
      <c r="NQH5" s="292"/>
      <c r="NQI5" s="292"/>
      <c r="NQJ5" s="292"/>
      <c r="NQK5" s="292"/>
      <c r="NQL5" s="292"/>
      <c r="NQM5" s="292"/>
      <c r="NQN5" s="292"/>
      <c r="NQO5" s="292"/>
      <c r="NQP5" s="292"/>
      <c r="NQQ5" s="292"/>
      <c r="NQR5" s="292"/>
      <c r="NQS5" s="292"/>
      <c r="NQT5" s="292"/>
      <c r="NQU5" s="292"/>
      <c r="NQV5" s="292"/>
      <c r="NQW5" s="292"/>
      <c r="NQX5" s="292"/>
      <c r="NQY5" s="292"/>
      <c r="NQZ5" s="292"/>
      <c r="NRA5" s="292"/>
      <c r="NRB5" s="292"/>
      <c r="NRC5" s="292"/>
      <c r="NRD5" s="292"/>
      <c r="NRE5" s="292"/>
      <c r="NRF5" s="292"/>
      <c r="NRG5" s="292"/>
      <c r="NRH5" s="292"/>
      <c r="NRI5" s="292"/>
      <c r="NRJ5" s="292"/>
      <c r="NRK5" s="292"/>
      <c r="NRL5" s="292"/>
      <c r="NRM5" s="292"/>
      <c r="NRN5" s="292"/>
      <c r="NRO5" s="292"/>
      <c r="NRP5" s="292"/>
      <c r="NRQ5" s="292"/>
      <c r="NRR5" s="292"/>
      <c r="NRS5" s="292"/>
      <c r="NRT5" s="292"/>
      <c r="NRU5" s="292"/>
      <c r="NRV5" s="292"/>
      <c r="NRW5" s="292"/>
      <c r="NRX5" s="292"/>
      <c r="NRY5" s="292"/>
      <c r="NRZ5" s="292"/>
      <c r="NSA5" s="292"/>
      <c r="NSB5" s="292"/>
      <c r="NSC5" s="292"/>
      <c r="NSD5" s="292"/>
      <c r="NSE5" s="292"/>
      <c r="NSF5" s="292"/>
      <c r="NSG5" s="292"/>
      <c r="NSH5" s="292"/>
      <c r="NSI5" s="292"/>
      <c r="NSJ5" s="292"/>
      <c r="NSK5" s="292"/>
      <c r="NSL5" s="292"/>
      <c r="NSM5" s="292"/>
      <c r="NSN5" s="292"/>
      <c r="NSO5" s="292"/>
      <c r="NSP5" s="292"/>
      <c r="NSQ5" s="292"/>
      <c r="NSR5" s="292"/>
      <c r="NSS5" s="292"/>
      <c r="NST5" s="292"/>
      <c r="NSU5" s="292"/>
      <c r="NSV5" s="292"/>
      <c r="NSW5" s="292"/>
      <c r="NSX5" s="292"/>
      <c r="NSY5" s="292"/>
      <c r="NSZ5" s="292"/>
      <c r="NTA5" s="292"/>
      <c r="NTB5" s="292"/>
      <c r="NTC5" s="292"/>
      <c r="NTD5" s="292"/>
      <c r="NTE5" s="292"/>
      <c r="NTF5" s="292"/>
      <c r="NTG5" s="292"/>
      <c r="NTH5" s="292"/>
      <c r="NTI5" s="292"/>
      <c r="NTJ5" s="292"/>
      <c r="NTK5" s="292"/>
      <c r="NTL5" s="292"/>
      <c r="NTM5" s="292"/>
      <c r="NTN5" s="292"/>
      <c r="NTO5" s="292"/>
      <c r="NTP5" s="292"/>
      <c r="NTQ5" s="292"/>
      <c r="NTR5" s="292"/>
      <c r="NTS5" s="292"/>
      <c r="NTT5" s="292"/>
      <c r="NTU5" s="292"/>
      <c r="NTV5" s="292"/>
      <c r="NTW5" s="292"/>
      <c r="NTX5" s="292"/>
      <c r="NTY5" s="292"/>
      <c r="NTZ5" s="292"/>
      <c r="NUA5" s="292"/>
      <c r="NUB5" s="292"/>
      <c r="NUC5" s="292"/>
      <c r="NUD5" s="292"/>
      <c r="NUE5" s="292"/>
      <c r="NUF5" s="292"/>
      <c r="NUG5" s="292"/>
      <c r="NUH5" s="292"/>
      <c r="NUI5" s="292"/>
      <c r="NUJ5" s="292"/>
      <c r="NUK5" s="292"/>
      <c r="NUL5" s="292"/>
      <c r="NUM5" s="292"/>
      <c r="NUN5" s="292"/>
      <c r="NUO5" s="292"/>
      <c r="NUP5" s="292"/>
      <c r="NUQ5" s="292"/>
      <c r="NUR5" s="292"/>
      <c r="NUS5" s="292"/>
      <c r="NUT5" s="292"/>
      <c r="NUU5" s="292"/>
      <c r="NUV5" s="292"/>
      <c r="NUW5" s="292"/>
      <c r="NUX5" s="292"/>
      <c r="NUY5" s="292"/>
      <c r="NUZ5" s="292"/>
      <c r="NVA5" s="292"/>
      <c r="NVB5" s="292"/>
      <c r="NVC5" s="292"/>
      <c r="NVD5" s="292"/>
      <c r="NVE5" s="292"/>
      <c r="NVF5" s="292"/>
      <c r="NVG5" s="292"/>
      <c r="NVH5" s="292"/>
      <c r="NVI5" s="292"/>
      <c r="NVJ5" s="292"/>
      <c r="NVK5" s="292"/>
      <c r="NVL5" s="292"/>
      <c r="NVM5" s="292"/>
      <c r="NVN5" s="292"/>
      <c r="NVO5" s="292"/>
      <c r="NVP5" s="292"/>
      <c r="NVQ5" s="292"/>
      <c r="NVR5" s="292"/>
      <c r="NVS5" s="292"/>
      <c r="NVT5" s="292"/>
      <c r="NVU5" s="292"/>
      <c r="NVV5" s="292"/>
      <c r="NVW5" s="292"/>
      <c r="NVX5" s="292"/>
      <c r="NVY5" s="292"/>
      <c r="NVZ5" s="292"/>
      <c r="NWA5" s="292"/>
      <c r="NWB5" s="292"/>
      <c r="NWC5" s="292"/>
      <c r="NWD5" s="292"/>
      <c r="NWE5" s="292"/>
      <c r="NWF5" s="292"/>
      <c r="NWG5" s="292"/>
      <c r="NWH5" s="292"/>
      <c r="NWI5" s="292"/>
      <c r="NWJ5" s="292"/>
      <c r="NWK5" s="292"/>
      <c r="NWL5" s="292"/>
      <c r="NWM5" s="292"/>
      <c r="NWN5" s="292"/>
      <c r="NWO5" s="292"/>
      <c r="NWP5" s="292"/>
      <c r="NWQ5" s="292"/>
      <c r="NWR5" s="292"/>
      <c r="NWS5" s="292"/>
      <c r="NWT5" s="292"/>
      <c r="NWU5" s="292"/>
      <c r="NWV5" s="292"/>
      <c r="NWW5" s="292"/>
      <c r="NWX5" s="292"/>
      <c r="NWY5" s="292"/>
      <c r="NWZ5" s="292"/>
      <c r="NXA5" s="292"/>
      <c r="NXB5" s="292"/>
      <c r="NXC5" s="292"/>
      <c r="NXD5" s="292"/>
      <c r="NXE5" s="292"/>
      <c r="NXF5" s="292"/>
      <c r="NXG5" s="292"/>
      <c r="NXH5" s="292"/>
      <c r="NXI5" s="292"/>
      <c r="NXJ5" s="292"/>
      <c r="NXK5" s="292"/>
      <c r="NXL5" s="292"/>
      <c r="NXM5" s="292"/>
      <c r="NXN5" s="292"/>
      <c r="NXO5" s="292"/>
      <c r="NXP5" s="292"/>
      <c r="NXQ5" s="292"/>
      <c r="NXR5" s="292"/>
      <c r="NXS5" s="292"/>
      <c r="NXT5" s="292"/>
      <c r="NXU5" s="292"/>
      <c r="NXV5" s="292"/>
      <c r="NXW5" s="292"/>
      <c r="NXX5" s="292"/>
      <c r="NXY5" s="292"/>
      <c r="NXZ5" s="292"/>
      <c r="NYA5" s="292"/>
      <c r="NYB5" s="292"/>
      <c r="NYC5" s="292"/>
      <c r="NYD5" s="292"/>
      <c r="NYE5" s="292"/>
      <c r="NYF5" s="292"/>
      <c r="NYG5" s="292"/>
      <c r="NYH5" s="292"/>
      <c r="NYI5" s="292"/>
      <c r="NYJ5" s="292"/>
      <c r="NYK5" s="292"/>
      <c r="NYL5" s="292"/>
      <c r="NYM5" s="292"/>
      <c r="NYN5" s="292"/>
      <c r="NYO5" s="292"/>
      <c r="NYP5" s="292"/>
      <c r="NYQ5" s="292"/>
      <c r="NYR5" s="292"/>
      <c r="NYS5" s="292"/>
      <c r="NYT5" s="292"/>
      <c r="NYU5" s="292"/>
      <c r="NYV5" s="292"/>
      <c r="NYW5" s="292"/>
      <c r="NYX5" s="292"/>
      <c r="NYY5" s="292"/>
      <c r="NYZ5" s="292"/>
      <c r="NZA5" s="292"/>
      <c r="NZB5" s="292"/>
      <c r="NZC5" s="292"/>
      <c r="NZD5" s="292"/>
      <c r="NZE5" s="292"/>
      <c r="NZF5" s="292"/>
      <c r="NZG5" s="292"/>
      <c r="NZH5" s="292"/>
      <c r="NZI5" s="292"/>
      <c r="NZJ5" s="292"/>
      <c r="NZK5" s="292"/>
      <c r="NZL5" s="292"/>
      <c r="NZM5" s="292"/>
      <c r="NZN5" s="292"/>
      <c r="NZO5" s="292"/>
      <c r="NZP5" s="292"/>
      <c r="NZQ5" s="292"/>
      <c r="NZR5" s="292"/>
      <c r="NZS5" s="292"/>
      <c r="NZT5" s="292"/>
      <c r="NZU5" s="292"/>
      <c r="NZV5" s="292"/>
      <c r="NZW5" s="292"/>
      <c r="NZX5" s="292"/>
      <c r="NZY5" s="292"/>
      <c r="NZZ5" s="292"/>
      <c r="OAA5" s="292"/>
      <c r="OAB5" s="292"/>
      <c r="OAC5" s="292"/>
      <c r="OAD5" s="292"/>
      <c r="OAE5" s="292"/>
      <c r="OAF5" s="292"/>
      <c r="OAG5" s="292"/>
      <c r="OAH5" s="292"/>
      <c r="OAI5" s="292"/>
      <c r="OAJ5" s="292"/>
      <c r="OAK5" s="292"/>
      <c r="OAL5" s="292"/>
      <c r="OAM5" s="292"/>
      <c r="OAN5" s="292"/>
      <c r="OAO5" s="292"/>
      <c r="OAP5" s="292"/>
      <c r="OAQ5" s="292"/>
      <c r="OAR5" s="292"/>
      <c r="OAS5" s="292"/>
      <c r="OAT5" s="292"/>
      <c r="OAU5" s="292"/>
      <c r="OAV5" s="292"/>
      <c r="OAW5" s="292"/>
      <c r="OAX5" s="292"/>
      <c r="OAY5" s="292"/>
      <c r="OAZ5" s="292"/>
      <c r="OBA5" s="292"/>
      <c r="OBB5" s="292"/>
      <c r="OBC5" s="292"/>
      <c r="OBD5" s="292"/>
      <c r="OBE5" s="292"/>
      <c r="OBF5" s="292"/>
      <c r="OBG5" s="292"/>
      <c r="OBH5" s="292"/>
      <c r="OBI5" s="292"/>
      <c r="OBJ5" s="292"/>
      <c r="OBK5" s="292"/>
      <c r="OBL5" s="292"/>
      <c r="OBM5" s="292"/>
      <c r="OBN5" s="292"/>
      <c r="OBO5" s="292"/>
      <c r="OBP5" s="292"/>
      <c r="OBQ5" s="292"/>
      <c r="OBR5" s="292"/>
      <c r="OBS5" s="292"/>
      <c r="OBT5" s="292"/>
      <c r="OBU5" s="292"/>
      <c r="OBV5" s="292"/>
      <c r="OBW5" s="292"/>
      <c r="OBX5" s="292"/>
      <c r="OBY5" s="292"/>
      <c r="OBZ5" s="292"/>
      <c r="OCA5" s="292"/>
      <c r="OCB5" s="292"/>
      <c r="OCC5" s="292"/>
      <c r="OCD5" s="292"/>
      <c r="OCE5" s="292"/>
      <c r="OCF5" s="292"/>
      <c r="OCG5" s="292"/>
      <c r="OCH5" s="292"/>
      <c r="OCI5" s="292"/>
      <c r="OCJ5" s="292"/>
      <c r="OCK5" s="292"/>
      <c r="OCL5" s="292"/>
      <c r="OCM5" s="292"/>
      <c r="OCN5" s="292"/>
      <c r="OCO5" s="292"/>
      <c r="OCP5" s="292"/>
      <c r="OCQ5" s="292"/>
      <c r="OCR5" s="292"/>
      <c r="OCS5" s="292"/>
      <c r="OCT5" s="292"/>
      <c r="OCU5" s="292"/>
      <c r="OCV5" s="292"/>
      <c r="OCW5" s="292"/>
      <c r="OCX5" s="292"/>
      <c r="OCY5" s="292"/>
      <c r="OCZ5" s="292"/>
      <c r="ODA5" s="292"/>
      <c r="ODB5" s="292"/>
      <c r="ODC5" s="292"/>
      <c r="ODD5" s="292"/>
      <c r="ODE5" s="292"/>
      <c r="ODF5" s="292"/>
      <c r="ODG5" s="292"/>
      <c r="ODH5" s="292"/>
      <c r="ODI5" s="292"/>
      <c r="ODJ5" s="292"/>
      <c r="ODK5" s="292"/>
      <c r="ODL5" s="292"/>
      <c r="ODM5" s="292"/>
      <c r="ODN5" s="292"/>
      <c r="ODO5" s="292"/>
      <c r="ODP5" s="292"/>
      <c r="ODQ5" s="292"/>
      <c r="ODR5" s="292"/>
      <c r="ODS5" s="292"/>
      <c r="ODT5" s="292"/>
      <c r="ODU5" s="292"/>
      <c r="ODV5" s="292"/>
      <c r="ODW5" s="292"/>
      <c r="ODX5" s="292"/>
      <c r="ODY5" s="292"/>
      <c r="ODZ5" s="292"/>
      <c r="OEA5" s="292"/>
      <c r="OEB5" s="292"/>
      <c r="OEC5" s="292"/>
      <c r="OED5" s="292"/>
      <c r="OEE5" s="292"/>
      <c r="OEF5" s="292"/>
      <c r="OEG5" s="292"/>
      <c r="OEH5" s="292"/>
      <c r="OEI5" s="292"/>
      <c r="OEJ5" s="292"/>
      <c r="OEK5" s="292"/>
      <c r="OEL5" s="292"/>
      <c r="OEM5" s="292"/>
      <c r="OEN5" s="292"/>
      <c r="OEO5" s="292"/>
      <c r="OEP5" s="292"/>
      <c r="OEQ5" s="292"/>
      <c r="OER5" s="292"/>
      <c r="OES5" s="292"/>
      <c r="OET5" s="292"/>
      <c r="OEU5" s="292"/>
      <c r="OEV5" s="292"/>
      <c r="OEW5" s="292"/>
      <c r="OEX5" s="292"/>
      <c r="OEY5" s="292"/>
      <c r="OEZ5" s="292"/>
      <c r="OFA5" s="292"/>
      <c r="OFB5" s="292"/>
      <c r="OFC5" s="292"/>
      <c r="OFD5" s="292"/>
      <c r="OFE5" s="292"/>
      <c r="OFF5" s="292"/>
      <c r="OFG5" s="292"/>
      <c r="OFH5" s="292"/>
      <c r="OFI5" s="292"/>
      <c r="OFJ5" s="292"/>
      <c r="OFK5" s="292"/>
      <c r="OFL5" s="292"/>
      <c r="OFM5" s="292"/>
      <c r="OFN5" s="292"/>
      <c r="OFO5" s="292"/>
      <c r="OFP5" s="292"/>
      <c r="OFQ5" s="292"/>
      <c r="OFR5" s="292"/>
      <c r="OFS5" s="292"/>
      <c r="OFT5" s="292"/>
      <c r="OFU5" s="292"/>
      <c r="OFV5" s="292"/>
      <c r="OFW5" s="292"/>
      <c r="OFX5" s="292"/>
      <c r="OFY5" s="292"/>
      <c r="OFZ5" s="292"/>
      <c r="OGA5" s="292"/>
      <c r="OGB5" s="292"/>
      <c r="OGC5" s="292"/>
      <c r="OGD5" s="292"/>
      <c r="OGE5" s="292"/>
      <c r="OGF5" s="292"/>
      <c r="OGG5" s="292"/>
      <c r="OGH5" s="292"/>
      <c r="OGI5" s="292"/>
      <c r="OGJ5" s="292"/>
      <c r="OGK5" s="292"/>
      <c r="OGL5" s="292"/>
      <c r="OGM5" s="292"/>
      <c r="OGN5" s="292"/>
      <c r="OGO5" s="292"/>
      <c r="OGP5" s="292"/>
      <c r="OGQ5" s="292"/>
      <c r="OGR5" s="292"/>
      <c r="OGS5" s="292"/>
      <c r="OGT5" s="292"/>
      <c r="OGU5" s="292"/>
      <c r="OGV5" s="292"/>
      <c r="OGW5" s="292"/>
      <c r="OGX5" s="292"/>
      <c r="OGY5" s="292"/>
      <c r="OGZ5" s="292"/>
      <c r="OHA5" s="292"/>
      <c r="OHB5" s="292"/>
      <c r="OHC5" s="292"/>
      <c r="OHD5" s="292"/>
      <c r="OHE5" s="292"/>
      <c r="OHF5" s="292"/>
      <c r="OHG5" s="292"/>
      <c r="OHH5" s="292"/>
      <c r="OHI5" s="292"/>
      <c r="OHJ5" s="292"/>
      <c r="OHK5" s="292"/>
      <c r="OHL5" s="292"/>
      <c r="OHM5" s="292"/>
      <c r="OHN5" s="292"/>
      <c r="OHO5" s="292"/>
      <c r="OHP5" s="292"/>
      <c r="OHQ5" s="292"/>
      <c r="OHR5" s="292"/>
      <c r="OHS5" s="292"/>
      <c r="OHT5" s="292"/>
      <c r="OHU5" s="292"/>
      <c r="OHV5" s="292"/>
      <c r="OHW5" s="292"/>
      <c r="OHX5" s="292"/>
      <c r="OHY5" s="292"/>
      <c r="OHZ5" s="292"/>
      <c r="OIA5" s="292"/>
      <c r="OIB5" s="292"/>
      <c r="OIC5" s="292"/>
      <c r="OID5" s="292"/>
      <c r="OIE5" s="292"/>
      <c r="OIF5" s="292"/>
      <c r="OIG5" s="292"/>
      <c r="OIH5" s="292"/>
      <c r="OII5" s="292"/>
      <c r="OIJ5" s="292"/>
      <c r="OIK5" s="292"/>
      <c r="OIL5" s="292"/>
      <c r="OIM5" s="292"/>
      <c r="OIN5" s="292"/>
      <c r="OIO5" s="292"/>
      <c r="OIP5" s="292"/>
      <c r="OIQ5" s="292"/>
      <c r="OIR5" s="292"/>
      <c r="OIS5" s="292"/>
      <c r="OIT5" s="292"/>
      <c r="OIU5" s="292"/>
      <c r="OIV5" s="292"/>
      <c r="OIW5" s="292"/>
      <c r="OIX5" s="292"/>
      <c r="OIY5" s="292"/>
      <c r="OIZ5" s="292"/>
      <c r="OJA5" s="292"/>
      <c r="OJB5" s="292"/>
      <c r="OJC5" s="292"/>
      <c r="OJD5" s="292"/>
      <c r="OJE5" s="292"/>
      <c r="OJF5" s="292"/>
      <c r="OJG5" s="292"/>
      <c r="OJH5" s="292"/>
      <c r="OJI5" s="292"/>
      <c r="OJJ5" s="292"/>
      <c r="OJK5" s="292"/>
      <c r="OJL5" s="292"/>
      <c r="OJM5" s="292"/>
      <c r="OJN5" s="292"/>
      <c r="OJO5" s="292"/>
      <c r="OJP5" s="292"/>
      <c r="OJQ5" s="292"/>
      <c r="OJR5" s="292"/>
      <c r="OJS5" s="292"/>
      <c r="OJT5" s="292"/>
      <c r="OJU5" s="292"/>
      <c r="OJV5" s="292"/>
      <c r="OJW5" s="292"/>
      <c r="OJX5" s="292"/>
      <c r="OJY5" s="292"/>
      <c r="OJZ5" s="292"/>
      <c r="OKA5" s="292"/>
      <c r="OKB5" s="292"/>
      <c r="OKC5" s="292"/>
      <c r="OKD5" s="292"/>
      <c r="OKE5" s="292"/>
      <c r="OKF5" s="292"/>
      <c r="OKG5" s="292"/>
      <c r="OKH5" s="292"/>
      <c r="OKI5" s="292"/>
      <c r="OKJ5" s="292"/>
      <c r="OKK5" s="292"/>
      <c r="OKL5" s="292"/>
      <c r="OKM5" s="292"/>
      <c r="OKN5" s="292"/>
      <c r="OKO5" s="292"/>
      <c r="OKP5" s="292"/>
      <c r="OKQ5" s="292"/>
      <c r="OKR5" s="292"/>
      <c r="OKS5" s="292"/>
      <c r="OKT5" s="292"/>
      <c r="OKU5" s="292"/>
      <c r="OKV5" s="292"/>
      <c r="OKW5" s="292"/>
      <c r="OKX5" s="292"/>
      <c r="OKY5" s="292"/>
      <c r="OKZ5" s="292"/>
      <c r="OLA5" s="292"/>
      <c r="OLB5" s="292"/>
      <c r="OLC5" s="292"/>
      <c r="OLD5" s="292"/>
      <c r="OLE5" s="292"/>
      <c r="OLF5" s="292"/>
      <c r="OLG5" s="292"/>
      <c r="OLH5" s="292"/>
      <c r="OLI5" s="292"/>
      <c r="OLJ5" s="292"/>
      <c r="OLK5" s="292"/>
      <c r="OLL5" s="292"/>
      <c r="OLM5" s="292"/>
      <c r="OLN5" s="292"/>
      <c r="OLO5" s="292"/>
      <c r="OLP5" s="292"/>
      <c r="OLQ5" s="292"/>
      <c r="OLR5" s="292"/>
      <c r="OLS5" s="292"/>
      <c r="OLT5" s="292"/>
      <c r="OLU5" s="292"/>
      <c r="OLV5" s="292"/>
      <c r="OLW5" s="292"/>
      <c r="OLX5" s="292"/>
      <c r="OLY5" s="292"/>
      <c r="OLZ5" s="292"/>
      <c r="OMA5" s="292"/>
      <c r="OMB5" s="292"/>
      <c r="OMC5" s="292"/>
      <c r="OMD5" s="292"/>
      <c r="OME5" s="292"/>
      <c r="OMF5" s="292"/>
      <c r="OMG5" s="292"/>
      <c r="OMH5" s="292"/>
      <c r="OMI5" s="292"/>
      <c r="OMJ5" s="292"/>
      <c r="OMK5" s="292"/>
      <c r="OML5" s="292"/>
      <c r="OMM5" s="292"/>
      <c r="OMN5" s="292"/>
      <c r="OMO5" s="292"/>
      <c r="OMP5" s="292"/>
      <c r="OMQ5" s="292"/>
      <c r="OMR5" s="292"/>
      <c r="OMS5" s="292"/>
      <c r="OMT5" s="292"/>
      <c r="OMU5" s="292"/>
      <c r="OMV5" s="292"/>
      <c r="OMW5" s="292"/>
      <c r="OMX5" s="292"/>
      <c r="OMY5" s="292"/>
      <c r="OMZ5" s="292"/>
      <c r="ONA5" s="292"/>
      <c r="ONB5" s="292"/>
      <c r="ONC5" s="292"/>
      <c r="OND5" s="292"/>
      <c r="ONE5" s="292"/>
      <c r="ONF5" s="292"/>
      <c r="ONG5" s="292"/>
      <c r="ONH5" s="292"/>
      <c r="ONI5" s="292"/>
      <c r="ONJ5" s="292"/>
      <c r="ONK5" s="292"/>
      <c r="ONL5" s="292"/>
      <c r="ONM5" s="292"/>
      <c r="ONN5" s="292"/>
      <c r="ONO5" s="292"/>
      <c r="ONP5" s="292"/>
      <c r="ONQ5" s="292"/>
      <c r="ONR5" s="292"/>
      <c r="ONS5" s="292"/>
      <c r="ONT5" s="292"/>
      <c r="ONU5" s="292"/>
      <c r="ONV5" s="292"/>
      <c r="ONW5" s="292"/>
      <c r="ONX5" s="292"/>
      <c r="ONY5" s="292"/>
      <c r="ONZ5" s="292"/>
      <c r="OOA5" s="292"/>
      <c r="OOB5" s="292"/>
      <c r="OOC5" s="292"/>
      <c r="OOD5" s="292"/>
      <c r="OOE5" s="292"/>
      <c r="OOF5" s="292"/>
      <c r="OOG5" s="292"/>
      <c r="OOH5" s="292"/>
      <c r="OOI5" s="292"/>
      <c r="OOJ5" s="292"/>
      <c r="OOK5" s="292"/>
      <c r="OOL5" s="292"/>
      <c r="OOM5" s="292"/>
      <c r="OON5" s="292"/>
      <c r="OOO5" s="292"/>
      <c r="OOP5" s="292"/>
      <c r="OOQ5" s="292"/>
      <c r="OOR5" s="292"/>
      <c r="OOS5" s="292"/>
      <c r="OOT5" s="292"/>
      <c r="OOU5" s="292"/>
      <c r="OOV5" s="292"/>
      <c r="OOW5" s="292"/>
      <c r="OOX5" s="292"/>
      <c r="OOY5" s="292"/>
      <c r="OOZ5" s="292"/>
      <c r="OPA5" s="292"/>
      <c r="OPB5" s="292"/>
      <c r="OPC5" s="292"/>
      <c r="OPD5" s="292"/>
      <c r="OPE5" s="292"/>
      <c r="OPF5" s="292"/>
      <c r="OPG5" s="292"/>
      <c r="OPH5" s="292"/>
      <c r="OPI5" s="292"/>
      <c r="OPJ5" s="292"/>
      <c r="OPK5" s="292"/>
      <c r="OPL5" s="292"/>
      <c r="OPM5" s="292"/>
      <c r="OPN5" s="292"/>
      <c r="OPO5" s="292"/>
      <c r="OPP5" s="292"/>
      <c r="OPQ5" s="292"/>
      <c r="OPR5" s="292"/>
      <c r="OPS5" s="292"/>
      <c r="OPT5" s="292"/>
      <c r="OPU5" s="292"/>
      <c r="OPV5" s="292"/>
      <c r="OPW5" s="292"/>
      <c r="OPX5" s="292"/>
      <c r="OPY5" s="292"/>
      <c r="OPZ5" s="292"/>
      <c r="OQA5" s="292"/>
      <c r="OQB5" s="292"/>
      <c r="OQC5" s="292"/>
      <c r="OQD5" s="292"/>
      <c r="OQE5" s="292"/>
      <c r="OQF5" s="292"/>
      <c r="OQG5" s="292"/>
      <c r="OQH5" s="292"/>
      <c r="OQI5" s="292"/>
      <c r="OQJ5" s="292"/>
      <c r="OQK5" s="292"/>
      <c r="OQL5" s="292"/>
      <c r="OQM5" s="292"/>
      <c r="OQN5" s="292"/>
      <c r="OQO5" s="292"/>
      <c r="OQP5" s="292"/>
      <c r="OQQ5" s="292"/>
      <c r="OQR5" s="292"/>
      <c r="OQS5" s="292"/>
      <c r="OQT5" s="292"/>
      <c r="OQU5" s="292"/>
      <c r="OQV5" s="292"/>
      <c r="OQW5" s="292"/>
      <c r="OQX5" s="292"/>
      <c r="OQY5" s="292"/>
      <c r="OQZ5" s="292"/>
      <c r="ORA5" s="292"/>
      <c r="ORB5" s="292"/>
      <c r="ORC5" s="292"/>
      <c r="ORD5" s="292"/>
      <c r="ORE5" s="292"/>
      <c r="ORF5" s="292"/>
      <c r="ORG5" s="292"/>
      <c r="ORH5" s="292"/>
      <c r="ORI5" s="292"/>
      <c r="ORJ5" s="292"/>
      <c r="ORK5" s="292"/>
      <c r="ORL5" s="292"/>
      <c r="ORM5" s="292"/>
      <c r="ORN5" s="292"/>
      <c r="ORO5" s="292"/>
      <c r="ORP5" s="292"/>
      <c r="ORQ5" s="292"/>
      <c r="ORR5" s="292"/>
      <c r="ORS5" s="292"/>
      <c r="ORT5" s="292"/>
      <c r="ORU5" s="292"/>
      <c r="ORV5" s="292"/>
      <c r="ORW5" s="292"/>
      <c r="ORX5" s="292"/>
      <c r="ORY5" s="292"/>
      <c r="ORZ5" s="292"/>
      <c r="OSA5" s="292"/>
      <c r="OSB5" s="292"/>
      <c r="OSC5" s="292"/>
      <c r="OSD5" s="292"/>
      <c r="OSE5" s="292"/>
      <c r="OSF5" s="292"/>
      <c r="OSG5" s="292"/>
      <c r="OSH5" s="292"/>
      <c r="OSI5" s="292"/>
      <c r="OSJ5" s="292"/>
      <c r="OSK5" s="292"/>
      <c r="OSL5" s="292"/>
      <c r="OSM5" s="292"/>
      <c r="OSN5" s="292"/>
      <c r="OSO5" s="292"/>
      <c r="OSP5" s="292"/>
      <c r="OSQ5" s="292"/>
      <c r="OSR5" s="292"/>
      <c r="OSS5" s="292"/>
      <c r="OST5" s="292"/>
      <c r="OSU5" s="292"/>
      <c r="OSV5" s="292"/>
      <c r="OSW5" s="292"/>
      <c r="OSX5" s="292"/>
      <c r="OSY5" s="292"/>
      <c r="OSZ5" s="292"/>
      <c r="OTA5" s="292"/>
      <c r="OTB5" s="292"/>
      <c r="OTC5" s="292"/>
      <c r="OTD5" s="292"/>
      <c r="OTE5" s="292"/>
      <c r="OTF5" s="292"/>
      <c r="OTG5" s="292"/>
      <c r="OTH5" s="292"/>
      <c r="OTI5" s="292"/>
      <c r="OTJ5" s="292"/>
      <c r="OTK5" s="292"/>
      <c r="OTL5" s="292"/>
      <c r="OTM5" s="292"/>
      <c r="OTN5" s="292"/>
      <c r="OTO5" s="292"/>
      <c r="OTP5" s="292"/>
      <c r="OTQ5" s="292"/>
      <c r="OTR5" s="292"/>
      <c r="OTS5" s="292"/>
      <c r="OTT5" s="292"/>
      <c r="OTU5" s="292"/>
      <c r="OTV5" s="292"/>
      <c r="OTW5" s="292"/>
      <c r="OTX5" s="292"/>
      <c r="OTY5" s="292"/>
      <c r="OTZ5" s="292"/>
      <c r="OUA5" s="292"/>
      <c r="OUB5" s="292"/>
      <c r="OUC5" s="292"/>
      <c r="OUD5" s="292"/>
      <c r="OUE5" s="292"/>
      <c r="OUF5" s="292"/>
      <c r="OUG5" s="292"/>
      <c r="OUH5" s="292"/>
      <c r="OUI5" s="292"/>
      <c r="OUJ5" s="292"/>
      <c r="OUK5" s="292"/>
      <c r="OUL5" s="292"/>
      <c r="OUM5" s="292"/>
      <c r="OUN5" s="292"/>
      <c r="OUO5" s="292"/>
      <c r="OUP5" s="292"/>
      <c r="OUQ5" s="292"/>
      <c r="OUR5" s="292"/>
      <c r="OUS5" s="292"/>
      <c r="OUT5" s="292"/>
      <c r="OUU5" s="292"/>
      <c r="OUV5" s="292"/>
      <c r="OUW5" s="292"/>
      <c r="OUX5" s="292"/>
      <c r="OUY5" s="292"/>
      <c r="OUZ5" s="292"/>
      <c r="OVA5" s="292"/>
      <c r="OVB5" s="292"/>
      <c r="OVC5" s="292"/>
      <c r="OVD5" s="292"/>
      <c r="OVE5" s="292"/>
      <c r="OVF5" s="292"/>
      <c r="OVG5" s="292"/>
      <c r="OVH5" s="292"/>
      <c r="OVI5" s="292"/>
      <c r="OVJ5" s="292"/>
      <c r="OVK5" s="292"/>
      <c r="OVL5" s="292"/>
      <c r="OVM5" s="292"/>
      <c r="OVN5" s="292"/>
      <c r="OVO5" s="292"/>
      <c r="OVP5" s="292"/>
      <c r="OVQ5" s="292"/>
      <c r="OVR5" s="292"/>
      <c r="OVS5" s="292"/>
      <c r="OVT5" s="292"/>
      <c r="OVU5" s="292"/>
      <c r="OVV5" s="292"/>
      <c r="OVW5" s="292"/>
      <c r="OVX5" s="292"/>
      <c r="OVY5" s="292"/>
      <c r="OVZ5" s="292"/>
      <c r="OWA5" s="292"/>
      <c r="OWB5" s="292"/>
      <c r="OWC5" s="292"/>
      <c r="OWD5" s="292"/>
      <c r="OWE5" s="292"/>
      <c r="OWF5" s="292"/>
      <c r="OWG5" s="292"/>
      <c r="OWH5" s="292"/>
      <c r="OWI5" s="292"/>
      <c r="OWJ5" s="292"/>
      <c r="OWK5" s="292"/>
      <c r="OWL5" s="292"/>
      <c r="OWM5" s="292"/>
      <c r="OWN5" s="292"/>
      <c r="OWO5" s="292"/>
      <c r="OWP5" s="292"/>
      <c r="OWQ5" s="292"/>
      <c r="OWR5" s="292"/>
      <c r="OWS5" s="292"/>
      <c r="OWT5" s="292"/>
      <c r="OWU5" s="292"/>
      <c r="OWV5" s="292"/>
      <c r="OWW5" s="292"/>
      <c r="OWX5" s="292"/>
      <c r="OWY5" s="292"/>
      <c r="OWZ5" s="292"/>
      <c r="OXA5" s="292"/>
      <c r="OXB5" s="292"/>
      <c r="OXC5" s="292"/>
      <c r="OXD5" s="292"/>
      <c r="OXE5" s="292"/>
      <c r="OXF5" s="292"/>
      <c r="OXG5" s="292"/>
      <c r="OXH5" s="292"/>
      <c r="OXI5" s="292"/>
      <c r="OXJ5" s="292"/>
      <c r="OXK5" s="292"/>
      <c r="OXL5" s="292"/>
      <c r="OXM5" s="292"/>
      <c r="OXN5" s="292"/>
      <c r="OXO5" s="292"/>
      <c r="OXP5" s="292"/>
      <c r="OXQ5" s="292"/>
      <c r="OXR5" s="292"/>
      <c r="OXS5" s="292"/>
      <c r="OXT5" s="292"/>
      <c r="OXU5" s="292"/>
      <c r="OXV5" s="292"/>
      <c r="OXW5" s="292"/>
      <c r="OXX5" s="292"/>
      <c r="OXY5" s="292"/>
      <c r="OXZ5" s="292"/>
      <c r="OYA5" s="292"/>
      <c r="OYB5" s="292"/>
      <c r="OYC5" s="292"/>
      <c r="OYD5" s="292"/>
      <c r="OYE5" s="292"/>
      <c r="OYF5" s="292"/>
      <c r="OYG5" s="292"/>
      <c r="OYH5" s="292"/>
      <c r="OYI5" s="292"/>
      <c r="OYJ5" s="292"/>
      <c r="OYK5" s="292"/>
      <c r="OYL5" s="292"/>
      <c r="OYM5" s="292"/>
      <c r="OYN5" s="292"/>
      <c r="OYO5" s="292"/>
      <c r="OYP5" s="292"/>
      <c r="OYQ5" s="292"/>
      <c r="OYR5" s="292"/>
      <c r="OYS5" s="292"/>
      <c r="OYT5" s="292"/>
      <c r="OYU5" s="292"/>
      <c r="OYV5" s="292"/>
      <c r="OYW5" s="292"/>
      <c r="OYX5" s="292"/>
      <c r="OYY5" s="292"/>
      <c r="OYZ5" s="292"/>
      <c r="OZA5" s="292"/>
      <c r="OZB5" s="292"/>
      <c r="OZC5" s="292"/>
      <c r="OZD5" s="292"/>
      <c r="OZE5" s="292"/>
      <c r="OZF5" s="292"/>
      <c r="OZG5" s="292"/>
      <c r="OZH5" s="292"/>
      <c r="OZI5" s="292"/>
      <c r="OZJ5" s="292"/>
      <c r="OZK5" s="292"/>
      <c r="OZL5" s="292"/>
      <c r="OZM5" s="292"/>
      <c r="OZN5" s="292"/>
      <c r="OZO5" s="292"/>
      <c r="OZP5" s="292"/>
      <c r="OZQ5" s="292"/>
      <c r="OZR5" s="292"/>
      <c r="OZS5" s="292"/>
      <c r="OZT5" s="292"/>
      <c r="OZU5" s="292"/>
      <c r="OZV5" s="292"/>
      <c r="OZW5" s="292"/>
      <c r="OZX5" s="292"/>
      <c r="OZY5" s="292"/>
      <c r="OZZ5" s="292"/>
      <c r="PAA5" s="292"/>
      <c r="PAB5" s="292"/>
      <c r="PAC5" s="292"/>
      <c r="PAD5" s="292"/>
      <c r="PAE5" s="292"/>
      <c r="PAF5" s="292"/>
      <c r="PAG5" s="292"/>
      <c r="PAH5" s="292"/>
      <c r="PAI5" s="292"/>
      <c r="PAJ5" s="292"/>
      <c r="PAK5" s="292"/>
      <c r="PAL5" s="292"/>
      <c r="PAM5" s="292"/>
      <c r="PAN5" s="292"/>
      <c r="PAO5" s="292"/>
      <c r="PAP5" s="292"/>
      <c r="PAQ5" s="292"/>
      <c r="PAR5" s="292"/>
      <c r="PAS5" s="292"/>
      <c r="PAT5" s="292"/>
      <c r="PAU5" s="292"/>
      <c r="PAV5" s="292"/>
      <c r="PAW5" s="292"/>
      <c r="PAX5" s="292"/>
      <c r="PAY5" s="292"/>
      <c r="PAZ5" s="292"/>
      <c r="PBA5" s="292"/>
      <c r="PBB5" s="292"/>
      <c r="PBC5" s="292"/>
      <c r="PBD5" s="292"/>
      <c r="PBE5" s="292"/>
      <c r="PBF5" s="292"/>
      <c r="PBG5" s="292"/>
      <c r="PBH5" s="292"/>
      <c r="PBI5" s="292"/>
      <c r="PBJ5" s="292"/>
      <c r="PBK5" s="292"/>
      <c r="PBL5" s="292"/>
      <c r="PBM5" s="292"/>
      <c r="PBN5" s="292"/>
      <c r="PBO5" s="292"/>
      <c r="PBP5" s="292"/>
      <c r="PBQ5" s="292"/>
      <c r="PBR5" s="292"/>
      <c r="PBS5" s="292"/>
      <c r="PBT5" s="292"/>
      <c r="PBU5" s="292"/>
      <c r="PBV5" s="292"/>
      <c r="PBW5" s="292"/>
      <c r="PBX5" s="292"/>
      <c r="PBY5" s="292"/>
      <c r="PBZ5" s="292"/>
      <c r="PCA5" s="292"/>
      <c r="PCB5" s="292"/>
      <c r="PCC5" s="292"/>
      <c r="PCD5" s="292"/>
      <c r="PCE5" s="292"/>
      <c r="PCF5" s="292"/>
      <c r="PCG5" s="292"/>
      <c r="PCH5" s="292"/>
      <c r="PCI5" s="292"/>
      <c r="PCJ5" s="292"/>
      <c r="PCK5" s="292"/>
      <c r="PCL5" s="292"/>
      <c r="PCM5" s="292"/>
      <c r="PCN5" s="292"/>
      <c r="PCO5" s="292"/>
      <c r="PCP5" s="292"/>
      <c r="PCQ5" s="292"/>
      <c r="PCR5" s="292"/>
      <c r="PCS5" s="292"/>
      <c r="PCT5" s="292"/>
      <c r="PCU5" s="292"/>
      <c r="PCV5" s="292"/>
      <c r="PCW5" s="292"/>
      <c r="PCX5" s="292"/>
      <c r="PCY5" s="292"/>
      <c r="PCZ5" s="292"/>
      <c r="PDA5" s="292"/>
      <c r="PDB5" s="292"/>
      <c r="PDC5" s="292"/>
      <c r="PDD5" s="292"/>
      <c r="PDE5" s="292"/>
      <c r="PDF5" s="292"/>
      <c r="PDG5" s="292"/>
      <c r="PDH5" s="292"/>
      <c r="PDI5" s="292"/>
      <c r="PDJ5" s="292"/>
      <c r="PDK5" s="292"/>
      <c r="PDL5" s="292"/>
      <c r="PDM5" s="292"/>
      <c r="PDN5" s="292"/>
      <c r="PDO5" s="292"/>
      <c r="PDP5" s="292"/>
      <c r="PDQ5" s="292"/>
      <c r="PDR5" s="292"/>
      <c r="PDS5" s="292"/>
      <c r="PDT5" s="292"/>
      <c r="PDU5" s="292"/>
      <c r="PDV5" s="292"/>
      <c r="PDW5" s="292"/>
      <c r="PDX5" s="292"/>
      <c r="PDY5" s="292"/>
      <c r="PDZ5" s="292"/>
      <c r="PEA5" s="292"/>
      <c r="PEB5" s="292"/>
      <c r="PEC5" s="292"/>
      <c r="PED5" s="292"/>
      <c r="PEE5" s="292"/>
      <c r="PEF5" s="292"/>
      <c r="PEG5" s="292"/>
      <c r="PEH5" s="292"/>
      <c r="PEI5" s="292"/>
      <c r="PEJ5" s="292"/>
      <c r="PEK5" s="292"/>
      <c r="PEL5" s="292"/>
      <c r="PEM5" s="292"/>
      <c r="PEN5" s="292"/>
      <c r="PEO5" s="292"/>
      <c r="PEP5" s="292"/>
      <c r="PEQ5" s="292"/>
      <c r="PER5" s="292"/>
      <c r="PES5" s="292"/>
      <c r="PET5" s="292"/>
      <c r="PEU5" s="292"/>
      <c r="PEV5" s="292"/>
      <c r="PEW5" s="292"/>
      <c r="PEX5" s="292"/>
      <c r="PEY5" s="292"/>
      <c r="PEZ5" s="292"/>
      <c r="PFA5" s="292"/>
      <c r="PFB5" s="292"/>
      <c r="PFC5" s="292"/>
      <c r="PFD5" s="292"/>
      <c r="PFE5" s="292"/>
      <c r="PFF5" s="292"/>
      <c r="PFG5" s="292"/>
      <c r="PFH5" s="292"/>
      <c r="PFI5" s="292"/>
      <c r="PFJ5" s="292"/>
      <c r="PFK5" s="292"/>
      <c r="PFL5" s="292"/>
      <c r="PFM5" s="292"/>
      <c r="PFN5" s="292"/>
      <c r="PFO5" s="292"/>
      <c r="PFP5" s="292"/>
      <c r="PFQ5" s="292"/>
      <c r="PFR5" s="292"/>
      <c r="PFS5" s="292"/>
      <c r="PFT5" s="292"/>
      <c r="PFU5" s="292"/>
      <c r="PFV5" s="292"/>
      <c r="PFW5" s="292"/>
      <c r="PFX5" s="292"/>
      <c r="PFY5" s="292"/>
      <c r="PFZ5" s="292"/>
      <c r="PGA5" s="292"/>
      <c r="PGB5" s="292"/>
      <c r="PGC5" s="292"/>
      <c r="PGD5" s="292"/>
      <c r="PGE5" s="292"/>
      <c r="PGF5" s="292"/>
      <c r="PGG5" s="292"/>
      <c r="PGH5" s="292"/>
      <c r="PGI5" s="292"/>
      <c r="PGJ5" s="292"/>
      <c r="PGK5" s="292"/>
      <c r="PGL5" s="292"/>
      <c r="PGM5" s="292"/>
      <c r="PGN5" s="292"/>
      <c r="PGO5" s="292"/>
      <c r="PGP5" s="292"/>
      <c r="PGQ5" s="292"/>
      <c r="PGR5" s="292"/>
      <c r="PGS5" s="292"/>
      <c r="PGT5" s="292"/>
      <c r="PGU5" s="292"/>
      <c r="PGV5" s="292"/>
      <c r="PGW5" s="292"/>
      <c r="PGX5" s="292"/>
      <c r="PGY5" s="292"/>
      <c r="PGZ5" s="292"/>
      <c r="PHA5" s="292"/>
      <c r="PHB5" s="292"/>
      <c r="PHC5" s="292"/>
      <c r="PHD5" s="292"/>
      <c r="PHE5" s="292"/>
      <c r="PHF5" s="292"/>
      <c r="PHG5" s="292"/>
      <c r="PHH5" s="292"/>
      <c r="PHI5" s="292"/>
      <c r="PHJ5" s="292"/>
      <c r="PHK5" s="292"/>
      <c r="PHL5" s="292"/>
      <c r="PHM5" s="292"/>
      <c r="PHN5" s="292"/>
      <c r="PHO5" s="292"/>
      <c r="PHP5" s="292"/>
      <c r="PHQ5" s="292"/>
      <c r="PHR5" s="292"/>
      <c r="PHS5" s="292"/>
      <c r="PHT5" s="292"/>
      <c r="PHU5" s="292"/>
      <c r="PHV5" s="292"/>
      <c r="PHW5" s="292"/>
      <c r="PHX5" s="292"/>
      <c r="PHY5" s="292"/>
      <c r="PHZ5" s="292"/>
      <c r="PIA5" s="292"/>
      <c r="PIB5" s="292"/>
      <c r="PIC5" s="292"/>
      <c r="PID5" s="292"/>
      <c r="PIE5" s="292"/>
      <c r="PIF5" s="292"/>
      <c r="PIG5" s="292"/>
      <c r="PIH5" s="292"/>
      <c r="PII5" s="292"/>
      <c r="PIJ5" s="292"/>
      <c r="PIK5" s="292"/>
      <c r="PIL5" s="292"/>
      <c r="PIM5" s="292"/>
      <c r="PIN5" s="292"/>
      <c r="PIO5" s="292"/>
      <c r="PIP5" s="292"/>
      <c r="PIQ5" s="292"/>
      <c r="PIR5" s="292"/>
      <c r="PIS5" s="292"/>
      <c r="PIT5" s="292"/>
      <c r="PIU5" s="292"/>
      <c r="PIV5" s="292"/>
      <c r="PIW5" s="292"/>
      <c r="PIX5" s="292"/>
      <c r="PIY5" s="292"/>
      <c r="PIZ5" s="292"/>
      <c r="PJA5" s="292"/>
      <c r="PJB5" s="292"/>
      <c r="PJC5" s="292"/>
      <c r="PJD5" s="292"/>
      <c r="PJE5" s="292"/>
      <c r="PJF5" s="292"/>
      <c r="PJG5" s="292"/>
      <c r="PJH5" s="292"/>
      <c r="PJI5" s="292"/>
      <c r="PJJ5" s="292"/>
      <c r="PJK5" s="292"/>
      <c r="PJL5" s="292"/>
      <c r="PJM5" s="292"/>
      <c r="PJN5" s="292"/>
      <c r="PJO5" s="292"/>
      <c r="PJP5" s="292"/>
      <c r="PJQ5" s="292"/>
      <c r="PJR5" s="292"/>
      <c r="PJS5" s="292"/>
      <c r="PJT5" s="292"/>
      <c r="PJU5" s="292"/>
      <c r="PJV5" s="292"/>
      <c r="PJW5" s="292"/>
      <c r="PJX5" s="292"/>
      <c r="PJY5" s="292"/>
      <c r="PJZ5" s="292"/>
      <c r="PKA5" s="292"/>
      <c r="PKB5" s="292"/>
      <c r="PKC5" s="292"/>
      <c r="PKD5" s="292"/>
      <c r="PKE5" s="292"/>
      <c r="PKF5" s="292"/>
      <c r="PKG5" s="292"/>
      <c r="PKH5" s="292"/>
      <c r="PKI5" s="292"/>
      <c r="PKJ5" s="292"/>
      <c r="PKK5" s="292"/>
      <c r="PKL5" s="292"/>
      <c r="PKM5" s="292"/>
      <c r="PKN5" s="292"/>
      <c r="PKO5" s="292"/>
      <c r="PKP5" s="292"/>
      <c r="PKQ5" s="292"/>
      <c r="PKR5" s="292"/>
      <c r="PKS5" s="292"/>
      <c r="PKT5" s="292"/>
      <c r="PKU5" s="292"/>
      <c r="PKV5" s="292"/>
      <c r="PKW5" s="292"/>
      <c r="PKX5" s="292"/>
      <c r="PKY5" s="292"/>
      <c r="PKZ5" s="292"/>
      <c r="PLA5" s="292"/>
      <c r="PLB5" s="292"/>
      <c r="PLC5" s="292"/>
      <c r="PLD5" s="292"/>
      <c r="PLE5" s="292"/>
      <c r="PLF5" s="292"/>
      <c r="PLG5" s="292"/>
      <c r="PLH5" s="292"/>
      <c r="PLI5" s="292"/>
      <c r="PLJ5" s="292"/>
      <c r="PLK5" s="292"/>
      <c r="PLL5" s="292"/>
      <c r="PLM5" s="292"/>
      <c r="PLN5" s="292"/>
      <c r="PLO5" s="292"/>
      <c r="PLP5" s="292"/>
      <c r="PLQ5" s="292"/>
      <c r="PLR5" s="292"/>
      <c r="PLS5" s="292"/>
      <c r="PLT5" s="292"/>
      <c r="PLU5" s="292"/>
      <c r="PLV5" s="292"/>
      <c r="PLW5" s="292"/>
      <c r="PLX5" s="292"/>
      <c r="PLY5" s="292"/>
      <c r="PLZ5" s="292"/>
      <c r="PMA5" s="292"/>
      <c r="PMB5" s="292"/>
      <c r="PMC5" s="292"/>
      <c r="PMD5" s="292"/>
      <c r="PME5" s="292"/>
      <c r="PMF5" s="292"/>
      <c r="PMG5" s="292"/>
      <c r="PMH5" s="292"/>
      <c r="PMI5" s="292"/>
      <c r="PMJ5" s="292"/>
      <c r="PMK5" s="292"/>
      <c r="PML5" s="292"/>
      <c r="PMM5" s="292"/>
      <c r="PMN5" s="292"/>
      <c r="PMO5" s="292"/>
      <c r="PMP5" s="292"/>
      <c r="PMQ5" s="292"/>
      <c r="PMR5" s="292"/>
      <c r="PMS5" s="292"/>
      <c r="PMT5" s="292"/>
      <c r="PMU5" s="292"/>
      <c r="PMV5" s="292"/>
      <c r="PMW5" s="292"/>
      <c r="PMX5" s="292"/>
      <c r="PMY5" s="292"/>
      <c r="PMZ5" s="292"/>
      <c r="PNA5" s="292"/>
      <c r="PNB5" s="292"/>
      <c r="PNC5" s="292"/>
      <c r="PND5" s="292"/>
      <c r="PNE5" s="292"/>
      <c r="PNF5" s="292"/>
      <c r="PNG5" s="292"/>
      <c r="PNH5" s="292"/>
      <c r="PNI5" s="292"/>
      <c r="PNJ5" s="292"/>
      <c r="PNK5" s="292"/>
      <c r="PNL5" s="292"/>
      <c r="PNM5" s="292"/>
      <c r="PNN5" s="292"/>
      <c r="PNO5" s="292"/>
      <c r="PNP5" s="292"/>
      <c r="PNQ5" s="292"/>
      <c r="PNR5" s="292"/>
      <c r="PNS5" s="292"/>
      <c r="PNT5" s="292"/>
      <c r="PNU5" s="292"/>
      <c r="PNV5" s="292"/>
      <c r="PNW5" s="292"/>
      <c r="PNX5" s="292"/>
      <c r="PNY5" s="292"/>
      <c r="PNZ5" s="292"/>
      <c r="POA5" s="292"/>
      <c r="POB5" s="292"/>
      <c r="POC5" s="292"/>
      <c r="POD5" s="292"/>
      <c r="POE5" s="292"/>
      <c r="POF5" s="292"/>
      <c r="POG5" s="292"/>
      <c r="POH5" s="292"/>
      <c r="POI5" s="292"/>
      <c r="POJ5" s="292"/>
      <c r="POK5" s="292"/>
      <c r="POL5" s="292"/>
      <c r="POM5" s="292"/>
      <c r="PON5" s="292"/>
      <c r="POO5" s="292"/>
      <c r="POP5" s="292"/>
      <c r="POQ5" s="292"/>
      <c r="POR5" s="292"/>
      <c r="POS5" s="292"/>
      <c r="POT5" s="292"/>
      <c r="POU5" s="292"/>
      <c r="POV5" s="292"/>
      <c r="POW5" s="292"/>
      <c r="POX5" s="292"/>
      <c r="POY5" s="292"/>
      <c r="POZ5" s="292"/>
      <c r="PPA5" s="292"/>
      <c r="PPB5" s="292"/>
      <c r="PPC5" s="292"/>
      <c r="PPD5" s="292"/>
      <c r="PPE5" s="292"/>
      <c r="PPF5" s="292"/>
      <c r="PPG5" s="292"/>
      <c r="PPH5" s="292"/>
      <c r="PPI5" s="292"/>
      <c r="PPJ5" s="292"/>
      <c r="PPK5" s="292"/>
      <c r="PPL5" s="292"/>
      <c r="PPM5" s="292"/>
      <c r="PPN5" s="292"/>
      <c r="PPO5" s="292"/>
      <c r="PPP5" s="292"/>
      <c r="PPQ5" s="292"/>
      <c r="PPR5" s="292"/>
      <c r="PPS5" s="292"/>
      <c r="PPT5" s="292"/>
      <c r="PPU5" s="292"/>
      <c r="PPV5" s="292"/>
      <c r="PPW5" s="292"/>
      <c r="PPX5" s="292"/>
      <c r="PPY5" s="292"/>
      <c r="PPZ5" s="292"/>
      <c r="PQA5" s="292"/>
      <c r="PQB5" s="292"/>
      <c r="PQC5" s="292"/>
      <c r="PQD5" s="292"/>
      <c r="PQE5" s="292"/>
      <c r="PQF5" s="292"/>
      <c r="PQG5" s="292"/>
      <c r="PQH5" s="292"/>
      <c r="PQI5" s="292"/>
      <c r="PQJ5" s="292"/>
      <c r="PQK5" s="292"/>
      <c r="PQL5" s="292"/>
      <c r="PQM5" s="292"/>
      <c r="PQN5" s="292"/>
      <c r="PQO5" s="292"/>
      <c r="PQP5" s="292"/>
      <c r="PQQ5" s="292"/>
      <c r="PQR5" s="292"/>
      <c r="PQS5" s="292"/>
      <c r="PQT5" s="292"/>
      <c r="PQU5" s="292"/>
      <c r="PQV5" s="292"/>
      <c r="PQW5" s="292"/>
      <c r="PQX5" s="292"/>
      <c r="PQY5" s="292"/>
      <c r="PQZ5" s="292"/>
      <c r="PRA5" s="292"/>
      <c r="PRB5" s="292"/>
      <c r="PRC5" s="292"/>
      <c r="PRD5" s="292"/>
      <c r="PRE5" s="292"/>
      <c r="PRF5" s="292"/>
      <c r="PRG5" s="292"/>
      <c r="PRH5" s="292"/>
      <c r="PRI5" s="292"/>
      <c r="PRJ5" s="292"/>
      <c r="PRK5" s="292"/>
      <c r="PRL5" s="292"/>
      <c r="PRM5" s="292"/>
      <c r="PRN5" s="292"/>
      <c r="PRO5" s="292"/>
      <c r="PRP5" s="292"/>
      <c r="PRQ5" s="292"/>
      <c r="PRR5" s="292"/>
      <c r="PRS5" s="292"/>
      <c r="PRT5" s="292"/>
      <c r="PRU5" s="292"/>
      <c r="PRV5" s="292"/>
      <c r="PRW5" s="292"/>
      <c r="PRX5" s="292"/>
      <c r="PRY5" s="292"/>
      <c r="PRZ5" s="292"/>
      <c r="PSA5" s="292"/>
      <c r="PSB5" s="292"/>
      <c r="PSC5" s="292"/>
      <c r="PSD5" s="292"/>
      <c r="PSE5" s="292"/>
      <c r="PSF5" s="292"/>
      <c r="PSG5" s="292"/>
      <c r="PSH5" s="292"/>
      <c r="PSI5" s="292"/>
      <c r="PSJ5" s="292"/>
      <c r="PSK5" s="292"/>
      <c r="PSL5" s="292"/>
      <c r="PSM5" s="292"/>
      <c r="PSN5" s="292"/>
      <c r="PSO5" s="292"/>
      <c r="PSP5" s="292"/>
      <c r="PSQ5" s="292"/>
      <c r="PSR5" s="292"/>
      <c r="PSS5" s="292"/>
      <c r="PST5" s="292"/>
      <c r="PSU5" s="292"/>
      <c r="PSV5" s="292"/>
      <c r="PSW5" s="292"/>
      <c r="PSX5" s="292"/>
      <c r="PSY5" s="292"/>
      <c r="PSZ5" s="292"/>
      <c r="PTA5" s="292"/>
      <c r="PTB5" s="292"/>
      <c r="PTC5" s="292"/>
      <c r="PTD5" s="292"/>
      <c r="PTE5" s="292"/>
      <c r="PTF5" s="292"/>
      <c r="PTG5" s="292"/>
      <c r="PTH5" s="292"/>
      <c r="PTI5" s="292"/>
      <c r="PTJ5" s="292"/>
      <c r="PTK5" s="292"/>
      <c r="PTL5" s="292"/>
      <c r="PTM5" s="292"/>
      <c r="PTN5" s="292"/>
      <c r="PTO5" s="292"/>
      <c r="PTP5" s="292"/>
      <c r="PTQ5" s="292"/>
      <c r="PTR5" s="292"/>
      <c r="PTS5" s="292"/>
      <c r="PTT5" s="292"/>
      <c r="PTU5" s="292"/>
      <c r="PTV5" s="292"/>
      <c r="PTW5" s="292"/>
      <c r="PTX5" s="292"/>
      <c r="PTY5" s="292"/>
      <c r="PTZ5" s="292"/>
      <c r="PUA5" s="292"/>
      <c r="PUB5" s="292"/>
      <c r="PUC5" s="292"/>
      <c r="PUD5" s="292"/>
      <c r="PUE5" s="292"/>
      <c r="PUF5" s="292"/>
      <c r="PUG5" s="292"/>
      <c r="PUH5" s="292"/>
      <c r="PUI5" s="292"/>
      <c r="PUJ5" s="292"/>
      <c r="PUK5" s="292"/>
      <c r="PUL5" s="292"/>
      <c r="PUM5" s="292"/>
      <c r="PUN5" s="292"/>
      <c r="PUO5" s="292"/>
      <c r="PUP5" s="292"/>
      <c r="PUQ5" s="292"/>
      <c r="PUR5" s="292"/>
      <c r="PUS5" s="292"/>
      <c r="PUT5" s="292"/>
      <c r="PUU5" s="292"/>
      <c r="PUV5" s="292"/>
      <c r="PUW5" s="292"/>
      <c r="PUX5" s="292"/>
      <c r="PUY5" s="292"/>
      <c r="PUZ5" s="292"/>
      <c r="PVA5" s="292"/>
      <c r="PVB5" s="292"/>
      <c r="PVC5" s="292"/>
      <c r="PVD5" s="292"/>
      <c r="PVE5" s="292"/>
      <c r="PVF5" s="292"/>
      <c r="PVG5" s="292"/>
      <c r="PVH5" s="292"/>
      <c r="PVI5" s="292"/>
      <c r="PVJ5" s="292"/>
      <c r="PVK5" s="292"/>
      <c r="PVL5" s="292"/>
      <c r="PVM5" s="292"/>
      <c r="PVN5" s="292"/>
      <c r="PVO5" s="292"/>
      <c r="PVP5" s="292"/>
      <c r="PVQ5" s="292"/>
      <c r="PVR5" s="292"/>
      <c r="PVS5" s="292"/>
      <c r="PVT5" s="292"/>
      <c r="PVU5" s="292"/>
      <c r="PVV5" s="292"/>
      <c r="PVW5" s="292"/>
      <c r="PVX5" s="292"/>
      <c r="PVY5" s="292"/>
      <c r="PVZ5" s="292"/>
      <c r="PWA5" s="292"/>
      <c r="PWB5" s="292"/>
      <c r="PWC5" s="292"/>
      <c r="PWD5" s="292"/>
      <c r="PWE5" s="292"/>
      <c r="PWF5" s="292"/>
      <c r="PWG5" s="292"/>
      <c r="PWH5" s="292"/>
      <c r="PWI5" s="292"/>
      <c r="PWJ5" s="292"/>
      <c r="PWK5" s="292"/>
      <c r="PWL5" s="292"/>
      <c r="PWM5" s="292"/>
      <c r="PWN5" s="292"/>
      <c r="PWO5" s="292"/>
      <c r="PWP5" s="292"/>
      <c r="PWQ5" s="292"/>
      <c r="PWR5" s="292"/>
      <c r="PWS5" s="292"/>
      <c r="PWT5" s="292"/>
      <c r="PWU5" s="292"/>
      <c r="PWV5" s="292"/>
      <c r="PWW5" s="292"/>
      <c r="PWX5" s="292"/>
      <c r="PWY5" s="292"/>
      <c r="PWZ5" s="292"/>
      <c r="PXA5" s="292"/>
      <c r="PXB5" s="292"/>
      <c r="PXC5" s="292"/>
      <c r="PXD5" s="292"/>
      <c r="PXE5" s="292"/>
      <c r="PXF5" s="292"/>
      <c r="PXG5" s="292"/>
      <c r="PXH5" s="292"/>
      <c r="PXI5" s="292"/>
      <c r="PXJ5" s="292"/>
      <c r="PXK5" s="292"/>
      <c r="PXL5" s="292"/>
      <c r="PXM5" s="292"/>
      <c r="PXN5" s="292"/>
      <c r="PXO5" s="292"/>
      <c r="PXP5" s="292"/>
      <c r="PXQ5" s="292"/>
      <c r="PXR5" s="292"/>
      <c r="PXS5" s="292"/>
      <c r="PXT5" s="292"/>
      <c r="PXU5" s="292"/>
      <c r="PXV5" s="292"/>
      <c r="PXW5" s="292"/>
      <c r="PXX5" s="292"/>
      <c r="PXY5" s="292"/>
      <c r="PXZ5" s="292"/>
      <c r="PYA5" s="292"/>
      <c r="PYB5" s="292"/>
      <c r="PYC5" s="292"/>
      <c r="PYD5" s="292"/>
      <c r="PYE5" s="292"/>
      <c r="PYF5" s="292"/>
      <c r="PYG5" s="292"/>
      <c r="PYH5" s="292"/>
      <c r="PYI5" s="292"/>
      <c r="PYJ5" s="292"/>
      <c r="PYK5" s="292"/>
      <c r="PYL5" s="292"/>
      <c r="PYM5" s="292"/>
      <c r="PYN5" s="292"/>
      <c r="PYO5" s="292"/>
      <c r="PYP5" s="292"/>
      <c r="PYQ5" s="292"/>
      <c r="PYR5" s="292"/>
      <c r="PYS5" s="292"/>
      <c r="PYT5" s="292"/>
      <c r="PYU5" s="292"/>
      <c r="PYV5" s="292"/>
      <c r="PYW5" s="292"/>
      <c r="PYX5" s="292"/>
      <c r="PYY5" s="292"/>
      <c r="PYZ5" s="292"/>
      <c r="PZA5" s="292"/>
      <c r="PZB5" s="292"/>
      <c r="PZC5" s="292"/>
      <c r="PZD5" s="292"/>
      <c r="PZE5" s="292"/>
      <c r="PZF5" s="292"/>
      <c r="PZG5" s="292"/>
      <c r="PZH5" s="292"/>
      <c r="PZI5" s="292"/>
      <c r="PZJ5" s="292"/>
      <c r="PZK5" s="292"/>
      <c r="PZL5" s="292"/>
      <c r="PZM5" s="292"/>
      <c r="PZN5" s="292"/>
      <c r="PZO5" s="292"/>
      <c r="PZP5" s="292"/>
      <c r="PZQ5" s="292"/>
      <c r="PZR5" s="292"/>
      <c r="PZS5" s="292"/>
      <c r="PZT5" s="292"/>
      <c r="PZU5" s="292"/>
      <c r="PZV5" s="292"/>
      <c r="PZW5" s="292"/>
      <c r="PZX5" s="292"/>
      <c r="PZY5" s="292"/>
      <c r="PZZ5" s="292"/>
      <c r="QAA5" s="292"/>
      <c r="QAB5" s="292"/>
      <c r="QAC5" s="292"/>
      <c r="QAD5" s="292"/>
      <c r="QAE5" s="292"/>
      <c r="QAF5" s="292"/>
      <c r="QAG5" s="292"/>
      <c r="QAH5" s="292"/>
      <c r="QAI5" s="292"/>
      <c r="QAJ5" s="292"/>
      <c r="QAK5" s="292"/>
      <c r="QAL5" s="292"/>
      <c r="QAM5" s="292"/>
      <c r="QAN5" s="292"/>
      <c r="QAO5" s="292"/>
      <c r="QAP5" s="292"/>
      <c r="QAQ5" s="292"/>
      <c r="QAR5" s="292"/>
      <c r="QAS5" s="292"/>
      <c r="QAT5" s="292"/>
      <c r="QAU5" s="292"/>
      <c r="QAV5" s="292"/>
      <c r="QAW5" s="292"/>
      <c r="QAX5" s="292"/>
      <c r="QAY5" s="292"/>
      <c r="QAZ5" s="292"/>
      <c r="QBA5" s="292"/>
      <c r="QBB5" s="292"/>
      <c r="QBC5" s="292"/>
      <c r="QBD5" s="292"/>
      <c r="QBE5" s="292"/>
      <c r="QBF5" s="292"/>
      <c r="QBG5" s="292"/>
      <c r="QBH5" s="292"/>
      <c r="QBI5" s="292"/>
      <c r="QBJ5" s="292"/>
      <c r="QBK5" s="292"/>
      <c r="QBL5" s="292"/>
      <c r="QBM5" s="292"/>
      <c r="QBN5" s="292"/>
      <c r="QBO5" s="292"/>
      <c r="QBP5" s="292"/>
      <c r="QBQ5" s="292"/>
      <c r="QBR5" s="292"/>
      <c r="QBS5" s="292"/>
      <c r="QBT5" s="292"/>
      <c r="QBU5" s="292"/>
      <c r="QBV5" s="292"/>
      <c r="QBW5" s="292"/>
      <c r="QBX5" s="292"/>
      <c r="QBY5" s="292"/>
      <c r="QBZ5" s="292"/>
      <c r="QCA5" s="292"/>
      <c r="QCB5" s="292"/>
      <c r="QCC5" s="292"/>
      <c r="QCD5" s="292"/>
      <c r="QCE5" s="292"/>
      <c r="QCF5" s="292"/>
      <c r="QCG5" s="292"/>
      <c r="QCH5" s="292"/>
      <c r="QCI5" s="292"/>
      <c r="QCJ5" s="292"/>
      <c r="QCK5" s="292"/>
      <c r="QCL5" s="292"/>
      <c r="QCM5" s="292"/>
      <c r="QCN5" s="292"/>
      <c r="QCO5" s="292"/>
      <c r="QCP5" s="292"/>
      <c r="QCQ5" s="292"/>
      <c r="QCR5" s="292"/>
      <c r="QCS5" s="292"/>
      <c r="QCT5" s="292"/>
      <c r="QCU5" s="292"/>
      <c r="QCV5" s="292"/>
      <c r="QCW5" s="292"/>
      <c r="QCX5" s="292"/>
      <c r="QCY5" s="292"/>
      <c r="QCZ5" s="292"/>
      <c r="QDA5" s="292"/>
      <c r="QDB5" s="292"/>
      <c r="QDC5" s="292"/>
      <c r="QDD5" s="292"/>
      <c r="QDE5" s="292"/>
      <c r="QDF5" s="292"/>
      <c r="QDG5" s="292"/>
      <c r="QDH5" s="292"/>
      <c r="QDI5" s="292"/>
      <c r="QDJ5" s="292"/>
      <c r="QDK5" s="292"/>
      <c r="QDL5" s="292"/>
      <c r="QDM5" s="292"/>
      <c r="QDN5" s="292"/>
      <c r="QDO5" s="292"/>
      <c r="QDP5" s="292"/>
      <c r="QDQ5" s="292"/>
      <c r="QDR5" s="292"/>
      <c r="QDS5" s="292"/>
      <c r="QDT5" s="292"/>
      <c r="QDU5" s="292"/>
      <c r="QDV5" s="292"/>
      <c r="QDW5" s="292"/>
      <c r="QDX5" s="292"/>
      <c r="QDY5" s="292"/>
      <c r="QDZ5" s="292"/>
      <c r="QEA5" s="292"/>
      <c r="QEB5" s="292"/>
      <c r="QEC5" s="292"/>
      <c r="QED5" s="292"/>
      <c r="QEE5" s="292"/>
      <c r="QEF5" s="292"/>
      <c r="QEG5" s="292"/>
      <c r="QEH5" s="292"/>
      <c r="QEI5" s="292"/>
      <c r="QEJ5" s="292"/>
      <c r="QEK5" s="292"/>
      <c r="QEL5" s="292"/>
      <c r="QEM5" s="292"/>
      <c r="QEN5" s="292"/>
      <c r="QEO5" s="292"/>
      <c r="QEP5" s="292"/>
      <c r="QEQ5" s="292"/>
      <c r="QER5" s="292"/>
      <c r="QES5" s="292"/>
      <c r="QET5" s="292"/>
      <c r="QEU5" s="292"/>
      <c r="QEV5" s="292"/>
      <c r="QEW5" s="292"/>
      <c r="QEX5" s="292"/>
      <c r="QEY5" s="292"/>
      <c r="QEZ5" s="292"/>
      <c r="QFA5" s="292"/>
      <c r="QFB5" s="292"/>
      <c r="QFC5" s="292"/>
      <c r="QFD5" s="292"/>
      <c r="QFE5" s="292"/>
      <c r="QFF5" s="292"/>
      <c r="QFG5" s="292"/>
      <c r="QFH5" s="292"/>
      <c r="QFI5" s="292"/>
      <c r="QFJ5" s="292"/>
      <c r="QFK5" s="292"/>
      <c r="QFL5" s="292"/>
      <c r="QFM5" s="292"/>
      <c r="QFN5" s="292"/>
      <c r="QFO5" s="292"/>
      <c r="QFP5" s="292"/>
      <c r="QFQ5" s="292"/>
      <c r="QFR5" s="292"/>
      <c r="QFS5" s="292"/>
      <c r="QFT5" s="292"/>
      <c r="QFU5" s="292"/>
      <c r="QFV5" s="292"/>
      <c r="QFW5" s="292"/>
      <c r="QFX5" s="292"/>
      <c r="QFY5" s="292"/>
      <c r="QFZ5" s="292"/>
      <c r="QGA5" s="292"/>
      <c r="QGB5" s="292"/>
      <c r="QGC5" s="292"/>
      <c r="QGD5" s="292"/>
      <c r="QGE5" s="292"/>
      <c r="QGF5" s="292"/>
      <c r="QGG5" s="292"/>
      <c r="QGH5" s="292"/>
      <c r="QGI5" s="292"/>
      <c r="QGJ5" s="292"/>
      <c r="QGK5" s="292"/>
      <c r="QGL5" s="292"/>
      <c r="QGM5" s="292"/>
      <c r="QGN5" s="292"/>
      <c r="QGO5" s="292"/>
      <c r="QGP5" s="292"/>
      <c r="QGQ5" s="292"/>
      <c r="QGR5" s="292"/>
      <c r="QGS5" s="292"/>
      <c r="QGT5" s="292"/>
      <c r="QGU5" s="292"/>
      <c r="QGV5" s="292"/>
      <c r="QGW5" s="292"/>
      <c r="QGX5" s="292"/>
      <c r="QGY5" s="292"/>
      <c r="QGZ5" s="292"/>
      <c r="QHA5" s="292"/>
      <c r="QHB5" s="292"/>
      <c r="QHC5" s="292"/>
      <c r="QHD5" s="292"/>
      <c r="QHE5" s="292"/>
      <c r="QHF5" s="292"/>
      <c r="QHG5" s="292"/>
      <c r="QHH5" s="292"/>
      <c r="QHI5" s="292"/>
      <c r="QHJ5" s="292"/>
      <c r="QHK5" s="292"/>
      <c r="QHL5" s="292"/>
      <c r="QHM5" s="292"/>
      <c r="QHN5" s="292"/>
      <c r="QHO5" s="292"/>
      <c r="QHP5" s="292"/>
      <c r="QHQ5" s="292"/>
      <c r="QHR5" s="292"/>
      <c r="QHS5" s="292"/>
      <c r="QHT5" s="292"/>
      <c r="QHU5" s="292"/>
      <c r="QHV5" s="292"/>
      <c r="QHW5" s="292"/>
      <c r="QHX5" s="292"/>
      <c r="QHY5" s="292"/>
      <c r="QHZ5" s="292"/>
      <c r="QIA5" s="292"/>
      <c r="QIB5" s="292"/>
      <c r="QIC5" s="292"/>
      <c r="QID5" s="292"/>
      <c r="QIE5" s="292"/>
      <c r="QIF5" s="292"/>
      <c r="QIG5" s="292"/>
      <c r="QIH5" s="292"/>
      <c r="QII5" s="292"/>
      <c r="QIJ5" s="292"/>
      <c r="QIK5" s="292"/>
      <c r="QIL5" s="292"/>
      <c r="QIM5" s="292"/>
      <c r="QIN5" s="292"/>
      <c r="QIO5" s="292"/>
      <c r="QIP5" s="292"/>
      <c r="QIQ5" s="292"/>
      <c r="QIR5" s="292"/>
      <c r="QIS5" s="292"/>
      <c r="QIT5" s="292"/>
      <c r="QIU5" s="292"/>
      <c r="QIV5" s="292"/>
      <c r="QIW5" s="292"/>
      <c r="QIX5" s="292"/>
      <c r="QIY5" s="292"/>
      <c r="QIZ5" s="292"/>
      <c r="QJA5" s="292"/>
      <c r="QJB5" s="292"/>
      <c r="QJC5" s="292"/>
      <c r="QJD5" s="292"/>
      <c r="QJE5" s="292"/>
      <c r="QJF5" s="292"/>
      <c r="QJG5" s="292"/>
      <c r="QJH5" s="292"/>
      <c r="QJI5" s="292"/>
      <c r="QJJ5" s="292"/>
      <c r="QJK5" s="292"/>
      <c r="QJL5" s="292"/>
      <c r="QJM5" s="292"/>
      <c r="QJN5" s="292"/>
      <c r="QJO5" s="292"/>
      <c r="QJP5" s="292"/>
      <c r="QJQ5" s="292"/>
      <c r="QJR5" s="292"/>
      <c r="QJS5" s="292"/>
      <c r="QJT5" s="292"/>
      <c r="QJU5" s="292"/>
      <c r="QJV5" s="292"/>
      <c r="QJW5" s="292"/>
      <c r="QJX5" s="292"/>
      <c r="QJY5" s="292"/>
      <c r="QJZ5" s="292"/>
      <c r="QKA5" s="292"/>
      <c r="QKB5" s="292"/>
      <c r="QKC5" s="292"/>
      <c r="QKD5" s="292"/>
      <c r="QKE5" s="292"/>
      <c r="QKF5" s="292"/>
      <c r="QKG5" s="292"/>
      <c r="QKH5" s="292"/>
      <c r="QKI5" s="292"/>
      <c r="QKJ5" s="292"/>
      <c r="QKK5" s="292"/>
      <c r="QKL5" s="292"/>
      <c r="QKM5" s="292"/>
      <c r="QKN5" s="292"/>
      <c r="QKO5" s="292"/>
      <c r="QKP5" s="292"/>
      <c r="QKQ5" s="292"/>
      <c r="QKR5" s="292"/>
      <c r="QKS5" s="292"/>
      <c r="QKT5" s="292"/>
      <c r="QKU5" s="292"/>
      <c r="QKV5" s="292"/>
      <c r="QKW5" s="292"/>
      <c r="QKX5" s="292"/>
      <c r="QKY5" s="292"/>
      <c r="QKZ5" s="292"/>
      <c r="QLA5" s="292"/>
      <c r="QLB5" s="292"/>
      <c r="QLC5" s="292"/>
      <c r="QLD5" s="292"/>
      <c r="QLE5" s="292"/>
      <c r="QLF5" s="292"/>
      <c r="QLG5" s="292"/>
      <c r="QLH5" s="292"/>
      <c r="QLI5" s="292"/>
      <c r="QLJ5" s="292"/>
      <c r="QLK5" s="292"/>
      <c r="QLL5" s="292"/>
      <c r="QLM5" s="292"/>
      <c r="QLN5" s="292"/>
      <c r="QLO5" s="292"/>
      <c r="QLP5" s="292"/>
      <c r="QLQ5" s="292"/>
      <c r="QLR5" s="292"/>
      <c r="QLS5" s="292"/>
      <c r="QLT5" s="292"/>
      <c r="QLU5" s="292"/>
      <c r="QLV5" s="292"/>
      <c r="QLW5" s="292"/>
      <c r="QLX5" s="292"/>
      <c r="QLY5" s="292"/>
      <c r="QLZ5" s="292"/>
      <c r="QMA5" s="292"/>
      <c r="QMB5" s="292"/>
      <c r="QMC5" s="292"/>
      <c r="QMD5" s="292"/>
      <c r="QME5" s="292"/>
      <c r="QMF5" s="292"/>
      <c r="QMG5" s="292"/>
      <c r="QMH5" s="292"/>
      <c r="QMI5" s="292"/>
      <c r="QMJ5" s="292"/>
      <c r="QMK5" s="292"/>
      <c r="QML5" s="292"/>
      <c r="QMM5" s="292"/>
      <c r="QMN5" s="292"/>
      <c r="QMO5" s="292"/>
      <c r="QMP5" s="292"/>
      <c r="QMQ5" s="292"/>
      <c r="QMR5" s="292"/>
      <c r="QMS5" s="292"/>
      <c r="QMT5" s="292"/>
      <c r="QMU5" s="292"/>
      <c r="QMV5" s="292"/>
      <c r="QMW5" s="292"/>
      <c r="QMX5" s="292"/>
      <c r="QMY5" s="292"/>
      <c r="QMZ5" s="292"/>
      <c r="QNA5" s="292"/>
      <c r="QNB5" s="292"/>
      <c r="QNC5" s="292"/>
      <c r="QND5" s="292"/>
      <c r="QNE5" s="292"/>
      <c r="QNF5" s="292"/>
      <c r="QNG5" s="292"/>
      <c r="QNH5" s="292"/>
      <c r="QNI5" s="292"/>
      <c r="QNJ5" s="292"/>
      <c r="QNK5" s="292"/>
      <c r="QNL5" s="292"/>
      <c r="QNM5" s="292"/>
      <c r="QNN5" s="292"/>
      <c r="QNO5" s="292"/>
      <c r="QNP5" s="292"/>
      <c r="QNQ5" s="292"/>
      <c r="QNR5" s="292"/>
      <c r="QNS5" s="292"/>
      <c r="QNT5" s="292"/>
      <c r="QNU5" s="292"/>
      <c r="QNV5" s="292"/>
      <c r="QNW5" s="292"/>
      <c r="QNX5" s="292"/>
      <c r="QNY5" s="292"/>
      <c r="QNZ5" s="292"/>
      <c r="QOA5" s="292"/>
      <c r="QOB5" s="292"/>
      <c r="QOC5" s="292"/>
      <c r="QOD5" s="292"/>
      <c r="QOE5" s="292"/>
      <c r="QOF5" s="292"/>
      <c r="QOG5" s="292"/>
      <c r="QOH5" s="292"/>
      <c r="QOI5" s="292"/>
      <c r="QOJ5" s="292"/>
      <c r="QOK5" s="292"/>
      <c r="QOL5" s="292"/>
      <c r="QOM5" s="292"/>
      <c r="QON5" s="292"/>
      <c r="QOO5" s="292"/>
      <c r="QOP5" s="292"/>
      <c r="QOQ5" s="292"/>
      <c r="QOR5" s="292"/>
      <c r="QOS5" s="292"/>
      <c r="QOT5" s="292"/>
      <c r="QOU5" s="292"/>
      <c r="QOV5" s="292"/>
      <c r="QOW5" s="292"/>
      <c r="QOX5" s="292"/>
      <c r="QOY5" s="292"/>
      <c r="QOZ5" s="292"/>
      <c r="QPA5" s="292"/>
      <c r="QPB5" s="292"/>
      <c r="QPC5" s="292"/>
      <c r="QPD5" s="292"/>
      <c r="QPE5" s="292"/>
      <c r="QPF5" s="292"/>
      <c r="QPG5" s="292"/>
      <c r="QPH5" s="292"/>
      <c r="QPI5" s="292"/>
      <c r="QPJ5" s="292"/>
      <c r="QPK5" s="292"/>
      <c r="QPL5" s="292"/>
      <c r="QPM5" s="292"/>
      <c r="QPN5" s="292"/>
      <c r="QPO5" s="292"/>
      <c r="QPP5" s="292"/>
      <c r="QPQ5" s="292"/>
      <c r="QPR5" s="292"/>
      <c r="QPS5" s="292"/>
      <c r="QPT5" s="292"/>
      <c r="QPU5" s="292"/>
      <c r="QPV5" s="292"/>
      <c r="QPW5" s="292"/>
      <c r="QPX5" s="292"/>
      <c r="QPY5" s="292"/>
      <c r="QPZ5" s="292"/>
      <c r="QQA5" s="292"/>
      <c r="QQB5" s="292"/>
      <c r="QQC5" s="292"/>
      <c r="QQD5" s="292"/>
      <c r="QQE5" s="292"/>
      <c r="QQF5" s="292"/>
      <c r="QQG5" s="292"/>
      <c r="QQH5" s="292"/>
      <c r="QQI5" s="292"/>
      <c r="QQJ5" s="292"/>
      <c r="QQK5" s="292"/>
      <c r="QQL5" s="292"/>
      <c r="QQM5" s="292"/>
      <c r="QQN5" s="292"/>
      <c r="QQO5" s="292"/>
      <c r="QQP5" s="292"/>
      <c r="QQQ5" s="292"/>
      <c r="QQR5" s="292"/>
      <c r="QQS5" s="292"/>
      <c r="QQT5" s="292"/>
      <c r="QQU5" s="292"/>
      <c r="QQV5" s="292"/>
      <c r="QQW5" s="292"/>
      <c r="QQX5" s="292"/>
      <c r="QQY5" s="292"/>
      <c r="QQZ5" s="292"/>
      <c r="QRA5" s="292"/>
      <c r="QRB5" s="292"/>
      <c r="QRC5" s="292"/>
      <c r="QRD5" s="292"/>
      <c r="QRE5" s="292"/>
      <c r="QRF5" s="292"/>
      <c r="QRG5" s="292"/>
      <c r="QRH5" s="292"/>
      <c r="QRI5" s="292"/>
      <c r="QRJ5" s="292"/>
      <c r="QRK5" s="292"/>
      <c r="QRL5" s="292"/>
      <c r="QRM5" s="292"/>
      <c r="QRN5" s="292"/>
      <c r="QRO5" s="292"/>
      <c r="QRP5" s="292"/>
      <c r="QRQ5" s="292"/>
      <c r="QRR5" s="292"/>
      <c r="QRS5" s="292"/>
      <c r="QRT5" s="292"/>
      <c r="QRU5" s="292"/>
      <c r="QRV5" s="292"/>
      <c r="QRW5" s="292"/>
      <c r="QRX5" s="292"/>
      <c r="QRY5" s="292"/>
      <c r="QRZ5" s="292"/>
      <c r="QSA5" s="292"/>
      <c r="QSB5" s="292"/>
      <c r="QSC5" s="292"/>
      <c r="QSD5" s="292"/>
      <c r="QSE5" s="292"/>
      <c r="QSF5" s="292"/>
      <c r="QSG5" s="292"/>
      <c r="QSH5" s="292"/>
      <c r="QSI5" s="292"/>
      <c r="QSJ5" s="292"/>
      <c r="QSK5" s="292"/>
      <c r="QSL5" s="292"/>
      <c r="QSM5" s="292"/>
      <c r="QSN5" s="292"/>
      <c r="QSO5" s="292"/>
      <c r="QSP5" s="292"/>
      <c r="QSQ5" s="292"/>
      <c r="QSR5" s="292"/>
      <c r="QSS5" s="292"/>
      <c r="QST5" s="292"/>
      <c r="QSU5" s="292"/>
      <c r="QSV5" s="292"/>
      <c r="QSW5" s="292"/>
      <c r="QSX5" s="292"/>
      <c r="QSY5" s="292"/>
      <c r="QSZ5" s="292"/>
      <c r="QTA5" s="292"/>
      <c r="QTB5" s="292"/>
      <c r="QTC5" s="292"/>
      <c r="QTD5" s="292"/>
      <c r="QTE5" s="292"/>
      <c r="QTF5" s="292"/>
      <c r="QTG5" s="292"/>
      <c r="QTH5" s="292"/>
      <c r="QTI5" s="292"/>
      <c r="QTJ5" s="292"/>
      <c r="QTK5" s="292"/>
      <c r="QTL5" s="292"/>
      <c r="QTM5" s="292"/>
      <c r="QTN5" s="292"/>
      <c r="QTO5" s="292"/>
      <c r="QTP5" s="292"/>
      <c r="QTQ5" s="292"/>
      <c r="QTR5" s="292"/>
      <c r="QTS5" s="292"/>
      <c r="QTT5" s="292"/>
      <c r="QTU5" s="292"/>
      <c r="QTV5" s="292"/>
      <c r="QTW5" s="292"/>
      <c r="QTX5" s="292"/>
      <c r="QTY5" s="292"/>
      <c r="QTZ5" s="292"/>
      <c r="QUA5" s="292"/>
      <c r="QUB5" s="292"/>
      <c r="QUC5" s="292"/>
      <c r="QUD5" s="292"/>
      <c r="QUE5" s="292"/>
      <c r="QUF5" s="292"/>
      <c r="QUG5" s="292"/>
      <c r="QUH5" s="292"/>
      <c r="QUI5" s="292"/>
      <c r="QUJ5" s="292"/>
      <c r="QUK5" s="292"/>
      <c r="QUL5" s="292"/>
      <c r="QUM5" s="292"/>
      <c r="QUN5" s="292"/>
      <c r="QUO5" s="292"/>
      <c r="QUP5" s="292"/>
      <c r="QUQ5" s="292"/>
      <c r="QUR5" s="292"/>
      <c r="QUS5" s="292"/>
      <c r="QUT5" s="292"/>
      <c r="QUU5" s="292"/>
      <c r="QUV5" s="292"/>
      <c r="QUW5" s="292"/>
      <c r="QUX5" s="292"/>
      <c r="QUY5" s="292"/>
      <c r="QUZ5" s="292"/>
      <c r="QVA5" s="292"/>
      <c r="QVB5" s="292"/>
      <c r="QVC5" s="292"/>
      <c r="QVD5" s="292"/>
      <c r="QVE5" s="292"/>
      <c r="QVF5" s="292"/>
      <c r="QVG5" s="292"/>
      <c r="QVH5" s="292"/>
      <c r="QVI5" s="292"/>
      <c r="QVJ5" s="292"/>
      <c r="QVK5" s="292"/>
      <c r="QVL5" s="292"/>
      <c r="QVM5" s="292"/>
      <c r="QVN5" s="292"/>
      <c r="QVO5" s="292"/>
      <c r="QVP5" s="292"/>
      <c r="QVQ5" s="292"/>
      <c r="QVR5" s="292"/>
      <c r="QVS5" s="292"/>
      <c r="QVT5" s="292"/>
      <c r="QVU5" s="292"/>
      <c r="QVV5" s="292"/>
      <c r="QVW5" s="292"/>
      <c r="QVX5" s="292"/>
      <c r="QVY5" s="292"/>
      <c r="QVZ5" s="292"/>
      <c r="QWA5" s="292"/>
      <c r="QWB5" s="292"/>
      <c r="QWC5" s="292"/>
      <c r="QWD5" s="292"/>
      <c r="QWE5" s="292"/>
      <c r="QWF5" s="292"/>
      <c r="QWG5" s="292"/>
      <c r="QWH5" s="292"/>
      <c r="QWI5" s="292"/>
      <c r="QWJ5" s="292"/>
      <c r="QWK5" s="292"/>
      <c r="QWL5" s="292"/>
      <c r="QWM5" s="292"/>
      <c r="QWN5" s="292"/>
      <c r="QWO5" s="292"/>
      <c r="QWP5" s="292"/>
      <c r="QWQ5" s="292"/>
      <c r="QWR5" s="292"/>
      <c r="QWS5" s="292"/>
      <c r="QWT5" s="292"/>
      <c r="QWU5" s="292"/>
      <c r="QWV5" s="292"/>
      <c r="QWW5" s="292"/>
      <c r="QWX5" s="292"/>
      <c r="QWY5" s="292"/>
      <c r="QWZ5" s="292"/>
      <c r="QXA5" s="292"/>
      <c r="QXB5" s="292"/>
      <c r="QXC5" s="292"/>
      <c r="QXD5" s="292"/>
      <c r="QXE5" s="292"/>
      <c r="QXF5" s="292"/>
      <c r="QXG5" s="292"/>
      <c r="QXH5" s="292"/>
      <c r="QXI5" s="292"/>
      <c r="QXJ5" s="292"/>
      <c r="QXK5" s="292"/>
      <c r="QXL5" s="292"/>
      <c r="QXM5" s="292"/>
      <c r="QXN5" s="292"/>
      <c r="QXO5" s="292"/>
      <c r="QXP5" s="292"/>
      <c r="QXQ5" s="292"/>
      <c r="QXR5" s="292"/>
      <c r="QXS5" s="292"/>
      <c r="QXT5" s="292"/>
      <c r="QXU5" s="292"/>
      <c r="QXV5" s="292"/>
      <c r="QXW5" s="292"/>
      <c r="QXX5" s="292"/>
      <c r="QXY5" s="292"/>
      <c r="QXZ5" s="292"/>
      <c r="QYA5" s="292"/>
      <c r="QYB5" s="292"/>
      <c r="QYC5" s="292"/>
      <c r="QYD5" s="292"/>
      <c r="QYE5" s="292"/>
      <c r="QYF5" s="292"/>
      <c r="QYG5" s="292"/>
      <c r="QYH5" s="292"/>
      <c r="QYI5" s="292"/>
      <c r="QYJ5" s="292"/>
      <c r="QYK5" s="292"/>
      <c r="QYL5" s="292"/>
      <c r="QYM5" s="292"/>
      <c r="QYN5" s="292"/>
      <c r="QYO5" s="292"/>
      <c r="QYP5" s="292"/>
      <c r="QYQ5" s="292"/>
      <c r="QYR5" s="292"/>
      <c r="QYS5" s="292"/>
      <c r="QYT5" s="292"/>
      <c r="QYU5" s="292"/>
      <c r="QYV5" s="292"/>
      <c r="QYW5" s="292"/>
      <c r="QYX5" s="292"/>
      <c r="QYY5" s="292"/>
      <c r="QYZ5" s="292"/>
      <c r="QZA5" s="292"/>
      <c r="QZB5" s="292"/>
      <c r="QZC5" s="292"/>
      <c r="QZD5" s="292"/>
      <c r="QZE5" s="292"/>
      <c r="QZF5" s="292"/>
      <c r="QZG5" s="292"/>
      <c r="QZH5" s="292"/>
      <c r="QZI5" s="292"/>
      <c r="QZJ5" s="292"/>
      <c r="QZK5" s="292"/>
      <c r="QZL5" s="292"/>
      <c r="QZM5" s="292"/>
      <c r="QZN5" s="292"/>
      <c r="QZO5" s="292"/>
      <c r="QZP5" s="292"/>
      <c r="QZQ5" s="292"/>
      <c r="QZR5" s="292"/>
      <c r="QZS5" s="292"/>
      <c r="QZT5" s="292"/>
      <c r="QZU5" s="292"/>
      <c r="QZV5" s="292"/>
      <c r="QZW5" s="292"/>
      <c r="QZX5" s="292"/>
      <c r="QZY5" s="292"/>
      <c r="QZZ5" s="292"/>
      <c r="RAA5" s="292"/>
      <c r="RAB5" s="292"/>
      <c r="RAC5" s="292"/>
      <c r="RAD5" s="292"/>
      <c r="RAE5" s="292"/>
      <c r="RAF5" s="292"/>
      <c r="RAG5" s="292"/>
      <c r="RAH5" s="292"/>
      <c r="RAI5" s="292"/>
      <c r="RAJ5" s="292"/>
      <c r="RAK5" s="292"/>
      <c r="RAL5" s="292"/>
      <c r="RAM5" s="292"/>
      <c r="RAN5" s="292"/>
      <c r="RAO5" s="292"/>
      <c r="RAP5" s="292"/>
      <c r="RAQ5" s="292"/>
      <c r="RAR5" s="292"/>
      <c r="RAS5" s="292"/>
      <c r="RAT5" s="292"/>
      <c r="RAU5" s="292"/>
      <c r="RAV5" s="292"/>
      <c r="RAW5" s="292"/>
      <c r="RAX5" s="292"/>
      <c r="RAY5" s="292"/>
      <c r="RAZ5" s="292"/>
      <c r="RBA5" s="292"/>
      <c r="RBB5" s="292"/>
      <c r="RBC5" s="292"/>
      <c r="RBD5" s="292"/>
      <c r="RBE5" s="292"/>
      <c r="RBF5" s="292"/>
      <c r="RBG5" s="292"/>
      <c r="RBH5" s="292"/>
      <c r="RBI5" s="292"/>
      <c r="RBJ5" s="292"/>
      <c r="RBK5" s="292"/>
      <c r="RBL5" s="292"/>
      <c r="RBM5" s="292"/>
      <c r="RBN5" s="292"/>
      <c r="RBO5" s="292"/>
      <c r="RBP5" s="292"/>
      <c r="RBQ5" s="292"/>
      <c r="RBR5" s="292"/>
      <c r="RBS5" s="292"/>
      <c r="RBT5" s="292"/>
      <c r="RBU5" s="292"/>
      <c r="RBV5" s="292"/>
      <c r="RBW5" s="292"/>
      <c r="RBX5" s="292"/>
      <c r="RBY5" s="292"/>
      <c r="RBZ5" s="292"/>
      <c r="RCA5" s="292"/>
      <c r="RCB5" s="292"/>
      <c r="RCC5" s="292"/>
      <c r="RCD5" s="292"/>
      <c r="RCE5" s="292"/>
      <c r="RCF5" s="292"/>
      <c r="RCG5" s="292"/>
      <c r="RCH5" s="292"/>
      <c r="RCI5" s="292"/>
      <c r="RCJ5" s="292"/>
      <c r="RCK5" s="292"/>
      <c r="RCL5" s="292"/>
      <c r="RCM5" s="292"/>
      <c r="RCN5" s="292"/>
      <c r="RCO5" s="292"/>
      <c r="RCP5" s="292"/>
      <c r="RCQ5" s="292"/>
      <c r="RCR5" s="292"/>
      <c r="RCS5" s="292"/>
      <c r="RCT5" s="292"/>
      <c r="RCU5" s="292"/>
      <c r="RCV5" s="292"/>
      <c r="RCW5" s="292"/>
      <c r="RCX5" s="292"/>
      <c r="RCY5" s="292"/>
      <c r="RCZ5" s="292"/>
      <c r="RDA5" s="292"/>
      <c r="RDB5" s="292"/>
      <c r="RDC5" s="292"/>
      <c r="RDD5" s="292"/>
      <c r="RDE5" s="292"/>
      <c r="RDF5" s="292"/>
      <c r="RDG5" s="292"/>
      <c r="RDH5" s="292"/>
      <c r="RDI5" s="292"/>
      <c r="RDJ5" s="292"/>
      <c r="RDK5" s="292"/>
      <c r="RDL5" s="292"/>
      <c r="RDM5" s="292"/>
      <c r="RDN5" s="292"/>
      <c r="RDO5" s="292"/>
      <c r="RDP5" s="292"/>
      <c r="RDQ5" s="292"/>
      <c r="RDR5" s="292"/>
      <c r="RDS5" s="292"/>
      <c r="RDT5" s="292"/>
      <c r="RDU5" s="292"/>
      <c r="RDV5" s="292"/>
      <c r="RDW5" s="292"/>
      <c r="RDX5" s="292"/>
      <c r="RDY5" s="292"/>
      <c r="RDZ5" s="292"/>
      <c r="REA5" s="292"/>
      <c r="REB5" s="292"/>
      <c r="REC5" s="292"/>
      <c r="RED5" s="292"/>
      <c r="REE5" s="292"/>
      <c r="REF5" s="292"/>
      <c r="REG5" s="292"/>
      <c r="REH5" s="292"/>
      <c r="REI5" s="292"/>
      <c r="REJ5" s="292"/>
      <c r="REK5" s="292"/>
      <c r="REL5" s="292"/>
      <c r="REM5" s="292"/>
      <c r="REN5" s="292"/>
      <c r="REO5" s="292"/>
      <c r="REP5" s="292"/>
      <c r="REQ5" s="292"/>
      <c r="RER5" s="292"/>
      <c r="RES5" s="292"/>
      <c r="RET5" s="292"/>
      <c r="REU5" s="292"/>
      <c r="REV5" s="292"/>
      <c r="REW5" s="292"/>
      <c r="REX5" s="292"/>
      <c r="REY5" s="292"/>
      <c r="REZ5" s="292"/>
      <c r="RFA5" s="292"/>
      <c r="RFB5" s="292"/>
      <c r="RFC5" s="292"/>
      <c r="RFD5" s="292"/>
      <c r="RFE5" s="292"/>
      <c r="RFF5" s="292"/>
      <c r="RFG5" s="292"/>
      <c r="RFH5" s="292"/>
      <c r="RFI5" s="292"/>
      <c r="RFJ5" s="292"/>
      <c r="RFK5" s="292"/>
      <c r="RFL5" s="292"/>
      <c r="RFM5" s="292"/>
      <c r="RFN5" s="292"/>
      <c r="RFO5" s="292"/>
      <c r="RFP5" s="292"/>
      <c r="RFQ5" s="292"/>
      <c r="RFR5" s="292"/>
      <c r="RFS5" s="292"/>
      <c r="RFT5" s="292"/>
      <c r="RFU5" s="292"/>
      <c r="RFV5" s="292"/>
      <c r="RFW5" s="292"/>
      <c r="RFX5" s="292"/>
      <c r="RFY5" s="292"/>
      <c r="RFZ5" s="292"/>
      <c r="RGA5" s="292"/>
      <c r="RGB5" s="292"/>
      <c r="RGC5" s="292"/>
      <c r="RGD5" s="292"/>
      <c r="RGE5" s="292"/>
      <c r="RGF5" s="292"/>
      <c r="RGG5" s="292"/>
      <c r="RGH5" s="292"/>
      <c r="RGI5" s="292"/>
      <c r="RGJ5" s="292"/>
      <c r="RGK5" s="292"/>
      <c r="RGL5" s="292"/>
      <c r="RGM5" s="292"/>
      <c r="RGN5" s="292"/>
      <c r="RGO5" s="292"/>
      <c r="RGP5" s="292"/>
      <c r="RGQ5" s="292"/>
      <c r="RGR5" s="292"/>
      <c r="RGS5" s="292"/>
      <c r="RGT5" s="292"/>
      <c r="RGU5" s="292"/>
      <c r="RGV5" s="292"/>
      <c r="RGW5" s="292"/>
      <c r="RGX5" s="292"/>
      <c r="RGY5" s="292"/>
      <c r="RGZ5" s="292"/>
      <c r="RHA5" s="292"/>
      <c r="RHB5" s="292"/>
      <c r="RHC5" s="292"/>
      <c r="RHD5" s="292"/>
      <c r="RHE5" s="292"/>
      <c r="RHF5" s="292"/>
      <c r="RHG5" s="292"/>
      <c r="RHH5" s="292"/>
      <c r="RHI5" s="292"/>
      <c r="RHJ5" s="292"/>
      <c r="RHK5" s="292"/>
      <c r="RHL5" s="292"/>
      <c r="RHM5" s="292"/>
      <c r="RHN5" s="292"/>
      <c r="RHO5" s="292"/>
      <c r="RHP5" s="292"/>
      <c r="RHQ5" s="292"/>
      <c r="RHR5" s="292"/>
      <c r="RHS5" s="292"/>
      <c r="RHT5" s="292"/>
      <c r="RHU5" s="292"/>
      <c r="RHV5" s="292"/>
      <c r="RHW5" s="292"/>
      <c r="RHX5" s="292"/>
      <c r="RHY5" s="292"/>
      <c r="RHZ5" s="292"/>
      <c r="RIA5" s="292"/>
      <c r="RIB5" s="292"/>
      <c r="RIC5" s="292"/>
      <c r="RID5" s="292"/>
      <c r="RIE5" s="292"/>
      <c r="RIF5" s="292"/>
      <c r="RIG5" s="292"/>
      <c r="RIH5" s="292"/>
      <c r="RII5" s="292"/>
      <c r="RIJ5" s="292"/>
      <c r="RIK5" s="292"/>
      <c r="RIL5" s="292"/>
      <c r="RIM5" s="292"/>
      <c r="RIN5" s="292"/>
      <c r="RIO5" s="292"/>
      <c r="RIP5" s="292"/>
      <c r="RIQ5" s="292"/>
      <c r="RIR5" s="292"/>
      <c r="RIS5" s="292"/>
      <c r="RIT5" s="292"/>
      <c r="RIU5" s="292"/>
      <c r="RIV5" s="292"/>
      <c r="RIW5" s="292"/>
      <c r="RIX5" s="292"/>
      <c r="RIY5" s="292"/>
      <c r="RIZ5" s="292"/>
      <c r="RJA5" s="292"/>
      <c r="RJB5" s="292"/>
      <c r="RJC5" s="292"/>
      <c r="RJD5" s="292"/>
      <c r="RJE5" s="292"/>
      <c r="RJF5" s="292"/>
      <c r="RJG5" s="292"/>
      <c r="RJH5" s="292"/>
      <c r="RJI5" s="292"/>
      <c r="RJJ5" s="292"/>
      <c r="RJK5" s="292"/>
      <c r="RJL5" s="292"/>
      <c r="RJM5" s="292"/>
      <c r="RJN5" s="292"/>
      <c r="RJO5" s="292"/>
      <c r="RJP5" s="292"/>
      <c r="RJQ5" s="292"/>
      <c r="RJR5" s="292"/>
      <c r="RJS5" s="292"/>
      <c r="RJT5" s="292"/>
      <c r="RJU5" s="292"/>
      <c r="RJV5" s="292"/>
      <c r="RJW5" s="292"/>
      <c r="RJX5" s="292"/>
      <c r="RJY5" s="292"/>
      <c r="RJZ5" s="292"/>
      <c r="RKA5" s="292"/>
      <c r="RKB5" s="292"/>
      <c r="RKC5" s="292"/>
      <c r="RKD5" s="292"/>
      <c r="RKE5" s="292"/>
      <c r="RKF5" s="292"/>
      <c r="RKG5" s="292"/>
      <c r="RKH5" s="292"/>
      <c r="RKI5" s="292"/>
      <c r="RKJ5" s="292"/>
      <c r="RKK5" s="292"/>
      <c r="RKL5" s="292"/>
      <c r="RKM5" s="292"/>
      <c r="RKN5" s="292"/>
      <c r="RKO5" s="292"/>
      <c r="RKP5" s="292"/>
      <c r="RKQ5" s="292"/>
      <c r="RKR5" s="292"/>
      <c r="RKS5" s="292"/>
      <c r="RKT5" s="292"/>
      <c r="RKU5" s="292"/>
      <c r="RKV5" s="292"/>
      <c r="RKW5" s="292"/>
      <c r="RKX5" s="292"/>
      <c r="RKY5" s="292"/>
      <c r="RKZ5" s="292"/>
      <c r="RLA5" s="292"/>
      <c r="RLB5" s="292"/>
      <c r="RLC5" s="292"/>
      <c r="RLD5" s="292"/>
      <c r="RLE5" s="292"/>
      <c r="RLF5" s="292"/>
      <c r="RLG5" s="292"/>
      <c r="RLH5" s="292"/>
      <c r="RLI5" s="292"/>
      <c r="RLJ5" s="292"/>
      <c r="RLK5" s="292"/>
      <c r="RLL5" s="292"/>
      <c r="RLM5" s="292"/>
      <c r="RLN5" s="292"/>
      <c r="RLO5" s="292"/>
      <c r="RLP5" s="292"/>
      <c r="RLQ5" s="292"/>
      <c r="RLR5" s="292"/>
      <c r="RLS5" s="292"/>
      <c r="RLT5" s="292"/>
      <c r="RLU5" s="292"/>
      <c r="RLV5" s="292"/>
      <c r="RLW5" s="292"/>
      <c r="RLX5" s="292"/>
      <c r="RLY5" s="292"/>
      <c r="RLZ5" s="292"/>
      <c r="RMA5" s="292"/>
      <c r="RMB5" s="292"/>
      <c r="RMC5" s="292"/>
      <c r="RMD5" s="292"/>
      <c r="RME5" s="292"/>
      <c r="RMF5" s="292"/>
      <c r="RMG5" s="292"/>
      <c r="RMH5" s="292"/>
      <c r="RMI5" s="292"/>
      <c r="RMJ5" s="292"/>
      <c r="RMK5" s="292"/>
      <c r="RML5" s="292"/>
      <c r="RMM5" s="292"/>
      <c r="RMN5" s="292"/>
      <c r="RMO5" s="292"/>
      <c r="RMP5" s="292"/>
      <c r="RMQ5" s="292"/>
      <c r="RMR5" s="292"/>
      <c r="RMS5" s="292"/>
      <c r="RMT5" s="292"/>
      <c r="RMU5" s="292"/>
      <c r="RMV5" s="292"/>
      <c r="RMW5" s="292"/>
      <c r="RMX5" s="292"/>
      <c r="RMY5" s="292"/>
      <c r="RMZ5" s="292"/>
      <c r="RNA5" s="292"/>
      <c r="RNB5" s="292"/>
      <c r="RNC5" s="292"/>
      <c r="RND5" s="292"/>
      <c r="RNE5" s="292"/>
      <c r="RNF5" s="292"/>
      <c r="RNG5" s="292"/>
      <c r="RNH5" s="292"/>
      <c r="RNI5" s="292"/>
      <c r="RNJ5" s="292"/>
      <c r="RNK5" s="292"/>
      <c r="RNL5" s="292"/>
      <c r="RNM5" s="292"/>
      <c r="RNN5" s="292"/>
      <c r="RNO5" s="292"/>
      <c r="RNP5" s="292"/>
      <c r="RNQ5" s="292"/>
      <c r="RNR5" s="292"/>
      <c r="RNS5" s="292"/>
      <c r="RNT5" s="292"/>
      <c r="RNU5" s="292"/>
      <c r="RNV5" s="292"/>
      <c r="RNW5" s="292"/>
      <c r="RNX5" s="292"/>
      <c r="RNY5" s="292"/>
      <c r="RNZ5" s="292"/>
      <c r="ROA5" s="292"/>
      <c r="ROB5" s="292"/>
      <c r="ROC5" s="292"/>
      <c r="ROD5" s="292"/>
      <c r="ROE5" s="292"/>
      <c r="ROF5" s="292"/>
      <c r="ROG5" s="292"/>
      <c r="ROH5" s="292"/>
      <c r="ROI5" s="292"/>
      <c r="ROJ5" s="292"/>
      <c r="ROK5" s="292"/>
      <c r="ROL5" s="292"/>
      <c r="ROM5" s="292"/>
      <c r="RON5" s="292"/>
      <c r="ROO5" s="292"/>
      <c r="ROP5" s="292"/>
      <c r="ROQ5" s="292"/>
      <c r="ROR5" s="292"/>
      <c r="ROS5" s="292"/>
      <c r="ROT5" s="292"/>
      <c r="ROU5" s="292"/>
      <c r="ROV5" s="292"/>
      <c r="ROW5" s="292"/>
      <c r="ROX5" s="292"/>
      <c r="ROY5" s="292"/>
      <c r="ROZ5" s="292"/>
      <c r="RPA5" s="292"/>
      <c r="RPB5" s="292"/>
      <c r="RPC5" s="292"/>
      <c r="RPD5" s="292"/>
      <c r="RPE5" s="292"/>
      <c r="RPF5" s="292"/>
      <c r="RPG5" s="292"/>
      <c r="RPH5" s="292"/>
      <c r="RPI5" s="292"/>
      <c r="RPJ5" s="292"/>
      <c r="RPK5" s="292"/>
      <c r="RPL5" s="292"/>
      <c r="RPM5" s="292"/>
      <c r="RPN5" s="292"/>
      <c r="RPO5" s="292"/>
      <c r="RPP5" s="292"/>
      <c r="RPQ5" s="292"/>
      <c r="RPR5" s="292"/>
      <c r="RPS5" s="292"/>
      <c r="RPT5" s="292"/>
      <c r="RPU5" s="292"/>
      <c r="RPV5" s="292"/>
      <c r="RPW5" s="292"/>
      <c r="RPX5" s="292"/>
      <c r="RPY5" s="292"/>
      <c r="RPZ5" s="292"/>
      <c r="RQA5" s="292"/>
      <c r="RQB5" s="292"/>
      <c r="RQC5" s="292"/>
      <c r="RQD5" s="292"/>
      <c r="RQE5" s="292"/>
      <c r="RQF5" s="292"/>
      <c r="RQG5" s="292"/>
      <c r="RQH5" s="292"/>
      <c r="RQI5" s="292"/>
      <c r="RQJ5" s="292"/>
      <c r="RQK5" s="292"/>
      <c r="RQL5" s="292"/>
      <c r="RQM5" s="292"/>
      <c r="RQN5" s="292"/>
      <c r="RQO5" s="292"/>
      <c r="RQP5" s="292"/>
      <c r="RQQ5" s="292"/>
      <c r="RQR5" s="292"/>
      <c r="RQS5" s="292"/>
      <c r="RQT5" s="292"/>
      <c r="RQU5" s="292"/>
      <c r="RQV5" s="292"/>
      <c r="RQW5" s="292"/>
      <c r="RQX5" s="292"/>
      <c r="RQY5" s="292"/>
      <c r="RQZ5" s="292"/>
      <c r="RRA5" s="292"/>
      <c r="RRB5" s="292"/>
      <c r="RRC5" s="292"/>
      <c r="RRD5" s="292"/>
      <c r="RRE5" s="292"/>
      <c r="RRF5" s="292"/>
      <c r="RRG5" s="292"/>
      <c r="RRH5" s="292"/>
      <c r="RRI5" s="292"/>
      <c r="RRJ5" s="292"/>
      <c r="RRK5" s="292"/>
      <c r="RRL5" s="292"/>
      <c r="RRM5" s="292"/>
      <c r="RRN5" s="292"/>
      <c r="RRO5" s="292"/>
      <c r="RRP5" s="292"/>
      <c r="RRQ5" s="292"/>
      <c r="RRR5" s="292"/>
      <c r="RRS5" s="292"/>
      <c r="RRT5" s="292"/>
      <c r="RRU5" s="292"/>
      <c r="RRV5" s="292"/>
      <c r="RRW5" s="292"/>
      <c r="RRX5" s="292"/>
      <c r="RRY5" s="292"/>
      <c r="RRZ5" s="292"/>
      <c r="RSA5" s="292"/>
      <c r="RSB5" s="292"/>
      <c r="RSC5" s="292"/>
      <c r="RSD5" s="292"/>
      <c r="RSE5" s="292"/>
      <c r="RSF5" s="292"/>
      <c r="RSG5" s="292"/>
      <c r="RSH5" s="292"/>
      <c r="RSI5" s="292"/>
      <c r="RSJ5" s="292"/>
      <c r="RSK5" s="292"/>
      <c r="RSL5" s="292"/>
      <c r="RSM5" s="292"/>
      <c r="RSN5" s="292"/>
      <c r="RSO5" s="292"/>
      <c r="RSP5" s="292"/>
      <c r="RSQ5" s="292"/>
      <c r="RSR5" s="292"/>
      <c r="RSS5" s="292"/>
      <c r="RST5" s="292"/>
      <c r="RSU5" s="292"/>
      <c r="RSV5" s="292"/>
      <c r="RSW5" s="292"/>
      <c r="RSX5" s="292"/>
      <c r="RSY5" s="292"/>
      <c r="RSZ5" s="292"/>
      <c r="RTA5" s="292"/>
      <c r="RTB5" s="292"/>
      <c r="RTC5" s="292"/>
      <c r="RTD5" s="292"/>
      <c r="RTE5" s="292"/>
      <c r="RTF5" s="292"/>
      <c r="RTG5" s="292"/>
      <c r="RTH5" s="292"/>
      <c r="RTI5" s="292"/>
      <c r="RTJ5" s="292"/>
      <c r="RTK5" s="292"/>
      <c r="RTL5" s="292"/>
      <c r="RTM5" s="292"/>
      <c r="RTN5" s="292"/>
      <c r="RTO5" s="292"/>
      <c r="RTP5" s="292"/>
      <c r="RTQ5" s="292"/>
      <c r="RTR5" s="292"/>
      <c r="RTS5" s="292"/>
      <c r="RTT5" s="292"/>
      <c r="RTU5" s="292"/>
      <c r="RTV5" s="292"/>
      <c r="RTW5" s="292"/>
      <c r="RTX5" s="292"/>
      <c r="RTY5" s="292"/>
      <c r="RTZ5" s="292"/>
      <c r="RUA5" s="292"/>
      <c r="RUB5" s="292"/>
      <c r="RUC5" s="292"/>
      <c r="RUD5" s="292"/>
      <c r="RUE5" s="292"/>
      <c r="RUF5" s="292"/>
      <c r="RUG5" s="292"/>
      <c r="RUH5" s="292"/>
      <c r="RUI5" s="292"/>
      <c r="RUJ5" s="292"/>
      <c r="RUK5" s="292"/>
      <c r="RUL5" s="292"/>
      <c r="RUM5" s="292"/>
      <c r="RUN5" s="292"/>
      <c r="RUO5" s="292"/>
      <c r="RUP5" s="292"/>
      <c r="RUQ5" s="292"/>
      <c r="RUR5" s="292"/>
      <c r="RUS5" s="292"/>
      <c r="RUT5" s="292"/>
      <c r="RUU5" s="292"/>
      <c r="RUV5" s="292"/>
      <c r="RUW5" s="292"/>
      <c r="RUX5" s="292"/>
      <c r="RUY5" s="292"/>
      <c r="RUZ5" s="292"/>
      <c r="RVA5" s="292"/>
      <c r="RVB5" s="292"/>
      <c r="RVC5" s="292"/>
      <c r="RVD5" s="292"/>
      <c r="RVE5" s="292"/>
      <c r="RVF5" s="292"/>
      <c r="RVG5" s="292"/>
      <c r="RVH5" s="292"/>
      <c r="RVI5" s="292"/>
      <c r="RVJ5" s="292"/>
      <c r="RVK5" s="292"/>
      <c r="RVL5" s="292"/>
      <c r="RVM5" s="292"/>
      <c r="RVN5" s="292"/>
      <c r="RVO5" s="292"/>
      <c r="RVP5" s="292"/>
      <c r="RVQ5" s="292"/>
      <c r="RVR5" s="292"/>
      <c r="RVS5" s="292"/>
      <c r="RVT5" s="292"/>
      <c r="RVU5" s="292"/>
      <c r="RVV5" s="292"/>
      <c r="RVW5" s="292"/>
      <c r="RVX5" s="292"/>
      <c r="RVY5" s="292"/>
      <c r="RVZ5" s="292"/>
      <c r="RWA5" s="292"/>
      <c r="RWB5" s="292"/>
      <c r="RWC5" s="292"/>
      <c r="RWD5" s="292"/>
      <c r="RWE5" s="292"/>
      <c r="RWF5" s="292"/>
      <c r="RWG5" s="292"/>
      <c r="RWH5" s="292"/>
      <c r="RWI5" s="292"/>
      <c r="RWJ5" s="292"/>
      <c r="RWK5" s="292"/>
      <c r="RWL5" s="292"/>
      <c r="RWM5" s="292"/>
      <c r="RWN5" s="292"/>
      <c r="RWO5" s="292"/>
      <c r="RWP5" s="292"/>
      <c r="RWQ5" s="292"/>
      <c r="RWR5" s="292"/>
      <c r="RWS5" s="292"/>
      <c r="RWT5" s="292"/>
      <c r="RWU5" s="292"/>
      <c r="RWV5" s="292"/>
      <c r="RWW5" s="292"/>
      <c r="RWX5" s="292"/>
      <c r="RWY5" s="292"/>
      <c r="RWZ5" s="292"/>
      <c r="RXA5" s="292"/>
      <c r="RXB5" s="292"/>
      <c r="RXC5" s="292"/>
      <c r="RXD5" s="292"/>
      <c r="RXE5" s="292"/>
      <c r="RXF5" s="292"/>
      <c r="RXG5" s="292"/>
      <c r="RXH5" s="292"/>
      <c r="RXI5" s="292"/>
      <c r="RXJ5" s="292"/>
      <c r="RXK5" s="292"/>
      <c r="RXL5" s="292"/>
      <c r="RXM5" s="292"/>
      <c r="RXN5" s="292"/>
      <c r="RXO5" s="292"/>
      <c r="RXP5" s="292"/>
      <c r="RXQ5" s="292"/>
      <c r="RXR5" s="292"/>
      <c r="RXS5" s="292"/>
      <c r="RXT5" s="292"/>
      <c r="RXU5" s="292"/>
      <c r="RXV5" s="292"/>
      <c r="RXW5" s="292"/>
      <c r="RXX5" s="292"/>
      <c r="RXY5" s="292"/>
      <c r="RXZ5" s="292"/>
      <c r="RYA5" s="292"/>
      <c r="RYB5" s="292"/>
      <c r="RYC5" s="292"/>
      <c r="RYD5" s="292"/>
      <c r="RYE5" s="292"/>
      <c r="RYF5" s="292"/>
      <c r="RYG5" s="292"/>
      <c r="RYH5" s="292"/>
      <c r="RYI5" s="292"/>
      <c r="RYJ5" s="292"/>
      <c r="RYK5" s="292"/>
      <c r="RYL5" s="292"/>
      <c r="RYM5" s="292"/>
      <c r="RYN5" s="292"/>
      <c r="RYO5" s="292"/>
      <c r="RYP5" s="292"/>
      <c r="RYQ5" s="292"/>
      <c r="RYR5" s="292"/>
      <c r="RYS5" s="292"/>
      <c r="RYT5" s="292"/>
      <c r="RYU5" s="292"/>
      <c r="RYV5" s="292"/>
      <c r="RYW5" s="292"/>
      <c r="RYX5" s="292"/>
      <c r="RYY5" s="292"/>
      <c r="RYZ5" s="292"/>
      <c r="RZA5" s="292"/>
      <c r="RZB5" s="292"/>
      <c r="RZC5" s="292"/>
      <c r="RZD5" s="292"/>
      <c r="RZE5" s="292"/>
      <c r="RZF5" s="292"/>
      <c r="RZG5" s="292"/>
      <c r="RZH5" s="292"/>
      <c r="RZI5" s="292"/>
      <c r="RZJ5" s="292"/>
      <c r="RZK5" s="292"/>
      <c r="RZL5" s="292"/>
      <c r="RZM5" s="292"/>
      <c r="RZN5" s="292"/>
      <c r="RZO5" s="292"/>
      <c r="RZP5" s="292"/>
      <c r="RZQ5" s="292"/>
      <c r="RZR5" s="292"/>
      <c r="RZS5" s="292"/>
      <c r="RZT5" s="292"/>
      <c r="RZU5" s="292"/>
      <c r="RZV5" s="292"/>
      <c r="RZW5" s="292"/>
      <c r="RZX5" s="292"/>
      <c r="RZY5" s="292"/>
      <c r="RZZ5" s="292"/>
      <c r="SAA5" s="292"/>
      <c r="SAB5" s="292"/>
      <c r="SAC5" s="292"/>
      <c r="SAD5" s="292"/>
      <c r="SAE5" s="292"/>
      <c r="SAF5" s="292"/>
      <c r="SAG5" s="292"/>
      <c r="SAH5" s="292"/>
      <c r="SAI5" s="292"/>
      <c r="SAJ5" s="292"/>
      <c r="SAK5" s="292"/>
      <c r="SAL5" s="292"/>
      <c r="SAM5" s="292"/>
      <c r="SAN5" s="292"/>
      <c r="SAO5" s="292"/>
      <c r="SAP5" s="292"/>
      <c r="SAQ5" s="292"/>
      <c r="SAR5" s="292"/>
      <c r="SAS5" s="292"/>
      <c r="SAT5" s="292"/>
      <c r="SAU5" s="292"/>
      <c r="SAV5" s="292"/>
      <c r="SAW5" s="292"/>
      <c r="SAX5" s="292"/>
      <c r="SAY5" s="292"/>
      <c r="SAZ5" s="292"/>
      <c r="SBA5" s="292"/>
      <c r="SBB5" s="292"/>
      <c r="SBC5" s="292"/>
      <c r="SBD5" s="292"/>
      <c r="SBE5" s="292"/>
      <c r="SBF5" s="292"/>
      <c r="SBG5" s="292"/>
      <c r="SBH5" s="292"/>
      <c r="SBI5" s="292"/>
      <c r="SBJ5" s="292"/>
      <c r="SBK5" s="292"/>
      <c r="SBL5" s="292"/>
      <c r="SBM5" s="292"/>
      <c r="SBN5" s="292"/>
      <c r="SBO5" s="292"/>
      <c r="SBP5" s="292"/>
      <c r="SBQ5" s="292"/>
      <c r="SBR5" s="292"/>
      <c r="SBS5" s="292"/>
      <c r="SBT5" s="292"/>
      <c r="SBU5" s="292"/>
      <c r="SBV5" s="292"/>
      <c r="SBW5" s="292"/>
      <c r="SBX5" s="292"/>
      <c r="SBY5" s="292"/>
      <c r="SBZ5" s="292"/>
      <c r="SCA5" s="292"/>
      <c r="SCB5" s="292"/>
      <c r="SCC5" s="292"/>
      <c r="SCD5" s="292"/>
      <c r="SCE5" s="292"/>
      <c r="SCF5" s="292"/>
      <c r="SCG5" s="292"/>
      <c r="SCH5" s="292"/>
      <c r="SCI5" s="292"/>
      <c r="SCJ5" s="292"/>
      <c r="SCK5" s="292"/>
      <c r="SCL5" s="292"/>
      <c r="SCM5" s="292"/>
      <c r="SCN5" s="292"/>
      <c r="SCO5" s="292"/>
      <c r="SCP5" s="292"/>
      <c r="SCQ5" s="292"/>
      <c r="SCR5" s="292"/>
      <c r="SCS5" s="292"/>
      <c r="SCT5" s="292"/>
      <c r="SCU5" s="292"/>
      <c r="SCV5" s="292"/>
      <c r="SCW5" s="292"/>
      <c r="SCX5" s="292"/>
      <c r="SCY5" s="292"/>
      <c r="SCZ5" s="292"/>
      <c r="SDA5" s="292"/>
      <c r="SDB5" s="292"/>
      <c r="SDC5" s="292"/>
      <c r="SDD5" s="292"/>
      <c r="SDE5" s="292"/>
      <c r="SDF5" s="292"/>
      <c r="SDG5" s="292"/>
      <c r="SDH5" s="292"/>
      <c r="SDI5" s="292"/>
      <c r="SDJ5" s="292"/>
      <c r="SDK5" s="292"/>
      <c r="SDL5" s="292"/>
      <c r="SDM5" s="292"/>
      <c r="SDN5" s="292"/>
      <c r="SDO5" s="292"/>
      <c r="SDP5" s="292"/>
      <c r="SDQ5" s="292"/>
      <c r="SDR5" s="292"/>
      <c r="SDS5" s="292"/>
      <c r="SDT5" s="292"/>
      <c r="SDU5" s="292"/>
      <c r="SDV5" s="292"/>
      <c r="SDW5" s="292"/>
      <c r="SDX5" s="292"/>
      <c r="SDY5" s="292"/>
      <c r="SDZ5" s="292"/>
      <c r="SEA5" s="292"/>
      <c r="SEB5" s="292"/>
      <c r="SEC5" s="292"/>
      <c r="SED5" s="292"/>
      <c r="SEE5" s="292"/>
      <c r="SEF5" s="292"/>
      <c r="SEG5" s="292"/>
      <c r="SEH5" s="292"/>
      <c r="SEI5" s="292"/>
      <c r="SEJ5" s="292"/>
      <c r="SEK5" s="292"/>
      <c r="SEL5" s="292"/>
      <c r="SEM5" s="292"/>
      <c r="SEN5" s="292"/>
      <c r="SEO5" s="292"/>
      <c r="SEP5" s="292"/>
      <c r="SEQ5" s="292"/>
      <c r="SER5" s="292"/>
      <c r="SES5" s="292"/>
      <c r="SET5" s="292"/>
      <c r="SEU5" s="292"/>
      <c r="SEV5" s="292"/>
      <c r="SEW5" s="292"/>
      <c r="SEX5" s="292"/>
      <c r="SEY5" s="292"/>
      <c r="SEZ5" s="292"/>
      <c r="SFA5" s="292"/>
      <c r="SFB5" s="292"/>
      <c r="SFC5" s="292"/>
      <c r="SFD5" s="292"/>
      <c r="SFE5" s="292"/>
      <c r="SFF5" s="292"/>
      <c r="SFG5" s="292"/>
      <c r="SFH5" s="292"/>
      <c r="SFI5" s="292"/>
      <c r="SFJ5" s="292"/>
      <c r="SFK5" s="292"/>
      <c r="SFL5" s="292"/>
      <c r="SFM5" s="292"/>
      <c r="SFN5" s="292"/>
      <c r="SFO5" s="292"/>
      <c r="SFP5" s="292"/>
      <c r="SFQ5" s="292"/>
      <c r="SFR5" s="292"/>
      <c r="SFS5" s="292"/>
      <c r="SFT5" s="292"/>
      <c r="SFU5" s="292"/>
      <c r="SFV5" s="292"/>
      <c r="SFW5" s="292"/>
      <c r="SFX5" s="292"/>
      <c r="SFY5" s="292"/>
      <c r="SFZ5" s="292"/>
      <c r="SGA5" s="292"/>
      <c r="SGB5" s="292"/>
      <c r="SGC5" s="292"/>
      <c r="SGD5" s="292"/>
      <c r="SGE5" s="292"/>
      <c r="SGF5" s="292"/>
      <c r="SGG5" s="292"/>
      <c r="SGH5" s="292"/>
      <c r="SGI5" s="292"/>
      <c r="SGJ5" s="292"/>
      <c r="SGK5" s="292"/>
      <c r="SGL5" s="292"/>
      <c r="SGM5" s="292"/>
      <c r="SGN5" s="292"/>
      <c r="SGO5" s="292"/>
      <c r="SGP5" s="292"/>
      <c r="SGQ5" s="292"/>
      <c r="SGR5" s="292"/>
      <c r="SGS5" s="292"/>
      <c r="SGT5" s="292"/>
      <c r="SGU5" s="292"/>
      <c r="SGV5" s="292"/>
      <c r="SGW5" s="292"/>
      <c r="SGX5" s="292"/>
      <c r="SGY5" s="292"/>
      <c r="SGZ5" s="292"/>
      <c r="SHA5" s="292"/>
      <c r="SHB5" s="292"/>
      <c r="SHC5" s="292"/>
      <c r="SHD5" s="292"/>
      <c r="SHE5" s="292"/>
      <c r="SHF5" s="292"/>
      <c r="SHG5" s="292"/>
      <c r="SHH5" s="292"/>
      <c r="SHI5" s="292"/>
      <c r="SHJ5" s="292"/>
      <c r="SHK5" s="292"/>
      <c r="SHL5" s="292"/>
      <c r="SHM5" s="292"/>
      <c r="SHN5" s="292"/>
      <c r="SHO5" s="292"/>
      <c r="SHP5" s="292"/>
      <c r="SHQ5" s="292"/>
      <c r="SHR5" s="292"/>
      <c r="SHS5" s="292"/>
      <c r="SHT5" s="292"/>
      <c r="SHU5" s="292"/>
      <c r="SHV5" s="292"/>
      <c r="SHW5" s="292"/>
      <c r="SHX5" s="292"/>
      <c r="SHY5" s="292"/>
      <c r="SHZ5" s="292"/>
      <c r="SIA5" s="292"/>
      <c r="SIB5" s="292"/>
      <c r="SIC5" s="292"/>
      <c r="SID5" s="292"/>
      <c r="SIE5" s="292"/>
      <c r="SIF5" s="292"/>
      <c r="SIG5" s="292"/>
      <c r="SIH5" s="292"/>
      <c r="SII5" s="292"/>
      <c r="SIJ5" s="292"/>
      <c r="SIK5" s="292"/>
      <c r="SIL5" s="292"/>
      <c r="SIM5" s="292"/>
      <c r="SIN5" s="292"/>
      <c r="SIO5" s="292"/>
      <c r="SIP5" s="292"/>
      <c r="SIQ5" s="292"/>
      <c r="SIR5" s="292"/>
      <c r="SIS5" s="292"/>
      <c r="SIT5" s="292"/>
      <c r="SIU5" s="292"/>
      <c r="SIV5" s="292"/>
      <c r="SIW5" s="292"/>
      <c r="SIX5" s="292"/>
      <c r="SIY5" s="292"/>
      <c r="SIZ5" s="292"/>
      <c r="SJA5" s="292"/>
      <c r="SJB5" s="292"/>
      <c r="SJC5" s="292"/>
      <c r="SJD5" s="292"/>
      <c r="SJE5" s="292"/>
      <c r="SJF5" s="292"/>
      <c r="SJG5" s="292"/>
      <c r="SJH5" s="292"/>
      <c r="SJI5" s="292"/>
      <c r="SJJ5" s="292"/>
      <c r="SJK5" s="292"/>
      <c r="SJL5" s="292"/>
      <c r="SJM5" s="292"/>
      <c r="SJN5" s="292"/>
      <c r="SJO5" s="292"/>
      <c r="SJP5" s="292"/>
      <c r="SJQ5" s="292"/>
      <c r="SJR5" s="292"/>
      <c r="SJS5" s="292"/>
      <c r="SJT5" s="292"/>
      <c r="SJU5" s="292"/>
      <c r="SJV5" s="292"/>
      <c r="SJW5" s="292"/>
      <c r="SJX5" s="292"/>
      <c r="SJY5" s="292"/>
      <c r="SJZ5" s="292"/>
      <c r="SKA5" s="292"/>
      <c r="SKB5" s="292"/>
      <c r="SKC5" s="292"/>
      <c r="SKD5" s="292"/>
      <c r="SKE5" s="292"/>
      <c r="SKF5" s="292"/>
      <c r="SKG5" s="292"/>
      <c r="SKH5" s="292"/>
      <c r="SKI5" s="292"/>
      <c r="SKJ5" s="292"/>
      <c r="SKK5" s="292"/>
      <c r="SKL5" s="292"/>
      <c r="SKM5" s="292"/>
      <c r="SKN5" s="292"/>
      <c r="SKO5" s="292"/>
      <c r="SKP5" s="292"/>
      <c r="SKQ5" s="292"/>
      <c r="SKR5" s="292"/>
      <c r="SKS5" s="292"/>
      <c r="SKT5" s="292"/>
      <c r="SKU5" s="292"/>
      <c r="SKV5" s="292"/>
      <c r="SKW5" s="292"/>
      <c r="SKX5" s="292"/>
      <c r="SKY5" s="292"/>
      <c r="SKZ5" s="292"/>
      <c r="SLA5" s="292"/>
      <c r="SLB5" s="292"/>
      <c r="SLC5" s="292"/>
      <c r="SLD5" s="292"/>
      <c r="SLE5" s="292"/>
      <c r="SLF5" s="292"/>
      <c r="SLG5" s="292"/>
      <c r="SLH5" s="292"/>
      <c r="SLI5" s="292"/>
      <c r="SLJ5" s="292"/>
      <c r="SLK5" s="292"/>
      <c r="SLL5" s="292"/>
      <c r="SLM5" s="292"/>
      <c r="SLN5" s="292"/>
      <c r="SLO5" s="292"/>
      <c r="SLP5" s="292"/>
      <c r="SLQ5" s="292"/>
      <c r="SLR5" s="292"/>
      <c r="SLS5" s="292"/>
      <c r="SLT5" s="292"/>
      <c r="SLU5" s="292"/>
      <c r="SLV5" s="292"/>
      <c r="SLW5" s="292"/>
      <c r="SLX5" s="292"/>
      <c r="SLY5" s="292"/>
      <c r="SLZ5" s="292"/>
      <c r="SMA5" s="292"/>
      <c r="SMB5" s="292"/>
      <c r="SMC5" s="292"/>
      <c r="SMD5" s="292"/>
      <c r="SME5" s="292"/>
      <c r="SMF5" s="292"/>
      <c r="SMG5" s="292"/>
      <c r="SMH5" s="292"/>
      <c r="SMI5" s="292"/>
      <c r="SMJ5" s="292"/>
      <c r="SMK5" s="292"/>
      <c r="SML5" s="292"/>
      <c r="SMM5" s="292"/>
      <c r="SMN5" s="292"/>
      <c r="SMO5" s="292"/>
      <c r="SMP5" s="292"/>
      <c r="SMQ5" s="292"/>
      <c r="SMR5" s="292"/>
      <c r="SMS5" s="292"/>
      <c r="SMT5" s="292"/>
      <c r="SMU5" s="292"/>
      <c r="SMV5" s="292"/>
      <c r="SMW5" s="292"/>
      <c r="SMX5" s="292"/>
      <c r="SMY5" s="292"/>
      <c r="SMZ5" s="292"/>
      <c r="SNA5" s="292"/>
      <c r="SNB5" s="292"/>
      <c r="SNC5" s="292"/>
      <c r="SND5" s="292"/>
      <c r="SNE5" s="292"/>
      <c r="SNF5" s="292"/>
      <c r="SNG5" s="292"/>
      <c r="SNH5" s="292"/>
      <c r="SNI5" s="292"/>
      <c r="SNJ5" s="292"/>
      <c r="SNK5" s="292"/>
      <c r="SNL5" s="292"/>
      <c r="SNM5" s="292"/>
      <c r="SNN5" s="292"/>
      <c r="SNO5" s="292"/>
      <c r="SNP5" s="292"/>
      <c r="SNQ5" s="292"/>
      <c r="SNR5" s="292"/>
      <c r="SNS5" s="292"/>
      <c r="SNT5" s="292"/>
      <c r="SNU5" s="292"/>
      <c r="SNV5" s="292"/>
      <c r="SNW5" s="292"/>
      <c r="SNX5" s="292"/>
      <c r="SNY5" s="292"/>
      <c r="SNZ5" s="292"/>
      <c r="SOA5" s="292"/>
      <c r="SOB5" s="292"/>
      <c r="SOC5" s="292"/>
      <c r="SOD5" s="292"/>
      <c r="SOE5" s="292"/>
      <c r="SOF5" s="292"/>
      <c r="SOG5" s="292"/>
      <c r="SOH5" s="292"/>
      <c r="SOI5" s="292"/>
      <c r="SOJ5" s="292"/>
      <c r="SOK5" s="292"/>
      <c r="SOL5" s="292"/>
      <c r="SOM5" s="292"/>
      <c r="SON5" s="292"/>
      <c r="SOO5" s="292"/>
      <c r="SOP5" s="292"/>
      <c r="SOQ5" s="292"/>
      <c r="SOR5" s="292"/>
      <c r="SOS5" s="292"/>
      <c r="SOT5" s="292"/>
      <c r="SOU5" s="292"/>
      <c r="SOV5" s="292"/>
      <c r="SOW5" s="292"/>
      <c r="SOX5" s="292"/>
      <c r="SOY5" s="292"/>
      <c r="SOZ5" s="292"/>
      <c r="SPA5" s="292"/>
      <c r="SPB5" s="292"/>
      <c r="SPC5" s="292"/>
      <c r="SPD5" s="292"/>
      <c r="SPE5" s="292"/>
      <c r="SPF5" s="292"/>
      <c r="SPG5" s="292"/>
      <c r="SPH5" s="292"/>
      <c r="SPI5" s="292"/>
      <c r="SPJ5" s="292"/>
      <c r="SPK5" s="292"/>
      <c r="SPL5" s="292"/>
      <c r="SPM5" s="292"/>
      <c r="SPN5" s="292"/>
      <c r="SPO5" s="292"/>
      <c r="SPP5" s="292"/>
      <c r="SPQ5" s="292"/>
      <c r="SPR5" s="292"/>
      <c r="SPS5" s="292"/>
      <c r="SPT5" s="292"/>
      <c r="SPU5" s="292"/>
      <c r="SPV5" s="292"/>
      <c r="SPW5" s="292"/>
      <c r="SPX5" s="292"/>
      <c r="SPY5" s="292"/>
      <c r="SPZ5" s="292"/>
      <c r="SQA5" s="292"/>
      <c r="SQB5" s="292"/>
      <c r="SQC5" s="292"/>
      <c r="SQD5" s="292"/>
      <c r="SQE5" s="292"/>
      <c r="SQF5" s="292"/>
      <c r="SQG5" s="292"/>
      <c r="SQH5" s="292"/>
      <c r="SQI5" s="292"/>
      <c r="SQJ5" s="292"/>
      <c r="SQK5" s="292"/>
      <c r="SQL5" s="292"/>
      <c r="SQM5" s="292"/>
      <c r="SQN5" s="292"/>
      <c r="SQO5" s="292"/>
      <c r="SQP5" s="292"/>
      <c r="SQQ5" s="292"/>
      <c r="SQR5" s="292"/>
      <c r="SQS5" s="292"/>
      <c r="SQT5" s="292"/>
      <c r="SQU5" s="292"/>
      <c r="SQV5" s="292"/>
      <c r="SQW5" s="292"/>
      <c r="SQX5" s="292"/>
      <c r="SQY5" s="292"/>
      <c r="SQZ5" s="292"/>
      <c r="SRA5" s="292"/>
      <c r="SRB5" s="292"/>
      <c r="SRC5" s="292"/>
      <c r="SRD5" s="292"/>
      <c r="SRE5" s="292"/>
      <c r="SRF5" s="292"/>
      <c r="SRG5" s="292"/>
      <c r="SRH5" s="292"/>
      <c r="SRI5" s="292"/>
      <c r="SRJ5" s="292"/>
      <c r="SRK5" s="292"/>
      <c r="SRL5" s="292"/>
      <c r="SRM5" s="292"/>
      <c r="SRN5" s="292"/>
      <c r="SRO5" s="292"/>
      <c r="SRP5" s="292"/>
      <c r="SRQ5" s="292"/>
      <c r="SRR5" s="292"/>
      <c r="SRS5" s="292"/>
      <c r="SRT5" s="292"/>
      <c r="SRU5" s="292"/>
      <c r="SRV5" s="292"/>
      <c r="SRW5" s="292"/>
      <c r="SRX5" s="292"/>
      <c r="SRY5" s="292"/>
      <c r="SRZ5" s="292"/>
      <c r="SSA5" s="292"/>
      <c r="SSB5" s="292"/>
      <c r="SSC5" s="292"/>
      <c r="SSD5" s="292"/>
      <c r="SSE5" s="292"/>
      <c r="SSF5" s="292"/>
      <c r="SSG5" s="292"/>
      <c r="SSH5" s="292"/>
      <c r="SSI5" s="292"/>
      <c r="SSJ5" s="292"/>
      <c r="SSK5" s="292"/>
      <c r="SSL5" s="292"/>
      <c r="SSM5" s="292"/>
      <c r="SSN5" s="292"/>
      <c r="SSO5" s="292"/>
      <c r="SSP5" s="292"/>
      <c r="SSQ5" s="292"/>
      <c r="SSR5" s="292"/>
      <c r="SSS5" s="292"/>
      <c r="SST5" s="292"/>
      <c r="SSU5" s="292"/>
      <c r="SSV5" s="292"/>
      <c r="SSW5" s="292"/>
      <c r="SSX5" s="292"/>
      <c r="SSY5" s="292"/>
      <c r="SSZ5" s="292"/>
      <c r="STA5" s="292"/>
      <c r="STB5" s="292"/>
      <c r="STC5" s="292"/>
      <c r="STD5" s="292"/>
      <c r="STE5" s="292"/>
      <c r="STF5" s="292"/>
      <c r="STG5" s="292"/>
      <c r="STH5" s="292"/>
      <c r="STI5" s="292"/>
      <c r="STJ5" s="292"/>
      <c r="STK5" s="292"/>
      <c r="STL5" s="292"/>
      <c r="STM5" s="292"/>
      <c r="STN5" s="292"/>
      <c r="STO5" s="292"/>
      <c r="STP5" s="292"/>
      <c r="STQ5" s="292"/>
      <c r="STR5" s="292"/>
      <c r="STS5" s="292"/>
      <c r="STT5" s="292"/>
      <c r="STU5" s="292"/>
      <c r="STV5" s="292"/>
      <c r="STW5" s="292"/>
      <c r="STX5" s="292"/>
      <c r="STY5" s="292"/>
      <c r="STZ5" s="292"/>
      <c r="SUA5" s="292"/>
      <c r="SUB5" s="292"/>
      <c r="SUC5" s="292"/>
      <c r="SUD5" s="292"/>
      <c r="SUE5" s="292"/>
      <c r="SUF5" s="292"/>
      <c r="SUG5" s="292"/>
      <c r="SUH5" s="292"/>
      <c r="SUI5" s="292"/>
      <c r="SUJ5" s="292"/>
      <c r="SUK5" s="292"/>
      <c r="SUL5" s="292"/>
      <c r="SUM5" s="292"/>
      <c r="SUN5" s="292"/>
      <c r="SUO5" s="292"/>
      <c r="SUP5" s="292"/>
      <c r="SUQ5" s="292"/>
      <c r="SUR5" s="292"/>
      <c r="SUS5" s="292"/>
      <c r="SUT5" s="292"/>
      <c r="SUU5" s="292"/>
      <c r="SUV5" s="292"/>
      <c r="SUW5" s="292"/>
      <c r="SUX5" s="292"/>
      <c r="SUY5" s="292"/>
      <c r="SUZ5" s="292"/>
      <c r="SVA5" s="292"/>
      <c r="SVB5" s="292"/>
      <c r="SVC5" s="292"/>
      <c r="SVD5" s="292"/>
      <c r="SVE5" s="292"/>
      <c r="SVF5" s="292"/>
      <c r="SVG5" s="292"/>
      <c r="SVH5" s="292"/>
      <c r="SVI5" s="292"/>
      <c r="SVJ5" s="292"/>
      <c r="SVK5" s="292"/>
      <c r="SVL5" s="292"/>
      <c r="SVM5" s="292"/>
      <c r="SVN5" s="292"/>
      <c r="SVO5" s="292"/>
      <c r="SVP5" s="292"/>
      <c r="SVQ5" s="292"/>
      <c r="SVR5" s="292"/>
      <c r="SVS5" s="292"/>
      <c r="SVT5" s="292"/>
      <c r="SVU5" s="292"/>
      <c r="SVV5" s="292"/>
      <c r="SVW5" s="292"/>
      <c r="SVX5" s="292"/>
      <c r="SVY5" s="292"/>
      <c r="SVZ5" s="292"/>
      <c r="SWA5" s="292"/>
      <c r="SWB5" s="292"/>
      <c r="SWC5" s="292"/>
      <c r="SWD5" s="292"/>
      <c r="SWE5" s="292"/>
      <c r="SWF5" s="292"/>
      <c r="SWG5" s="292"/>
      <c r="SWH5" s="292"/>
      <c r="SWI5" s="292"/>
      <c r="SWJ5" s="292"/>
      <c r="SWK5" s="292"/>
      <c r="SWL5" s="292"/>
      <c r="SWM5" s="292"/>
      <c r="SWN5" s="292"/>
      <c r="SWO5" s="292"/>
      <c r="SWP5" s="292"/>
      <c r="SWQ5" s="292"/>
      <c r="SWR5" s="292"/>
      <c r="SWS5" s="292"/>
      <c r="SWT5" s="292"/>
      <c r="SWU5" s="292"/>
      <c r="SWV5" s="292"/>
      <c r="SWW5" s="292"/>
      <c r="SWX5" s="292"/>
      <c r="SWY5" s="292"/>
      <c r="SWZ5" s="292"/>
      <c r="SXA5" s="292"/>
      <c r="SXB5" s="292"/>
      <c r="SXC5" s="292"/>
      <c r="SXD5" s="292"/>
      <c r="SXE5" s="292"/>
      <c r="SXF5" s="292"/>
      <c r="SXG5" s="292"/>
      <c r="SXH5" s="292"/>
      <c r="SXI5" s="292"/>
      <c r="SXJ5" s="292"/>
      <c r="SXK5" s="292"/>
      <c r="SXL5" s="292"/>
      <c r="SXM5" s="292"/>
      <c r="SXN5" s="292"/>
      <c r="SXO5" s="292"/>
      <c r="SXP5" s="292"/>
      <c r="SXQ5" s="292"/>
      <c r="SXR5" s="292"/>
      <c r="SXS5" s="292"/>
      <c r="SXT5" s="292"/>
      <c r="SXU5" s="292"/>
      <c r="SXV5" s="292"/>
      <c r="SXW5" s="292"/>
      <c r="SXX5" s="292"/>
      <c r="SXY5" s="292"/>
      <c r="SXZ5" s="292"/>
      <c r="SYA5" s="292"/>
      <c r="SYB5" s="292"/>
      <c r="SYC5" s="292"/>
      <c r="SYD5" s="292"/>
      <c r="SYE5" s="292"/>
      <c r="SYF5" s="292"/>
      <c r="SYG5" s="292"/>
      <c r="SYH5" s="292"/>
      <c r="SYI5" s="292"/>
      <c r="SYJ5" s="292"/>
      <c r="SYK5" s="292"/>
      <c r="SYL5" s="292"/>
      <c r="SYM5" s="292"/>
      <c r="SYN5" s="292"/>
      <c r="SYO5" s="292"/>
      <c r="SYP5" s="292"/>
      <c r="SYQ5" s="292"/>
      <c r="SYR5" s="292"/>
      <c r="SYS5" s="292"/>
      <c r="SYT5" s="292"/>
      <c r="SYU5" s="292"/>
      <c r="SYV5" s="292"/>
      <c r="SYW5" s="292"/>
      <c r="SYX5" s="292"/>
      <c r="SYY5" s="292"/>
      <c r="SYZ5" s="292"/>
      <c r="SZA5" s="292"/>
      <c r="SZB5" s="292"/>
      <c r="SZC5" s="292"/>
      <c r="SZD5" s="292"/>
      <c r="SZE5" s="292"/>
      <c r="SZF5" s="292"/>
      <c r="SZG5" s="292"/>
      <c r="SZH5" s="292"/>
      <c r="SZI5" s="292"/>
      <c r="SZJ5" s="292"/>
      <c r="SZK5" s="292"/>
      <c r="SZL5" s="292"/>
      <c r="SZM5" s="292"/>
      <c r="SZN5" s="292"/>
      <c r="SZO5" s="292"/>
      <c r="SZP5" s="292"/>
      <c r="SZQ5" s="292"/>
      <c r="SZR5" s="292"/>
      <c r="SZS5" s="292"/>
      <c r="SZT5" s="292"/>
      <c r="SZU5" s="292"/>
      <c r="SZV5" s="292"/>
      <c r="SZW5" s="292"/>
      <c r="SZX5" s="292"/>
      <c r="SZY5" s="292"/>
      <c r="SZZ5" s="292"/>
      <c r="TAA5" s="292"/>
      <c r="TAB5" s="292"/>
      <c r="TAC5" s="292"/>
      <c r="TAD5" s="292"/>
      <c r="TAE5" s="292"/>
      <c r="TAF5" s="292"/>
      <c r="TAG5" s="292"/>
      <c r="TAH5" s="292"/>
      <c r="TAI5" s="292"/>
      <c r="TAJ5" s="292"/>
      <c r="TAK5" s="292"/>
      <c r="TAL5" s="292"/>
      <c r="TAM5" s="292"/>
      <c r="TAN5" s="292"/>
      <c r="TAO5" s="292"/>
      <c r="TAP5" s="292"/>
      <c r="TAQ5" s="292"/>
      <c r="TAR5" s="292"/>
      <c r="TAS5" s="292"/>
      <c r="TAT5" s="292"/>
      <c r="TAU5" s="292"/>
      <c r="TAV5" s="292"/>
      <c r="TAW5" s="292"/>
      <c r="TAX5" s="292"/>
      <c r="TAY5" s="292"/>
      <c r="TAZ5" s="292"/>
      <c r="TBA5" s="292"/>
      <c r="TBB5" s="292"/>
      <c r="TBC5" s="292"/>
      <c r="TBD5" s="292"/>
      <c r="TBE5" s="292"/>
      <c r="TBF5" s="292"/>
      <c r="TBG5" s="292"/>
      <c r="TBH5" s="292"/>
      <c r="TBI5" s="292"/>
      <c r="TBJ5" s="292"/>
      <c r="TBK5" s="292"/>
      <c r="TBL5" s="292"/>
      <c r="TBM5" s="292"/>
      <c r="TBN5" s="292"/>
      <c r="TBO5" s="292"/>
      <c r="TBP5" s="292"/>
      <c r="TBQ5" s="292"/>
      <c r="TBR5" s="292"/>
      <c r="TBS5" s="292"/>
      <c r="TBT5" s="292"/>
      <c r="TBU5" s="292"/>
      <c r="TBV5" s="292"/>
      <c r="TBW5" s="292"/>
      <c r="TBX5" s="292"/>
      <c r="TBY5" s="292"/>
      <c r="TBZ5" s="292"/>
      <c r="TCA5" s="292"/>
      <c r="TCB5" s="292"/>
      <c r="TCC5" s="292"/>
      <c r="TCD5" s="292"/>
      <c r="TCE5" s="292"/>
      <c r="TCF5" s="292"/>
      <c r="TCG5" s="292"/>
      <c r="TCH5" s="292"/>
      <c r="TCI5" s="292"/>
      <c r="TCJ5" s="292"/>
      <c r="TCK5" s="292"/>
      <c r="TCL5" s="292"/>
      <c r="TCM5" s="292"/>
      <c r="TCN5" s="292"/>
      <c r="TCO5" s="292"/>
      <c r="TCP5" s="292"/>
      <c r="TCQ5" s="292"/>
      <c r="TCR5" s="292"/>
      <c r="TCS5" s="292"/>
      <c r="TCT5" s="292"/>
      <c r="TCU5" s="292"/>
      <c r="TCV5" s="292"/>
      <c r="TCW5" s="292"/>
      <c r="TCX5" s="292"/>
      <c r="TCY5" s="292"/>
      <c r="TCZ5" s="292"/>
      <c r="TDA5" s="292"/>
      <c r="TDB5" s="292"/>
      <c r="TDC5" s="292"/>
      <c r="TDD5" s="292"/>
      <c r="TDE5" s="292"/>
      <c r="TDF5" s="292"/>
      <c r="TDG5" s="292"/>
      <c r="TDH5" s="292"/>
      <c r="TDI5" s="292"/>
      <c r="TDJ5" s="292"/>
      <c r="TDK5" s="292"/>
      <c r="TDL5" s="292"/>
      <c r="TDM5" s="292"/>
      <c r="TDN5" s="292"/>
      <c r="TDO5" s="292"/>
      <c r="TDP5" s="292"/>
      <c r="TDQ5" s="292"/>
      <c r="TDR5" s="292"/>
      <c r="TDS5" s="292"/>
      <c r="TDT5" s="292"/>
      <c r="TDU5" s="292"/>
      <c r="TDV5" s="292"/>
      <c r="TDW5" s="292"/>
      <c r="TDX5" s="292"/>
      <c r="TDY5" s="292"/>
      <c r="TDZ5" s="292"/>
      <c r="TEA5" s="292"/>
      <c r="TEB5" s="292"/>
      <c r="TEC5" s="292"/>
      <c r="TED5" s="292"/>
      <c r="TEE5" s="292"/>
      <c r="TEF5" s="292"/>
      <c r="TEG5" s="292"/>
      <c r="TEH5" s="292"/>
      <c r="TEI5" s="292"/>
      <c r="TEJ5" s="292"/>
      <c r="TEK5" s="292"/>
      <c r="TEL5" s="292"/>
      <c r="TEM5" s="292"/>
      <c r="TEN5" s="292"/>
      <c r="TEO5" s="292"/>
      <c r="TEP5" s="292"/>
      <c r="TEQ5" s="292"/>
      <c r="TER5" s="292"/>
      <c r="TES5" s="292"/>
      <c r="TET5" s="292"/>
      <c r="TEU5" s="292"/>
      <c r="TEV5" s="292"/>
      <c r="TEW5" s="292"/>
      <c r="TEX5" s="292"/>
      <c r="TEY5" s="292"/>
      <c r="TEZ5" s="292"/>
      <c r="TFA5" s="292"/>
      <c r="TFB5" s="292"/>
      <c r="TFC5" s="292"/>
      <c r="TFD5" s="292"/>
      <c r="TFE5" s="292"/>
      <c r="TFF5" s="292"/>
      <c r="TFG5" s="292"/>
      <c r="TFH5" s="292"/>
      <c r="TFI5" s="292"/>
      <c r="TFJ5" s="292"/>
      <c r="TFK5" s="292"/>
      <c r="TFL5" s="292"/>
      <c r="TFM5" s="292"/>
      <c r="TFN5" s="292"/>
      <c r="TFO5" s="292"/>
      <c r="TFP5" s="292"/>
      <c r="TFQ5" s="292"/>
      <c r="TFR5" s="292"/>
      <c r="TFS5" s="292"/>
      <c r="TFT5" s="292"/>
      <c r="TFU5" s="292"/>
      <c r="TFV5" s="292"/>
      <c r="TFW5" s="292"/>
      <c r="TFX5" s="292"/>
      <c r="TFY5" s="292"/>
      <c r="TFZ5" s="292"/>
      <c r="TGA5" s="292"/>
      <c r="TGB5" s="292"/>
      <c r="TGC5" s="292"/>
      <c r="TGD5" s="292"/>
      <c r="TGE5" s="292"/>
      <c r="TGF5" s="292"/>
      <c r="TGG5" s="292"/>
      <c r="TGH5" s="292"/>
      <c r="TGI5" s="292"/>
      <c r="TGJ5" s="292"/>
      <c r="TGK5" s="292"/>
      <c r="TGL5" s="292"/>
      <c r="TGM5" s="292"/>
      <c r="TGN5" s="292"/>
      <c r="TGO5" s="292"/>
      <c r="TGP5" s="292"/>
      <c r="TGQ5" s="292"/>
      <c r="TGR5" s="292"/>
      <c r="TGS5" s="292"/>
      <c r="TGT5" s="292"/>
      <c r="TGU5" s="292"/>
      <c r="TGV5" s="292"/>
      <c r="TGW5" s="292"/>
      <c r="TGX5" s="292"/>
      <c r="TGY5" s="292"/>
      <c r="TGZ5" s="292"/>
      <c r="THA5" s="292"/>
      <c r="THB5" s="292"/>
      <c r="THC5" s="292"/>
      <c r="THD5" s="292"/>
      <c r="THE5" s="292"/>
      <c r="THF5" s="292"/>
      <c r="THG5" s="292"/>
      <c r="THH5" s="292"/>
      <c r="THI5" s="292"/>
      <c r="THJ5" s="292"/>
      <c r="THK5" s="292"/>
      <c r="THL5" s="292"/>
      <c r="THM5" s="292"/>
      <c r="THN5" s="292"/>
      <c r="THO5" s="292"/>
      <c r="THP5" s="292"/>
      <c r="THQ5" s="292"/>
      <c r="THR5" s="292"/>
      <c r="THS5" s="292"/>
      <c r="THT5" s="292"/>
      <c r="THU5" s="292"/>
      <c r="THV5" s="292"/>
      <c r="THW5" s="292"/>
      <c r="THX5" s="292"/>
      <c r="THY5" s="292"/>
      <c r="THZ5" s="292"/>
      <c r="TIA5" s="292"/>
      <c r="TIB5" s="292"/>
      <c r="TIC5" s="292"/>
      <c r="TID5" s="292"/>
      <c r="TIE5" s="292"/>
      <c r="TIF5" s="292"/>
      <c r="TIG5" s="292"/>
      <c r="TIH5" s="292"/>
      <c r="TII5" s="292"/>
      <c r="TIJ5" s="292"/>
      <c r="TIK5" s="292"/>
      <c r="TIL5" s="292"/>
      <c r="TIM5" s="292"/>
      <c r="TIN5" s="292"/>
      <c r="TIO5" s="292"/>
      <c r="TIP5" s="292"/>
      <c r="TIQ5" s="292"/>
      <c r="TIR5" s="292"/>
      <c r="TIS5" s="292"/>
      <c r="TIT5" s="292"/>
      <c r="TIU5" s="292"/>
      <c r="TIV5" s="292"/>
      <c r="TIW5" s="292"/>
      <c r="TIX5" s="292"/>
      <c r="TIY5" s="292"/>
      <c r="TIZ5" s="292"/>
      <c r="TJA5" s="292"/>
      <c r="TJB5" s="292"/>
      <c r="TJC5" s="292"/>
      <c r="TJD5" s="292"/>
      <c r="TJE5" s="292"/>
      <c r="TJF5" s="292"/>
      <c r="TJG5" s="292"/>
      <c r="TJH5" s="292"/>
      <c r="TJI5" s="292"/>
      <c r="TJJ5" s="292"/>
      <c r="TJK5" s="292"/>
      <c r="TJL5" s="292"/>
      <c r="TJM5" s="292"/>
      <c r="TJN5" s="292"/>
      <c r="TJO5" s="292"/>
      <c r="TJP5" s="292"/>
      <c r="TJQ5" s="292"/>
      <c r="TJR5" s="292"/>
      <c r="TJS5" s="292"/>
      <c r="TJT5" s="292"/>
      <c r="TJU5" s="292"/>
      <c r="TJV5" s="292"/>
      <c r="TJW5" s="292"/>
      <c r="TJX5" s="292"/>
      <c r="TJY5" s="292"/>
      <c r="TJZ5" s="292"/>
      <c r="TKA5" s="292"/>
      <c r="TKB5" s="292"/>
      <c r="TKC5" s="292"/>
      <c r="TKD5" s="292"/>
      <c r="TKE5" s="292"/>
      <c r="TKF5" s="292"/>
      <c r="TKG5" s="292"/>
      <c r="TKH5" s="292"/>
      <c r="TKI5" s="292"/>
      <c r="TKJ5" s="292"/>
      <c r="TKK5" s="292"/>
      <c r="TKL5" s="292"/>
      <c r="TKM5" s="292"/>
      <c r="TKN5" s="292"/>
      <c r="TKO5" s="292"/>
      <c r="TKP5" s="292"/>
      <c r="TKQ5" s="292"/>
      <c r="TKR5" s="292"/>
      <c r="TKS5" s="292"/>
      <c r="TKT5" s="292"/>
      <c r="TKU5" s="292"/>
      <c r="TKV5" s="292"/>
      <c r="TKW5" s="292"/>
      <c r="TKX5" s="292"/>
      <c r="TKY5" s="292"/>
      <c r="TKZ5" s="292"/>
      <c r="TLA5" s="292"/>
      <c r="TLB5" s="292"/>
      <c r="TLC5" s="292"/>
      <c r="TLD5" s="292"/>
      <c r="TLE5" s="292"/>
      <c r="TLF5" s="292"/>
      <c r="TLG5" s="292"/>
      <c r="TLH5" s="292"/>
      <c r="TLI5" s="292"/>
      <c r="TLJ5" s="292"/>
      <c r="TLK5" s="292"/>
      <c r="TLL5" s="292"/>
      <c r="TLM5" s="292"/>
      <c r="TLN5" s="292"/>
      <c r="TLO5" s="292"/>
      <c r="TLP5" s="292"/>
      <c r="TLQ5" s="292"/>
      <c r="TLR5" s="292"/>
      <c r="TLS5" s="292"/>
      <c r="TLT5" s="292"/>
      <c r="TLU5" s="292"/>
      <c r="TLV5" s="292"/>
      <c r="TLW5" s="292"/>
      <c r="TLX5" s="292"/>
      <c r="TLY5" s="292"/>
      <c r="TLZ5" s="292"/>
      <c r="TMA5" s="292"/>
      <c r="TMB5" s="292"/>
      <c r="TMC5" s="292"/>
      <c r="TMD5" s="292"/>
      <c r="TME5" s="292"/>
      <c r="TMF5" s="292"/>
      <c r="TMG5" s="292"/>
      <c r="TMH5" s="292"/>
      <c r="TMI5" s="292"/>
      <c r="TMJ5" s="292"/>
      <c r="TMK5" s="292"/>
      <c r="TML5" s="292"/>
      <c r="TMM5" s="292"/>
      <c r="TMN5" s="292"/>
      <c r="TMO5" s="292"/>
      <c r="TMP5" s="292"/>
      <c r="TMQ5" s="292"/>
      <c r="TMR5" s="292"/>
      <c r="TMS5" s="292"/>
      <c r="TMT5" s="292"/>
      <c r="TMU5" s="292"/>
      <c r="TMV5" s="292"/>
      <c r="TMW5" s="292"/>
      <c r="TMX5" s="292"/>
      <c r="TMY5" s="292"/>
      <c r="TMZ5" s="292"/>
      <c r="TNA5" s="292"/>
      <c r="TNB5" s="292"/>
      <c r="TNC5" s="292"/>
      <c r="TND5" s="292"/>
      <c r="TNE5" s="292"/>
      <c r="TNF5" s="292"/>
      <c r="TNG5" s="292"/>
      <c r="TNH5" s="292"/>
      <c r="TNI5" s="292"/>
      <c r="TNJ5" s="292"/>
      <c r="TNK5" s="292"/>
      <c r="TNL5" s="292"/>
      <c r="TNM5" s="292"/>
      <c r="TNN5" s="292"/>
      <c r="TNO5" s="292"/>
      <c r="TNP5" s="292"/>
      <c r="TNQ5" s="292"/>
      <c r="TNR5" s="292"/>
      <c r="TNS5" s="292"/>
      <c r="TNT5" s="292"/>
      <c r="TNU5" s="292"/>
      <c r="TNV5" s="292"/>
      <c r="TNW5" s="292"/>
      <c r="TNX5" s="292"/>
      <c r="TNY5" s="292"/>
      <c r="TNZ5" s="292"/>
      <c r="TOA5" s="292"/>
      <c r="TOB5" s="292"/>
      <c r="TOC5" s="292"/>
      <c r="TOD5" s="292"/>
      <c r="TOE5" s="292"/>
      <c r="TOF5" s="292"/>
      <c r="TOG5" s="292"/>
      <c r="TOH5" s="292"/>
      <c r="TOI5" s="292"/>
      <c r="TOJ5" s="292"/>
      <c r="TOK5" s="292"/>
      <c r="TOL5" s="292"/>
      <c r="TOM5" s="292"/>
      <c r="TON5" s="292"/>
      <c r="TOO5" s="292"/>
      <c r="TOP5" s="292"/>
      <c r="TOQ5" s="292"/>
      <c r="TOR5" s="292"/>
      <c r="TOS5" s="292"/>
      <c r="TOT5" s="292"/>
      <c r="TOU5" s="292"/>
      <c r="TOV5" s="292"/>
      <c r="TOW5" s="292"/>
      <c r="TOX5" s="292"/>
      <c r="TOY5" s="292"/>
      <c r="TOZ5" s="292"/>
      <c r="TPA5" s="292"/>
      <c r="TPB5" s="292"/>
      <c r="TPC5" s="292"/>
      <c r="TPD5" s="292"/>
      <c r="TPE5" s="292"/>
      <c r="TPF5" s="292"/>
      <c r="TPG5" s="292"/>
      <c r="TPH5" s="292"/>
      <c r="TPI5" s="292"/>
      <c r="TPJ5" s="292"/>
      <c r="TPK5" s="292"/>
      <c r="TPL5" s="292"/>
      <c r="TPM5" s="292"/>
      <c r="TPN5" s="292"/>
      <c r="TPO5" s="292"/>
      <c r="TPP5" s="292"/>
      <c r="TPQ5" s="292"/>
      <c r="TPR5" s="292"/>
      <c r="TPS5" s="292"/>
      <c r="TPT5" s="292"/>
      <c r="TPU5" s="292"/>
      <c r="TPV5" s="292"/>
      <c r="TPW5" s="292"/>
      <c r="TPX5" s="292"/>
      <c r="TPY5" s="292"/>
      <c r="TPZ5" s="292"/>
      <c r="TQA5" s="292"/>
      <c r="TQB5" s="292"/>
      <c r="TQC5" s="292"/>
      <c r="TQD5" s="292"/>
      <c r="TQE5" s="292"/>
      <c r="TQF5" s="292"/>
      <c r="TQG5" s="292"/>
      <c r="TQH5" s="292"/>
      <c r="TQI5" s="292"/>
      <c r="TQJ5" s="292"/>
      <c r="TQK5" s="292"/>
      <c r="TQL5" s="292"/>
      <c r="TQM5" s="292"/>
      <c r="TQN5" s="292"/>
      <c r="TQO5" s="292"/>
      <c r="TQP5" s="292"/>
      <c r="TQQ5" s="292"/>
      <c r="TQR5" s="292"/>
      <c r="TQS5" s="292"/>
      <c r="TQT5" s="292"/>
      <c r="TQU5" s="292"/>
      <c r="TQV5" s="292"/>
      <c r="TQW5" s="292"/>
      <c r="TQX5" s="292"/>
      <c r="TQY5" s="292"/>
      <c r="TQZ5" s="292"/>
      <c r="TRA5" s="292"/>
      <c r="TRB5" s="292"/>
      <c r="TRC5" s="292"/>
      <c r="TRD5" s="292"/>
      <c r="TRE5" s="292"/>
      <c r="TRF5" s="292"/>
      <c r="TRG5" s="292"/>
      <c r="TRH5" s="292"/>
      <c r="TRI5" s="292"/>
      <c r="TRJ5" s="292"/>
      <c r="TRK5" s="292"/>
      <c r="TRL5" s="292"/>
      <c r="TRM5" s="292"/>
      <c r="TRN5" s="292"/>
      <c r="TRO5" s="292"/>
      <c r="TRP5" s="292"/>
      <c r="TRQ5" s="292"/>
      <c r="TRR5" s="292"/>
      <c r="TRS5" s="292"/>
      <c r="TRT5" s="292"/>
      <c r="TRU5" s="292"/>
      <c r="TRV5" s="292"/>
      <c r="TRW5" s="292"/>
      <c r="TRX5" s="292"/>
      <c r="TRY5" s="292"/>
      <c r="TRZ5" s="292"/>
      <c r="TSA5" s="292"/>
      <c r="TSB5" s="292"/>
      <c r="TSC5" s="292"/>
      <c r="TSD5" s="292"/>
      <c r="TSE5" s="292"/>
      <c r="TSF5" s="292"/>
      <c r="TSG5" s="292"/>
      <c r="TSH5" s="292"/>
      <c r="TSI5" s="292"/>
      <c r="TSJ5" s="292"/>
      <c r="TSK5" s="292"/>
      <c r="TSL5" s="292"/>
      <c r="TSM5" s="292"/>
      <c r="TSN5" s="292"/>
      <c r="TSO5" s="292"/>
      <c r="TSP5" s="292"/>
      <c r="TSQ5" s="292"/>
      <c r="TSR5" s="292"/>
      <c r="TSS5" s="292"/>
      <c r="TST5" s="292"/>
      <c r="TSU5" s="292"/>
      <c r="TSV5" s="292"/>
      <c r="TSW5" s="292"/>
      <c r="TSX5" s="292"/>
      <c r="TSY5" s="292"/>
      <c r="TSZ5" s="292"/>
      <c r="TTA5" s="292"/>
      <c r="TTB5" s="292"/>
      <c r="TTC5" s="292"/>
      <c r="TTD5" s="292"/>
      <c r="TTE5" s="292"/>
      <c r="TTF5" s="292"/>
      <c r="TTG5" s="292"/>
      <c r="TTH5" s="292"/>
      <c r="TTI5" s="292"/>
      <c r="TTJ5" s="292"/>
      <c r="TTK5" s="292"/>
      <c r="TTL5" s="292"/>
      <c r="TTM5" s="292"/>
      <c r="TTN5" s="292"/>
      <c r="TTO5" s="292"/>
      <c r="TTP5" s="292"/>
      <c r="TTQ5" s="292"/>
      <c r="TTR5" s="292"/>
      <c r="TTS5" s="292"/>
      <c r="TTT5" s="292"/>
      <c r="TTU5" s="292"/>
      <c r="TTV5" s="292"/>
      <c r="TTW5" s="292"/>
      <c r="TTX5" s="292"/>
      <c r="TTY5" s="292"/>
      <c r="TTZ5" s="292"/>
      <c r="TUA5" s="292"/>
      <c r="TUB5" s="292"/>
      <c r="TUC5" s="292"/>
      <c r="TUD5" s="292"/>
      <c r="TUE5" s="292"/>
      <c r="TUF5" s="292"/>
      <c r="TUG5" s="292"/>
      <c r="TUH5" s="292"/>
      <c r="TUI5" s="292"/>
      <c r="TUJ5" s="292"/>
      <c r="TUK5" s="292"/>
      <c r="TUL5" s="292"/>
      <c r="TUM5" s="292"/>
      <c r="TUN5" s="292"/>
      <c r="TUO5" s="292"/>
      <c r="TUP5" s="292"/>
      <c r="TUQ5" s="292"/>
      <c r="TUR5" s="292"/>
      <c r="TUS5" s="292"/>
      <c r="TUT5" s="292"/>
      <c r="TUU5" s="292"/>
      <c r="TUV5" s="292"/>
      <c r="TUW5" s="292"/>
      <c r="TUX5" s="292"/>
      <c r="TUY5" s="292"/>
      <c r="TUZ5" s="292"/>
      <c r="TVA5" s="292"/>
      <c r="TVB5" s="292"/>
      <c r="TVC5" s="292"/>
      <c r="TVD5" s="292"/>
      <c r="TVE5" s="292"/>
      <c r="TVF5" s="292"/>
      <c r="TVG5" s="292"/>
      <c r="TVH5" s="292"/>
      <c r="TVI5" s="292"/>
      <c r="TVJ5" s="292"/>
      <c r="TVK5" s="292"/>
      <c r="TVL5" s="292"/>
      <c r="TVM5" s="292"/>
      <c r="TVN5" s="292"/>
      <c r="TVO5" s="292"/>
      <c r="TVP5" s="292"/>
      <c r="TVQ5" s="292"/>
      <c r="TVR5" s="292"/>
      <c r="TVS5" s="292"/>
      <c r="TVT5" s="292"/>
      <c r="TVU5" s="292"/>
      <c r="TVV5" s="292"/>
      <c r="TVW5" s="292"/>
      <c r="TVX5" s="292"/>
      <c r="TVY5" s="292"/>
      <c r="TVZ5" s="292"/>
      <c r="TWA5" s="292"/>
      <c r="TWB5" s="292"/>
      <c r="TWC5" s="292"/>
      <c r="TWD5" s="292"/>
      <c r="TWE5" s="292"/>
      <c r="TWF5" s="292"/>
      <c r="TWG5" s="292"/>
      <c r="TWH5" s="292"/>
      <c r="TWI5" s="292"/>
      <c r="TWJ5" s="292"/>
      <c r="TWK5" s="292"/>
      <c r="TWL5" s="292"/>
      <c r="TWM5" s="292"/>
      <c r="TWN5" s="292"/>
      <c r="TWO5" s="292"/>
      <c r="TWP5" s="292"/>
      <c r="TWQ5" s="292"/>
      <c r="TWR5" s="292"/>
      <c r="TWS5" s="292"/>
      <c r="TWT5" s="292"/>
      <c r="TWU5" s="292"/>
      <c r="TWV5" s="292"/>
      <c r="TWW5" s="292"/>
      <c r="TWX5" s="292"/>
      <c r="TWY5" s="292"/>
      <c r="TWZ5" s="292"/>
      <c r="TXA5" s="292"/>
      <c r="TXB5" s="292"/>
      <c r="TXC5" s="292"/>
      <c r="TXD5" s="292"/>
      <c r="TXE5" s="292"/>
      <c r="TXF5" s="292"/>
      <c r="TXG5" s="292"/>
      <c r="TXH5" s="292"/>
      <c r="TXI5" s="292"/>
      <c r="TXJ5" s="292"/>
      <c r="TXK5" s="292"/>
      <c r="TXL5" s="292"/>
      <c r="TXM5" s="292"/>
      <c r="TXN5" s="292"/>
      <c r="TXO5" s="292"/>
      <c r="TXP5" s="292"/>
      <c r="TXQ5" s="292"/>
      <c r="TXR5" s="292"/>
      <c r="TXS5" s="292"/>
      <c r="TXT5" s="292"/>
      <c r="TXU5" s="292"/>
      <c r="TXV5" s="292"/>
      <c r="TXW5" s="292"/>
      <c r="TXX5" s="292"/>
      <c r="TXY5" s="292"/>
      <c r="TXZ5" s="292"/>
      <c r="TYA5" s="292"/>
      <c r="TYB5" s="292"/>
      <c r="TYC5" s="292"/>
      <c r="TYD5" s="292"/>
      <c r="TYE5" s="292"/>
      <c r="TYF5" s="292"/>
      <c r="TYG5" s="292"/>
      <c r="TYH5" s="292"/>
      <c r="TYI5" s="292"/>
      <c r="TYJ5" s="292"/>
      <c r="TYK5" s="292"/>
      <c r="TYL5" s="292"/>
      <c r="TYM5" s="292"/>
      <c r="TYN5" s="292"/>
      <c r="TYO5" s="292"/>
      <c r="TYP5" s="292"/>
      <c r="TYQ5" s="292"/>
      <c r="TYR5" s="292"/>
      <c r="TYS5" s="292"/>
      <c r="TYT5" s="292"/>
      <c r="TYU5" s="292"/>
      <c r="TYV5" s="292"/>
      <c r="TYW5" s="292"/>
      <c r="TYX5" s="292"/>
      <c r="TYY5" s="292"/>
      <c r="TYZ5" s="292"/>
      <c r="TZA5" s="292"/>
      <c r="TZB5" s="292"/>
      <c r="TZC5" s="292"/>
      <c r="TZD5" s="292"/>
      <c r="TZE5" s="292"/>
      <c r="TZF5" s="292"/>
      <c r="TZG5" s="292"/>
      <c r="TZH5" s="292"/>
      <c r="TZI5" s="292"/>
      <c r="TZJ5" s="292"/>
      <c r="TZK5" s="292"/>
      <c r="TZL5" s="292"/>
      <c r="TZM5" s="292"/>
      <c r="TZN5" s="292"/>
      <c r="TZO5" s="292"/>
      <c r="TZP5" s="292"/>
      <c r="TZQ5" s="292"/>
      <c r="TZR5" s="292"/>
      <c r="TZS5" s="292"/>
      <c r="TZT5" s="292"/>
      <c r="TZU5" s="292"/>
      <c r="TZV5" s="292"/>
      <c r="TZW5" s="292"/>
      <c r="TZX5" s="292"/>
      <c r="TZY5" s="292"/>
      <c r="TZZ5" s="292"/>
      <c r="UAA5" s="292"/>
      <c r="UAB5" s="292"/>
      <c r="UAC5" s="292"/>
      <c r="UAD5" s="292"/>
      <c r="UAE5" s="292"/>
      <c r="UAF5" s="292"/>
      <c r="UAG5" s="292"/>
      <c r="UAH5" s="292"/>
      <c r="UAI5" s="292"/>
      <c r="UAJ5" s="292"/>
      <c r="UAK5" s="292"/>
      <c r="UAL5" s="292"/>
      <c r="UAM5" s="292"/>
      <c r="UAN5" s="292"/>
      <c r="UAO5" s="292"/>
      <c r="UAP5" s="292"/>
      <c r="UAQ5" s="292"/>
      <c r="UAR5" s="292"/>
      <c r="UAS5" s="292"/>
      <c r="UAT5" s="292"/>
      <c r="UAU5" s="292"/>
      <c r="UAV5" s="292"/>
      <c r="UAW5" s="292"/>
      <c r="UAX5" s="292"/>
      <c r="UAY5" s="292"/>
      <c r="UAZ5" s="292"/>
      <c r="UBA5" s="292"/>
      <c r="UBB5" s="292"/>
      <c r="UBC5" s="292"/>
      <c r="UBD5" s="292"/>
      <c r="UBE5" s="292"/>
      <c r="UBF5" s="292"/>
      <c r="UBG5" s="292"/>
      <c r="UBH5" s="292"/>
      <c r="UBI5" s="292"/>
      <c r="UBJ5" s="292"/>
      <c r="UBK5" s="292"/>
      <c r="UBL5" s="292"/>
      <c r="UBM5" s="292"/>
      <c r="UBN5" s="292"/>
      <c r="UBO5" s="292"/>
      <c r="UBP5" s="292"/>
      <c r="UBQ5" s="292"/>
      <c r="UBR5" s="292"/>
      <c r="UBS5" s="292"/>
      <c r="UBT5" s="292"/>
      <c r="UBU5" s="292"/>
      <c r="UBV5" s="292"/>
      <c r="UBW5" s="292"/>
      <c r="UBX5" s="292"/>
      <c r="UBY5" s="292"/>
      <c r="UBZ5" s="292"/>
      <c r="UCA5" s="292"/>
      <c r="UCB5" s="292"/>
      <c r="UCC5" s="292"/>
      <c r="UCD5" s="292"/>
      <c r="UCE5" s="292"/>
      <c r="UCF5" s="292"/>
      <c r="UCG5" s="292"/>
      <c r="UCH5" s="292"/>
      <c r="UCI5" s="292"/>
      <c r="UCJ5" s="292"/>
      <c r="UCK5" s="292"/>
      <c r="UCL5" s="292"/>
      <c r="UCM5" s="292"/>
      <c r="UCN5" s="292"/>
      <c r="UCO5" s="292"/>
      <c r="UCP5" s="292"/>
      <c r="UCQ5" s="292"/>
      <c r="UCR5" s="292"/>
      <c r="UCS5" s="292"/>
      <c r="UCT5" s="292"/>
      <c r="UCU5" s="292"/>
      <c r="UCV5" s="292"/>
      <c r="UCW5" s="292"/>
      <c r="UCX5" s="292"/>
      <c r="UCY5" s="292"/>
      <c r="UCZ5" s="292"/>
      <c r="UDA5" s="292"/>
      <c r="UDB5" s="292"/>
      <c r="UDC5" s="292"/>
      <c r="UDD5" s="292"/>
      <c r="UDE5" s="292"/>
      <c r="UDF5" s="292"/>
      <c r="UDG5" s="292"/>
      <c r="UDH5" s="292"/>
      <c r="UDI5" s="292"/>
      <c r="UDJ5" s="292"/>
      <c r="UDK5" s="292"/>
      <c r="UDL5" s="292"/>
      <c r="UDM5" s="292"/>
      <c r="UDN5" s="292"/>
      <c r="UDO5" s="292"/>
      <c r="UDP5" s="292"/>
      <c r="UDQ5" s="292"/>
      <c r="UDR5" s="292"/>
      <c r="UDS5" s="292"/>
      <c r="UDT5" s="292"/>
      <c r="UDU5" s="292"/>
      <c r="UDV5" s="292"/>
      <c r="UDW5" s="292"/>
      <c r="UDX5" s="292"/>
      <c r="UDY5" s="292"/>
      <c r="UDZ5" s="292"/>
      <c r="UEA5" s="292"/>
      <c r="UEB5" s="292"/>
      <c r="UEC5" s="292"/>
      <c r="UED5" s="292"/>
      <c r="UEE5" s="292"/>
      <c r="UEF5" s="292"/>
      <c r="UEG5" s="292"/>
      <c r="UEH5" s="292"/>
      <c r="UEI5" s="292"/>
      <c r="UEJ5" s="292"/>
      <c r="UEK5" s="292"/>
      <c r="UEL5" s="292"/>
      <c r="UEM5" s="292"/>
      <c r="UEN5" s="292"/>
      <c r="UEO5" s="292"/>
      <c r="UEP5" s="292"/>
      <c r="UEQ5" s="292"/>
      <c r="UER5" s="292"/>
      <c r="UES5" s="292"/>
      <c r="UET5" s="292"/>
      <c r="UEU5" s="292"/>
      <c r="UEV5" s="292"/>
      <c r="UEW5" s="292"/>
      <c r="UEX5" s="292"/>
      <c r="UEY5" s="292"/>
      <c r="UEZ5" s="292"/>
      <c r="UFA5" s="292"/>
      <c r="UFB5" s="292"/>
      <c r="UFC5" s="292"/>
      <c r="UFD5" s="292"/>
      <c r="UFE5" s="292"/>
      <c r="UFF5" s="292"/>
      <c r="UFG5" s="292"/>
      <c r="UFH5" s="292"/>
      <c r="UFI5" s="292"/>
      <c r="UFJ5" s="292"/>
      <c r="UFK5" s="292"/>
      <c r="UFL5" s="292"/>
      <c r="UFM5" s="292"/>
      <c r="UFN5" s="292"/>
      <c r="UFO5" s="292"/>
      <c r="UFP5" s="292"/>
      <c r="UFQ5" s="292"/>
      <c r="UFR5" s="292"/>
      <c r="UFS5" s="292"/>
      <c r="UFT5" s="292"/>
      <c r="UFU5" s="292"/>
      <c r="UFV5" s="292"/>
      <c r="UFW5" s="292"/>
      <c r="UFX5" s="292"/>
      <c r="UFY5" s="292"/>
      <c r="UFZ5" s="292"/>
      <c r="UGA5" s="292"/>
      <c r="UGB5" s="292"/>
      <c r="UGC5" s="292"/>
      <c r="UGD5" s="292"/>
      <c r="UGE5" s="292"/>
      <c r="UGF5" s="292"/>
      <c r="UGG5" s="292"/>
      <c r="UGH5" s="292"/>
      <c r="UGI5" s="292"/>
      <c r="UGJ5" s="292"/>
      <c r="UGK5" s="292"/>
      <c r="UGL5" s="292"/>
      <c r="UGM5" s="292"/>
      <c r="UGN5" s="292"/>
      <c r="UGO5" s="292"/>
      <c r="UGP5" s="292"/>
      <c r="UGQ5" s="292"/>
      <c r="UGR5" s="292"/>
      <c r="UGS5" s="292"/>
      <c r="UGT5" s="292"/>
      <c r="UGU5" s="292"/>
      <c r="UGV5" s="292"/>
      <c r="UGW5" s="292"/>
      <c r="UGX5" s="292"/>
      <c r="UGY5" s="292"/>
      <c r="UGZ5" s="292"/>
      <c r="UHA5" s="292"/>
      <c r="UHB5" s="292"/>
      <c r="UHC5" s="292"/>
      <c r="UHD5" s="292"/>
      <c r="UHE5" s="292"/>
      <c r="UHF5" s="292"/>
      <c r="UHG5" s="292"/>
      <c r="UHH5" s="292"/>
      <c r="UHI5" s="292"/>
      <c r="UHJ5" s="292"/>
      <c r="UHK5" s="292"/>
      <c r="UHL5" s="292"/>
      <c r="UHM5" s="292"/>
      <c r="UHN5" s="292"/>
      <c r="UHO5" s="292"/>
      <c r="UHP5" s="292"/>
      <c r="UHQ5" s="292"/>
      <c r="UHR5" s="292"/>
      <c r="UHS5" s="292"/>
      <c r="UHT5" s="292"/>
      <c r="UHU5" s="292"/>
      <c r="UHV5" s="292"/>
      <c r="UHW5" s="292"/>
      <c r="UHX5" s="292"/>
      <c r="UHY5" s="292"/>
      <c r="UHZ5" s="292"/>
      <c r="UIA5" s="292"/>
      <c r="UIB5" s="292"/>
      <c r="UIC5" s="292"/>
      <c r="UID5" s="292"/>
      <c r="UIE5" s="292"/>
      <c r="UIF5" s="292"/>
      <c r="UIG5" s="292"/>
      <c r="UIH5" s="292"/>
      <c r="UII5" s="292"/>
      <c r="UIJ5" s="292"/>
      <c r="UIK5" s="292"/>
      <c r="UIL5" s="292"/>
      <c r="UIM5" s="292"/>
      <c r="UIN5" s="292"/>
      <c r="UIO5" s="292"/>
      <c r="UIP5" s="292"/>
      <c r="UIQ5" s="292"/>
      <c r="UIR5" s="292"/>
      <c r="UIS5" s="292"/>
      <c r="UIT5" s="292"/>
      <c r="UIU5" s="292"/>
      <c r="UIV5" s="292"/>
      <c r="UIW5" s="292"/>
      <c r="UIX5" s="292"/>
      <c r="UIY5" s="292"/>
      <c r="UIZ5" s="292"/>
      <c r="UJA5" s="292"/>
      <c r="UJB5" s="292"/>
      <c r="UJC5" s="292"/>
      <c r="UJD5" s="292"/>
      <c r="UJE5" s="292"/>
      <c r="UJF5" s="292"/>
      <c r="UJG5" s="292"/>
      <c r="UJH5" s="292"/>
      <c r="UJI5" s="292"/>
      <c r="UJJ5" s="292"/>
      <c r="UJK5" s="292"/>
      <c r="UJL5" s="292"/>
      <c r="UJM5" s="292"/>
      <c r="UJN5" s="292"/>
      <c r="UJO5" s="292"/>
      <c r="UJP5" s="292"/>
      <c r="UJQ5" s="292"/>
      <c r="UJR5" s="292"/>
      <c r="UJS5" s="292"/>
      <c r="UJT5" s="292"/>
      <c r="UJU5" s="292"/>
      <c r="UJV5" s="292"/>
      <c r="UJW5" s="292"/>
      <c r="UJX5" s="292"/>
      <c r="UJY5" s="292"/>
      <c r="UJZ5" s="292"/>
      <c r="UKA5" s="292"/>
      <c r="UKB5" s="292"/>
      <c r="UKC5" s="292"/>
      <c r="UKD5" s="292"/>
      <c r="UKE5" s="292"/>
      <c r="UKF5" s="292"/>
      <c r="UKG5" s="292"/>
      <c r="UKH5" s="292"/>
      <c r="UKI5" s="292"/>
      <c r="UKJ5" s="292"/>
      <c r="UKK5" s="292"/>
      <c r="UKL5" s="292"/>
      <c r="UKM5" s="292"/>
      <c r="UKN5" s="292"/>
      <c r="UKO5" s="292"/>
      <c r="UKP5" s="292"/>
      <c r="UKQ5" s="292"/>
      <c r="UKR5" s="292"/>
      <c r="UKS5" s="292"/>
      <c r="UKT5" s="292"/>
      <c r="UKU5" s="292"/>
      <c r="UKV5" s="292"/>
      <c r="UKW5" s="292"/>
      <c r="UKX5" s="292"/>
      <c r="UKY5" s="292"/>
      <c r="UKZ5" s="292"/>
      <c r="ULA5" s="292"/>
      <c r="ULB5" s="292"/>
      <c r="ULC5" s="292"/>
      <c r="ULD5" s="292"/>
      <c r="ULE5" s="292"/>
      <c r="ULF5" s="292"/>
      <c r="ULG5" s="292"/>
      <c r="ULH5" s="292"/>
      <c r="ULI5" s="292"/>
      <c r="ULJ5" s="292"/>
      <c r="ULK5" s="292"/>
      <c r="ULL5" s="292"/>
      <c r="ULM5" s="292"/>
      <c r="ULN5" s="292"/>
      <c r="ULO5" s="292"/>
      <c r="ULP5" s="292"/>
      <c r="ULQ5" s="292"/>
      <c r="ULR5" s="292"/>
      <c r="ULS5" s="292"/>
      <c r="ULT5" s="292"/>
      <c r="ULU5" s="292"/>
      <c r="ULV5" s="292"/>
      <c r="ULW5" s="292"/>
      <c r="ULX5" s="292"/>
      <c r="ULY5" s="292"/>
      <c r="ULZ5" s="292"/>
      <c r="UMA5" s="292"/>
      <c r="UMB5" s="292"/>
      <c r="UMC5" s="292"/>
      <c r="UMD5" s="292"/>
      <c r="UME5" s="292"/>
      <c r="UMF5" s="292"/>
      <c r="UMG5" s="292"/>
      <c r="UMH5" s="292"/>
      <c r="UMI5" s="292"/>
      <c r="UMJ5" s="292"/>
      <c r="UMK5" s="292"/>
      <c r="UML5" s="292"/>
      <c r="UMM5" s="292"/>
      <c r="UMN5" s="292"/>
      <c r="UMO5" s="292"/>
      <c r="UMP5" s="292"/>
      <c r="UMQ5" s="292"/>
      <c r="UMR5" s="292"/>
      <c r="UMS5" s="292"/>
      <c r="UMT5" s="292"/>
      <c r="UMU5" s="292"/>
      <c r="UMV5" s="292"/>
      <c r="UMW5" s="292"/>
      <c r="UMX5" s="292"/>
      <c r="UMY5" s="292"/>
      <c r="UMZ5" s="292"/>
      <c r="UNA5" s="292"/>
      <c r="UNB5" s="292"/>
      <c r="UNC5" s="292"/>
      <c r="UND5" s="292"/>
      <c r="UNE5" s="292"/>
      <c r="UNF5" s="292"/>
      <c r="UNG5" s="292"/>
      <c r="UNH5" s="292"/>
      <c r="UNI5" s="292"/>
      <c r="UNJ5" s="292"/>
      <c r="UNK5" s="292"/>
      <c r="UNL5" s="292"/>
      <c r="UNM5" s="292"/>
      <c r="UNN5" s="292"/>
      <c r="UNO5" s="292"/>
      <c r="UNP5" s="292"/>
      <c r="UNQ5" s="292"/>
      <c r="UNR5" s="292"/>
      <c r="UNS5" s="292"/>
      <c r="UNT5" s="292"/>
      <c r="UNU5" s="292"/>
      <c r="UNV5" s="292"/>
      <c r="UNW5" s="292"/>
      <c r="UNX5" s="292"/>
      <c r="UNY5" s="292"/>
      <c r="UNZ5" s="292"/>
      <c r="UOA5" s="292"/>
      <c r="UOB5" s="292"/>
      <c r="UOC5" s="292"/>
      <c r="UOD5" s="292"/>
      <c r="UOE5" s="292"/>
      <c r="UOF5" s="292"/>
      <c r="UOG5" s="292"/>
      <c r="UOH5" s="292"/>
      <c r="UOI5" s="292"/>
      <c r="UOJ5" s="292"/>
      <c r="UOK5" s="292"/>
      <c r="UOL5" s="292"/>
      <c r="UOM5" s="292"/>
      <c r="UON5" s="292"/>
      <c r="UOO5" s="292"/>
      <c r="UOP5" s="292"/>
      <c r="UOQ5" s="292"/>
      <c r="UOR5" s="292"/>
      <c r="UOS5" s="292"/>
      <c r="UOT5" s="292"/>
      <c r="UOU5" s="292"/>
      <c r="UOV5" s="292"/>
      <c r="UOW5" s="292"/>
      <c r="UOX5" s="292"/>
      <c r="UOY5" s="292"/>
      <c r="UOZ5" s="292"/>
      <c r="UPA5" s="292"/>
      <c r="UPB5" s="292"/>
      <c r="UPC5" s="292"/>
      <c r="UPD5" s="292"/>
      <c r="UPE5" s="292"/>
      <c r="UPF5" s="292"/>
      <c r="UPG5" s="292"/>
      <c r="UPH5" s="292"/>
      <c r="UPI5" s="292"/>
      <c r="UPJ5" s="292"/>
      <c r="UPK5" s="292"/>
      <c r="UPL5" s="292"/>
      <c r="UPM5" s="292"/>
      <c r="UPN5" s="292"/>
      <c r="UPO5" s="292"/>
      <c r="UPP5" s="292"/>
      <c r="UPQ5" s="292"/>
      <c r="UPR5" s="292"/>
      <c r="UPS5" s="292"/>
      <c r="UPT5" s="292"/>
      <c r="UPU5" s="292"/>
      <c r="UPV5" s="292"/>
      <c r="UPW5" s="292"/>
      <c r="UPX5" s="292"/>
      <c r="UPY5" s="292"/>
      <c r="UPZ5" s="292"/>
      <c r="UQA5" s="292"/>
      <c r="UQB5" s="292"/>
      <c r="UQC5" s="292"/>
      <c r="UQD5" s="292"/>
      <c r="UQE5" s="292"/>
      <c r="UQF5" s="292"/>
      <c r="UQG5" s="292"/>
      <c r="UQH5" s="292"/>
      <c r="UQI5" s="292"/>
      <c r="UQJ5" s="292"/>
      <c r="UQK5" s="292"/>
      <c r="UQL5" s="292"/>
      <c r="UQM5" s="292"/>
      <c r="UQN5" s="292"/>
      <c r="UQO5" s="292"/>
      <c r="UQP5" s="292"/>
      <c r="UQQ5" s="292"/>
      <c r="UQR5" s="292"/>
      <c r="UQS5" s="292"/>
      <c r="UQT5" s="292"/>
      <c r="UQU5" s="292"/>
      <c r="UQV5" s="292"/>
      <c r="UQW5" s="292"/>
      <c r="UQX5" s="292"/>
      <c r="UQY5" s="292"/>
      <c r="UQZ5" s="292"/>
      <c r="URA5" s="292"/>
      <c r="URB5" s="292"/>
      <c r="URC5" s="292"/>
      <c r="URD5" s="292"/>
      <c r="URE5" s="292"/>
      <c r="URF5" s="292"/>
      <c r="URG5" s="292"/>
      <c r="URH5" s="292"/>
      <c r="URI5" s="292"/>
      <c r="URJ5" s="292"/>
      <c r="URK5" s="292"/>
      <c r="URL5" s="292"/>
      <c r="URM5" s="292"/>
      <c r="URN5" s="292"/>
      <c r="URO5" s="292"/>
      <c r="URP5" s="292"/>
      <c r="URQ5" s="292"/>
      <c r="URR5" s="292"/>
      <c r="URS5" s="292"/>
      <c r="URT5" s="292"/>
      <c r="URU5" s="292"/>
      <c r="URV5" s="292"/>
      <c r="URW5" s="292"/>
      <c r="URX5" s="292"/>
      <c r="URY5" s="292"/>
      <c r="URZ5" s="292"/>
      <c r="USA5" s="292"/>
      <c r="USB5" s="292"/>
      <c r="USC5" s="292"/>
      <c r="USD5" s="292"/>
      <c r="USE5" s="292"/>
      <c r="USF5" s="292"/>
      <c r="USG5" s="292"/>
      <c r="USH5" s="292"/>
      <c r="USI5" s="292"/>
      <c r="USJ5" s="292"/>
      <c r="USK5" s="292"/>
      <c r="USL5" s="292"/>
      <c r="USM5" s="292"/>
      <c r="USN5" s="292"/>
      <c r="USO5" s="292"/>
      <c r="USP5" s="292"/>
      <c r="USQ5" s="292"/>
      <c r="USR5" s="292"/>
      <c r="USS5" s="292"/>
      <c r="UST5" s="292"/>
      <c r="USU5" s="292"/>
      <c r="USV5" s="292"/>
      <c r="USW5" s="292"/>
      <c r="USX5" s="292"/>
      <c r="USY5" s="292"/>
      <c r="USZ5" s="292"/>
      <c r="UTA5" s="292"/>
      <c r="UTB5" s="292"/>
      <c r="UTC5" s="292"/>
      <c r="UTD5" s="292"/>
      <c r="UTE5" s="292"/>
      <c r="UTF5" s="292"/>
      <c r="UTG5" s="292"/>
      <c r="UTH5" s="292"/>
      <c r="UTI5" s="292"/>
      <c r="UTJ5" s="292"/>
      <c r="UTK5" s="292"/>
      <c r="UTL5" s="292"/>
      <c r="UTM5" s="292"/>
      <c r="UTN5" s="292"/>
      <c r="UTO5" s="292"/>
      <c r="UTP5" s="292"/>
      <c r="UTQ5" s="292"/>
      <c r="UTR5" s="292"/>
      <c r="UTS5" s="292"/>
      <c r="UTT5" s="292"/>
      <c r="UTU5" s="292"/>
      <c r="UTV5" s="292"/>
      <c r="UTW5" s="292"/>
      <c r="UTX5" s="292"/>
      <c r="UTY5" s="292"/>
      <c r="UTZ5" s="292"/>
      <c r="UUA5" s="292"/>
      <c r="UUB5" s="292"/>
      <c r="UUC5" s="292"/>
      <c r="UUD5" s="292"/>
      <c r="UUE5" s="292"/>
      <c r="UUF5" s="292"/>
      <c r="UUG5" s="292"/>
      <c r="UUH5" s="292"/>
      <c r="UUI5" s="292"/>
      <c r="UUJ5" s="292"/>
      <c r="UUK5" s="292"/>
      <c r="UUL5" s="292"/>
      <c r="UUM5" s="292"/>
      <c r="UUN5" s="292"/>
      <c r="UUO5" s="292"/>
      <c r="UUP5" s="292"/>
      <c r="UUQ5" s="292"/>
      <c r="UUR5" s="292"/>
      <c r="UUS5" s="292"/>
      <c r="UUT5" s="292"/>
      <c r="UUU5" s="292"/>
      <c r="UUV5" s="292"/>
      <c r="UUW5" s="292"/>
      <c r="UUX5" s="292"/>
      <c r="UUY5" s="292"/>
      <c r="UUZ5" s="292"/>
      <c r="UVA5" s="292"/>
      <c r="UVB5" s="292"/>
      <c r="UVC5" s="292"/>
      <c r="UVD5" s="292"/>
      <c r="UVE5" s="292"/>
      <c r="UVF5" s="292"/>
      <c r="UVG5" s="292"/>
      <c r="UVH5" s="292"/>
      <c r="UVI5" s="292"/>
      <c r="UVJ5" s="292"/>
      <c r="UVK5" s="292"/>
      <c r="UVL5" s="292"/>
      <c r="UVM5" s="292"/>
      <c r="UVN5" s="292"/>
      <c r="UVO5" s="292"/>
      <c r="UVP5" s="292"/>
      <c r="UVQ5" s="292"/>
      <c r="UVR5" s="292"/>
      <c r="UVS5" s="292"/>
      <c r="UVT5" s="292"/>
      <c r="UVU5" s="292"/>
      <c r="UVV5" s="292"/>
      <c r="UVW5" s="292"/>
      <c r="UVX5" s="292"/>
      <c r="UVY5" s="292"/>
      <c r="UVZ5" s="292"/>
      <c r="UWA5" s="292"/>
      <c r="UWB5" s="292"/>
      <c r="UWC5" s="292"/>
      <c r="UWD5" s="292"/>
      <c r="UWE5" s="292"/>
      <c r="UWF5" s="292"/>
      <c r="UWG5" s="292"/>
      <c r="UWH5" s="292"/>
      <c r="UWI5" s="292"/>
      <c r="UWJ5" s="292"/>
      <c r="UWK5" s="292"/>
      <c r="UWL5" s="292"/>
      <c r="UWM5" s="292"/>
      <c r="UWN5" s="292"/>
      <c r="UWO5" s="292"/>
      <c r="UWP5" s="292"/>
      <c r="UWQ5" s="292"/>
      <c r="UWR5" s="292"/>
      <c r="UWS5" s="292"/>
      <c r="UWT5" s="292"/>
      <c r="UWU5" s="292"/>
      <c r="UWV5" s="292"/>
      <c r="UWW5" s="292"/>
      <c r="UWX5" s="292"/>
      <c r="UWY5" s="292"/>
      <c r="UWZ5" s="292"/>
      <c r="UXA5" s="292"/>
      <c r="UXB5" s="292"/>
      <c r="UXC5" s="292"/>
      <c r="UXD5" s="292"/>
      <c r="UXE5" s="292"/>
      <c r="UXF5" s="292"/>
      <c r="UXG5" s="292"/>
      <c r="UXH5" s="292"/>
      <c r="UXI5" s="292"/>
      <c r="UXJ5" s="292"/>
      <c r="UXK5" s="292"/>
      <c r="UXL5" s="292"/>
      <c r="UXM5" s="292"/>
      <c r="UXN5" s="292"/>
      <c r="UXO5" s="292"/>
      <c r="UXP5" s="292"/>
      <c r="UXQ5" s="292"/>
      <c r="UXR5" s="292"/>
      <c r="UXS5" s="292"/>
      <c r="UXT5" s="292"/>
      <c r="UXU5" s="292"/>
      <c r="UXV5" s="292"/>
      <c r="UXW5" s="292"/>
      <c r="UXX5" s="292"/>
      <c r="UXY5" s="292"/>
      <c r="UXZ5" s="292"/>
      <c r="UYA5" s="292"/>
      <c r="UYB5" s="292"/>
      <c r="UYC5" s="292"/>
      <c r="UYD5" s="292"/>
      <c r="UYE5" s="292"/>
      <c r="UYF5" s="292"/>
      <c r="UYG5" s="292"/>
      <c r="UYH5" s="292"/>
      <c r="UYI5" s="292"/>
      <c r="UYJ5" s="292"/>
      <c r="UYK5" s="292"/>
      <c r="UYL5" s="292"/>
      <c r="UYM5" s="292"/>
      <c r="UYN5" s="292"/>
      <c r="UYO5" s="292"/>
      <c r="UYP5" s="292"/>
      <c r="UYQ5" s="292"/>
      <c r="UYR5" s="292"/>
      <c r="UYS5" s="292"/>
      <c r="UYT5" s="292"/>
      <c r="UYU5" s="292"/>
      <c r="UYV5" s="292"/>
      <c r="UYW5" s="292"/>
      <c r="UYX5" s="292"/>
      <c r="UYY5" s="292"/>
      <c r="UYZ5" s="292"/>
      <c r="UZA5" s="292"/>
      <c r="UZB5" s="292"/>
      <c r="UZC5" s="292"/>
      <c r="UZD5" s="292"/>
      <c r="UZE5" s="292"/>
      <c r="UZF5" s="292"/>
      <c r="UZG5" s="292"/>
      <c r="UZH5" s="292"/>
      <c r="UZI5" s="292"/>
      <c r="UZJ5" s="292"/>
      <c r="UZK5" s="292"/>
      <c r="UZL5" s="292"/>
      <c r="UZM5" s="292"/>
      <c r="UZN5" s="292"/>
      <c r="UZO5" s="292"/>
      <c r="UZP5" s="292"/>
      <c r="UZQ5" s="292"/>
      <c r="UZR5" s="292"/>
      <c r="UZS5" s="292"/>
      <c r="UZT5" s="292"/>
      <c r="UZU5" s="292"/>
      <c r="UZV5" s="292"/>
      <c r="UZW5" s="292"/>
      <c r="UZX5" s="292"/>
      <c r="UZY5" s="292"/>
      <c r="UZZ5" s="292"/>
      <c r="VAA5" s="292"/>
      <c r="VAB5" s="292"/>
      <c r="VAC5" s="292"/>
      <c r="VAD5" s="292"/>
      <c r="VAE5" s="292"/>
      <c r="VAF5" s="292"/>
      <c r="VAG5" s="292"/>
      <c r="VAH5" s="292"/>
      <c r="VAI5" s="292"/>
      <c r="VAJ5" s="292"/>
      <c r="VAK5" s="292"/>
      <c r="VAL5" s="292"/>
      <c r="VAM5" s="292"/>
      <c r="VAN5" s="292"/>
      <c r="VAO5" s="292"/>
      <c r="VAP5" s="292"/>
      <c r="VAQ5" s="292"/>
      <c r="VAR5" s="292"/>
      <c r="VAS5" s="292"/>
      <c r="VAT5" s="292"/>
      <c r="VAU5" s="292"/>
      <c r="VAV5" s="292"/>
      <c r="VAW5" s="292"/>
      <c r="VAX5" s="292"/>
      <c r="VAY5" s="292"/>
      <c r="VAZ5" s="292"/>
      <c r="VBA5" s="292"/>
      <c r="VBB5" s="292"/>
      <c r="VBC5" s="292"/>
      <c r="VBD5" s="292"/>
      <c r="VBE5" s="292"/>
      <c r="VBF5" s="292"/>
      <c r="VBG5" s="292"/>
      <c r="VBH5" s="292"/>
      <c r="VBI5" s="292"/>
      <c r="VBJ5" s="292"/>
      <c r="VBK5" s="292"/>
      <c r="VBL5" s="292"/>
      <c r="VBM5" s="292"/>
      <c r="VBN5" s="292"/>
      <c r="VBO5" s="292"/>
      <c r="VBP5" s="292"/>
      <c r="VBQ5" s="292"/>
      <c r="VBR5" s="292"/>
      <c r="VBS5" s="292"/>
      <c r="VBT5" s="292"/>
      <c r="VBU5" s="292"/>
      <c r="VBV5" s="292"/>
      <c r="VBW5" s="292"/>
      <c r="VBX5" s="292"/>
      <c r="VBY5" s="292"/>
      <c r="VBZ5" s="292"/>
      <c r="VCA5" s="292"/>
      <c r="VCB5" s="292"/>
      <c r="VCC5" s="292"/>
      <c r="VCD5" s="292"/>
      <c r="VCE5" s="292"/>
      <c r="VCF5" s="292"/>
      <c r="VCG5" s="292"/>
      <c r="VCH5" s="292"/>
      <c r="VCI5" s="292"/>
      <c r="VCJ5" s="292"/>
      <c r="VCK5" s="292"/>
      <c r="VCL5" s="292"/>
      <c r="VCM5" s="292"/>
      <c r="VCN5" s="292"/>
      <c r="VCO5" s="292"/>
      <c r="VCP5" s="292"/>
      <c r="VCQ5" s="292"/>
      <c r="VCR5" s="292"/>
      <c r="VCS5" s="292"/>
      <c r="VCT5" s="292"/>
      <c r="VCU5" s="292"/>
      <c r="VCV5" s="292"/>
      <c r="VCW5" s="292"/>
      <c r="VCX5" s="292"/>
      <c r="VCY5" s="292"/>
      <c r="VCZ5" s="292"/>
      <c r="VDA5" s="292"/>
      <c r="VDB5" s="292"/>
      <c r="VDC5" s="292"/>
      <c r="VDD5" s="292"/>
      <c r="VDE5" s="292"/>
      <c r="VDF5" s="292"/>
      <c r="VDG5" s="292"/>
      <c r="VDH5" s="292"/>
      <c r="VDI5" s="292"/>
      <c r="VDJ5" s="292"/>
      <c r="VDK5" s="292"/>
      <c r="VDL5" s="292"/>
      <c r="VDM5" s="292"/>
      <c r="VDN5" s="292"/>
      <c r="VDO5" s="292"/>
      <c r="VDP5" s="292"/>
      <c r="VDQ5" s="292"/>
      <c r="VDR5" s="292"/>
      <c r="VDS5" s="292"/>
      <c r="VDT5" s="292"/>
      <c r="VDU5" s="292"/>
      <c r="VDV5" s="292"/>
      <c r="VDW5" s="292"/>
      <c r="VDX5" s="292"/>
      <c r="VDY5" s="292"/>
      <c r="VDZ5" s="292"/>
      <c r="VEA5" s="292"/>
      <c r="VEB5" s="292"/>
      <c r="VEC5" s="292"/>
      <c r="VED5" s="292"/>
      <c r="VEE5" s="292"/>
      <c r="VEF5" s="292"/>
      <c r="VEG5" s="292"/>
      <c r="VEH5" s="292"/>
      <c r="VEI5" s="292"/>
      <c r="VEJ5" s="292"/>
      <c r="VEK5" s="292"/>
      <c r="VEL5" s="292"/>
      <c r="VEM5" s="292"/>
      <c r="VEN5" s="292"/>
      <c r="VEO5" s="292"/>
      <c r="VEP5" s="292"/>
      <c r="VEQ5" s="292"/>
      <c r="VER5" s="292"/>
      <c r="VES5" s="292"/>
      <c r="VET5" s="292"/>
      <c r="VEU5" s="292"/>
      <c r="VEV5" s="292"/>
      <c r="VEW5" s="292"/>
      <c r="VEX5" s="292"/>
      <c r="VEY5" s="292"/>
      <c r="VEZ5" s="292"/>
      <c r="VFA5" s="292"/>
      <c r="VFB5" s="292"/>
      <c r="VFC5" s="292"/>
      <c r="VFD5" s="292"/>
      <c r="VFE5" s="292"/>
      <c r="VFF5" s="292"/>
      <c r="VFG5" s="292"/>
      <c r="VFH5" s="292"/>
      <c r="VFI5" s="292"/>
      <c r="VFJ5" s="292"/>
      <c r="VFK5" s="292"/>
      <c r="VFL5" s="292"/>
      <c r="VFM5" s="292"/>
      <c r="VFN5" s="292"/>
      <c r="VFO5" s="292"/>
      <c r="VFP5" s="292"/>
      <c r="VFQ5" s="292"/>
      <c r="VFR5" s="292"/>
      <c r="VFS5" s="292"/>
      <c r="VFT5" s="292"/>
      <c r="VFU5" s="292"/>
      <c r="VFV5" s="292"/>
      <c r="VFW5" s="292"/>
      <c r="VFX5" s="292"/>
      <c r="VFY5" s="292"/>
      <c r="VFZ5" s="292"/>
      <c r="VGA5" s="292"/>
      <c r="VGB5" s="292"/>
      <c r="VGC5" s="292"/>
      <c r="VGD5" s="292"/>
      <c r="VGE5" s="292"/>
      <c r="VGF5" s="292"/>
      <c r="VGG5" s="292"/>
      <c r="VGH5" s="292"/>
      <c r="VGI5" s="292"/>
      <c r="VGJ5" s="292"/>
      <c r="VGK5" s="292"/>
      <c r="VGL5" s="292"/>
      <c r="VGM5" s="292"/>
      <c r="VGN5" s="292"/>
      <c r="VGO5" s="292"/>
      <c r="VGP5" s="292"/>
      <c r="VGQ5" s="292"/>
      <c r="VGR5" s="292"/>
      <c r="VGS5" s="292"/>
      <c r="VGT5" s="292"/>
      <c r="VGU5" s="292"/>
      <c r="VGV5" s="292"/>
      <c r="VGW5" s="292"/>
      <c r="VGX5" s="292"/>
      <c r="VGY5" s="292"/>
      <c r="VGZ5" s="292"/>
      <c r="VHA5" s="292"/>
      <c r="VHB5" s="292"/>
      <c r="VHC5" s="292"/>
      <c r="VHD5" s="292"/>
      <c r="VHE5" s="292"/>
      <c r="VHF5" s="292"/>
      <c r="VHG5" s="292"/>
      <c r="VHH5" s="292"/>
      <c r="VHI5" s="292"/>
      <c r="VHJ5" s="292"/>
      <c r="VHK5" s="292"/>
      <c r="VHL5" s="292"/>
      <c r="VHM5" s="292"/>
      <c r="VHN5" s="292"/>
      <c r="VHO5" s="292"/>
      <c r="VHP5" s="292"/>
      <c r="VHQ5" s="292"/>
      <c r="VHR5" s="292"/>
      <c r="VHS5" s="292"/>
      <c r="VHT5" s="292"/>
      <c r="VHU5" s="292"/>
      <c r="VHV5" s="292"/>
      <c r="VHW5" s="292"/>
      <c r="VHX5" s="292"/>
      <c r="VHY5" s="292"/>
      <c r="VHZ5" s="292"/>
      <c r="VIA5" s="292"/>
      <c r="VIB5" s="292"/>
      <c r="VIC5" s="292"/>
      <c r="VID5" s="292"/>
      <c r="VIE5" s="292"/>
      <c r="VIF5" s="292"/>
      <c r="VIG5" s="292"/>
      <c r="VIH5" s="292"/>
      <c r="VII5" s="292"/>
      <c r="VIJ5" s="292"/>
      <c r="VIK5" s="292"/>
      <c r="VIL5" s="292"/>
      <c r="VIM5" s="292"/>
      <c r="VIN5" s="292"/>
      <c r="VIO5" s="292"/>
      <c r="VIP5" s="292"/>
      <c r="VIQ5" s="292"/>
      <c r="VIR5" s="292"/>
      <c r="VIS5" s="292"/>
      <c r="VIT5" s="292"/>
      <c r="VIU5" s="292"/>
      <c r="VIV5" s="292"/>
      <c r="VIW5" s="292"/>
      <c r="VIX5" s="292"/>
      <c r="VIY5" s="292"/>
      <c r="VIZ5" s="292"/>
      <c r="VJA5" s="292"/>
      <c r="VJB5" s="292"/>
      <c r="VJC5" s="292"/>
      <c r="VJD5" s="292"/>
      <c r="VJE5" s="292"/>
      <c r="VJF5" s="292"/>
      <c r="VJG5" s="292"/>
      <c r="VJH5" s="292"/>
      <c r="VJI5" s="292"/>
      <c r="VJJ5" s="292"/>
      <c r="VJK5" s="292"/>
      <c r="VJL5" s="292"/>
      <c r="VJM5" s="292"/>
      <c r="VJN5" s="292"/>
      <c r="VJO5" s="292"/>
      <c r="VJP5" s="292"/>
      <c r="VJQ5" s="292"/>
      <c r="VJR5" s="292"/>
      <c r="VJS5" s="292"/>
      <c r="VJT5" s="292"/>
      <c r="VJU5" s="292"/>
      <c r="VJV5" s="292"/>
      <c r="VJW5" s="292"/>
      <c r="VJX5" s="292"/>
      <c r="VJY5" s="292"/>
      <c r="VJZ5" s="292"/>
      <c r="VKA5" s="292"/>
      <c r="VKB5" s="292"/>
      <c r="VKC5" s="292"/>
      <c r="VKD5" s="292"/>
      <c r="VKE5" s="292"/>
      <c r="VKF5" s="292"/>
      <c r="VKG5" s="292"/>
      <c r="VKH5" s="292"/>
      <c r="VKI5" s="292"/>
      <c r="VKJ5" s="292"/>
      <c r="VKK5" s="292"/>
      <c r="VKL5" s="292"/>
      <c r="VKM5" s="292"/>
      <c r="VKN5" s="292"/>
      <c r="VKO5" s="292"/>
      <c r="VKP5" s="292"/>
      <c r="VKQ5" s="292"/>
      <c r="VKR5" s="292"/>
      <c r="VKS5" s="292"/>
      <c r="VKT5" s="292"/>
      <c r="VKU5" s="292"/>
      <c r="VKV5" s="292"/>
      <c r="VKW5" s="292"/>
      <c r="VKX5" s="292"/>
      <c r="VKY5" s="292"/>
      <c r="VKZ5" s="292"/>
      <c r="VLA5" s="292"/>
      <c r="VLB5" s="292"/>
      <c r="VLC5" s="292"/>
      <c r="VLD5" s="292"/>
      <c r="VLE5" s="292"/>
      <c r="VLF5" s="292"/>
      <c r="VLG5" s="292"/>
      <c r="VLH5" s="292"/>
      <c r="VLI5" s="292"/>
      <c r="VLJ5" s="292"/>
      <c r="VLK5" s="292"/>
      <c r="VLL5" s="292"/>
      <c r="VLM5" s="292"/>
      <c r="VLN5" s="292"/>
      <c r="VLO5" s="292"/>
      <c r="VLP5" s="292"/>
      <c r="VLQ5" s="292"/>
      <c r="VLR5" s="292"/>
      <c r="VLS5" s="292"/>
      <c r="VLT5" s="292"/>
      <c r="VLU5" s="292"/>
      <c r="VLV5" s="292"/>
      <c r="VLW5" s="292"/>
      <c r="VLX5" s="292"/>
      <c r="VLY5" s="292"/>
      <c r="VLZ5" s="292"/>
      <c r="VMA5" s="292"/>
      <c r="VMB5" s="292"/>
      <c r="VMC5" s="292"/>
      <c r="VMD5" s="292"/>
      <c r="VME5" s="292"/>
      <c r="VMF5" s="292"/>
      <c r="VMG5" s="292"/>
      <c r="VMH5" s="292"/>
      <c r="VMI5" s="292"/>
      <c r="VMJ5" s="292"/>
      <c r="VMK5" s="292"/>
      <c r="VML5" s="292"/>
      <c r="VMM5" s="292"/>
      <c r="VMN5" s="292"/>
      <c r="VMO5" s="292"/>
      <c r="VMP5" s="292"/>
      <c r="VMQ5" s="292"/>
      <c r="VMR5" s="292"/>
      <c r="VMS5" s="292"/>
      <c r="VMT5" s="292"/>
      <c r="VMU5" s="292"/>
      <c r="VMV5" s="292"/>
      <c r="VMW5" s="292"/>
      <c r="VMX5" s="292"/>
      <c r="VMY5" s="292"/>
      <c r="VMZ5" s="292"/>
      <c r="VNA5" s="292"/>
      <c r="VNB5" s="292"/>
      <c r="VNC5" s="292"/>
      <c r="VND5" s="292"/>
      <c r="VNE5" s="292"/>
      <c r="VNF5" s="292"/>
      <c r="VNG5" s="292"/>
      <c r="VNH5" s="292"/>
      <c r="VNI5" s="292"/>
      <c r="VNJ5" s="292"/>
      <c r="VNK5" s="292"/>
      <c r="VNL5" s="292"/>
      <c r="VNM5" s="292"/>
      <c r="VNN5" s="292"/>
      <c r="VNO5" s="292"/>
      <c r="VNP5" s="292"/>
      <c r="VNQ5" s="292"/>
      <c r="VNR5" s="292"/>
      <c r="VNS5" s="292"/>
      <c r="VNT5" s="292"/>
      <c r="VNU5" s="292"/>
      <c r="VNV5" s="292"/>
      <c r="VNW5" s="292"/>
      <c r="VNX5" s="292"/>
      <c r="VNY5" s="292"/>
      <c r="VNZ5" s="292"/>
      <c r="VOA5" s="292"/>
      <c r="VOB5" s="292"/>
      <c r="VOC5" s="292"/>
      <c r="VOD5" s="292"/>
      <c r="VOE5" s="292"/>
      <c r="VOF5" s="292"/>
      <c r="VOG5" s="292"/>
      <c r="VOH5" s="292"/>
      <c r="VOI5" s="292"/>
      <c r="VOJ5" s="292"/>
      <c r="VOK5" s="292"/>
      <c r="VOL5" s="292"/>
      <c r="VOM5" s="292"/>
      <c r="VON5" s="292"/>
      <c r="VOO5" s="292"/>
      <c r="VOP5" s="292"/>
      <c r="VOQ5" s="292"/>
      <c r="VOR5" s="292"/>
      <c r="VOS5" s="292"/>
      <c r="VOT5" s="292"/>
      <c r="VOU5" s="292"/>
      <c r="VOV5" s="292"/>
      <c r="VOW5" s="292"/>
      <c r="VOX5" s="292"/>
      <c r="VOY5" s="292"/>
      <c r="VOZ5" s="292"/>
      <c r="VPA5" s="292"/>
      <c r="VPB5" s="292"/>
      <c r="VPC5" s="292"/>
      <c r="VPD5" s="292"/>
      <c r="VPE5" s="292"/>
      <c r="VPF5" s="292"/>
      <c r="VPG5" s="292"/>
      <c r="VPH5" s="292"/>
      <c r="VPI5" s="292"/>
      <c r="VPJ5" s="292"/>
      <c r="VPK5" s="292"/>
      <c r="VPL5" s="292"/>
      <c r="VPM5" s="292"/>
      <c r="VPN5" s="292"/>
      <c r="VPO5" s="292"/>
      <c r="VPP5" s="292"/>
      <c r="VPQ5" s="292"/>
      <c r="VPR5" s="292"/>
      <c r="VPS5" s="292"/>
      <c r="VPT5" s="292"/>
      <c r="VPU5" s="292"/>
      <c r="VPV5" s="292"/>
      <c r="VPW5" s="292"/>
      <c r="VPX5" s="292"/>
      <c r="VPY5" s="292"/>
      <c r="VPZ5" s="292"/>
      <c r="VQA5" s="292"/>
      <c r="VQB5" s="292"/>
      <c r="VQC5" s="292"/>
      <c r="VQD5" s="292"/>
      <c r="VQE5" s="292"/>
      <c r="VQF5" s="292"/>
      <c r="VQG5" s="292"/>
      <c r="VQH5" s="292"/>
      <c r="VQI5" s="292"/>
      <c r="VQJ5" s="292"/>
      <c r="VQK5" s="292"/>
      <c r="VQL5" s="292"/>
      <c r="VQM5" s="292"/>
      <c r="VQN5" s="292"/>
      <c r="VQO5" s="292"/>
      <c r="VQP5" s="292"/>
      <c r="VQQ5" s="292"/>
      <c r="VQR5" s="292"/>
      <c r="VQS5" s="292"/>
      <c r="VQT5" s="292"/>
      <c r="VQU5" s="292"/>
      <c r="VQV5" s="292"/>
      <c r="VQW5" s="292"/>
      <c r="VQX5" s="292"/>
      <c r="VQY5" s="292"/>
      <c r="VQZ5" s="292"/>
      <c r="VRA5" s="292"/>
      <c r="VRB5" s="292"/>
      <c r="VRC5" s="292"/>
      <c r="VRD5" s="292"/>
      <c r="VRE5" s="292"/>
      <c r="VRF5" s="292"/>
      <c r="VRG5" s="292"/>
      <c r="VRH5" s="292"/>
      <c r="VRI5" s="292"/>
      <c r="VRJ5" s="292"/>
      <c r="VRK5" s="292"/>
      <c r="VRL5" s="292"/>
      <c r="VRM5" s="292"/>
      <c r="VRN5" s="292"/>
      <c r="VRO5" s="292"/>
      <c r="VRP5" s="292"/>
      <c r="VRQ5" s="292"/>
      <c r="VRR5" s="292"/>
      <c r="VRS5" s="292"/>
      <c r="VRT5" s="292"/>
      <c r="VRU5" s="292"/>
      <c r="VRV5" s="292"/>
      <c r="VRW5" s="292"/>
      <c r="VRX5" s="292"/>
      <c r="VRY5" s="292"/>
      <c r="VRZ5" s="292"/>
      <c r="VSA5" s="292"/>
      <c r="VSB5" s="292"/>
      <c r="VSC5" s="292"/>
      <c r="VSD5" s="292"/>
      <c r="VSE5" s="292"/>
      <c r="VSF5" s="292"/>
      <c r="VSG5" s="292"/>
      <c r="VSH5" s="292"/>
      <c r="VSI5" s="292"/>
      <c r="VSJ5" s="292"/>
      <c r="VSK5" s="292"/>
      <c r="VSL5" s="292"/>
      <c r="VSM5" s="292"/>
      <c r="VSN5" s="292"/>
      <c r="VSO5" s="292"/>
      <c r="VSP5" s="292"/>
      <c r="VSQ5" s="292"/>
      <c r="VSR5" s="292"/>
      <c r="VSS5" s="292"/>
      <c r="VST5" s="292"/>
      <c r="VSU5" s="292"/>
      <c r="VSV5" s="292"/>
      <c r="VSW5" s="292"/>
      <c r="VSX5" s="292"/>
      <c r="VSY5" s="292"/>
      <c r="VSZ5" s="292"/>
      <c r="VTA5" s="292"/>
      <c r="VTB5" s="292"/>
      <c r="VTC5" s="292"/>
      <c r="VTD5" s="292"/>
      <c r="VTE5" s="292"/>
      <c r="VTF5" s="292"/>
      <c r="VTG5" s="292"/>
      <c r="VTH5" s="292"/>
      <c r="VTI5" s="292"/>
      <c r="VTJ5" s="292"/>
      <c r="VTK5" s="292"/>
      <c r="VTL5" s="292"/>
      <c r="VTM5" s="292"/>
      <c r="VTN5" s="292"/>
      <c r="VTO5" s="292"/>
      <c r="VTP5" s="292"/>
      <c r="VTQ5" s="292"/>
      <c r="VTR5" s="292"/>
      <c r="VTS5" s="292"/>
      <c r="VTT5" s="292"/>
      <c r="VTU5" s="292"/>
      <c r="VTV5" s="292"/>
      <c r="VTW5" s="292"/>
      <c r="VTX5" s="292"/>
      <c r="VTY5" s="292"/>
      <c r="VTZ5" s="292"/>
      <c r="VUA5" s="292"/>
      <c r="VUB5" s="292"/>
      <c r="VUC5" s="292"/>
      <c r="VUD5" s="292"/>
      <c r="VUE5" s="292"/>
      <c r="VUF5" s="292"/>
      <c r="VUG5" s="292"/>
      <c r="VUH5" s="292"/>
      <c r="VUI5" s="292"/>
      <c r="VUJ5" s="292"/>
      <c r="VUK5" s="292"/>
      <c r="VUL5" s="292"/>
      <c r="VUM5" s="292"/>
      <c r="VUN5" s="292"/>
      <c r="VUO5" s="292"/>
      <c r="VUP5" s="292"/>
      <c r="VUQ5" s="292"/>
      <c r="VUR5" s="292"/>
      <c r="VUS5" s="292"/>
      <c r="VUT5" s="292"/>
      <c r="VUU5" s="292"/>
      <c r="VUV5" s="292"/>
      <c r="VUW5" s="292"/>
      <c r="VUX5" s="292"/>
      <c r="VUY5" s="292"/>
      <c r="VUZ5" s="292"/>
      <c r="VVA5" s="292"/>
      <c r="VVB5" s="292"/>
      <c r="VVC5" s="292"/>
      <c r="VVD5" s="292"/>
      <c r="VVE5" s="292"/>
      <c r="VVF5" s="292"/>
      <c r="VVG5" s="292"/>
      <c r="VVH5" s="292"/>
      <c r="VVI5" s="292"/>
      <c r="VVJ5" s="292"/>
      <c r="VVK5" s="292"/>
      <c r="VVL5" s="292"/>
      <c r="VVM5" s="292"/>
      <c r="VVN5" s="292"/>
      <c r="VVO5" s="292"/>
      <c r="VVP5" s="292"/>
      <c r="VVQ5" s="292"/>
      <c r="VVR5" s="292"/>
      <c r="VVS5" s="292"/>
      <c r="VVT5" s="292"/>
      <c r="VVU5" s="292"/>
      <c r="VVV5" s="292"/>
      <c r="VVW5" s="292"/>
      <c r="VVX5" s="292"/>
      <c r="VVY5" s="292"/>
      <c r="VVZ5" s="292"/>
      <c r="VWA5" s="292"/>
      <c r="VWB5" s="292"/>
      <c r="VWC5" s="292"/>
      <c r="VWD5" s="292"/>
      <c r="VWE5" s="292"/>
      <c r="VWF5" s="292"/>
      <c r="VWG5" s="292"/>
      <c r="VWH5" s="292"/>
      <c r="VWI5" s="292"/>
      <c r="VWJ5" s="292"/>
      <c r="VWK5" s="292"/>
      <c r="VWL5" s="292"/>
      <c r="VWM5" s="292"/>
      <c r="VWN5" s="292"/>
      <c r="VWO5" s="292"/>
      <c r="VWP5" s="292"/>
      <c r="VWQ5" s="292"/>
      <c r="VWR5" s="292"/>
      <c r="VWS5" s="292"/>
      <c r="VWT5" s="292"/>
      <c r="VWU5" s="292"/>
      <c r="VWV5" s="292"/>
      <c r="VWW5" s="292"/>
      <c r="VWX5" s="292"/>
      <c r="VWY5" s="292"/>
      <c r="VWZ5" s="292"/>
      <c r="VXA5" s="292"/>
      <c r="VXB5" s="292"/>
      <c r="VXC5" s="292"/>
      <c r="VXD5" s="292"/>
      <c r="VXE5" s="292"/>
      <c r="VXF5" s="292"/>
      <c r="VXG5" s="292"/>
      <c r="VXH5" s="292"/>
      <c r="VXI5" s="292"/>
      <c r="VXJ5" s="292"/>
      <c r="VXK5" s="292"/>
      <c r="VXL5" s="292"/>
      <c r="VXM5" s="292"/>
      <c r="VXN5" s="292"/>
      <c r="VXO5" s="292"/>
      <c r="VXP5" s="292"/>
      <c r="VXQ5" s="292"/>
      <c r="VXR5" s="292"/>
      <c r="VXS5" s="292"/>
      <c r="VXT5" s="292"/>
      <c r="VXU5" s="292"/>
      <c r="VXV5" s="292"/>
      <c r="VXW5" s="292"/>
      <c r="VXX5" s="292"/>
      <c r="VXY5" s="292"/>
      <c r="VXZ5" s="292"/>
      <c r="VYA5" s="292"/>
      <c r="VYB5" s="292"/>
      <c r="VYC5" s="292"/>
      <c r="VYD5" s="292"/>
      <c r="VYE5" s="292"/>
      <c r="VYF5" s="292"/>
      <c r="VYG5" s="292"/>
      <c r="VYH5" s="292"/>
      <c r="VYI5" s="292"/>
      <c r="VYJ5" s="292"/>
      <c r="VYK5" s="292"/>
      <c r="VYL5" s="292"/>
      <c r="VYM5" s="292"/>
      <c r="VYN5" s="292"/>
      <c r="VYO5" s="292"/>
      <c r="VYP5" s="292"/>
      <c r="VYQ5" s="292"/>
      <c r="VYR5" s="292"/>
      <c r="VYS5" s="292"/>
      <c r="VYT5" s="292"/>
      <c r="VYU5" s="292"/>
      <c r="VYV5" s="292"/>
      <c r="VYW5" s="292"/>
      <c r="VYX5" s="292"/>
      <c r="VYY5" s="292"/>
      <c r="VYZ5" s="292"/>
      <c r="VZA5" s="292"/>
      <c r="VZB5" s="292"/>
      <c r="VZC5" s="292"/>
      <c r="VZD5" s="292"/>
      <c r="VZE5" s="292"/>
      <c r="VZF5" s="292"/>
      <c r="VZG5" s="292"/>
      <c r="VZH5" s="292"/>
      <c r="VZI5" s="292"/>
      <c r="VZJ5" s="292"/>
      <c r="VZK5" s="292"/>
      <c r="VZL5" s="292"/>
      <c r="VZM5" s="292"/>
      <c r="VZN5" s="292"/>
      <c r="VZO5" s="292"/>
      <c r="VZP5" s="292"/>
      <c r="VZQ5" s="292"/>
      <c r="VZR5" s="292"/>
      <c r="VZS5" s="292"/>
      <c r="VZT5" s="292"/>
      <c r="VZU5" s="292"/>
      <c r="VZV5" s="292"/>
      <c r="VZW5" s="292"/>
      <c r="VZX5" s="292"/>
      <c r="VZY5" s="292"/>
      <c r="VZZ5" s="292"/>
      <c r="WAA5" s="292"/>
      <c r="WAB5" s="292"/>
      <c r="WAC5" s="292"/>
      <c r="WAD5" s="292"/>
      <c r="WAE5" s="292"/>
      <c r="WAF5" s="292"/>
      <c r="WAG5" s="292"/>
      <c r="WAH5" s="292"/>
      <c r="WAI5" s="292"/>
      <c r="WAJ5" s="292"/>
      <c r="WAK5" s="292"/>
      <c r="WAL5" s="292"/>
      <c r="WAM5" s="292"/>
      <c r="WAN5" s="292"/>
      <c r="WAO5" s="292"/>
      <c r="WAP5" s="292"/>
      <c r="WAQ5" s="292"/>
      <c r="WAR5" s="292"/>
      <c r="WAS5" s="292"/>
      <c r="WAT5" s="292"/>
      <c r="WAU5" s="292"/>
      <c r="WAV5" s="292"/>
      <c r="WAW5" s="292"/>
      <c r="WAX5" s="292"/>
      <c r="WAY5" s="292"/>
      <c r="WAZ5" s="292"/>
      <c r="WBA5" s="292"/>
      <c r="WBB5" s="292"/>
      <c r="WBC5" s="292"/>
      <c r="WBD5" s="292"/>
      <c r="WBE5" s="292"/>
      <c r="WBF5" s="292"/>
      <c r="WBG5" s="292"/>
      <c r="WBH5" s="292"/>
      <c r="WBI5" s="292"/>
      <c r="WBJ5" s="292"/>
      <c r="WBK5" s="292"/>
      <c r="WBL5" s="292"/>
      <c r="WBM5" s="292"/>
      <c r="WBN5" s="292"/>
      <c r="WBO5" s="292"/>
      <c r="WBP5" s="292"/>
      <c r="WBQ5" s="292"/>
      <c r="WBR5" s="292"/>
      <c r="WBS5" s="292"/>
      <c r="WBT5" s="292"/>
      <c r="WBU5" s="292"/>
      <c r="WBV5" s="292"/>
      <c r="WBW5" s="292"/>
      <c r="WBX5" s="292"/>
      <c r="WBY5" s="292"/>
      <c r="WBZ5" s="292"/>
      <c r="WCA5" s="292"/>
      <c r="WCB5" s="292"/>
      <c r="WCC5" s="292"/>
      <c r="WCD5" s="292"/>
      <c r="WCE5" s="292"/>
      <c r="WCF5" s="292"/>
      <c r="WCG5" s="292"/>
      <c r="WCH5" s="292"/>
      <c r="WCI5" s="292"/>
      <c r="WCJ5" s="292"/>
      <c r="WCK5" s="292"/>
      <c r="WCL5" s="292"/>
      <c r="WCM5" s="292"/>
      <c r="WCN5" s="292"/>
      <c r="WCO5" s="292"/>
      <c r="WCP5" s="292"/>
      <c r="WCQ5" s="292"/>
      <c r="WCR5" s="292"/>
      <c r="WCS5" s="292"/>
      <c r="WCT5" s="292"/>
      <c r="WCU5" s="292"/>
      <c r="WCV5" s="292"/>
      <c r="WCW5" s="292"/>
      <c r="WCX5" s="292"/>
      <c r="WCY5" s="292"/>
      <c r="WCZ5" s="292"/>
      <c r="WDA5" s="292"/>
      <c r="WDB5" s="292"/>
      <c r="WDC5" s="292"/>
      <c r="WDD5" s="292"/>
      <c r="WDE5" s="292"/>
      <c r="WDF5" s="292"/>
      <c r="WDG5" s="292"/>
      <c r="WDH5" s="292"/>
      <c r="WDI5" s="292"/>
      <c r="WDJ5" s="292"/>
      <c r="WDK5" s="292"/>
      <c r="WDL5" s="292"/>
      <c r="WDM5" s="292"/>
      <c r="WDN5" s="292"/>
      <c r="WDO5" s="292"/>
      <c r="WDP5" s="292"/>
      <c r="WDQ5" s="292"/>
      <c r="WDR5" s="292"/>
      <c r="WDS5" s="292"/>
      <c r="WDT5" s="292"/>
      <c r="WDU5" s="292"/>
      <c r="WDV5" s="292"/>
      <c r="WDW5" s="292"/>
      <c r="WDX5" s="292"/>
      <c r="WDY5" s="292"/>
      <c r="WDZ5" s="292"/>
      <c r="WEA5" s="292"/>
      <c r="WEB5" s="292"/>
      <c r="WEC5" s="292"/>
      <c r="WED5" s="292"/>
      <c r="WEE5" s="292"/>
      <c r="WEF5" s="292"/>
      <c r="WEG5" s="292"/>
      <c r="WEH5" s="292"/>
      <c r="WEI5" s="292"/>
      <c r="WEJ5" s="292"/>
      <c r="WEK5" s="292"/>
      <c r="WEL5" s="292"/>
      <c r="WEM5" s="292"/>
      <c r="WEN5" s="292"/>
      <c r="WEO5" s="292"/>
      <c r="WEP5" s="292"/>
      <c r="WEQ5" s="292"/>
      <c r="WER5" s="292"/>
      <c r="WES5" s="292"/>
      <c r="WET5" s="292"/>
      <c r="WEU5" s="292"/>
      <c r="WEV5" s="292"/>
      <c r="WEW5" s="292"/>
      <c r="WEX5" s="292"/>
      <c r="WEY5" s="292"/>
      <c r="WEZ5" s="292"/>
      <c r="WFA5" s="292"/>
      <c r="WFB5" s="292"/>
      <c r="WFC5" s="292"/>
      <c r="WFD5" s="292"/>
      <c r="WFE5" s="292"/>
      <c r="WFF5" s="292"/>
      <c r="WFG5" s="292"/>
      <c r="WFH5" s="292"/>
      <c r="WFI5" s="292"/>
      <c r="WFJ5" s="292"/>
      <c r="WFK5" s="292"/>
      <c r="WFL5" s="292"/>
      <c r="WFM5" s="292"/>
      <c r="WFN5" s="292"/>
      <c r="WFO5" s="292"/>
      <c r="WFP5" s="292"/>
      <c r="WFQ5" s="292"/>
      <c r="WFR5" s="292"/>
      <c r="WFS5" s="292"/>
      <c r="WFT5" s="292"/>
      <c r="WFU5" s="292"/>
      <c r="WFV5" s="292"/>
      <c r="WFW5" s="292"/>
      <c r="WFX5" s="292"/>
      <c r="WFY5" s="292"/>
      <c r="WFZ5" s="292"/>
      <c r="WGA5" s="292"/>
      <c r="WGB5" s="292"/>
      <c r="WGC5" s="292"/>
      <c r="WGD5" s="292"/>
      <c r="WGE5" s="292"/>
      <c r="WGF5" s="292"/>
      <c r="WGG5" s="292"/>
      <c r="WGH5" s="292"/>
      <c r="WGI5" s="292"/>
      <c r="WGJ5" s="292"/>
      <c r="WGK5" s="292"/>
      <c r="WGL5" s="292"/>
      <c r="WGM5" s="292"/>
      <c r="WGN5" s="292"/>
      <c r="WGO5" s="292"/>
      <c r="WGP5" s="292"/>
      <c r="WGQ5" s="292"/>
      <c r="WGR5" s="292"/>
      <c r="WGS5" s="292"/>
      <c r="WGT5" s="292"/>
      <c r="WGU5" s="292"/>
      <c r="WGV5" s="292"/>
      <c r="WGW5" s="292"/>
      <c r="WGX5" s="292"/>
      <c r="WGY5" s="292"/>
      <c r="WGZ5" s="292"/>
      <c r="WHA5" s="292"/>
      <c r="WHB5" s="292"/>
      <c r="WHC5" s="292"/>
      <c r="WHD5" s="292"/>
      <c r="WHE5" s="292"/>
      <c r="WHF5" s="292"/>
      <c r="WHG5" s="292"/>
      <c r="WHH5" s="292"/>
      <c r="WHI5" s="292"/>
      <c r="WHJ5" s="292"/>
      <c r="WHK5" s="292"/>
      <c r="WHL5" s="292"/>
      <c r="WHM5" s="292"/>
      <c r="WHN5" s="292"/>
      <c r="WHO5" s="292"/>
      <c r="WHP5" s="292"/>
      <c r="WHQ5" s="292"/>
      <c r="WHR5" s="292"/>
      <c r="WHS5" s="292"/>
      <c r="WHT5" s="292"/>
      <c r="WHU5" s="292"/>
      <c r="WHV5" s="292"/>
      <c r="WHW5" s="292"/>
      <c r="WHX5" s="292"/>
      <c r="WHY5" s="292"/>
      <c r="WHZ5" s="292"/>
      <c r="WIA5" s="292"/>
      <c r="WIB5" s="292"/>
      <c r="WIC5" s="292"/>
      <c r="WID5" s="292"/>
      <c r="WIE5" s="292"/>
      <c r="WIF5" s="292"/>
      <c r="WIG5" s="292"/>
      <c r="WIH5" s="292"/>
      <c r="WII5" s="292"/>
      <c r="WIJ5" s="292"/>
      <c r="WIK5" s="292"/>
      <c r="WIL5" s="292"/>
      <c r="WIM5" s="292"/>
      <c r="WIN5" s="292"/>
      <c r="WIO5" s="292"/>
      <c r="WIP5" s="292"/>
      <c r="WIQ5" s="292"/>
      <c r="WIR5" s="292"/>
      <c r="WIS5" s="292"/>
      <c r="WIT5" s="292"/>
      <c r="WIU5" s="292"/>
      <c r="WIV5" s="292"/>
      <c r="WIW5" s="292"/>
      <c r="WIX5" s="292"/>
      <c r="WIY5" s="292"/>
      <c r="WIZ5" s="292"/>
      <c r="WJA5" s="292"/>
      <c r="WJB5" s="292"/>
      <c r="WJC5" s="292"/>
      <c r="WJD5" s="292"/>
      <c r="WJE5" s="292"/>
      <c r="WJF5" s="292"/>
      <c r="WJG5" s="292"/>
      <c r="WJH5" s="292"/>
      <c r="WJI5" s="292"/>
      <c r="WJJ5" s="292"/>
      <c r="WJK5" s="292"/>
      <c r="WJL5" s="292"/>
      <c r="WJM5" s="292"/>
      <c r="WJN5" s="292"/>
      <c r="WJO5" s="292"/>
      <c r="WJP5" s="292"/>
      <c r="WJQ5" s="292"/>
      <c r="WJR5" s="292"/>
      <c r="WJS5" s="292"/>
      <c r="WJT5" s="292"/>
      <c r="WJU5" s="292"/>
      <c r="WJV5" s="292"/>
      <c r="WJW5" s="292"/>
      <c r="WJX5" s="292"/>
      <c r="WJY5" s="292"/>
      <c r="WJZ5" s="292"/>
      <c r="WKA5" s="292"/>
      <c r="WKB5" s="292"/>
      <c r="WKC5" s="292"/>
      <c r="WKD5" s="292"/>
      <c r="WKE5" s="292"/>
      <c r="WKF5" s="292"/>
      <c r="WKG5" s="292"/>
      <c r="WKH5" s="292"/>
      <c r="WKI5" s="292"/>
      <c r="WKJ5" s="292"/>
      <c r="WKK5" s="292"/>
      <c r="WKL5" s="292"/>
      <c r="WKM5" s="292"/>
      <c r="WKN5" s="292"/>
      <c r="WKO5" s="292"/>
      <c r="WKP5" s="292"/>
      <c r="WKQ5" s="292"/>
      <c r="WKR5" s="292"/>
      <c r="WKS5" s="292"/>
      <c r="WKT5" s="292"/>
      <c r="WKU5" s="292"/>
      <c r="WKV5" s="292"/>
      <c r="WKW5" s="292"/>
      <c r="WKX5" s="292"/>
      <c r="WKY5" s="292"/>
      <c r="WKZ5" s="292"/>
      <c r="WLA5" s="292"/>
      <c r="WLB5" s="292"/>
      <c r="WLC5" s="292"/>
      <c r="WLD5" s="292"/>
      <c r="WLE5" s="292"/>
      <c r="WLF5" s="292"/>
      <c r="WLG5" s="292"/>
      <c r="WLH5" s="292"/>
      <c r="WLI5" s="292"/>
      <c r="WLJ5" s="292"/>
      <c r="WLK5" s="292"/>
      <c r="WLL5" s="292"/>
      <c r="WLM5" s="292"/>
      <c r="WLN5" s="292"/>
      <c r="WLO5" s="292"/>
      <c r="WLP5" s="292"/>
      <c r="WLQ5" s="292"/>
      <c r="WLR5" s="292"/>
      <c r="WLS5" s="292"/>
      <c r="WLT5" s="292"/>
      <c r="WLU5" s="292"/>
      <c r="WLV5" s="292"/>
      <c r="WLW5" s="292"/>
      <c r="WLX5" s="292"/>
      <c r="WLY5" s="292"/>
      <c r="WLZ5" s="292"/>
      <c r="WMA5" s="292"/>
      <c r="WMB5" s="292"/>
      <c r="WMC5" s="292"/>
      <c r="WMD5" s="292"/>
      <c r="WME5" s="292"/>
      <c r="WMF5" s="292"/>
      <c r="WMG5" s="292"/>
      <c r="WMH5" s="292"/>
      <c r="WMI5" s="292"/>
      <c r="WMJ5" s="292"/>
      <c r="WMK5" s="292"/>
      <c r="WML5" s="292"/>
      <c r="WMM5" s="292"/>
      <c r="WMN5" s="292"/>
      <c r="WMO5" s="292"/>
      <c r="WMP5" s="292"/>
      <c r="WMQ5" s="292"/>
      <c r="WMR5" s="292"/>
      <c r="WMS5" s="292"/>
      <c r="WMT5" s="292"/>
      <c r="WMU5" s="292"/>
      <c r="WMV5" s="292"/>
      <c r="WMW5" s="292"/>
      <c r="WMX5" s="292"/>
      <c r="WMY5" s="292"/>
      <c r="WMZ5" s="292"/>
      <c r="WNA5" s="292"/>
      <c r="WNB5" s="292"/>
      <c r="WNC5" s="292"/>
      <c r="WND5" s="292"/>
      <c r="WNE5" s="292"/>
      <c r="WNF5" s="292"/>
      <c r="WNG5" s="292"/>
      <c r="WNH5" s="292"/>
      <c r="WNI5" s="292"/>
      <c r="WNJ5" s="292"/>
      <c r="WNK5" s="292"/>
      <c r="WNL5" s="292"/>
      <c r="WNM5" s="292"/>
      <c r="WNN5" s="292"/>
      <c r="WNO5" s="292"/>
      <c r="WNP5" s="292"/>
      <c r="WNQ5" s="292"/>
      <c r="WNR5" s="292"/>
      <c r="WNS5" s="292"/>
      <c r="WNT5" s="292"/>
      <c r="WNU5" s="292"/>
      <c r="WNV5" s="292"/>
      <c r="WNW5" s="292"/>
      <c r="WNX5" s="292"/>
      <c r="WNY5" s="292"/>
      <c r="WNZ5" s="292"/>
      <c r="WOA5" s="292"/>
      <c r="WOB5" s="292"/>
      <c r="WOC5" s="292"/>
      <c r="WOD5" s="292"/>
      <c r="WOE5" s="292"/>
      <c r="WOF5" s="292"/>
      <c r="WOG5" s="292"/>
      <c r="WOH5" s="292"/>
      <c r="WOI5" s="292"/>
      <c r="WOJ5" s="292"/>
      <c r="WOK5" s="292"/>
      <c r="WOL5" s="292"/>
      <c r="WOM5" s="292"/>
      <c r="WON5" s="292"/>
      <c r="WOO5" s="292"/>
      <c r="WOP5" s="292"/>
      <c r="WOQ5" s="292"/>
      <c r="WOR5" s="292"/>
      <c r="WOS5" s="292"/>
      <c r="WOT5" s="292"/>
      <c r="WOU5" s="292"/>
      <c r="WOV5" s="292"/>
      <c r="WOW5" s="292"/>
      <c r="WOX5" s="292"/>
      <c r="WOY5" s="292"/>
      <c r="WOZ5" s="292"/>
      <c r="WPA5" s="292"/>
      <c r="WPB5" s="292"/>
      <c r="WPC5" s="292"/>
      <c r="WPD5" s="292"/>
      <c r="WPE5" s="292"/>
      <c r="WPF5" s="292"/>
      <c r="WPG5" s="292"/>
      <c r="WPH5" s="292"/>
      <c r="WPI5" s="292"/>
      <c r="WPJ5" s="292"/>
      <c r="WPK5" s="292"/>
      <c r="WPL5" s="292"/>
      <c r="WPM5" s="292"/>
      <c r="WPN5" s="292"/>
      <c r="WPO5" s="292"/>
      <c r="WPP5" s="292"/>
      <c r="WPQ5" s="292"/>
      <c r="WPR5" s="292"/>
      <c r="WPS5" s="292"/>
      <c r="WPT5" s="292"/>
      <c r="WPU5" s="292"/>
      <c r="WPV5" s="292"/>
      <c r="WPW5" s="292"/>
      <c r="WPX5" s="292"/>
      <c r="WPY5" s="292"/>
      <c r="WPZ5" s="292"/>
      <c r="WQA5" s="292"/>
      <c r="WQB5" s="292"/>
      <c r="WQC5" s="292"/>
      <c r="WQD5" s="292"/>
      <c r="WQE5" s="292"/>
      <c r="WQF5" s="292"/>
      <c r="WQG5" s="292"/>
      <c r="WQH5" s="292"/>
      <c r="WQI5" s="292"/>
      <c r="WQJ5" s="292"/>
      <c r="WQK5" s="292"/>
      <c r="WQL5" s="292"/>
      <c r="WQM5" s="292"/>
      <c r="WQN5" s="292"/>
      <c r="WQO5" s="292"/>
      <c r="WQP5" s="292"/>
      <c r="WQQ5" s="292"/>
      <c r="WQR5" s="292"/>
      <c r="WQS5" s="292"/>
      <c r="WQT5" s="292"/>
      <c r="WQU5" s="292"/>
      <c r="WQV5" s="292"/>
      <c r="WQW5" s="292"/>
      <c r="WQX5" s="292"/>
      <c r="WQY5" s="292"/>
      <c r="WQZ5" s="292"/>
      <c r="WRA5" s="292"/>
      <c r="WRB5" s="292"/>
      <c r="WRC5" s="292"/>
      <c r="WRD5" s="292"/>
      <c r="WRE5" s="292"/>
      <c r="WRF5" s="292"/>
      <c r="WRG5" s="292"/>
      <c r="WRH5" s="292"/>
      <c r="WRI5" s="292"/>
      <c r="WRJ5" s="292"/>
      <c r="WRK5" s="292"/>
      <c r="WRL5" s="292"/>
      <c r="WRM5" s="292"/>
      <c r="WRN5" s="292"/>
      <c r="WRO5" s="292"/>
      <c r="WRP5" s="292"/>
      <c r="WRQ5" s="292"/>
      <c r="WRR5" s="292"/>
      <c r="WRS5" s="292"/>
      <c r="WRT5" s="292"/>
      <c r="WRU5" s="292"/>
      <c r="WRV5" s="292"/>
      <c r="WRW5" s="292"/>
      <c r="WRX5" s="292"/>
      <c r="WRY5" s="292"/>
      <c r="WRZ5" s="292"/>
      <c r="WSA5" s="292"/>
      <c r="WSB5" s="292"/>
      <c r="WSC5" s="292"/>
      <c r="WSD5" s="292"/>
      <c r="WSE5" s="292"/>
      <c r="WSF5" s="292"/>
      <c r="WSG5" s="292"/>
      <c r="WSH5" s="292"/>
      <c r="WSI5" s="292"/>
      <c r="WSJ5" s="292"/>
      <c r="WSK5" s="292"/>
      <c r="WSL5" s="292"/>
      <c r="WSM5" s="292"/>
      <c r="WSN5" s="292"/>
      <c r="WSO5" s="292"/>
      <c r="WSP5" s="292"/>
      <c r="WSQ5" s="292"/>
      <c r="WSR5" s="292"/>
      <c r="WSS5" s="292"/>
      <c r="WST5" s="292"/>
      <c r="WSU5" s="292"/>
      <c r="WSV5" s="292"/>
      <c r="WSW5" s="292"/>
      <c r="WSX5" s="292"/>
      <c r="WSY5" s="292"/>
      <c r="WSZ5" s="292"/>
      <c r="WTA5" s="292"/>
      <c r="WTB5" s="292"/>
      <c r="WTC5" s="292"/>
      <c r="WTD5" s="292"/>
      <c r="WTE5" s="292"/>
      <c r="WTF5" s="292"/>
      <c r="WTG5" s="292"/>
      <c r="WTH5" s="292"/>
      <c r="WTI5" s="292"/>
      <c r="WTJ5" s="292"/>
      <c r="WTK5" s="292"/>
      <c r="WTL5" s="292"/>
      <c r="WTM5" s="292"/>
      <c r="WTN5" s="292"/>
      <c r="WTO5" s="292"/>
      <c r="WTP5" s="292"/>
      <c r="WTQ5" s="292"/>
      <c r="WTR5" s="292"/>
      <c r="WTS5" s="292"/>
      <c r="WTT5" s="292"/>
      <c r="WTU5" s="292"/>
      <c r="WTV5" s="292"/>
      <c r="WTW5" s="292"/>
      <c r="WTX5" s="292"/>
      <c r="WTY5" s="292"/>
      <c r="WTZ5" s="292"/>
      <c r="WUA5" s="292"/>
      <c r="WUB5" s="292"/>
      <c r="WUC5" s="292"/>
      <c r="WUD5" s="292"/>
      <c r="WUE5" s="292"/>
      <c r="WUF5" s="292"/>
      <c r="WUG5" s="292"/>
      <c r="WUH5" s="292"/>
      <c r="WUI5" s="292"/>
      <c r="WUJ5" s="292"/>
      <c r="WUK5" s="292"/>
      <c r="WUL5" s="292"/>
      <c r="WUM5" s="292"/>
      <c r="WUN5" s="292"/>
      <c r="WUO5" s="292"/>
      <c r="WUP5" s="292"/>
      <c r="WUQ5" s="292"/>
      <c r="WUR5" s="292"/>
      <c r="WUS5" s="292"/>
      <c r="WUT5" s="292"/>
      <c r="WUU5" s="292"/>
      <c r="WUV5" s="292"/>
      <c r="WUW5" s="292"/>
      <c r="WUX5" s="292"/>
      <c r="WUY5" s="292"/>
      <c r="WUZ5" s="292"/>
      <c r="WVA5" s="292"/>
      <c r="WVB5" s="292"/>
      <c r="WVC5" s="292"/>
      <c r="WVD5" s="292"/>
      <c r="WVE5" s="292"/>
      <c r="WVF5" s="292"/>
      <c r="WVG5" s="292"/>
      <c r="WVH5" s="292"/>
      <c r="WVI5" s="292"/>
      <c r="WVJ5" s="292"/>
      <c r="WVK5" s="292"/>
      <c r="WVL5" s="292"/>
      <c r="WVM5" s="292"/>
      <c r="WVN5" s="292"/>
      <c r="WVO5" s="292"/>
      <c r="WVP5" s="292"/>
      <c r="WVQ5" s="292"/>
      <c r="WVR5" s="292"/>
      <c r="WVS5" s="292"/>
      <c r="WVT5" s="292"/>
      <c r="WVU5" s="292"/>
      <c r="WVV5" s="292"/>
      <c r="WVW5" s="292"/>
      <c r="WVX5" s="292"/>
      <c r="WVY5" s="292"/>
      <c r="WVZ5" s="292"/>
      <c r="WWA5" s="292"/>
      <c r="WWB5" s="292"/>
      <c r="WWC5" s="292"/>
      <c r="WWD5" s="292"/>
      <c r="WWE5" s="292"/>
      <c r="WWF5" s="292"/>
      <c r="WWG5" s="292"/>
      <c r="WWH5" s="292"/>
      <c r="WWI5" s="292"/>
      <c r="WWJ5" s="292"/>
      <c r="WWK5" s="292"/>
      <c r="WWL5" s="292"/>
      <c r="WWM5" s="292"/>
      <c r="WWN5" s="292"/>
      <c r="WWO5" s="292"/>
      <c r="WWP5" s="292"/>
      <c r="WWQ5" s="292"/>
      <c r="WWR5" s="292"/>
      <c r="WWS5" s="292"/>
    </row>
    <row r="6" spans="1:16165" s="294" customFormat="1" ht="18" customHeight="1">
      <c r="A6" s="302"/>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292"/>
      <c r="AK6" s="292"/>
      <c r="CF6" s="292"/>
      <c r="CG6" s="292"/>
      <c r="CH6" s="292"/>
      <c r="CI6" s="292"/>
      <c r="CJ6" s="292"/>
      <c r="CK6" s="292"/>
      <c r="CL6" s="292"/>
      <c r="CM6" s="292"/>
      <c r="CN6" s="292"/>
      <c r="CO6" s="292"/>
      <c r="CP6" s="292"/>
      <c r="CQ6" s="292"/>
      <c r="CR6" s="292"/>
      <c r="CS6" s="292"/>
      <c r="CT6" s="292"/>
      <c r="CU6" s="292"/>
      <c r="CV6" s="292"/>
      <c r="CW6" s="292"/>
      <c r="CX6" s="292"/>
      <c r="CY6" s="292"/>
      <c r="CZ6" s="292"/>
      <c r="DA6" s="292"/>
      <c r="DB6" s="292"/>
      <c r="DC6" s="292"/>
      <c r="DD6" s="292"/>
      <c r="DE6" s="292"/>
      <c r="DF6" s="292"/>
      <c r="DG6" s="292"/>
      <c r="DH6" s="292"/>
      <c r="DI6" s="292"/>
      <c r="DJ6" s="292"/>
      <c r="DK6" s="292"/>
      <c r="DL6" s="292"/>
      <c r="DM6" s="292"/>
      <c r="DN6" s="292"/>
      <c r="DO6" s="292"/>
      <c r="DP6" s="292"/>
      <c r="DQ6" s="292"/>
      <c r="DR6" s="292"/>
      <c r="DS6" s="292"/>
      <c r="DT6" s="292"/>
      <c r="DU6" s="292"/>
      <c r="DV6" s="292"/>
      <c r="DW6" s="292"/>
      <c r="DX6" s="292"/>
      <c r="DY6" s="292"/>
      <c r="DZ6" s="292"/>
      <c r="EA6" s="292"/>
      <c r="EB6" s="292"/>
      <c r="EC6" s="292"/>
      <c r="ED6" s="292"/>
      <c r="EE6" s="292"/>
      <c r="EF6" s="292"/>
      <c r="EG6" s="292"/>
      <c r="EH6" s="292"/>
      <c r="EI6" s="292"/>
      <c r="EJ6" s="292"/>
      <c r="EK6" s="292"/>
      <c r="EL6" s="292"/>
      <c r="EM6" s="292"/>
      <c r="EN6" s="292"/>
      <c r="EO6" s="292"/>
      <c r="EP6" s="292"/>
      <c r="EQ6" s="292"/>
      <c r="ER6" s="292"/>
      <c r="ES6" s="292"/>
      <c r="ET6" s="292"/>
      <c r="EU6" s="292"/>
      <c r="EV6" s="292"/>
      <c r="EW6" s="292"/>
      <c r="EX6" s="292"/>
      <c r="EY6" s="292"/>
      <c r="EZ6" s="292"/>
      <c r="FA6" s="292"/>
      <c r="FB6" s="292"/>
      <c r="FC6" s="292"/>
      <c r="FD6" s="292"/>
      <c r="FE6" s="292"/>
      <c r="FF6" s="292"/>
      <c r="FG6" s="292"/>
      <c r="FH6" s="292"/>
      <c r="FI6" s="292"/>
      <c r="FJ6" s="292"/>
      <c r="FK6" s="292"/>
      <c r="FL6" s="292"/>
      <c r="FM6" s="292"/>
      <c r="FN6" s="292"/>
      <c r="FO6" s="292"/>
      <c r="FP6" s="292"/>
      <c r="FQ6" s="292"/>
      <c r="FR6" s="292"/>
      <c r="FS6" s="292"/>
      <c r="FT6" s="292"/>
      <c r="FU6" s="292"/>
      <c r="FV6" s="292"/>
      <c r="FW6" s="292"/>
      <c r="FX6" s="292"/>
      <c r="FY6" s="292"/>
      <c r="FZ6" s="292"/>
      <c r="GA6" s="292"/>
      <c r="GB6" s="292"/>
      <c r="GC6" s="292"/>
      <c r="GD6" s="292"/>
      <c r="GE6" s="292"/>
      <c r="GF6" s="292"/>
      <c r="GG6" s="292"/>
      <c r="GH6" s="292"/>
      <c r="GI6" s="292"/>
      <c r="GJ6" s="292"/>
      <c r="GK6" s="292"/>
      <c r="GL6" s="292"/>
      <c r="GM6" s="292"/>
      <c r="GN6" s="292"/>
      <c r="GO6" s="292"/>
      <c r="GP6" s="292"/>
      <c r="GQ6" s="292"/>
      <c r="GR6" s="292"/>
      <c r="GS6" s="292"/>
      <c r="GT6" s="292"/>
      <c r="GU6" s="292"/>
      <c r="GV6" s="292"/>
      <c r="GW6" s="292"/>
      <c r="GX6" s="292"/>
      <c r="GY6" s="292"/>
      <c r="GZ6" s="292"/>
      <c r="HA6" s="292"/>
      <c r="HB6" s="292"/>
      <c r="HC6" s="292"/>
      <c r="HD6" s="292"/>
      <c r="HE6" s="292"/>
      <c r="HF6" s="292"/>
      <c r="HG6" s="292"/>
      <c r="HH6" s="292"/>
      <c r="HI6" s="292"/>
      <c r="HJ6" s="292"/>
      <c r="HK6" s="292"/>
      <c r="HL6" s="292"/>
      <c r="HM6" s="292"/>
      <c r="HN6" s="292"/>
      <c r="HO6" s="292"/>
      <c r="HP6" s="292"/>
      <c r="HQ6" s="292"/>
      <c r="HR6" s="292"/>
      <c r="HS6" s="292"/>
      <c r="HT6" s="292"/>
      <c r="HU6" s="292"/>
      <c r="HV6" s="292"/>
      <c r="HW6" s="292"/>
      <c r="HX6" s="292"/>
      <c r="HY6" s="292"/>
      <c r="HZ6" s="292"/>
      <c r="IA6" s="292"/>
      <c r="IB6" s="292"/>
      <c r="IC6" s="292"/>
      <c r="ID6" s="292"/>
      <c r="IE6" s="292"/>
      <c r="IF6" s="292"/>
      <c r="IG6" s="292"/>
      <c r="IH6" s="292"/>
      <c r="II6" s="292"/>
      <c r="IJ6" s="292"/>
      <c r="IK6" s="292"/>
      <c r="IL6" s="292"/>
      <c r="IM6" s="292"/>
      <c r="IN6" s="292"/>
      <c r="IO6" s="292"/>
      <c r="IP6" s="292"/>
      <c r="IQ6" s="292"/>
      <c r="IR6" s="292"/>
      <c r="IS6" s="292"/>
      <c r="IT6" s="292"/>
      <c r="IU6" s="292"/>
      <c r="IV6" s="292"/>
      <c r="IW6" s="292"/>
      <c r="IX6" s="292"/>
      <c r="IY6" s="292"/>
      <c r="IZ6" s="292"/>
      <c r="JA6" s="292"/>
      <c r="JB6" s="292"/>
      <c r="JC6" s="292"/>
      <c r="JD6" s="292"/>
      <c r="JE6" s="292"/>
      <c r="JF6" s="292"/>
      <c r="JG6" s="292"/>
      <c r="JH6" s="292"/>
      <c r="JI6" s="292"/>
      <c r="JJ6" s="292"/>
      <c r="JK6" s="292"/>
      <c r="JL6" s="292"/>
      <c r="JM6" s="292"/>
      <c r="JN6" s="292"/>
      <c r="JO6" s="292"/>
      <c r="JP6" s="292"/>
      <c r="JQ6" s="292"/>
      <c r="JR6" s="292"/>
      <c r="JS6" s="292"/>
      <c r="JT6" s="292"/>
      <c r="JU6" s="292"/>
      <c r="JV6" s="292"/>
      <c r="JW6" s="292"/>
      <c r="JX6" s="292"/>
      <c r="JY6" s="292"/>
      <c r="JZ6" s="292"/>
      <c r="KA6" s="292"/>
      <c r="KB6" s="292"/>
      <c r="KC6" s="292"/>
      <c r="KD6" s="292"/>
      <c r="KE6" s="292"/>
      <c r="KF6" s="292"/>
      <c r="KG6" s="292"/>
      <c r="KH6" s="292"/>
      <c r="KI6" s="292"/>
      <c r="KJ6" s="292"/>
      <c r="KK6" s="292"/>
      <c r="KL6" s="292"/>
      <c r="KM6" s="292"/>
      <c r="KN6" s="292"/>
      <c r="KO6" s="292"/>
      <c r="KP6" s="292"/>
      <c r="KQ6" s="292"/>
      <c r="KR6" s="292"/>
      <c r="KS6" s="292"/>
      <c r="KT6" s="292"/>
      <c r="KU6" s="292"/>
      <c r="KV6" s="292"/>
      <c r="KW6" s="292"/>
      <c r="KX6" s="292"/>
      <c r="KY6" s="292"/>
      <c r="KZ6" s="292"/>
      <c r="LA6" s="292"/>
      <c r="LB6" s="292"/>
      <c r="LC6" s="292"/>
      <c r="LD6" s="292"/>
      <c r="LE6" s="292"/>
      <c r="LF6" s="292"/>
      <c r="LG6" s="292"/>
      <c r="LH6" s="292"/>
      <c r="LI6" s="292"/>
      <c r="LJ6" s="292"/>
      <c r="LK6" s="292"/>
      <c r="LL6" s="292"/>
      <c r="LM6" s="292"/>
      <c r="LN6" s="292"/>
      <c r="LO6" s="292"/>
      <c r="LP6" s="292"/>
      <c r="LQ6" s="292"/>
      <c r="LR6" s="292"/>
      <c r="LS6" s="292"/>
      <c r="LT6" s="292"/>
      <c r="LU6" s="292"/>
      <c r="LV6" s="292"/>
      <c r="LW6" s="292"/>
      <c r="LX6" s="292"/>
      <c r="LY6" s="292"/>
      <c r="LZ6" s="292"/>
      <c r="MA6" s="292"/>
      <c r="MB6" s="292"/>
      <c r="MC6" s="292"/>
      <c r="MD6" s="292"/>
      <c r="ME6" s="292"/>
      <c r="MF6" s="292"/>
      <c r="MG6" s="292"/>
      <c r="MH6" s="292"/>
      <c r="MI6" s="292"/>
      <c r="MJ6" s="292"/>
      <c r="MK6" s="292"/>
      <c r="ML6" s="292"/>
      <c r="MM6" s="292"/>
      <c r="MN6" s="292"/>
      <c r="MO6" s="292"/>
      <c r="MP6" s="292"/>
      <c r="MQ6" s="292"/>
      <c r="MR6" s="292"/>
      <c r="MS6" s="292"/>
      <c r="MT6" s="292"/>
      <c r="MU6" s="292"/>
      <c r="MV6" s="292"/>
      <c r="MW6" s="292"/>
      <c r="MX6" s="292"/>
      <c r="MY6" s="292"/>
      <c r="MZ6" s="292"/>
      <c r="NA6" s="292"/>
      <c r="NB6" s="292"/>
      <c r="NC6" s="292"/>
      <c r="ND6" s="292"/>
      <c r="NE6" s="292"/>
      <c r="NF6" s="292"/>
      <c r="NG6" s="292"/>
      <c r="NH6" s="292"/>
      <c r="NI6" s="292"/>
      <c r="NJ6" s="292"/>
      <c r="NK6" s="292"/>
      <c r="NL6" s="292"/>
      <c r="NM6" s="292"/>
      <c r="NN6" s="292"/>
      <c r="NO6" s="292"/>
      <c r="NP6" s="292"/>
      <c r="NQ6" s="292"/>
      <c r="NR6" s="292"/>
      <c r="NS6" s="292"/>
      <c r="NT6" s="292"/>
      <c r="NU6" s="292"/>
      <c r="NV6" s="292"/>
      <c r="NW6" s="292"/>
      <c r="NX6" s="292"/>
      <c r="NY6" s="292"/>
      <c r="NZ6" s="292"/>
      <c r="OA6" s="292"/>
      <c r="OB6" s="292"/>
      <c r="OC6" s="292"/>
      <c r="OD6" s="292"/>
      <c r="OE6" s="292"/>
      <c r="OF6" s="292"/>
      <c r="OG6" s="292"/>
      <c r="OH6" s="292"/>
      <c r="OI6" s="292"/>
      <c r="OJ6" s="292"/>
      <c r="OK6" s="292"/>
      <c r="OL6" s="292"/>
      <c r="OM6" s="292"/>
      <c r="ON6" s="292"/>
      <c r="OO6" s="292"/>
      <c r="OP6" s="292"/>
      <c r="OQ6" s="292"/>
      <c r="OR6" s="292"/>
      <c r="OS6" s="292"/>
      <c r="OT6" s="292"/>
      <c r="OU6" s="292"/>
      <c r="OV6" s="292"/>
      <c r="OW6" s="292"/>
      <c r="OX6" s="292"/>
      <c r="OY6" s="292"/>
      <c r="OZ6" s="292"/>
      <c r="PA6" s="292"/>
      <c r="PB6" s="292"/>
      <c r="PC6" s="292"/>
      <c r="PD6" s="292"/>
      <c r="PE6" s="292"/>
      <c r="PF6" s="292"/>
      <c r="PG6" s="292"/>
      <c r="PH6" s="292"/>
      <c r="PI6" s="292"/>
      <c r="PJ6" s="292"/>
      <c r="PK6" s="292"/>
      <c r="PL6" s="292"/>
      <c r="PM6" s="292"/>
      <c r="PN6" s="292"/>
      <c r="PO6" s="292"/>
      <c r="PP6" s="292"/>
      <c r="PQ6" s="292"/>
      <c r="PR6" s="292"/>
      <c r="PS6" s="292"/>
      <c r="PT6" s="292"/>
      <c r="PU6" s="292"/>
      <c r="PV6" s="292"/>
      <c r="PW6" s="292"/>
      <c r="PX6" s="292"/>
      <c r="PY6" s="292"/>
      <c r="PZ6" s="292"/>
      <c r="QA6" s="292"/>
      <c r="QB6" s="292"/>
      <c r="QC6" s="292"/>
      <c r="QD6" s="292"/>
      <c r="QE6" s="292"/>
      <c r="QF6" s="292"/>
      <c r="QG6" s="292"/>
      <c r="QH6" s="292"/>
      <c r="QI6" s="292"/>
      <c r="QJ6" s="292"/>
      <c r="QK6" s="292"/>
      <c r="QL6" s="292"/>
      <c r="QM6" s="292"/>
      <c r="QN6" s="292"/>
      <c r="QO6" s="292"/>
      <c r="QP6" s="292"/>
      <c r="QQ6" s="292"/>
      <c r="QR6" s="292"/>
      <c r="QS6" s="292"/>
      <c r="QT6" s="292"/>
      <c r="QU6" s="292"/>
      <c r="QV6" s="292"/>
      <c r="QW6" s="292"/>
      <c r="QX6" s="292"/>
      <c r="QY6" s="292"/>
      <c r="QZ6" s="292"/>
      <c r="RA6" s="292"/>
      <c r="RB6" s="292"/>
      <c r="RC6" s="292"/>
      <c r="RD6" s="292"/>
      <c r="RE6" s="292"/>
      <c r="RF6" s="292"/>
      <c r="RG6" s="292"/>
      <c r="RH6" s="292"/>
      <c r="RI6" s="292"/>
      <c r="RJ6" s="292"/>
      <c r="RK6" s="292"/>
      <c r="RL6" s="292"/>
      <c r="RM6" s="292"/>
      <c r="RN6" s="292"/>
      <c r="RO6" s="292"/>
      <c r="RP6" s="292"/>
      <c r="RQ6" s="292"/>
      <c r="RR6" s="292"/>
      <c r="RS6" s="292"/>
      <c r="RT6" s="292"/>
      <c r="RU6" s="292"/>
      <c r="RV6" s="292"/>
      <c r="RW6" s="292"/>
      <c r="RX6" s="292"/>
      <c r="RY6" s="292"/>
      <c r="RZ6" s="292"/>
      <c r="SA6" s="292"/>
      <c r="SB6" s="292"/>
      <c r="SC6" s="292"/>
      <c r="SD6" s="292"/>
      <c r="SE6" s="292"/>
      <c r="SF6" s="292"/>
      <c r="SG6" s="292"/>
      <c r="SH6" s="292"/>
      <c r="SI6" s="292"/>
      <c r="SJ6" s="292"/>
      <c r="SK6" s="292"/>
      <c r="SL6" s="292"/>
      <c r="SM6" s="292"/>
      <c r="SN6" s="292"/>
      <c r="SO6" s="292"/>
      <c r="SP6" s="292"/>
      <c r="SQ6" s="292"/>
      <c r="SR6" s="292"/>
      <c r="SS6" s="292"/>
      <c r="ST6" s="292"/>
      <c r="SU6" s="292"/>
      <c r="SV6" s="292"/>
      <c r="SW6" s="292"/>
      <c r="SX6" s="292"/>
      <c r="SY6" s="292"/>
      <c r="SZ6" s="292"/>
      <c r="TA6" s="292"/>
      <c r="TB6" s="292"/>
      <c r="TC6" s="292"/>
      <c r="TD6" s="292"/>
      <c r="TE6" s="292"/>
      <c r="TF6" s="292"/>
      <c r="TG6" s="292"/>
      <c r="TH6" s="292"/>
      <c r="TI6" s="292"/>
      <c r="TJ6" s="292"/>
      <c r="TK6" s="292"/>
      <c r="TL6" s="292"/>
      <c r="TM6" s="292"/>
      <c r="TN6" s="292"/>
      <c r="TO6" s="292"/>
      <c r="TP6" s="292"/>
      <c r="TQ6" s="292"/>
      <c r="TR6" s="292"/>
      <c r="TS6" s="292"/>
      <c r="TT6" s="292"/>
      <c r="TU6" s="292"/>
      <c r="TV6" s="292"/>
      <c r="TW6" s="292"/>
      <c r="TX6" s="292"/>
      <c r="TY6" s="292"/>
      <c r="TZ6" s="292"/>
      <c r="UA6" s="292"/>
      <c r="UB6" s="292"/>
      <c r="UC6" s="292"/>
      <c r="UD6" s="292"/>
      <c r="UE6" s="292"/>
      <c r="UF6" s="292"/>
      <c r="UG6" s="292"/>
      <c r="UH6" s="292"/>
      <c r="UI6" s="292"/>
      <c r="UJ6" s="292"/>
      <c r="UK6" s="292"/>
      <c r="UL6" s="292"/>
      <c r="UM6" s="292"/>
      <c r="UN6" s="292"/>
      <c r="UO6" s="292"/>
      <c r="UP6" s="292"/>
      <c r="UQ6" s="292"/>
      <c r="UR6" s="292"/>
      <c r="US6" s="292"/>
      <c r="UT6" s="292"/>
      <c r="UU6" s="292"/>
      <c r="UV6" s="292"/>
      <c r="UW6" s="292"/>
      <c r="UX6" s="292"/>
      <c r="UY6" s="292"/>
      <c r="UZ6" s="292"/>
      <c r="VA6" s="292"/>
      <c r="VB6" s="292"/>
      <c r="VC6" s="292"/>
      <c r="VD6" s="292"/>
      <c r="VE6" s="292"/>
      <c r="VF6" s="292"/>
      <c r="VG6" s="292"/>
      <c r="VH6" s="292"/>
      <c r="VI6" s="292"/>
      <c r="VJ6" s="292"/>
      <c r="VK6" s="292"/>
      <c r="VL6" s="292"/>
      <c r="VM6" s="292"/>
      <c r="VN6" s="292"/>
      <c r="VO6" s="292"/>
      <c r="VP6" s="292"/>
      <c r="VQ6" s="292"/>
      <c r="VR6" s="292"/>
      <c r="VS6" s="292"/>
      <c r="VT6" s="292"/>
      <c r="VU6" s="292"/>
      <c r="VV6" s="292"/>
      <c r="VW6" s="292"/>
      <c r="VX6" s="292"/>
      <c r="VY6" s="292"/>
      <c r="VZ6" s="292"/>
      <c r="WA6" s="292"/>
      <c r="WB6" s="292"/>
      <c r="WC6" s="292"/>
      <c r="WD6" s="292"/>
      <c r="WE6" s="292"/>
      <c r="WF6" s="292"/>
      <c r="WG6" s="292"/>
      <c r="WH6" s="292"/>
      <c r="WI6" s="292"/>
      <c r="WJ6" s="292"/>
      <c r="WK6" s="292"/>
      <c r="WL6" s="292"/>
      <c r="WM6" s="292"/>
      <c r="WN6" s="292"/>
      <c r="WO6" s="292"/>
      <c r="WP6" s="292"/>
      <c r="WQ6" s="292"/>
      <c r="WR6" s="292"/>
      <c r="WS6" s="292"/>
      <c r="WT6" s="292"/>
      <c r="WU6" s="292"/>
      <c r="WV6" s="292"/>
      <c r="WW6" s="292"/>
      <c r="WX6" s="292"/>
      <c r="WY6" s="292"/>
      <c r="WZ6" s="292"/>
      <c r="XA6" s="292"/>
      <c r="XB6" s="292"/>
      <c r="XC6" s="292"/>
      <c r="XD6" s="292"/>
      <c r="XE6" s="292"/>
      <c r="XF6" s="292"/>
      <c r="XG6" s="292"/>
      <c r="XH6" s="292"/>
      <c r="XI6" s="292"/>
      <c r="XJ6" s="292"/>
      <c r="XK6" s="292"/>
      <c r="XL6" s="292"/>
      <c r="XM6" s="292"/>
      <c r="XN6" s="292"/>
      <c r="XO6" s="292"/>
      <c r="XP6" s="292"/>
      <c r="XQ6" s="292"/>
      <c r="XR6" s="292"/>
      <c r="XS6" s="292"/>
      <c r="XT6" s="292"/>
      <c r="XU6" s="292"/>
      <c r="XV6" s="292"/>
      <c r="XW6" s="292"/>
      <c r="XX6" s="292"/>
      <c r="XY6" s="292"/>
      <c r="XZ6" s="292"/>
      <c r="YA6" s="292"/>
      <c r="YB6" s="292"/>
      <c r="YC6" s="292"/>
      <c r="YD6" s="292"/>
      <c r="YE6" s="292"/>
      <c r="YF6" s="292"/>
      <c r="YG6" s="292"/>
      <c r="YH6" s="292"/>
      <c r="YI6" s="292"/>
      <c r="YJ6" s="292"/>
      <c r="YK6" s="292"/>
      <c r="YL6" s="292"/>
      <c r="YM6" s="292"/>
      <c r="YN6" s="292"/>
      <c r="YO6" s="292"/>
      <c r="YP6" s="292"/>
      <c r="YQ6" s="292"/>
      <c r="YR6" s="292"/>
      <c r="YS6" s="292"/>
      <c r="YT6" s="292"/>
      <c r="YU6" s="292"/>
      <c r="YV6" s="292"/>
      <c r="YW6" s="292"/>
      <c r="YX6" s="292"/>
      <c r="YY6" s="292"/>
      <c r="YZ6" s="292"/>
      <c r="ZA6" s="292"/>
      <c r="ZB6" s="292"/>
      <c r="ZC6" s="292"/>
      <c r="ZD6" s="292"/>
      <c r="ZE6" s="292"/>
      <c r="ZF6" s="292"/>
      <c r="ZG6" s="292"/>
      <c r="ZH6" s="292"/>
      <c r="ZI6" s="292"/>
      <c r="ZJ6" s="292"/>
      <c r="ZK6" s="292"/>
      <c r="ZL6" s="292"/>
      <c r="ZM6" s="292"/>
      <c r="ZN6" s="292"/>
      <c r="ZO6" s="292"/>
      <c r="ZP6" s="292"/>
      <c r="ZQ6" s="292"/>
      <c r="ZR6" s="292"/>
      <c r="ZS6" s="292"/>
      <c r="ZT6" s="292"/>
      <c r="ZU6" s="292"/>
      <c r="ZV6" s="292"/>
      <c r="ZW6" s="292"/>
      <c r="ZX6" s="292"/>
      <c r="ZY6" s="292"/>
      <c r="ZZ6" s="292"/>
      <c r="AAA6" s="292"/>
      <c r="AAB6" s="292"/>
      <c r="AAC6" s="292"/>
      <c r="AAD6" s="292"/>
      <c r="AAE6" s="292"/>
      <c r="AAF6" s="292"/>
      <c r="AAG6" s="292"/>
      <c r="AAH6" s="292"/>
      <c r="AAI6" s="292"/>
      <c r="AAJ6" s="292"/>
      <c r="AAK6" s="292"/>
      <c r="AAL6" s="292"/>
      <c r="AAM6" s="292"/>
      <c r="AAN6" s="292"/>
      <c r="AAO6" s="292"/>
      <c r="AAP6" s="292"/>
      <c r="AAQ6" s="292"/>
      <c r="AAR6" s="292"/>
      <c r="AAS6" s="292"/>
      <c r="AAT6" s="292"/>
      <c r="AAU6" s="292"/>
      <c r="AAV6" s="292"/>
      <c r="AAW6" s="292"/>
      <c r="AAX6" s="292"/>
      <c r="AAY6" s="292"/>
      <c r="AAZ6" s="292"/>
      <c r="ABA6" s="292"/>
      <c r="ABB6" s="292"/>
      <c r="ABC6" s="292"/>
      <c r="ABD6" s="292"/>
      <c r="ABE6" s="292"/>
      <c r="ABF6" s="292"/>
      <c r="ABG6" s="292"/>
      <c r="ABH6" s="292"/>
      <c r="ABI6" s="292"/>
      <c r="ABJ6" s="292"/>
      <c r="ABK6" s="292"/>
      <c r="ABL6" s="292"/>
      <c r="ABM6" s="292"/>
      <c r="ABN6" s="292"/>
      <c r="ABO6" s="292"/>
      <c r="ABP6" s="292"/>
      <c r="ABQ6" s="292"/>
      <c r="ABR6" s="292"/>
      <c r="ABS6" s="292"/>
      <c r="ABT6" s="292"/>
      <c r="ABU6" s="292"/>
      <c r="ABV6" s="292"/>
      <c r="ABW6" s="292"/>
      <c r="ABX6" s="292"/>
      <c r="ABY6" s="292"/>
      <c r="ABZ6" s="292"/>
      <c r="ACA6" s="292"/>
      <c r="ACB6" s="292"/>
      <c r="ACC6" s="292"/>
      <c r="ACD6" s="292"/>
      <c r="ACE6" s="292"/>
      <c r="ACF6" s="292"/>
      <c r="ACG6" s="292"/>
      <c r="ACH6" s="292"/>
      <c r="ACI6" s="292"/>
      <c r="ACJ6" s="292"/>
      <c r="ACK6" s="292"/>
      <c r="ACL6" s="292"/>
      <c r="ACM6" s="292"/>
      <c r="ACN6" s="292"/>
      <c r="ACO6" s="292"/>
      <c r="ACP6" s="292"/>
      <c r="ACQ6" s="292"/>
      <c r="ACR6" s="292"/>
      <c r="ACS6" s="292"/>
      <c r="ACT6" s="292"/>
      <c r="ACU6" s="292"/>
      <c r="ACV6" s="292"/>
      <c r="ACW6" s="292"/>
      <c r="ACX6" s="292"/>
      <c r="ACY6" s="292"/>
      <c r="ACZ6" s="292"/>
      <c r="ADA6" s="292"/>
      <c r="ADB6" s="292"/>
      <c r="ADC6" s="292"/>
      <c r="ADD6" s="292"/>
      <c r="ADE6" s="292"/>
      <c r="ADF6" s="292"/>
      <c r="ADG6" s="292"/>
      <c r="ADH6" s="292"/>
      <c r="ADI6" s="292"/>
      <c r="ADJ6" s="292"/>
      <c r="ADK6" s="292"/>
      <c r="ADL6" s="292"/>
      <c r="ADM6" s="292"/>
      <c r="ADN6" s="292"/>
      <c r="ADO6" s="292"/>
      <c r="ADP6" s="292"/>
      <c r="ADQ6" s="292"/>
      <c r="ADR6" s="292"/>
      <c r="ADS6" s="292"/>
      <c r="ADT6" s="292"/>
      <c r="ADU6" s="292"/>
      <c r="ADV6" s="292"/>
      <c r="ADW6" s="292"/>
      <c r="ADX6" s="292"/>
      <c r="ADY6" s="292"/>
      <c r="ADZ6" s="292"/>
      <c r="AEA6" s="292"/>
      <c r="AEB6" s="292"/>
      <c r="AEC6" s="292"/>
      <c r="AED6" s="292"/>
      <c r="AEE6" s="292"/>
      <c r="AEF6" s="292"/>
      <c r="AEG6" s="292"/>
      <c r="AEH6" s="292"/>
      <c r="AEI6" s="292"/>
      <c r="AEJ6" s="292"/>
      <c r="AEK6" s="292"/>
      <c r="AEL6" s="292"/>
      <c r="AEM6" s="292"/>
      <c r="AEN6" s="292"/>
      <c r="AEO6" s="292"/>
      <c r="AEP6" s="292"/>
      <c r="AEQ6" s="292"/>
      <c r="AER6" s="292"/>
      <c r="AES6" s="292"/>
      <c r="AET6" s="292"/>
      <c r="AEU6" s="292"/>
      <c r="AEV6" s="292"/>
      <c r="AEW6" s="292"/>
      <c r="AEX6" s="292"/>
      <c r="AEY6" s="292"/>
      <c r="AEZ6" s="292"/>
      <c r="AFA6" s="292"/>
      <c r="AFB6" s="292"/>
      <c r="AFC6" s="292"/>
      <c r="AFD6" s="292"/>
      <c r="AFE6" s="292"/>
      <c r="AFF6" s="292"/>
      <c r="AFG6" s="292"/>
      <c r="AFH6" s="292"/>
      <c r="AFI6" s="292"/>
      <c r="AFJ6" s="292"/>
      <c r="AFK6" s="292"/>
      <c r="AFL6" s="292"/>
      <c r="AFM6" s="292"/>
      <c r="AFN6" s="292"/>
      <c r="AFO6" s="292"/>
      <c r="AFP6" s="292"/>
      <c r="AFQ6" s="292"/>
      <c r="AFR6" s="292"/>
      <c r="AFS6" s="292"/>
      <c r="AFT6" s="292"/>
      <c r="AFU6" s="292"/>
      <c r="AFV6" s="292"/>
      <c r="AFW6" s="292"/>
      <c r="AFX6" s="292"/>
      <c r="AFY6" s="292"/>
      <c r="AFZ6" s="292"/>
      <c r="AGA6" s="292"/>
      <c r="AGB6" s="292"/>
      <c r="AGC6" s="292"/>
      <c r="AGD6" s="292"/>
      <c r="AGE6" s="292"/>
      <c r="AGF6" s="292"/>
      <c r="AGG6" s="292"/>
      <c r="AGH6" s="292"/>
      <c r="AGI6" s="292"/>
      <c r="AGJ6" s="292"/>
      <c r="AGK6" s="292"/>
      <c r="AGL6" s="292"/>
      <c r="AGM6" s="292"/>
      <c r="AGN6" s="292"/>
      <c r="AGO6" s="292"/>
      <c r="AGP6" s="292"/>
      <c r="AGQ6" s="292"/>
      <c r="AGR6" s="292"/>
      <c r="AGS6" s="292"/>
      <c r="AGT6" s="292"/>
      <c r="AGU6" s="292"/>
      <c r="AGV6" s="292"/>
      <c r="AGW6" s="292"/>
      <c r="AGX6" s="292"/>
      <c r="AGY6" s="292"/>
      <c r="AGZ6" s="292"/>
      <c r="AHA6" s="292"/>
      <c r="AHB6" s="292"/>
      <c r="AHC6" s="292"/>
      <c r="AHD6" s="292"/>
      <c r="AHE6" s="292"/>
      <c r="AHF6" s="292"/>
      <c r="AHG6" s="292"/>
      <c r="AHH6" s="292"/>
      <c r="AHI6" s="292"/>
      <c r="AHJ6" s="292"/>
      <c r="AHK6" s="292"/>
      <c r="AHL6" s="292"/>
      <c r="AHM6" s="292"/>
      <c r="AHN6" s="292"/>
      <c r="AHO6" s="292"/>
      <c r="AHP6" s="292"/>
      <c r="AHQ6" s="292"/>
      <c r="AHR6" s="292"/>
      <c r="AHS6" s="292"/>
      <c r="AHT6" s="292"/>
      <c r="AHU6" s="292"/>
      <c r="AHV6" s="292"/>
      <c r="AHW6" s="292"/>
      <c r="AHX6" s="292"/>
      <c r="AHY6" s="292"/>
      <c r="AHZ6" s="292"/>
      <c r="AIA6" s="292"/>
      <c r="AIB6" s="292"/>
      <c r="AIC6" s="292"/>
      <c r="AID6" s="292"/>
      <c r="AIE6" s="292"/>
      <c r="AIF6" s="292"/>
      <c r="AIG6" s="292"/>
      <c r="AIH6" s="292"/>
      <c r="AII6" s="292"/>
      <c r="AIJ6" s="292"/>
      <c r="AIK6" s="292"/>
      <c r="AIL6" s="292"/>
      <c r="AIM6" s="292"/>
      <c r="AIN6" s="292"/>
      <c r="AIO6" s="292"/>
      <c r="AIP6" s="292"/>
      <c r="AIQ6" s="292"/>
      <c r="AIR6" s="292"/>
      <c r="AIS6" s="292"/>
      <c r="AIT6" s="292"/>
      <c r="AIU6" s="292"/>
      <c r="AIV6" s="292"/>
      <c r="AIW6" s="292"/>
      <c r="AIX6" s="292"/>
      <c r="AIY6" s="292"/>
      <c r="AIZ6" s="292"/>
      <c r="AJA6" s="292"/>
      <c r="AJB6" s="292"/>
      <c r="AJC6" s="292"/>
      <c r="AJD6" s="292"/>
      <c r="AJE6" s="292"/>
      <c r="AJF6" s="292"/>
      <c r="AJG6" s="292"/>
      <c r="AJH6" s="292"/>
      <c r="AJI6" s="292"/>
      <c r="AJJ6" s="292"/>
      <c r="AJK6" s="292"/>
      <c r="AJL6" s="292"/>
      <c r="AJM6" s="292"/>
      <c r="AJN6" s="292"/>
      <c r="AJO6" s="292"/>
      <c r="AJP6" s="292"/>
      <c r="AJQ6" s="292"/>
      <c r="AJR6" s="292"/>
      <c r="AJS6" s="292"/>
      <c r="AJT6" s="292"/>
      <c r="AJU6" s="292"/>
      <c r="AJV6" s="292"/>
      <c r="AJW6" s="292"/>
      <c r="AJX6" s="292"/>
      <c r="AJY6" s="292"/>
      <c r="AJZ6" s="292"/>
      <c r="AKA6" s="292"/>
      <c r="AKB6" s="292"/>
      <c r="AKC6" s="292"/>
      <c r="AKD6" s="292"/>
      <c r="AKE6" s="292"/>
      <c r="AKF6" s="292"/>
      <c r="AKG6" s="292"/>
      <c r="AKH6" s="292"/>
      <c r="AKI6" s="292"/>
      <c r="AKJ6" s="292"/>
      <c r="AKK6" s="292"/>
      <c r="AKL6" s="292"/>
      <c r="AKM6" s="292"/>
      <c r="AKN6" s="292"/>
      <c r="AKO6" s="292"/>
      <c r="AKP6" s="292"/>
      <c r="AKQ6" s="292"/>
      <c r="AKR6" s="292"/>
      <c r="AKS6" s="292"/>
      <c r="AKT6" s="292"/>
      <c r="AKU6" s="292"/>
      <c r="AKV6" s="292"/>
      <c r="AKW6" s="292"/>
      <c r="AKX6" s="292"/>
      <c r="AKY6" s="292"/>
      <c r="AKZ6" s="292"/>
      <c r="ALA6" s="292"/>
      <c r="ALB6" s="292"/>
      <c r="ALC6" s="292"/>
      <c r="ALD6" s="292"/>
      <c r="ALE6" s="292"/>
      <c r="ALF6" s="292"/>
      <c r="ALG6" s="292"/>
      <c r="ALH6" s="292"/>
      <c r="ALI6" s="292"/>
      <c r="ALJ6" s="292"/>
      <c r="ALK6" s="292"/>
      <c r="ALL6" s="292"/>
      <c r="ALM6" s="292"/>
      <c r="ALN6" s="292"/>
      <c r="ALO6" s="292"/>
      <c r="ALP6" s="292"/>
      <c r="ALQ6" s="292"/>
      <c r="ALR6" s="292"/>
      <c r="ALS6" s="292"/>
      <c r="ALT6" s="292"/>
      <c r="ALU6" s="292"/>
      <c r="ALV6" s="292"/>
      <c r="ALW6" s="292"/>
      <c r="ALX6" s="292"/>
      <c r="ALY6" s="292"/>
      <c r="ALZ6" s="292"/>
      <c r="AMA6" s="292"/>
      <c r="AMB6" s="292"/>
      <c r="AMC6" s="292"/>
      <c r="AMD6" s="292"/>
      <c r="AME6" s="292"/>
      <c r="AMF6" s="292"/>
      <c r="AMG6" s="292"/>
      <c r="AMH6" s="292"/>
      <c r="AMI6" s="292"/>
      <c r="AMJ6" s="292"/>
      <c r="AMK6" s="292"/>
      <c r="AML6" s="292"/>
      <c r="AMM6" s="292"/>
      <c r="AMN6" s="292"/>
      <c r="AMO6" s="292"/>
      <c r="AMP6" s="292"/>
      <c r="AMQ6" s="292"/>
      <c r="AMR6" s="292"/>
      <c r="AMS6" s="292"/>
      <c r="AMT6" s="292"/>
      <c r="AMU6" s="292"/>
      <c r="AMV6" s="292"/>
      <c r="AMW6" s="292"/>
      <c r="AMX6" s="292"/>
      <c r="AMY6" s="292"/>
      <c r="AMZ6" s="292"/>
      <c r="ANA6" s="292"/>
      <c r="ANB6" s="292"/>
      <c r="ANC6" s="292"/>
      <c r="AND6" s="292"/>
      <c r="ANE6" s="292"/>
      <c r="ANF6" s="292"/>
      <c r="ANG6" s="292"/>
      <c r="ANH6" s="292"/>
      <c r="ANI6" s="292"/>
      <c r="ANJ6" s="292"/>
      <c r="ANK6" s="292"/>
      <c r="ANL6" s="292"/>
      <c r="ANM6" s="292"/>
      <c r="ANN6" s="292"/>
      <c r="ANO6" s="292"/>
      <c r="ANP6" s="292"/>
      <c r="ANQ6" s="292"/>
      <c r="ANR6" s="292"/>
      <c r="ANS6" s="292"/>
      <c r="ANT6" s="292"/>
      <c r="ANU6" s="292"/>
      <c r="ANV6" s="292"/>
      <c r="ANW6" s="292"/>
      <c r="ANX6" s="292"/>
      <c r="ANY6" s="292"/>
      <c r="ANZ6" s="292"/>
      <c r="AOA6" s="292"/>
      <c r="AOB6" s="292"/>
      <c r="AOC6" s="292"/>
      <c r="AOD6" s="292"/>
      <c r="AOE6" s="292"/>
      <c r="AOF6" s="292"/>
      <c r="AOG6" s="292"/>
      <c r="AOH6" s="292"/>
      <c r="AOI6" s="292"/>
      <c r="AOJ6" s="292"/>
      <c r="AOK6" s="292"/>
      <c r="AOL6" s="292"/>
      <c r="AOM6" s="292"/>
      <c r="AON6" s="292"/>
      <c r="AOO6" s="292"/>
      <c r="AOP6" s="292"/>
      <c r="AOQ6" s="292"/>
      <c r="AOR6" s="292"/>
      <c r="AOS6" s="292"/>
      <c r="AOT6" s="292"/>
      <c r="AOU6" s="292"/>
      <c r="AOV6" s="292"/>
      <c r="AOW6" s="292"/>
      <c r="AOX6" s="292"/>
      <c r="AOY6" s="292"/>
      <c r="AOZ6" s="292"/>
      <c r="APA6" s="292"/>
      <c r="APB6" s="292"/>
      <c r="APC6" s="292"/>
      <c r="APD6" s="292"/>
      <c r="APE6" s="292"/>
      <c r="APF6" s="292"/>
      <c r="APG6" s="292"/>
      <c r="APH6" s="292"/>
      <c r="API6" s="292"/>
      <c r="APJ6" s="292"/>
      <c r="APK6" s="292"/>
      <c r="APL6" s="292"/>
      <c r="APM6" s="292"/>
      <c r="APN6" s="292"/>
      <c r="APO6" s="292"/>
      <c r="APP6" s="292"/>
      <c r="APQ6" s="292"/>
      <c r="APR6" s="292"/>
      <c r="APS6" s="292"/>
      <c r="APT6" s="292"/>
      <c r="APU6" s="292"/>
      <c r="APV6" s="292"/>
      <c r="APW6" s="292"/>
      <c r="APX6" s="292"/>
      <c r="APY6" s="292"/>
      <c r="APZ6" s="292"/>
      <c r="AQA6" s="292"/>
      <c r="AQB6" s="292"/>
      <c r="AQC6" s="292"/>
      <c r="AQD6" s="292"/>
      <c r="AQE6" s="292"/>
      <c r="AQF6" s="292"/>
      <c r="AQG6" s="292"/>
      <c r="AQH6" s="292"/>
      <c r="AQI6" s="292"/>
      <c r="AQJ6" s="292"/>
      <c r="AQK6" s="292"/>
      <c r="AQL6" s="292"/>
      <c r="AQM6" s="292"/>
      <c r="AQN6" s="292"/>
      <c r="AQO6" s="292"/>
      <c r="AQP6" s="292"/>
      <c r="AQQ6" s="292"/>
      <c r="AQR6" s="292"/>
      <c r="AQS6" s="292"/>
      <c r="AQT6" s="292"/>
      <c r="AQU6" s="292"/>
      <c r="AQV6" s="292"/>
      <c r="AQW6" s="292"/>
      <c r="AQX6" s="292"/>
      <c r="AQY6" s="292"/>
      <c r="AQZ6" s="292"/>
      <c r="ARA6" s="292"/>
      <c r="ARB6" s="292"/>
      <c r="ARC6" s="292"/>
      <c r="ARD6" s="292"/>
      <c r="ARE6" s="292"/>
      <c r="ARF6" s="292"/>
      <c r="ARG6" s="292"/>
      <c r="ARH6" s="292"/>
      <c r="ARI6" s="292"/>
      <c r="ARJ6" s="292"/>
      <c r="ARK6" s="292"/>
      <c r="ARL6" s="292"/>
      <c r="ARM6" s="292"/>
      <c r="ARN6" s="292"/>
      <c r="ARO6" s="292"/>
      <c r="ARP6" s="292"/>
      <c r="ARQ6" s="292"/>
      <c r="ARR6" s="292"/>
      <c r="ARS6" s="292"/>
      <c r="ART6" s="292"/>
      <c r="ARU6" s="292"/>
      <c r="ARV6" s="292"/>
      <c r="ARW6" s="292"/>
      <c r="ARX6" s="292"/>
      <c r="ARY6" s="292"/>
      <c r="ARZ6" s="292"/>
      <c r="ASA6" s="292"/>
      <c r="ASB6" s="292"/>
      <c r="ASC6" s="292"/>
      <c r="ASD6" s="292"/>
      <c r="ASE6" s="292"/>
      <c r="ASF6" s="292"/>
      <c r="ASG6" s="292"/>
      <c r="ASH6" s="292"/>
      <c r="ASI6" s="292"/>
      <c r="ASJ6" s="292"/>
      <c r="ASK6" s="292"/>
      <c r="ASL6" s="292"/>
      <c r="ASM6" s="292"/>
      <c r="ASN6" s="292"/>
      <c r="ASO6" s="292"/>
      <c r="ASP6" s="292"/>
      <c r="ASQ6" s="292"/>
      <c r="ASR6" s="292"/>
      <c r="ASS6" s="292"/>
      <c r="AST6" s="292"/>
      <c r="ASU6" s="292"/>
      <c r="ASV6" s="292"/>
      <c r="ASW6" s="292"/>
      <c r="ASX6" s="292"/>
      <c r="ASY6" s="292"/>
      <c r="ASZ6" s="292"/>
      <c r="ATA6" s="292"/>
      <c r="ATB6" s="292"/>
      <c r="ATC6" s="292"/>
      <c r="ATD6" s="292"/>
      <c r="ATE6" s="292"/>
      <c r="ATF6" s="292"/>
      <c r="ATG6" s="292"/>
      <c r="ATH6" s="292"/>
      <c r="ATI6" s="292"/>
      <c r="ATJ6" s="292"/>
      <c r="ATK6" s="292"/>
      <c r="ATL6" s="292"/>
      <c r="ATM6" s="292"/>
      <c r="ATN6" s="292"/>
      <c r="ATO6" s="292"/>
      <c r="ATP6" s="292"/>
      <c r="ATQ6" s="292"/>
      <c r="ATR6" s="292"/>
      <c r="ATS6" s="292"/>
      <c r="ATT6" s="292"/>
      <c r="ATU6" s="292"/>
      <c r="ATV6" s="292"/>
      <c r="ATW6" s="292"/>
      <c r="ATX6" s="292"/>
      <c r="ATY6" s="292"/>
      <c r="ATZ6" s="292"/>
      <c r="AUA6" s="292"/>
      <c r="AUB6" s="292"/>
      <c r="AUC6" s="292"/>
      <c r="AUD6" s="292"/>
      <c r="AUE6" s="292"/>
      <c r="AUF6" s="292"/>
      <c r="AUG6" s="292"/>
      <c r="AUH6" s="292"/>
      <c r="AUI6" s="292"/>
      <c r="AUJ6" s="292"/>
      <c r="AUK6" s="292"/>
      <c r="AUL6" s="292"/>
      <c r="AUM6" s="292"/>
      <c r="AUN6" s="292"/>
      <c r="AUO6" s="292"/>
      <c r="AUP6" s="292"/>
      <c r="AUQ6" s="292"/>
      <c r="AUR6" s="292"/>
      <c r="AUS6" s="292"/>
      <c r="AUT6" s="292"/>
      <c r="AUU6" s="292"/>
      <c r="AUV6" s="292"/>
      <c r="AUW6" s="292"/>
      <c r="AUX6" s="292"/>
      <c r="AUY6" s="292"/>
      <c r="AUZ6" s="292"/>
      <c r="AVA6" s="292"/>
      <c r="AVB6" s="292"/>
      <c r="AVC6" s="292"/>
      <c r="AVD6" s="292"/>
      <c r="AVE6" s="292"/>
      <c r="AVF6" s="292"/>
      <c r="AVG6" s="292"/>
      <c r="AVH6" s="292"/>
      <c r="AVI6" s="292"/>
      <c r="AVJ6" s="292"/>
      <c r="AVK6" s="292"/>
      <c r="AVL6" s="292"/>
      <c r="AVM6" s="292"/>
      <c r="AVN6" s="292"/>
      <c r="AVO6" s="292"/>
      <c r="AVP6" s="292"/>
      <c r="AVQ6" s="292"/>
      <c r="AVR6" s="292"/>
      <c r="AVS6" s="292"/>
      <c r="AVT6" s="292"/>
      <c r="AVU6" s="292"/>
      <c r="AVV6" s="292"/>
      <c r="AVW6" s="292"/>
      <c r="AVX6" s="292"/>
      <c r="AVY6" s="292"/>
      <c r="AVZ6" s="292"/>
      <c r="AWA6" s="292"/>
      <c r="AWB6" s="292"/>
      <c r="AWC6" s="292"/>
      <c r="AWD6" s="292"/>
      <c r="AWE6" s="292"/>
      <c r="AWF6" s="292"/>
      <c r="AWG6" s="292"/>
      <c r="AWH6" s="292"/>
      <c r="AWI6" s="292"/>
      <c r="AWJ6" s="292"/>
      <c r="AWK6" s="292"/>
      <c r="AWL6" s="292"/>
      <c r="AWM6" s="292"/>
      <c r="AWN6" s="292"/>
      <c r="AWO6" s="292"/>
      <c r="AWP6" s="292"/>
      <c r="AWQ6" s="292"/>
      <c r="AWR6" s="292"/>
      <c r="AWS6" s="292"/>
      <c r="AWT6" s="292"/>
      <c r="AWU6" s="292"/>
      <c r="AWV6" s="292"/>
      <c r="AWW6" s="292"/>
      <c r="AWX6" s="292"/>
      <c r="AWY6" s="292"/>
      <c r="AWZ6" s="292"/>
      <c r="AXA6" s="292"/>
      <c r="AXB6" s="292"/>
      <c r="AXC6" s="292"/>
      <c r="AXD6" s="292"/>
      <c r="AXE6" s="292"/>
      <c r="AXF6" s="292"/>
      <c r="AXG6" s="292"/>
      <c r="AXH6" s="292"/>
      <c r="AXI6" s="292"/>
      <c r="AXJ6" s="292"/>
      <c r="AXK6" s="292"/>
      <c r="AXL6" s="292"/>
      <c r="AXM6" s="292"/>
      <c r="AXN6" s="292"/>
      <c r="AXO6" s="292"/>
      <c r="AXP6" s="292"/>
      <c r="AXQ6" s="292"/>
      <c r="AXR6" s="292"/>
      <c r="AXS6" s="292"/>
      <c r="AXT6" s="292"/>
      <c r="AXU6" s="292"/>
      <c r="AXV6" s="292"/>
      <c r="AXW6" s="292"/>
      <c r="AXX6" s="292"/>
      <c r="AXY6" s="292"/>
      <c r="AXZ6" s="292"/>
      <c r="AYA6" s="292"/>
      <c r="AYB6" s="292"/>
      <c r="AYC6" s="292"/>
      <c r="AYD6" s="292"/>
      <c r="AYE6" s="292"/>
      <c r="AYF6" s="292"/>
      <c r="AYG6" s="292"/>
      <c r="AYH6" s="292"/>
      <c r="AYI6" s="292"/>
      <c r="AYJ6" s="292"/>
      <c r="AYK6" s="292"/>
      <c r="AYL6" s="292"/>
      <c r="AYM6" s="292"/>
      <c r="AYN6" s="292"/>
      <c r="AYO6" s="292"/>
      <c r="AYP6" s="292"/>
      <c r="AYQ6" s="292"/>
      <c r="AYR6" s="292"/>
      <c r="AYS6" s="292"/>
      <c r="AYT6" s="292"/>
      <c r="AYU6" s="292"/>
      <c r="AYV6" s="292"/>
      <c r="AYW6" s="292"/>
      <c r="AYX6" s="292"/>
      <c r="AYY6" s="292"/>
      <c r="AYZ6" s="292"/>
      <c r="AZA6" s="292"/>
      <c r="AZB6" s="292"/>
      <c r="AZC6" s="292"/>
      <c r="AZD6" s="292"/>
      <c r="AZE6" s="292"/>
      <c r="AZF6" s="292"/>
      <c r="AZG6" s="292"/>
      <c r="AZH6" s="292"/>
      <c r="AZI6" s="292"/>
      <c r="AZJ6" s="292"/>
      <c r="AZK6" s="292"/>
      <c r="AZL6" s="292"/>
      <c r="AZM6" s="292"/>
      <c r="AZN6" s="292"/>
      <c r="AZO6" s="292"/>
      <c r="AZP6" s="292"/>
      <c r="AZQ6" s="292"/>
      <c r="AZR6" s="292"/>
      <c r="AZS6" s="292"/>
      <c r="AZT6" s="292"/>
      <c r="AZU6" s="292"/>
      <c r="AZV6" s="292"/>
      <c r="AZW6" s="292"/>
      <c r="AZX6" s="292"/>
      <c r="AZY6" s="292"/>
      <c r="AZZ6" s="292"/>
      <c r="BAA6" s="292"/>
      <c r="BAB6" s="292"/>
      <c r="BAC6" s="292"/>
      <c r="BAD6" s="292"/>
      <c r="BAE6" s="292"/>
      <c r="BAF6" s="292"/>
      <c r="BAG6" s="292"/>
      <c r="BAH6" s="292"/>
      <c r="BAI6" s="292"/>
      <c r="BAJ6" s="292"/>
      <c r="BAK6" s="292"/>
      <c r="BAL6" s="292"/>
      <c r="BAM6" s="292"/>
      <c r="BAN6" s="292"/>
      <c r="BAO6" s="292"/>
      <c r="BAP6" s="292"/>
      <c r="BAQ6" s="292"/>
      <c r="BAR6" s="292"/>
      <c r="BAS6" s="292"/>
      <c r="BAT6" s="292"/>
      <c r="BAU6" s="292"/>
      <c r="BAV6" s="292"/>
      <c r="BAW6" s="292"/>
      <c r="BAX6" s="292"/>
      <c r="BAY6" s="292"/>
      <c r="BAZ6" s="292"/>
      <c r="BBA6" s="292"/>
      <c r="BBB6" s="292"/>
      <c r="BBC6" s="292"/>
      <c r="BBD6" s="292"/>
      <c r="BBE6" s="292"/>
      <c r="BBF6" s="292"/>
      <c r="BBG6" s="292"/>
      <c r="BBH6" s="292"/>
      <c r="BBI6" s="292"/>
      <c r="BBJ6" s="292"/>
      <c r="BBK6" s="292"/>
      <c r="BBL6" s="292"/>
      <c r="BBM6" s="292"/>
      <c r="BBN6" s="292"/>
      <c r="BBO6" s="292"/>
      <c r="BBP6" s="292"/>
      <c r="BBQ6" s="292"/>
      <c r="BBR6" s="292"/>
      <c r="BBS6" s="292"/>
      <c r="BBT6" s="292"/>
      <c r="BBU6" s="292"/>
      <c r="BBV6" s="292"/>
      <c r="BBW6" s="292"/>
      <c r="BBX6" s="292"/>
      <c r="BBY6" s="292"/>
      <c r="BBZ6" s="292"/>
      <c r="BCA6" s="292"/>
      <c r="BCB6" s="292"/>
      <c r="BCC6" s="292"/>
      <c r="BCD6" s="292"/>
      <c r="BCE6" s="292"/>
      <c r="BCF6" s="292"/>
      <c r="BCG6" s="292"/>
      <c r="BCH6" s="292"/>
      <c r="BCI6" s="292"/>
      <c r="BCJ6" s="292"/>
      <c r="BCK6" s="292"/>
      <c r="BCL6" s="292"/>
      <c r="BCM6" s="292"/>
      <c r="BCN6" s="292"/>
      <c r="BCO6" s="292"/>
      <c r="BCP6" s="292"/>
      <c r="BCQ6" s="292"/>
      <c r="BCR6" s="292"/>
      <c r="BCS6" s="292"/>
      <c r="BCT6" s="292"/>
      <c r="BCU6" s="292"/>
      <c r="BCV6" s="292"/>
      <c r="BCW6" s="292"/>
      <c r="BCX6" s="292"/>
      <c r="BCY6" s="292"/>
      <c r="BCZ6" s="292"/>
      <c r="BDA6" s="292"/>
      <c r="BDB6" s="292"/>
      <c r="BDC6" s="292"/>
      <c r="BDD6" s="292"/>
      <c r="BDE6" s="292"/>
      <c r="BDF6" s="292"/>
      <c r="BDG6" s="292"/>
      <c r="BDH6" s="292"/>
      <c r="BDI6" s="292"/>
      <c r="BDJ6" s="292"/>
      <c r="BDK6" s="292"/>
      <c r="BDL6" s="292"/>
      <c r="BDM6" s="292"/>
      <c r="BDN6" s="292"/>
      <c r="BDO6" s="292"/>
      <c r="BDP6" s="292"/>
      <c r="BDQ6" s="292"/>
      <c r="BDR6" s="292"/>
      <c r="BDS6" s="292"/>
      <c r="BDT6" s="292"/>
      <c r="BDU6" s="292"/>
      <c r="BDV6" s="292"/>
      <c r="BDW6" s="292"/>
      <c r="BDX6" s="292"/>
      <c r="BDY6" s="292"/>
      <c r="BDZ6" s="292"/>
      <c r="BEA6" s="292"/>
      <c r="BEB6" s="292"/>
      <c r="BEC6" s="292"/>
      <c r="BED6" s="292"/>
      <c r="BEE6" s="292"/>
      <c r="BEF6" s="292"/>
      <c r="BEG6" s="292"/>
      <c r="BEH6" s="292"/>
      <c r="BEI6" s="292"/>
      <c r="BEJ6" s="292"/>
      <c r="BEK6" s="292"/>
      <c r="BEL6" s="292"/>
      <c r="BEM6" s="292"/>
      <c r="BEN6" s="292"/>
      <c r="BEO6" s="292"/>
      <c r="BEP6" s="292"/>
      <c r="BEQ6" s="292"/>
      <c r="BER6" s="292"/>
      <c r="BES6" s="292"/>
      <c r="BET6" s="292"/>
      <c r="BEU6" s="292"/>
      <c r="BEV6" s="292"/>
      <c r="BEW6" s="292"/>
      <c r="BEX6" s="292"/>
      <c r="BEY6" s="292"/>
      <c r="BEZ6" s="292"/>
      <c r="BFA6" s="292"/>
      <c r="BFB6" s="292"/>
      <c r="BFC6" s="292"/>
      <c r="BFD6" s="292"/>
      <c r="BFE6" s="292"/>
      <c r="BFF6" s="292"/>
      <c r="BFG6" s="292"/>
      <c r="BFH6" s="292"/>
      <c r="BFI6" s="292"/>
      <c r="BFJ6" s="292"/>
      <c r="BFK6" s="292"/>
      <c r="BFL6" s="292"/>
      <c r="BFM6" s="292"/>
      <c r="BFN6" s="292"/>
      <c r="BFO6" s="292"/>
      <c r="BFP6" s="292"/>
      <c r="BFQ6" s="292"/>
      <c r="BFR6" s="292"/>
      <c r="BFS6" s="292"/>
      <c r="BFT6" s="292"/>
      <c r="BFU6" s="292"/>
      <c r="BFV6" s="292"/>
      <c r="BFW6" s="292"/>
      <c r="BFX6" s="292"/>
      <c r="BFY6" s="292"/>
      <c r="BFZ6" s="292"/>
      <c r="BGA6" s="292"/>
      <c r="BGB6" s="292"/>
      <c r="BGC6" s="292"/>
      <c r="BGD6" s="292"/>
      <c r="BGE6" s="292"/>
      <c r="BGF6" s="292"/>
      <c r="BGG6" s="292"/>
      <c r="BGH6" s="292"/>
      <c r="BGI6" s="292"/>
      <c r="BGJ6" s="292"/>
      <c r="BGK6" s="292"/>
      <c r="BGL6" s="292"/>
      <c r="BGM6" s="292"/>
      <c r="BGN6" s="292"/>
      <c r="BGO6" s="292"/>
      <c r="BGP6" s="292"/>
      <c r="BGQ6" s="292"/>
      <c r="BGR6" s="292"/>
      <c r="BGS6" s="292"/>
      <c r="BGT6" s="292"/>
      <c r="BGU6" s="292"/>
      <c r="BGV6" s="292"/>
      <c r="BGW6" s="292"/>
      <c r="BGX6" s="292"/>
      <c r="BGY6" s="292"/>
      <c r="BGZ6" s="292"/>
      <c r="BHA6" s="292"/>
      <c r="BHB6" s="292"/>
      <c r="BHC6" s="292"/>
      <c r="BHD6" s="292"/>
      <c r="BHE6" s="292"/>
      <c r="BHF6" s="292"/>
      <c r="BHG6" s="292"/>
      <c r="BHH6" s="292"/>
      <c r="BHI6" s="292"/>
      <c r="BHJ6" s="292"/>
      <c r="BHK6" s="292"/>
      <c r="BHL6" s="292"/>
      <c r="BHM6" s="292"/>
      <c r="BHN6" s="292"/>
      <c r="BHO6" s="292"/>
      <c r="BHP6" s="292"/>
      <c r="BHQ6" s="292"/>
      <c r="BHR6" s="292"/>
      <c r="BHS6" s="292"/>
      <c r="BHT6" s="292"/>
      <c r="BHU6" s="292"/>
      <c r="BHV6" s="292"/>
      <c r="BHW6" s="292"/>
      <c r="BHX6" s="292"/>
      <c r="BHY6" s="292"/>
      <c r="BHZ6" s="292"/>
      <c r="BIA6" s="292"/>
      <c r="BIB6" s="292"/>
      <c r="BIC6" s="292"/>
      <c r="BID6" s="292"/>
      <c r="BIE6" s="292"/>
      <c r="BIF6" s="292"/>
      <c r="BIG6" s="292"/>
      <c r="BIH6" s="292"/>
      <c r="BII6" s="292"/>
      <c r="BIJ6" s="292"/>
      <c r="BIK6" s="292"/>
      <c r="BIL6" s="292"/>
      <c r="BIM6" s="292"/>
      <c r="BIN6" s="292"/>
      <c r="BIO6" s="292"/>
      <c r="BIP6" s="292"/>
      <c r="BIQ6" s="292"/>
      <c r="BIR6" s="292"/>
      <c r="BIS6" s="292"/>
      <c r="BIT6" s="292"/>
      <c r="BIU6" s="292"/>
      <c r="BIV6" s="292"/>
      <c r="BIW6" s="292"/>
      <c r="BIX6" s="292"/>
      <c r="BIY6" s="292"/>
      <c r="BIZ6" s="292"/>
      <c r="BJA6" s="292"/>
      <c r="BJB6" s="292"/>
      <c r="BJC6" s="292"/>
      <c r="BJD6" s="292"/>
      <c r="BJE6" s="292"/>
      <c r="BJF6" s="292"/>
      <c r="BJG6" s="292"/>
      <c r="BJH6" s="292"/>
      <c r="BJI6" s="292"/>
      <c r="BJJ6" s="292"/>
      <c r="BJK6" s="292"/>
      <c r="BJL6" s="292"/>
      <c r="BJM6" s="292"/>
      <c r="BJN6" s="292"/>
      <c r="BJO6" s="292"/>
      <c r="BJP6" s="292"/>
      <c r="BJQ6" s="292"/>
      <c r="BJR6" s="292"/>
      <c r="BJS6" s="292"/>
      <c r="BJT6" s="292"/>
      <c r="BJU6" s="292"/>
      <c r="BJV6" s="292"/>
      <c r="BJW6" s="292"/>
      <c r="BJX6" s="292"/>
      <c r="BJY6" s="292"/>
      <c r="BJZ6" s="292"/>
      <c r="BKA6" s="292"/>
      <c r="BKB6" s="292"/>
      <c r="BKC6" s="292"/>
      <c r="BKD6" s="292"/>
      <c r="BKE6" s="292"/>
      <c r="BKF6" s="292"/>
      <c r="BKG6" s="292"/>
      <c r="BKH6" s="292"/>
      <c r="BKI6" s="292"/>
      <c r="BKJ6" s="292"/>
      <c r="BKK6" s="292"/>
      <c r="BKL6" s="292"/>
      <c r="BKM6" s="292"/>
      <c r="BKN6" s="292"/>
      <c r="BKO6" s="292"/>
      <c r="BKP6" s="292"/>
      <c r="BKQ6" s="292"/>
      <c r="BKR6" s="292"/>
      <c r="BKS6" s="292"/>
      <c r="BKT6" s="292"/>
      <c r="BKU6" s="292"/>
      <c r="BKV6" s="292"/>
      <c r="BKW6" s="292"/>
      <c r="BKX6" s="292"/>
      <c r="BKY6" s="292"/>
      <c r="BKZ6" s="292"/>
      <c r="BLA6" s="292"/>
      <c r="BLB6" s="292"/>
      <c r="BLC6" s="292"/>
      <c r="BLD6" s="292"/>
      <c r="BLE6" s="292"/>
      <c r="BLF6" s="292"/>
      <c r="BLG6" s="292"/>
      <c r="BLH6" s="292"/>
      <c r="BLI6" s="292"/>
      <c r="BLJ6" s="292"/>
      <c r="BLK6" s="292"/>
      <c r="BLL6" s="292"/>
      <c r="BLM6" s="292"/>
      <c r="BLN6" s="292"/>
      <c r="BLO6" s="292"/>
      <c r="BLP6" s="292"/>
      <c r="BLQ6" s="292"/>
      <c r="BLR6" s="292"/>
      <c r="BLS6" s="292"/>
      <c r="BLT6" s="292"/>
      <c r="BLU6" s="292"/>
      <c r="BLV6" s="292"/>
      <c r="BLW6" s="292"/>
      <c r="BLX6" s="292"/>
      <c r="BLY6" s="292"/>
      <c r="BLZ6" s="292"/>
      <c r="BMA6" s="292"/>
      <c r="BMB6" s="292"/>
      <c r="BMC6" s="292"/>
      <c r="BMD6" s="292"/>
      <c r="BME6" s="292"/>
      <c r="BMF6" s="292"/>
      <c r="BMG6" s="292"/>
      <c r="BMH6" s="292"/>
      <c r="BMI6" s="292"/>
      <c r="BMJ6" s="292"/>
      <c r="BMK6" s="292"/>
      <c r="BML6" s="292"/>
      <c r="BMM6" s="292"/>
      <c r="BMN6" s="292"/>
      <c r="BMO6" s="292"/>
      <c r="BMP6" s="292"/>
      <c r="BMQ6" s="292"/>
      <c r="BMR6" s="292"/>
      <c r="BMS6" s="292"/>
      <c r="BMT6" s="292"/>
      <c r="BMU6" s="292"/>
      <c r="BMV6" s="292"/>
      <c r="BMW6" s="292"/>
      <c r="BMX6" s="292"/>
      <c r="BMY6" s="292"/>
      <c r="BMZ6" s="292"/>
      <c r="BNA6" s="292"/>
      <c r="BNB6" s="292"/>
      <c r="BNC6" s="292"/>
      <c r="BND6" s="292"/>
      <c r="BNE6" s="292"/>
      <c r="BNF6" s="292"/>
      <c r="BNG6" s="292"/>
      <c r="BNH6" s="292"/>
      <c r="BNI6" s="292"/>
      <c r="BNJ6" s="292"/>
      <c r="BNK6" s="292"/>
      <c r="BNL6" s="292"/>
      <c r="BNM6" s="292"/>
      <c r="BNN6" s="292"/>
      <c r="BNO6" s="292"/>
      <c r="BNP6" s="292"/>
      <c r="BNQ6" s="292"/>
      <c r="BNR6" s="292"/>
      <c r="BNS6" s="292"/>
      <c r="BNT6" s="292"/>
      <c r="BNU6" s="292"/>
      <c r="BNV6" s="292"/>
      <c r="BNW6" s="292"/>
      <c r="BNX6" s="292"/>
      <c r="BNY6" s="292"/>
      <c r="BNZ6" s="292"/>
      <c r="BOA6" s="292"/>
      <c r="BOB6" s="292"/>
      <c r="BOC6" s="292"/>
      <c r="BOD6" s="292"/>
      <c r="BOE6" s="292"/>
      <c r="BOF6" s="292"/>
      <c r="BOG6" s="292"/>
      <c r="BOH6" s="292"/>
      <c r="BOI6" s="292"/>
      <c r="BOJ6" s="292"/>
      <c r="BOK6" s="292"/>
      <c r="BOL6" s="292"/>
      <c r="BOM6" s="292"/>
      <c r="BON6" s="292"/>
      <c r="BOO6" s="292"/>
      <c r="BOP6" s="292"/>
      <c r="BOQ6" s="292"/>
      <c r="BOR6" s="292"/>
      <c r="BOS6" s="292"/>
      <c r="BOT6" s="292"/>
      <c r="BOU6" s="292"/>
      <c r="BOV6" s="292"/>
      <c r="BOW6" s="292"/>
      <c r="BOX6" s="292"/>
      <c r="BOY6" s="292"/>
      <c r="BOZ6" s="292"/>
      <c r="BPA6" s="292"/>
      <c r="BPB6" s="292"/>
      <c r="BPC6" s="292"/>
      <c r="BPD6" s="292"/>
      <c r="BPE6" s="292"/>
      <c r="BPF6" s="292"/>
      <c r="BPG6" s="292"/>
      <c r="BPH6" s="292"/>
      <c r="BPI6" s="292"/>
      <c r="BPJ6" s="292"/>
      <c r="BPK6" s="292"/>
      <c r="BPL6" s="292"/>
      <c r="BPM6" s="292"/>
      <c r="BPN6" s="292"/>
      <c r="BPO6" s="292"/>
      <c r="BPP6" s="292"/>
      <c r="BPQ6" s="292"/>
      <c r="BPR6" s="292"/>
      <c r="BPS6" s="292"/>
      <c r="BPT6" s="292"/>
      <c r="BPU6" s="292"/>
      <c r="BPV6" s="292"/>
      <c r="BPW6" s="292"/>
      <c r="BPX6" s="292"/>
      <c r="BPY6" s="292"/>
      <c r="BPZ6" s="292"/>
      <c r="BQA6" s="292"/>
      <c r="BQB6" s="292"/>
      <c r="BQC6" s="292"/>
      <c r="BQD6" s="292"/>
      <c r="BQE6" s="292"/>
      <c r="BQF6" s="292"/>
      <c r="BQG6" s="292"/>
      <c r="BQH6" s="292"/>
      <c r="BQI6" s="292"/>
      <c r="BQJ6" s="292"/>
      <c r="BQK6" s="292"/>
      <c r="BQL6" s="292"/>
      <c r="BQM6" s="292"/>
      <c r="BQN6" s="292"/>
      <c r="BQO6" s="292"/>
      <c r="BQP6" s="292"/>
      <c r="BQQ6" s="292"/>
      <c r="BQR6" s="292"/>
      <c r="BQS6" s="292"/>
      <c r="BQT6" s="292"/>
      <c r="BQU6" s="292"/>
      <c r="BQV6" s="292"/>
      <c r="BQW6" s="292"/>
      <c r="BQX6" s="292"/>
      <c r="BQY6" s="292"/>
      <c r="BQZ6" s="292"/>
      <c r="BRA6" s="292"/>
      <c r="BRB6" s="292"/>
      <c r="BRC6" s="292"/>
      <c r="BRD6" s="292"/>
      <c r="BRE6" s="292"/>
      <c r="BRF6" s="292"/>
      <c r="BRG6" s="292"/>
      <c r="BRH6" s="292"/>
      <c r="BRI6" s="292"/>
      <c r="BRJ6" s="292"/>
      <c r="BRK6" s="292"/>
      <c r="BRL6" s="292"/>
      <c r="BRM6" s="292"/>
      <c r="BRN6" s="292"/>
      <c r="BRO6" s="292"/>
      <c r="BRP6" s="292"/>
      <c r="BRQ6" s="292"/>
      <c r="BRR6" s="292"/>
      <c r="BRS6" s="292"/>
      <c r="BRT6" s="292"/>
      <c r="BRU6" s="292"/>
      <c r="BRV6" s="292"/>
      <c r="BRW6" s="292"/>
      <c r="BRX6" s="292"/>
      <c r="BRY6" s="292"/>
      <c r="BRZ6" s="292"/>
      <c r="BSA6" s="292"/>
      <c r="BSB6" s="292"/>
      <c r="BSC6" s="292"/>
      <c r="BSD6" s="292"/>
      <c r="BSE6" s="292"/>
      <c r="BSF6" s="292"/>
      <c r="BSG6" s="292"/>
      <c r="BSH6" s="292"/>
      <c r="BSI6" s="292"/>
      <c r="BSJ6" s="292"/>
      <c r="BSK6" s="292"/>
      <c r="BSL6" s="292"/>
      <c r="BSM6" s="292"/>
      <c r="BSN6" s="292"/>
      <c r="BSO6" s="292"/>
      <c r="BSP6" s="292"/>
      <c r="BSQ6" s="292"/>
      <c r="BSR6" s="292"/>
      <c r="BSS6" s="292"/>
      <c r="BST6" s="292"/>
      <c r="BSU6" s="292"/>
      <c r="BSV6" s="292"/>
      <c r="BSW6" s="292"/>
      <c r="BSX6" s="292"/>
      <c r="BSY6" s="292"/>
      <c r="BSZ6" s="292"/>
      <c r="BTA6" s="292"/>
      <c r="BTB6" s="292"/>
      <c r="BTC6" s="292"/>
      <c r="BTD6" s="292"/>
      <c r="BTE6" s="292"/>
      <c r="BTF6" s="292"/>
      <c r="BTG6" s="292"/>
      <c r="BTH6" s="292"/>
      <c r="BTI6" s="292"/>
      <c r="BTJ6" s="292"/>
      <c r="BTK6" s="292"/>
      <c r="BTL6" s="292"/>
      <c r="BTM6" s="292"/>
      <c r="BTN6" s="292"/>
      <c r="BTO6" s="292"/>
      <c r="BTP6" s="292"/>
      <c r="BTQ6" s="292"/>
      <c r="BTR6" s="292"/>
      <c r="BTS6" s="292"/>
      <c r="BTT6" s="292"/>
      <c r="BTU6" s="292"/>
      <c r="BTV6" s="292"/>
      <c r="BTW6" s="292"/>
      <c r="BTX6" s="292"/>
      <c r="BTY6" s="292"/>
      <c r="BTZ6" s="292"/>
      <c r="BUA6" s="292"/>
      <c r="BUB6" s="292"/>
      <c r="BUC6" s="292"/>
      <c r="BUD6" s="292"/>
      <c r="BUE6" s="292"/>
      <c r="BUF6" s="292"/>
      <c r="BUG6" s="292"/>
      <c r="BUH6" s="292"/>
      <c r="BUI6" s="292"/>
      <c r="BUJ6" s="292"/>
      <c r="BUK6" s="292"/>
      <c r="BUL6" s="292"/>
      <c r="BUM6" s="292"/>
      <c r="BUN6" s="292"/>
      <c r="BUO6" s="292"/>
      <c r="BUP6" s="292"/>
      <c r="BUQ6" s="292"/>
      <c r="BUR6" s="292"/>
      <c r="BUS6" s="292"/>
      <c r="BUT6" s="292"/>
      <c r="BUU6" s="292"/>
      <c r="BUV6" s="292"/>
      <c r="BUW6" s="292"/>
      <c r="BUX6" s="292"/>
      <c r="BUY6" s="292"/>
      <c r="BUZ6" s="292"/>
      <c r="BVA6" s="292"/>
      <c r="BVB6" s="292"/>
      <c r="BVC6" s="292"/>
      <c r="BVD6" s="292"/>
      <c r="BVE6" s="292"/>
      <c r="BVF6" s="292"/>
      <c r="BVG6" s="292"/>
      <c r="BVH6" s="292"/>
      <c r="BVI6" s="292"/>
      <c r="BVJ6" s="292"/>
      <c r="BVK6" s="292"/>
      <c r="BVL6" s="292"/>
      <c r="BVM6" s="292"/>
      <c r="BVN6" s="292"/>
      <c r="BVO6" s="292"/>
      <c r="BVP6" s="292"/>
      <c r="BVQ6" s="292"/>
      <c r="BVR6" s="292"/>
      <c r="BVS6" s="292"/>
      <c r="BVT6" s="292"/>
      <c r="BVU6" s="292"/>
      <c r="BVV6" s="292"/>
      <c r="BVW6" s="292"/>
      <c r="BVX6" s="292"/>
      <c r="BVY6" s="292"/>
      <c r="BVZ6" s="292"/>
      <c r="BWA6" s="292"/>
      <c r="BWB6" s="292"/>
      <c r="BWC6" s="292"/>
      <c r="BWD6" s="292"/>
      <c r="BWE6" s="292"/>
      <c r="BWF6" s="292"/>
      <c r="BWG6" s="292"/>
      <c r="BWH6" s="292"/>
      <c r="BWI6" s="292"/>
      <c r="BWJ6" s="292"/>
      <c r="BWK6" s="292"/>
      <c r="BWL6" s="292"/>
      <c r="BWM6" s="292"/>
      <c r="BWN6" s="292"/>
      <c r="BWO6" s="292"/>
      <c r="BWP6" s="292"/>
      <c r="BWQ6" s="292"/>
      <c r="BWR6" s="292"/>
      <c r="BWS6" s="292"/>
      <c r="BWT6" s="292"/>
      <c r="BWU6" s="292"/>
      <c r="BWV6" s="292"/>
      <c r="BWW6" s="292"/>
      <c r="BWX6" s="292"/>
      <c r="BWY6" s="292"/>
      <c r="BWZ6" s="292"/>
      <c r="BXA6" s="292"/>
      <c r="BXB6" s="292"/>
      <c r="BXC6" s="292"/>
      <c r="BXD6" s="292"/>
      <c r="BXE6" s="292"/>
      <c r="BXF6" s="292"/>
      <c r="BXG6" s="292"/>
      <c r="BXH6" s="292"/>
      <c r="BXI6" s="292"/>
      <c r="BXJ6" s="292"/>
      <c r="BXK6" s="292"/>
      <c r="BXL6" s="292"/>
      <c r="BXM6" s="292"/>
      <c r="BXN6" s="292"/>
      <c r="BXO6" s="292"/>
      <c r="BXP6" s="292"/>
      <c r="BXQ6" s="292"/>
      <c r="BXR6" s="292"/>
      <c r="BXS6" s="292"/>
      <c r="BXT6" s="292"/>
      <c r="BXU6" s="292"/>
      <c r="BXV6" s="292"/>
      <c r="BXW6" s="292"/>
      <c r="BXX6" s="292"/>
      <c r="BXY6" s="292"/>
      <c r="BXZ6" s="292"/>
      <c r="BYA6" s="292"/>
      <c r="BYB6" s="292"/>
      <c r="BYC6" s="292"/>
      <c r="BYD6" s="292"/>
      <c r="BYE6" s="292"/>
      <c r="BYF6" s="292"/>
      <c r="BYG6" s="292"/>
      <c r="BYH6" s="292"/>
      <c r="BYI6" s="292"/>
      <c r="BYJ6" s="292"/>
      <c r="BYK6" s="292"/>
      <c r="BYL6" s="292"/>
      <c r="BYM6" s="292"/>
      <c r="BYN6" s="292"/>
      <c r="BYO6" s="292"/>
      <c r="BYP6" s="292"/>
      <c r="BYQ6" s="292"/>
      <c r="BYR6" s="292"/>
      <c r="BYS6" s="292"/>
      <c r="BYT6" s="292"/>
      <c r="BYU6" s="292"/>
      <c r="BYV6" s="292"/>
      <c r="BYW6" s="292"/>
      <c r="BYX6" s="292"/>
      <c r="BYY6" s="292"/>
      <c r="BYZ6" s="292"/>
      <c r="BZA6" s="292"/>
      <c r="BZB6" s="292"/>
      <c r="BZC6" s="292"/>
      <c r="BZD6" s="292"/>
      <c r="BZE6" s="292"/>
      <c r="BZF6" s="292"/>
      <c r="BZG6" s="292"/>
      <c r="BZH6" s="292"/>
      <c r="BZI6" s="292"/>
      <c r="BZJ6" s="292"/>
      <c r="BZK6" s="292"/>
      <c r="BZL6" s="292"/>
      <c r="BZM6" s="292"/>
      <c r="BZN6" s="292"/>
      <c r="BZO6" s="292"/>
      <c r="BZP6" s="292"/>
      <c r="BZQ6" s="292"/>
      <c r="BZR6" s="292"/>
      <c r="BZS6" s="292"/>
      <c r="BZT6" s="292"/>
      <c r="BZU6" s="292"/>
      <c r="BZV6" s="292"/>
      <c r="BZW6" s="292"/>
      <c r="BZX6" s="292"/>
      <c r="BZY6" s="292"/>
      <c r="BZZ6" s="292"/>
      <c r="CAA6" s="292"/>
      <c r="CAB6" s="292"/>
      <c r="CAC6" s="292"/>
      <c r="CAD6" s="292"/>
      <c r="CAE6" s="292"/>
      <c r="CAF6" s="292"/>
      <c r="CAG6" s="292"/>
      <c r="CAH6" s="292"/>
      <c r="CAI6" s="292"/>
      <c r="CAJ6" s="292"/>
      <c r="CAK6" s="292"/>
      <c r="CAL6" s="292"/>
      <c r="CAM6" s="292"/>
      <c r="CAN6" s="292"/>
      <c r="CAO6" s="292"/>
      <c r="CAP6" s="292"/>
      <c r="CAQ6" s="292"/>
      <c r="CAR6" s="292"/>
      <c r="CAS6" s="292"/>
      <c r="CAT6" s="292"/>
      <c r="CAU6" s="292"/>
      <c r="CAV6" s="292"/>
      <c r="CAW6" s="292"/>
      <c r="CAX6" s="292"/>
      <c r="CAY6" s="292"/>
      <c r="CAZ6" s="292"/>
      <c r="CBA6" s="292"/>
      <c r="CBB6" s="292"/>
      <c r="CBC6" s="292"/>
      <c r="CBD6" s="292"/>
      <c r="CBE6" s="292"/>
      <c r="CBF6" s="292"/>
      <c r="CBG6" s="292"/>
      <c r="CBH6" s="292"/>
      <c r="CBI6" s="292"/>
      <c r="CBJ6" s="292"/>
      <c r="CBK6" s="292"/>
      <c r="CBL6" s="292"/>
      <c r="CBM6" s="292"/>
      <c r="CBN6" s="292"/>
      <c r="CBO6" s="292"/>
      <c r="CBP6" s="292"/>
      <c r="CBQ6" s="292"/>
      <c r="CBR6" s="292"/>
      <c r="CBS6" s="292"/>
      <c r="CBT6" s="292"/>
      <c r="CBU6" s="292"/>
      <c r="CBV6" s="292"/>
      <c r="CBW6" s="292"/>
      <c r="CBX6" s="292"/>
      <c r="CBY6" s="292"/>
      <c r="CBZ6" s="292"/>
      <c r="CCA6" s="292"/>
      <c r="CCB6" s="292"/>
      <c r="CCC6" s="292"/>
      <c r="CCD6" s="292"/>
      <c r="CCE6" s="292"/>
      <c r="CCF6" s="292"/>
      <c r="CCG6" s="292"/>
      <c r="CCH6" s="292"/>
      <c r="CCI6" s="292"/>
      <c r="CCJ6" s="292"/>
      <c r="CCK6" s="292"/>
      <c r="CCL6" s="292"/>
      <c r="CCM6" s="292"/>
      <c r="CCN6" s="292"/>
      <c r="CCO6" s="292"/>
      <c r="CCP6" s="292"/>
      <c r="CCQ6" s="292"/>
      <c r="CCR6" s="292"/>
      <c r="CCS6" s="292"/>
      <c r="CCT6" s="292"/>
      <c r="CCU6" s="292"/>
      <c r="CCV6" s="292"/>
      <c r="CCW6" s="292"/>
      <c r="CCX6" s="292"/>
      <c r="CCY6" s="292"/>
      <c r="CCZ6" s="292"/>
      <c r="CDA6" s="292"/>
      <c r="CDB6" s="292"/>
      <c r="CDC6" s="292"/>
      <c r="CDD6" s="292"/>
      <c r="CDE6" s="292"/>
      <c r="CDF6" s="292"/>
      <c r="CDG6" s="292"/>
      <c r="CDH6" s="292"/>
      <c r="CDI6" s="292"/>
      <c r="CDJ6" s="292"/>
      <c r="CDK6" s="292"/>
      <c r="CDL6" s="292"/>
      <c r="CDM6" s="292"/>
      <c r="CDN6" s="292"/>
      <c r="CDO6" s="292"/>
      <c r="CDP6" s="292"/>
      <c r="CDQ6" s="292"/>
      <c r="CDR6" s="292"/>
      <c r="CDS6" s="292"/>
      <c r="CDT6" s="292"/>
      <c r="CDU6" s="292"/>
      <c r="CDV6" s="292"/>
      <c r="CDW6" s="292"/>
      <c r="CDX6" s="292"/>
      <c r="CDY6" s="292"/>
      <c r="CDZ6" s="292"/>
      <c r="CEA6" s="292"/>
      <c r="CEB6" s="292"/>
      <c r="CEC6" s="292"/>
      <c r="CED6" s="292"/>
      <c r="CEE6" s="292"/>
      <c r="CEF6" s="292"/>
      <c r="CEG6" s="292"/>
      <c r="CEH6" s="292"/>
      <c r="CEI6" s="292"/>
      <c r="CEJ6" s="292"/>
      <c r="CEK6" s="292"/>
      <c r="CEL6" s="292"/>
      <c r="CEM6" s="292"/>
      <c r="CEN6" s="292"/>
      <c r="CEO6" s="292"/>
      <c r="CEP6" s="292"/>
      <c r="CEQ6" s="292"/>
      <c r="CER6" s="292"/>
      <c r="CES6" s="292"/>
      <c r="CET6" s="292"/>
      <c r="CEU6" s="292"/>
      <c r="CEV6" s="292"/>
      <c r="CEW6" s="292"/>
      <c r="CEX6" s="292"/>
      <c r="CEY6" s="292"/>
      <c r="CEZ6" s="292"/>
      <c r="CFA6" s="292"/>
      <c r="CFB6" s="292"/>
      <c r="CFC6" s="292"/>
      <c r="CFD6" s="292"/>
      <c r="CFE6" s="292"/>
      <c r="CFF6" s="292"/>
      <c r="CFG6" s="292"/>
      <c r="CFH6" s="292"/>
      <c r="CFI6" s="292"/>
      <c r="CFJ6" s="292"/>
      <c r="CFK6" s="292"/>
      <c r="CFL6" s="292"/>
      <c r="CFM6" s="292"/>
      <c r="CFN6" s="292"/>
      <c r="CFO6" s="292"/>
      <c r="CFP6" s="292"/>
      <c r="CFQ6" s="292"/>
      <c r="CFR6" s="292"/>
      <c r="CFS6" s="292"/>
      <c r="CFT6" s="292"/>
      <c r="CFU6" s="292"/>
      <c r="CFV6" s="292"/>
      <c r="CFW6" s="292"/>
      <c r="CFX6" s="292"/>
      <c r="CFY6" s="292"/>
      <c r="CFZ6" s="292"/>
      <c r="CGA6" s="292"/>
      <c r="CGB6" s="292"/>
      <c r="CGC6" s="292"/>
      <c r="CGD6" s="292"/>
      <c r="CGE6" s="292"/>
      <c r="CGF6" s="292"/>
      <c r="CGG6" s="292"/>
      <c r="CGH6" s="292"/>
      <c r="CGI6" s="292"/>
      <c r="CGJ6" s="292"/>
      <c r="CGK6" s="292"/>
      <c r="CGL6" s="292"/>
      <c r="CGM6" s="292"/>
      <c r="CGN6" s="292"/>
      <c r="CGO6" s="292"/>
      <c r="CGP6" s="292"/>
      <c r="CGQ6" s="292"/>
      <c r="CGR6" s="292"/>
      <c r="CGS6" s="292"/>
      <c r="CGT6" s="292"/>
      <c r="CGU6" s="292"/>
      <c r="CGV6" s="292"/>
      <c r="CGW6" s="292"/>
      <c r="CGX6" s="292"/>
      <c r="CGY6" s="292"/>
      <c r="CGZ6" s="292"/>
      <c r="CHA6" s="292"/>
      <c r="CHB6" s="292"/>
      <c r="CHC6" s="292"/>
      <c r="CHD6" s="292"/>
      <c r="CHE6" s="292"/>
      <c r="CHF6" s="292"/>
      <c r="CHG6" s="292"/>
      <c r="CHH6" s="292"/>
      <c r="CHI6" s="292"/>
      <c r="CHJ6" s="292"/>
      <c r="CHK6" s="292"/>
      <c r="CHL6" s="292"/>
      <c r="CHM6" s="292"/>
      <c r="CHN6" s="292"/>
      <c r="CHO6" s="292"/>
      <c r="CHP6" s="292"/>
      <c r="CHQ6" s="292"/>
      <c r="CHR6" s="292"/>
      <c r="CHS6" s="292"/>
      <c r="CHT6" s="292"/>
      <c r="CHU6" s="292"/>
      <c r="CHV6" s="292"/>
      <c r="CHW6" s="292"/>
      <c r="CHX6" s="292"/>
      <c r="CHY6" s="292"/>
      <c r="CHZ6" s="292"/>
      <c r="CIA6" s="292"/>
      <c r="CIB6" s="292"/>
      <c r="CIC6" s="292"/>
      <c r="CID6" s="292"/>
      <c r="CIE6" s="292"/>
      <c r="CIF6" s="292"/>
      <c r="CIG6" s="292"/>
      <c r="CIH6" s="292"/>
      <c r="CII6" s="292"/>
      <c r="CIJ6" s="292"/>
      <c r="CIK6" s="292"/>
      <c r="CIL6" s="292"/>
      <c r="CIM6" s="292"/>
      <c r="CIN6" s="292"/>
      <c r="CIO6" s="292"/>
      <c r="CIP6" s="292"/>
      <c r="CIQ6" s="292"/>
      <c r="CIR6" s="292"/>
      <c r="CIS6" s="292"/>
      <c r="CIT6" s="292"/>
      <c r="CIU6" s="292"/>
      <c r="CIV6" s="292"/>
      <c r="CIW6" s="292"/>
      <c r="CIX6" s="292"/>
      <c r="CIY6" s="292"/>
      <c r="CIZ6" s="292"/>
      <c r="CJA6" s="292"/>
      <c r="CJB6" s="292"/>
      <c r="CJC6" s="292"/>
      <c r="CJD6" s="292"/>
      <c r="CJE6" s="292"/>
      <c r="CJF6" s="292"/>
      <c r="CJG6" s="292"/>
      <c r="CJH6" s="292"/>
      <c r="CJI6" s="292"/>
      <c r="CJJ6" s="292"/>
      <c r="CJK6" s="292"/>
      <c r="CJL6" s="292"/>
      <c r="CJM6" s="292"/>
      <c r="CJN6" s="292"/>
      <c r="CJO6" s="292"/>
      <c r="CJP6" s="292"/>
      <c r="CJQ6" s="292"/>
      <c r="CJR6" s="292"/>
      <c r="CJS6" s="292"/>
      <c r="CJT6" s="292"/>
      <c r="CJU6" s="292"/>
      <c r="CJV6" s="292"/>
      <c r="CJW6" s="292"/>
      <c r="CJX6" s="292"/>
      <c r="CJY6" s="292"/>
      <c r="CJZ6" s="292"/>
      <c r="CKA6" s="292"/>
      <c r="CKB6" s="292"/>
      <c r="CKC6" s="292"/>
      <c r="CKD6" s="292"/>
      <c r="CKE6" s="292"/>
      <c r="CKF6" s="292"/>
      <c r="CKG6" s="292"/>
      <c r="CKH6" s="292"/>
      <c r="CKI6" s="292"/>
      <c r="CKJ6" s="292"/>
      <c r="CKK6" s="292"/>
      <c r="CKL6" s="292"/>
      <c r="CKM6" s="292"/>
      <c r="CKN6" s="292"/>
      <c r="CKO6" s="292"/>
      <c r="CKP6" s="292"/>
      <c r="CKQ6" s="292"/>
      <c r="CKR6" s="292"/>
      <c r="CKS6" s="292"/>
      <c r="CKT6" s="292"/>
      <c r="CKU6" s="292"/>
      <c r="CKV6" s="292"/>
      <c r="CKW6" s="292"/>
      <c r="CKX6" s="292"/>
      <c r="CKY6" s="292"/>
      <c r="CKZ6" s="292"/>
      <c r="CLA6" s="292"/>
      <c r="CLB6" s="292"/>
      <c r="CLC6" s="292"/>
      <c r="CLD6" s="292"/>
      <c r="CLE6" s="292"/>
      <c r="CLF6" s="292"/>
      <c r="CLG6" s="292"/>
      <c r="CLH6" s="292"/>
      <c r="CLI6" s="292"/>
      <c r="CLJ6" s="292"/>
      <c r="CLK6" s="292"/>
      <c r="CLL6" s="292"/>
      <c r="CLM6" s="292"/>
      <c r="CLN6" s="292"/>
      <c r="CLO6" s="292"/>
      <c r="CLP6" s="292"/>
      <c r="CLQ6" s="292"/>
      <c r="CLR6" s="292"/>
      <c r="CLS6" s="292"/>
      <c r="CLT6" s="292"/>
      <c r="CLU6" s="292"/>
      <c r="CLV6" s="292"/>
      <c r="CLW6" s="292"/>
      <c r="CLX6" s="292"/>
      <c r="CLY6" s="292"/>
      <c r="CLZ6" s="292"/>
      <c r="CMA6" s="292"/>
      <c r="CMB6" s="292"/>
      <c r="CMC6" s="292"/>
      <c r="CMD6" s="292"/>
      <c r="CME6" s="292"/>
      <c r="CMF6" s="292"/>
      <c r="CMG6" s="292"/>
      <c r="CMH6" s="292"/>
      <c r="CMI6" s="292"/>
      <c r="CMJ6" s="292"/>
      <c r="CMK6" s="292"/>
      <c r="CML6" s="292"/>
      <c r="CMM6" s="292"/>
      <c r="CMN6" s="292"/>
      <c r="CMO6" s="292"/>
      <c r="CMP6" s="292"/>
      <c r="CMQ6" s="292"/>
      <c r="CMR6" s="292"/>
      <c r="CMS6" s="292"/>
      <c r="CMT6" s="292"/>
      <c r="CMU6" s="292"/>
      <c r="CMV6" s="292"/>
      <c r="CMW6" s="292"/>
      <c r="CMX6" s="292"/>
      <c r="CMY6" s="292"/>
      <c r="CMZ6" s="292"/>
      <c r="CNA6" s="292"/>
      <c r="CNB6" s="292"/>
      <c r="CNC6" s="292"/>
      <c r="CND6" s="292"/>
      <c r="CNE6" s="292"/>
      <c r="CNF6" s="292"/>
      <c r="CNG6" s="292"/>
      <c r="CNH6" s="292"/>
      <c r="CNI6" s="292"/>
      <c r="CNJ6" s="292"/>
      <c r="CNK6" s="292"/>
      <c r="CNL6" s="292"/>
      <c r="CNM6" s="292"/>
      <c r="CNN6" s="292"/>
      <c r="CNO6" s="292"/>
      <c r="CNP6" s="292"/>
      <c r="CNQ6" s="292"/>
      <c r="CNR6" s="292"/>
      <c r="CNS6" s="292"/>
      <c r="CNT6" s="292"/>
      <c r="CNU6" s="292"/>
      <c r="CNV6" s="292"/>
      <c r="CNW6" s="292"/>
      <c r="CNX6" s="292"/>
      <c r="CNY6" s="292"/>
      <c r="CNZ6" s="292"/>
      <c r="COA6" s="292"/>
      <c r="COB6" s="292"/>
      <c r="COC6" s="292"/>
      <c r="COD6" s="292"/>
      <c r="COE6" s="292"/>
      <c r="COF6" s="292"/>
      <c r="COG6" s="292"/>
      <c r="COH6" s="292"/>
      <c r="COI6" s="292"/>
      <c r="COJ6" s="292"/>
      <c r="COK6" s="292"/>
      <c r="COL6" s="292"/>
      <c r="COM6" s="292"/>
      <c r="CON6" s="292"/>
      <c r="COO6" s="292"/>
      <c r="COP6" s="292"/>
      <c r="COQ6" s="292"/>
      <c r="COR6" s="292"/>
      <c r="COS6" s="292"/>
      <c r="COT6" s="292"/>
      <c r="COU6" s="292"/>
      <c r="COV6" s="292"/>
      <c r="COW6" s="292"/>
      <c r="COX6" s="292"/>
      <c r="COY6" s="292"/>
      <c r="COZ6" s="292"/>
      <c r="CPA6" s="292"/>
      <c r="CPB6" s="292"/>
      <c r="CPC6" s="292"/>
      <c r="CPD6" s="292"/>
      <c r="CPE6" s="292"/>
      <c r="CPF6" s="292"/>
      <c r="CPG6" s="292"/>
      <c r="CPH6" s="292"/>
      <c r="CPI6" s="292"/>
      <c r="CPJ6" s="292"/>
      <c r="CPK6" s="292"/>
      <c r="CPL6" s="292"/>
      <c r="CPM6" s="292"/>
      <c r="CPN6" s="292"/>
      <c r="CPO6" s="292"/>
      <c r="CPP6" s="292"/>
      <c r="CPQ6" s="292"/>
      <c r="CPR6" s="292"/>
      <c r="CPS6" s="292"/>
      <c r="CPT6" s="292"/>
      <c r="CPU6" s="292"/>
      <c r="CPV6" s="292"/>
      <c r="CPW6" s="292"/>
      <c r="CPX6" s="292"/>
      <c r="CPY6" s="292"/>
      <c r="CPZ6" s="292"/>
      <c r="CQA6" s="292"/>
      <c r="CQB6" s="292"/>
      <c r="CQC6" s="292"/>
      <c r="CQD6" s="292"/>
      <c r="CQE6" s="292"/>
      <c r="CQF6" s="292"/>
      <c r="CQG6" s="292"/>
      <c r="CQH6" s="292"/>
      <c r="CQI6" s="292"/>
      <c r="CQJ6" s="292"/>
      <c r="CQK6" s="292"/>
      <c r="CQL6" s="292"/>
      <c r="CQM6" s="292"/>
      <c r="CQN6" s="292"/>
      <c r="CQO6" s="292"/>
      <c r="CQP6" s="292"/>
      <c r="CQQ6" s="292"/>
      <c r="CQR6" s="292"/>
      <c r="CQS6" s="292"/>
      <c r="CQT6" s="292"/>
      <c r="CQU6" s="292"/>
      <c r="CQV6" s="292"/>
      <c r="CQW6" s="292"/>
      <c r="CQX6" s="292"/>
      <c r="CQY6" s="292"/>
      <c r="CQZ6" s="292"/>
      <c r="CRA6" s="292"/>
      <c r="CRB6" s="292"/>
      <c r="CRC6" s="292"/>
      <c r="CRD6" s="292"/>
      <c r="CRE6" s="292"/>
      <c r="CRF6" s="292"/>
      <c r="CRG6" s="292"/>
      <c r="CRH6" s="292"/>
      <c r="CRI6" s="292"/>
      <c r="CRJ6" s="292"/>
      <c r="CRK6" s="292"/>
      <c r="CRL6" s="292"/>
      <c r="CRM6" s="292"/>
      <c r="CRN6" s="292"/>
      <c r="CRO6" s="292"/>
      <c r="CRP6" s="292"/>
      <c r="CRQ6" s="292"/>
      <c r="CRR6" s="292"/>
      <c r="CRS6" s="292"/>
      <c r="CRT6" s="292"/>
      <c r="CRU6" s="292"/>
      <c r="CRV6" s="292"/>
      <c r="CRW6" s="292"/>
      <c r="CRX6" s="292"/>
      <c r="CRY6" s="292"/>
      <c r="CRZ6" s="292"/>
      <c r="CSA6" s="292"/>
      <c r="CSB6" s="292"/>
      <c r="CSC6" s="292"/>
      <c r="CSD6" s="292"/>
      <c r="CSE6" s="292"/>
      <c r="CSF6" s="292"/>
      <c r="CSG6" s="292"/>
      <c r="CSH6" s="292"/>
      <c r="CSI6" s="292"/>
      <c r="CSJ6" s="292"/>
      <c r="CSK6" s="292"/>
      <c r="CSL6" s="292"/>
      <c r="CSM6" s="292"/>
      <c r="CSN6" s="292"/>
      <c r="CSO6" s="292"/>
      <c r="CSP6" s="292"/>
      <c r="CSQ6" s="292"/>
      <c r="CSR6" s="292"/>
      <c r="CSS6" s="292"/>
      <c r="CST6" s="292"/>
      <c r="CSU6" s="292"/>
      <c r="CSV6" s="292"/>
      <c r="CSW6" s="292"/>
      <c r="CSX6" s="292"/>
      <c r="CSY6" s="292"/>
      <c r="CSZ6" s="292"/>
      <c r="CTA6" s="292"/>
      <c r="CTB6" s="292"/>
      <c r="CTC6" s="292"/>
      <c r="CTD6" s="292"/>
      <c r="CTE6" s="292"/>
      <c r="CTF6" s="292"/>
      <c r="CTG6" s="292"/>
      <c r="CTH6" s="292"/>
      <c r="CTI6" s="292"/>
      <c r="CTJ6" s="292"/>
      <c r="CTK6" s="292"/>
      <c r="CTL6" s="292"/>
      <c r="CTM6" s="292"/>
      <c r="CTN6" s="292"/>
      <c r="CTO6" s="292"/>
      <c r="CTP6" s="292"/>
      <c r="CTQ6" s="292"/>
      <c r="CTR6" s="292"/>
      <c r="CTS6" s="292"/>
      <c r="CTT6" s="292"/>
      <c r="CTU6" s="292"/>
      <c r="CTV6" s="292"/>
      <c r="CTW6" s="292"/>
      <c r="CTX6" s="292"/>
      <c r="CTY6" s="292"/>
      <c r="CTZ6" s="292"/>
      <c r="CUA6" s="292"/>
      <c r="CUB6" s="292"/>
      <c r="CUC6" s="292"/>
      <c r="CUD6" s="292"/>
      <c r="CUE6" s="292"/>
      <c r="CUF6" s="292"/>
      <c r="CUG6" s="292"/>
      <c r="CUH6" s="292"/>
      <c r="CUI6" s="292"/>
      <c r="CUJ6" s="292"/>
      <c r="CUK6" s="292"/>
      <c r="CUL6" s="292"/>
      <c r="CUM6" s="292"/>
      <c r="CUN6" s="292"/>
      <c r="CUO6" s="292"/>
      <c r="CUP6" s="292"/>
      <c r="CUQ6" s="292"/>
      <c r="CUR6" s="292"/>
      <c r="CUS6" s="292"/>
      <c r="CUT6" s="292"/>
      <c r="CUU6" s="292"/>
      <c r="CUV6" s="292"/>
      <c r="CUW6" s="292"/>
      <c r="CUX6" s="292"/>
      <c r="CUY6" s="292"/>
      <c r="CUZ6" s="292"/>
      <c r="CVA6" s="292"/>
      <c r="CVB6" s="292"/>
      <c r="CVC6" s="292"/>
      <c r="CVD6" s="292"/>
      <c r="CVE6" s="292"/>
      <c r="CVF6" s="292"/>
      <c r="CVG6" s="292"/>
      <c r="CVH6" s="292"/>
      <c r="CVI6" s="292"/>
      <c r="CVJ6" s="292"/>
      <c r="CVK6" s="292"/>
      <c r="CVL6" s="292"/>
      <c r="CVM6" s="292"/>
      <c r="CVN6" s="292"/>
      <c r="CVO6" s="292"/>
      <c r="CVP6" s="292"/>
      <c r="CVQ6" s="292"/>
      <c r="CVR6" s="292"/>
      <c r="CVS6" s="292"/>
      <c r="CVT6" s="292"/>
      <c r="CVU6" s="292"/>
      <c r="CVV6" s="292"/>
      <c r="CVW6" s="292"/>
      <c r="CVX6" s="292"/>
      <c r="CVY6" s="292"/>
      <c r="CVZ6" s="292"/>
      <c r="CWA6" s="292"/>
      <c r="CWB6" s="292"/>
      <c r="CWC6" s="292"/>
      <c r="CWD6" s="292"/>
      <c r="CWE6" s="292"/>
      <c r="CWF6" s="292"/>
      <c r="CWG6" s="292"/>
      <c r="CWH6" s="292"/>
      <c r="CWI6" s="292"/>
      <c r="CWJ6" s="292"/>
      <c r="CWK6" s="292"/>
      <c r="CWL6" s="292"/>
      <c r="CWM6" s="292"/>
      <c r="CWN6" s="292"/>
      <c r="CWO6" s="292"/>
      <c r="CWP6" s="292"/>
      <c r="CWQ6" s="292"/>
      <c r="CWR6" s="292"/>
      <c r="CWS6" s="292"/>
      <c r="CWT6" s="292"/>
      <c r="CWU6" s="292"/>
      <c r="CWV6" s="292"/>
      <c r="CWW6" s="292"/>
      <c r="CWX6" s="292"/>
      <c r="CWY6" s="292"/>
      <c r="CWZ6" s="292"/>
      <c r="CXA6" s="292"/>
      <c r="CXB6" s="292"/>
      <c r="CXC6" s="292"/>
      <c r="CXD6" s="292"/>
      <c r="CXE6" s="292"/>
      <c r="CXF6" s="292"/>
      <c r="CXG6" s="292"/>
      <c r="CXH6" s="292"/>
      <c r="CXI6" s="292"/>
      <c r="CXJ6" s="292"/>
      <c r="CXK6" s="292"/>
      <c r="CXL6" s="292"/>
      <c r="CXM6" s="292"/>
      <c r="CXN6" s="292"/>
      <c r="CXO6" s="292"/>
      <c r="CXP6" s="292"/>
      <c r="CXQ6" s="292"/>
      <c r="CXR6" s="292"/>
      <c r="CXS6" s="292"/>
      <c r="CXT6" s="292"/>
      <c r="CXU6" s="292"/>
      <c r="CXV6" s="292"/>
      <c r="CXW6" s="292"/>
      <c r="CXX6" s="292"/>
      <c r="CXY6" s="292"/>
      <c r="CXZ6" s="292"/>
      <c r="CYA6" s="292"/>
      <c r="CYB6" s="292"/>
      <c r="CYC6" s="292"/>
      <c r="CYD6" s="292"/>
      <c r="CYE6" s="292"/>
      <c r="CYF6" s="292"/>
      <c r="CYG6" s="292"/>
      <c r="CYH6" s="292"/>
      <c r="CYI6" s="292"/>
      <c r="CYJ6" s="292"/>
      <c r="CYK6" s="292"/>
      <c r="CYL6" s="292"/>
      <c r="CYM6" s="292"/>
      <c r="CYN6" s="292"/>
      <c r="CYO6" s="292"/>
      <c r="CYP6" s="292"/>
      <c r="CYQ6" s="292"/>
      <c r="CYR6" s="292"/>
      <c r="CYS6" s="292"/>
      <c r="CYT6" s="292"/>
      <c r="CYU6" s="292"/>
      <c r="CYV6" s="292"/>
      <c r="CYW6" s="292"/>
      <c r="CYX6" s="292"/>
      <c r="CYY6" s="292"/>
      <c r="CYZ6" s="292"/>
      <c r="CZA6" s="292"/>
      <c r="CZB6" s="292"/>
      <c r="CZC6" s="292"/>
      <c r="CZD6" s="292"/>
      <c r="CZE6" s="292"/>
      <c r="CZF6" s="292"/>
      <c r="CZG6" s="292"/>
      <c r="CZH6" s="292"/>
      <c r="CZI6" s="292"/>
      <c r="CZJ6" s="292"/>
      <c r="CZK6" s="292"/>
      <c r="CZL6" s="292"/>
      <c r="CZM6" s="292"/>
      <c r="CZN6" s="292"/>
      <c r="CZO6" s="292"/>
      <c r="CZP6" s="292"/>
      <c r="CZQ6" s="292"/>
      <c r="CZR6" s="292"/>
      <c r="CZS6" s="292"/>
      <c r="CZT6" s="292"/>
      <c r="CZU6" s="292"/>
      <c r="CZV6" s="292"/>
      <c r="CZW6" s="292"/>
      <c r="CZX6" s="292"/>
      <c r="CZY6" s="292"/>
      <c r="CZZ6" s="292"/>
      <c r="DAA6" s="292"/>
      <c r="DAB6" s="292"/>
      <c r="DAC6" s="292"/>
      <c r="DAD6" s="292"/>
      <c r="DAE6" s="292"/>
      <c r="DAF6" s="292"/>
      <c r="DAG6" s="292"/>
      <c r="DAH6" s="292"/>
      <c r="DAI6" s="292"/>
      <c r="DAJ6" s="292"/>
      <c r="DAK6" s="292"/>
      <c r="DAL6" s="292"/>
      <c r="DAM6" s="292"/>
      <c r="DAN6" s="292"/>
      <c r="DAO6" s="292"/>
      <c r="DAP6" s="292"/>
      <c r="DAQ6" s="292"/>
      <c r="DAR6" s="292"/>
      <c r="DAS6" s="292"/>
      <c r="DAT6" s="292"/>
      <c r="DAU6" s="292"/>
      <c r="DAV6" s="292"/>
      <c r="DAW6" s="292"/>
      <c r="DAX6" s="292"/>
      <c r="DAY6" s="292"/>
      <c r="DAZ6" s="292"/>
      <c r="DBA6" s="292"/>
      <c r="DBB6" s="292"/>
      <c r="DBC6" s="292"/>
      <c r="DBD6" s="292"/>
      <c r="DBE6" s="292"/>
      <c r="DBF6" s="292"/>
      <c r="DBG6" s="292"/>
      <c r="DBH6" s="292"/>
      <c r="DBI6" s="292"/>
      <c r="DBJ6" s="292"/>
      <c r="DBK6" s="292"/>
      <c r="DBL6" s="292"/>
      <c r="DBM6" s="292"/>
      <c r="DBN6" s="292"/>
      <c r="DBO6" s="292"/>
      <c r="DBP6" s="292"/>
      <c r="DBQ6" s="292"/>
      <c r="DBR6" s="292"/>
      <c r="DBS6" s="292"/>
      <c r="DBT6" s="292"/>
      <c r="DBU6" s="292"/>
      <c r="DBV6" s="292"/>
      <c r="DBW6" s="292"/>
      <c r="DBX6" s="292"/>
      <c r="DBY6" s="292"/>
      <c r="DBZ6" s="292"/>
      <c r="DCA6" s="292"/>
      <c r="DCB6" s="292"/>
      <c r="DCC6" s="292"/>
      <c r="DCD6" s="292"/>
      <c r="DCE6" s="292"/>
      <c r="DCF6" s="292"/>
      <c r="DCG6" s="292"/>
      <c r="DCH6" s="292"/>
      <c r="DCI6" s="292"/>
      <c r="DCJ6" s="292"/>
      <c r="DCK6" s="292"/>
      <c r="DCL6" s="292"/>
      <c r="DCM6" s="292"/>
      <c r="DCN6" s="292"/>
      <c r="DCO6" s="292"/>
      <c r="DCP6" s="292"/>
      <c r="DCQ6" s="292"/>
      <c r="DCR6" s="292"/>
      <c r="DCS6" s="292"/>
      <c r="DCT6" s="292"/>
      <c r="DCU6" s="292"/>
      <c r="DCV6" s="292"/>
      <c r="DCW6" s="292"/>
      <c r="DCX6" s="292"/>
      <c r="DCY6" s="292"/>
      <c r="DCZ6" s="292"/>
      <c r="DDA6" s="292"/>
      <c r="DDB6" s="292"/>
      <c r="DDC6" s="292"/>
      <c r="DDD6" s="292"/>
      <c r="DDE6" s="292"/>
      <c r="DDF6" s="292"/>
      <c r="DDG6" s="292"/>
      <c r="DDH6" s="292"/>
      <c r="DDI6" s="292"/>
      <c r="DDJ6" s="292"/>
      <c r="DDK6" s="292"/>
      <c r="DDL6" s="292"/>
      <c r="DDM6" s="292"/>
      <c r="DDN6" s="292"/>
      <c r="DDO6" s="292"/>
      <c r="DDP6" s="292"/>
      <c r="DDQ6" s="292"/>
      <c r="DDR6" s="292"/>
      <c r="DDS6" s="292"/>
      <c r="DDT6" s="292"/>
      <c r="DDU6" s="292"/>
      <c r="DDV6" s="292"/>
      <c r="DDW6" s="292"/>
      <c r="DDX6" s="292"/>
      <c r="DDY6" s="292"/>
      <c r="DDZ6" s="292"/>
      <c r="DEA6" s="292"/>
      <c r="DEB6" s="292"/>
      <c r="DEC6" s="292"/>
      <c r="DED6" s="292"/>
      <c r="DEE6" s="292"/>
      <c r="DEF6" s="292"/>
      <c r="DEG6" s="292"/>
      <c r="DEH6" s="292"/>
      <c r="DEI6" s="292"/>
      <c r="DEJ6" s="292"/>
      <c r="DEK6" s="292"/>
      <c r="DEL6" s="292"/>
      <c r="DEM6" s="292"/>
      <c r="DEN6" s="292"/>
      <c r="DEO6" s="292"/>
      <c r="DEP6" s="292"/>
      <c r="DEQ6" s="292"/>
      <c r="DER6" s="292"/>
      <c r="DES6" s="292"/>
      <c r="DET6" s="292"/>
      <c r="DEU6" s="292"/>
      <c r="DEV6" s="292"/>
      <c r="DEW6" s="292"/>
      <c r="DEX6" s="292"/>
      <c r="DEY6" s="292"/>
      <c r="DEZ6" s="292"/>
      <c r="DFA6" s="292"/>
      <c r="DFB6" s="292"/>
      <c r="DFC6" s="292"/>
      <c r="DFD6" s="292"/>
      <c r="DFE6" s="292"/>
      <c r="DFF6" s="292"/>
      <c r="DFG6" s="292"/>
      <c r="DFH6" s="292"/>
      <c r="DFI6" s="292"/>
      <c r="DFJ6" s="292"/>
      <c r="DFK6" s="292"/>
      <c r="DFL6" s="292"/>
      <c r="DFM6" s="292"/>
      <c r="DFN6" s="292"/>
      <c r="DFO6" s="292"/>
      <c r="DFP6" s="292"/>
      <c r="DFQ6" s="292"/>
      <c r="DFR6" s="292"/>
      <c r="DFS6" s="292"/>
      <c r="DFT6" s="292"/>
      <c r="DFU6" s="292"/>
      <c r="DFV6" s="292"/>
      <c r="DFW6" s="292"/>
      <c r="DFX6" s="292"/>
      <c r="DFY6" s="292"/>
      <c r="DFZ6" s="292"/>
      <c r="DGA6" s="292"/>
      <c r="DGB6" s="292"/>
      <c r="DGC6" s="292"/>
      <c r="DGD6" s="292"/>
      <c r="DGE6" s="292"/>
      <c r="DGF6" s="292"/>
      <c r="DGG6" s="292"/>
      <c r="DGH6" s="292"/>
      <c r="DGI6" s="292"/>
      <c r="DGJ6" s="292"/>
      <c r="DGK6" s="292"/>
      <c r="DGL6" s="292"/>
      <c r="DGM6" s="292"/>
      <c r="DGN6" s="292"/>
      <c r="DGO6" s="292"/>
      <c r="DGP6" s="292"/>
      <c r="DGQ6" s="292"/>
      <c r="DGR6" s="292"/>
      <c r="DGS6" s="292"/>
      <c r="DGT6" s="292"/>
      <c r="DGU6" s="292"/>
      <c r="DGV6" s="292"/>
      <c r="DGW6" s="292"/>
      <c r="DGX6" s="292"/>
      <c r="DGY6" s="292"/>
      <c r="DGZ6" s="292"/>
      <c r="DHA6" s="292"/>
      <c r="DHB6" s="292"/>
      <c r="DHC6" s="292"/>
      <c r="DHD6" s="292"/>
      <c r="DHE6" s="292"/>
      <c r="DHF6" s="292"/>
      <c r="DHG6" s="292"/>
      <c r="DHH6" s="292"/>
      <c r="DHI6" s="292"/>
      <c r="DHJ6" s="292"/>
      <c r="DHK6" s="292"/>
      <c r="DHL6" s="292"/>
      <c r="DHM6" s="292"/>
      <c r="DHN6" s="292"/>
      <c r="DHO6" s="292"/>
      <c r="DHP6" s="292"/>
      <c r="DHQ6" s="292"/>
      <c r="DHR6" s="292"/>
      <c r="DHS6" s="292"/>
      <c r="DHT6" s="292"/>
      <c r="DHU6" s="292"/>
      <c r="DHV6" s="292"/>
      <c r="DHW6" s="292"/>
      <c r="DHX6" s="292"/>
      <c r="DHY6" s="292"/>
      <c r="DHZ6" s="292"/>
      <c r="DIA6" s="292"/>
      <c r="DIB6" s="292"/>
      <c r="DIC6" s="292"/>
      <c r="DID6" s="292"/>
      <c r="DIE6" s="292"/>
      <c r="DIF6" s="292"/>
      <c r="DIG6" s="292"/>
      <c r="DIH6" s="292"/>
      <c r="DII6" s="292"/>
      <c r="DIJ6" s="292"/>
      <c r="DIK6" s="292"/>
      <c r="DIL6" s="292"/>
      <c r="DIM6" s="292"/>
      <c r="DIN6" s="292"/>
      <c r="DIO6" s="292"/>
      <c r="DIP6" s="292"/>
      <c r="DIQ6" s="292"/>
      <c r="DIR6" s="292"/>
      <c r="DIS6" s="292"/>
      <c r="DIT6" s="292"/>
      <c r="DIU6" s="292"/>
      <c r="DIV6" s="292"/>
      <c r="DIW6" s="292"/>
      <c r="DIX6" s="292"/>
      <c r="DIY6" s="292"/>
      <c r="DIZ6" s="292"/>
      <c r="DJA6" s="292"/>
      <c r="DJB6" s="292"/>
      <c r="DJC6" s="292"/>
      <c r="DJD6" s="292"/>
      <c r="DJE6" s="292"/>
      <c r="DJF6" s="292"/>
      <c r="DJG6" s="292"/>
      <c r="DJH6" s="292"/>
      <c r="DJI6" s="292"/>
      <c r="DJJ6" s="292"/>
      <c r="DJK6" s="292"/>
      <c r="DJL6" s="292"/>
      <c r="DJM6" s="292"/>
      <c r="DJN6" s="292"/>
      <c r="DJO6" s="292"/>
      <c r="DJP6" s="292"/>
      <c r="DJQ6" s="292"/>
      <c r="DJR6" s="292"/>
      <c r="DJS6" s="292"/>
      <c r="DJT6" s="292"/>
      <c r="DJU6" s="292"/>
      <c r="DJV6" s="292"/>
      <c r="DJW6" s="292"/>
      <c r="DJX6" s="292"/>
      <c r="DJY6" s="292"/>
      <c r="DJZ6" s="292"/>
      <c r="DKA6" s="292"/>
      <c r="DKB6" s="292"/>
      <c r="DKC6" s="292"/>
      <c r="DKD6" s="292"/>
      <c r="DKE6" s="292"/>
      <c r="DKF6" s="292"/>
      <c r="DKG6" s="292"/>
      <c r="DKH6" s="292"/>
      <c r="DKI6" s="292"/>
      <c r="DKJ6" s="292"/>
      <c r="DKK6" s="292"/>
      <c r="DKL6" s="292"/>
      <c r="DKM6" s="292"/>
      <c r="DKN6" s="292"/>
      <c r="DKO6" s="292"/>
      <c r="DKP6" s="292"/>
      <c r="DKQ6" s="292"/>
      <c r="DKR6" s="292"/>
      <c r="DKS6" s="292"/>
      <c r="DKT6" s="292"/>
      <c r="DKU6" s="292"/>
      <c r="DKV6" s="292"/>
      <c r="DKW6" s="292"/>
      <c r="DKX6" s="292"/>
      <c r="DKY6" s="292"/>
      <c r="DKZ6" s="292"/>
      <c r="DLA6" s="292"/>
      <c r="DLB6" s="292"/>
      <c r="DLC6" s="292"/>
      <c r="DLD6" s="292"/>
      <c r="DLE6" s="292"/>
      <c r="DLF6" s="292"/>
      <c r="DLG6" s="292"/>
      <c r="DLH6" s="292"/>
      <c r="DLI6" s="292"/>
      <c r="DLJ6" s="292"/>
      <c r="DLK6" s="292"/>
      <c r="DLL6" s="292"/>
      <c r="DLM6" s="292"/>
      <c r="DLN6" s="292"/>
      <c r="DLO6" s="292"/>
      <c r="DLP6" s="292"/>
      <c r="DLQ6" s="292"/>
      <c r="DLR6" s="292"/>
      <c r="DLS6" s="292"/>
      <c r="DLT6" s="292"/>
      <c r="DLU6" s="292"/>
      <c r="DLV6" s="292"/>
      <c r="DLW6" s="292"/>
      <c r="DLX6" s="292"/>
      <c r="DLY6" s="292"/>
      <c r="DLZ6" s="292"/>
      <c r="DMA6" s="292"/>
      <c r="DMB6" s="292"/>
      <c r="DMC6" s="292"/>
      <c r="DMD6" s="292"/>
      <c r="DME6" s="292"/>
      <c r="DMF6" s="292"/>
      <c r="DMG6" s="292"/>
      <c r="DMH6" s="292"/>
      <c r="DMI6" s="292"/>
      <c r="DMJ6" s="292"/>
      <c r="DMK6" s="292"/>
      <c r="DML6" s="292"/>
      <c r="DMM6" s="292"/>
      <c r="DMN6" s="292"/>
      <c r="DMO6" s="292"/>
      <c r="DMP6" s="292"/>
      <c r="DMQ6" s="292"/>
      <c r="DMR6" s="292"/>
      <c r="DMS6" s="292"/>
      <c r="DMT6" s="292"/>
      <c r="DMU6" s="292"/>
      <c r="DMV6" s="292"/>
      <c r="DMW6" s="292"/>
      <c r="DMX6" s="292"/>
      <c r="DMY6" s="292"/>
      <c r="DMZ6" s="292"/>
      <c r="DNA6" s="292"/>
      <c r="DNB6" s="292"/>
      <c r="DNC6" s="292"/>
      <c r="DND6" s="292"/>
      <c r="DNE6" s="292"/>
      <c r="DNF6" s="292"/>
      <c r="DNG6" s="292"/>
      <c r="DNH6" s="292"/>
      <c r="DNI6" s="292"/>
      <c r="DNJ6" s="292"/>
      <c r="DNK6" s="292"/>
      <c r="DNL6" s="292"/>
      <c r="DNM6" s="292"/>
      <c r="DNN6" s="292"/>
      <c r="DNO6" s="292"/>
      <c r="DNP6" s="292"/>
      <c r="DNQ6" s="292"/>
      <c r="DNR6" s="292"/>
      <c r="DNS6" s="292"/>
      <c r="DNT6" s="292"/>
      <c r="DNU6" s="292"/>
      <c r="DNV6" s="292"/>
      <c r="DNW6" s="292"/>
      <c r="DNX6" s="292"/>
      <c r="DNY6" s="292"/>
      <c r="DNZ6" s="292"/>
      <c r="DOA6" s="292"/>
      <c r="DOB6" s="292"/>
      <c r="DOC6" s="292"/>
      <c r="DOD6" s="292"/>
      <c r="DOE6" s="292"/>
      <c r="DOF6" s="292"/>
      <c r="DOG6" s="292"/>
      <c r="DOH6" s="292"/>
      <c r="DOI6" s="292"/>
      <c r="DOJ6" s="292"/>
      <c r="DOK6" s="292"/>
      <c r="DOL6" s="292"/>
      <c r="DOM6" s="292"/>
      <c r="DON6" s="292"/>
      <c r="DOO6" s="292"/>
      <c r="DOP6" s="292"/>
      <c r="DOQ6" s="292"/>
      <c r="DOR6" s="292"/>
      <c r="DOS6" s="292"/>
      <c r="DOT6" s="292"/>
      <c r="DOU6" s="292"/>
      <c r="DOV6" s="292"/>
      <c r="DOW6" s="292"/>
      <c r="DOX6" s="292"/>
      <c r="DOY6" s="292"/>
      <c r="DOZ6" s="292"/>
      <c r="DPA6" s="292"/>
      <c r="DPB6" s="292"/>
      <c r="DPC6" s="292"/>
      <c r="DPD6" s="292"/>
      <c r="DPE6" s="292"/>
      <c r="DPF6" s="292"/>
      <c r="DPG6" s="292"/>
      <c r="DPH6" s="292"/>
      <c r="DPI6" s="292"/>
      <c r="DPJ6" s="292"/>
      <c r="DPK6" s="292"/>
      <c r="DPL6" s="292"/>
      <c r="DPM6" s="292"/>
      <c r="DPN6" s="292"/>
      <c r="DPO6" s="292"/>
      <c r="DPP6" s="292"/>
      <c r="DPQ6" s="292"/>
      <c r="DPR6" s="292"/>
      <c r="DPS6" s="292"/>
      <c r="DPT6" s="292"/>
      <c r="DPU6" s="292"/>
      <c r="DPV6" s="292"/>
      <c r="DPW6" s="292"/>
      <c r="DPX6" s="292"/>
      <c r="DPY6" s="292"/>
      <c r="DPZ6" s="292"/>
      <c r="DQA6" s="292"/>
      <c r="DQB6" s="292"/>
      <c r="DQC6" s="292"/>
      <c r="DQD6" s="292"/>
      <c r="DQE6" s="292"/>
      <c r="DQF6" s="292"/>
      <c r="DQG6" s="292"/>
      <c r="DQH6" s="292"/>
      <c r="DQI6" s="292"/>
      <c r="DQJ6" s="292"/>
      <c r="DQK6" s="292"/>
      <c r="DQL6" s="292"/>
      <c r="DQM6" s="292"/>
      <c r="DQN6" s="292"/>
      <c r="DQO6" s="292"/>
      <c r="DQP6" s="292"/>
      <c r="DQQ6" s="292"/>
      <c r="DQR6" s="292"/>
      <c r="DQS6" s="292"/>
      <c r="DQT6" s="292"/>
      <c r="DQU6" s="292"/>
      <c r="DQV6" s="292"/>
      <c r="DQW6" s="292"/>
      <c r="DQX6" s="292"/>
      <c r="DQY6" s="292"/>
      <c r="DQZ6" s="292"/>
      <c r="DRA6" s="292"/>
      <c r="DRB6" s="292"/>
      <c r="DRC6" s="292"/>
      <c r="DRD6" s="292"/>
      <c r="DRE6" s="292"/>
      <c r="DRF6" s="292"/>
      <c r="DRG6" s="292"/>
      <c r="DRH6" s="292"/>
      <c r="DRI6" s="292"/>
      <c r="DRJ6" s="292"/>
      <c r="DRK6" s="292"/>
      <c r="DRL6" s="292"/>
      <c r="DRM6" s="292"/>
      <c r="DRN6" s="292"/>
      <c r="DRO6" s="292"/>
      <c r="DRP6" s="292"/>
      <c r="DRQ6" s="292"/>
      <c r="DRR6" s="292"/>
      <c r="DRS6" s="292"/>
      <c r="DRT6" s="292"/>
      <c r="DRU6" s="292"/>
      <c r="DRV6" s="292"/>
      <c r="DRW6" s="292"/>
      <c r="DRX6" s="292"/>
      <c r="DRY6" s="292"/>
      <c r="DRZ6" s="292"/>
      <c r="DSA6" s="292"/>
      <c r="DSB6" s="292"/>
      <c r="DSC6" s="292"/>
      <c r="DSD6" s="292"/>
      <c r="DSE6" s="292"/>
      <c r="DSF6" s="292"/>
      <c r="DSG6" s="292"/>
      <c r="DSH6" s="292"/>
      <c r="DSI6" s="292"/>
      <c r="DSJ6" s="292"/>
      <c r="DSK6" s="292"/>
      <c r="DSL6" s="292"/>
      <c r="DSM6" s="292"/>
      <c r="DSN6" s="292"/>
      <c r="DSO6" s="292"/>
      <c r="DSP6" s="292"/>
      <c r="DSQ6" s="292"/>
      <c r="DSR6" s="292"/>
      <c r="DSS6" s="292"/>
      <c r="DST6" s="292"/>
      <c r="DSU6" s="292"/>
      <c r="DSV6" s="292"/>
      <c r="DSW6" s="292"/>
      <c r="DSX6" s="292"/>
      <c r="DSY6" s="292"/>
      <c r="DSZ6" s="292"/>
      <c r="DTA6" s="292"/>
      <c r="DTB6" s="292"/>
      <c r="DTC6" s="292"/>
      <c r="DTD6" s="292"/>
      <c r="DTE6" s="292"/>
      <c r="DTF6" s="292"/>
      <c r="DTG6" s="292"/>
      <c r="DTH6" s="292"/>
      <c r="DTI6" s="292"/>
      <c r="DTJ6" s="292"/>
      <c r="DTK6" s="292"/>
      <c r="DTL6" s="292"/>
      <c r="DTM6" s="292"/>
      <c r="DTN6" s="292"/>
      <c r="DTO6" s="292"/>
      <c r="DTP6" s="292"/>
      <c r="DTQ6" s="292"/>
      <c r="DTR6" s="292"/>
      <c r="DTS6" s="292"/>
      <c r="DTT6" s="292"/>
      <c r="DTU6" s="292"/>
      <c r="DTV6" s="292"/>
      <c r="DTW6" s="292"/>
      <c r="DTX6" s="292"/>
      <c r="DTY6" s="292"/>
      <c r="DTZ6" s="292"/>
      <c r="DUA6" s="292"/>
      <c r="DUB6" s="292"/>
      <c r="DUC6" s="292"/>
      <c r="DUD6" s="292"/>
      <c r="DUE6" s="292"/>
      <c r="DUF6" s="292"/>
      <c r="DUG6" s="292"/>
      <c r="DUH6" s="292"/>
      <c r="DUI6" s="292"/>
      <c r="DUJ6" s="292"/>
      <c r="DUK6" s="292"/>
      <c r="DUL6" s="292"/>
      <c r="DUM6" s="292"/>
      <c r="DUN6" s="292"/>
      <c r="DUO6" s="292"/>
      <c r="DUP6" s="292"/>
      <c r="DUQ6" s="292"/>
      <c r="DUR6" s="292"/>
      <c r="DUS6" s="292"/>
      <c r="DUT6" s="292"/>
      <c r="DUU6" s="292"/>
      <c r="DUV6" s="292"/>
      <c r="DUW6" s="292"/>
      <c r="DUX6" s="292"/>
      <c r="DUY6" s="292"/>
      <c r="DUZ6" s="292"/>
      <c r="DVA6" s="292"/>
      <c r="DVB6" s="292"/>
      <c r="DVC6" s="292"/>
      <c r="DVD6" s="292"/>
      <c r="DVE6" s="292"/>
      <c r="DVF6" s="292"/>
      <c r="DVG6" s="292"/>
      <c r="DVH6" s="292"/>
      <c r="DVI6" s="292"/>
      <c r="DVJ6" s="292"/>
      <c r="DVK6" s="292"/>
      <c r="DVL6" s="292"/>
      <c r="DVM6" s="292"/>
      <c r="DVN6" s="292"/>
      <c r="DVO6" s="292"/>
      <c r="DVP6" s="292"/>
      <c r="DVQ6" s="292"/>
      <c r="DVR6" s="292"/>
      <c r="DVS6" s="292"/>
      <c r="DVT6" s="292"/>
      <c r="DVU6" s="292"/>
      <c r="DVV6" s="292"/>
      <c r="DVW6" s="292"/>
      <c r="DVX6" s="292"/>
      <c r="DVY6" s="292"/>
      <c r="DVZ6" s="292"/>
      <c r="DWA6" s="292"/>
      <c r="DWB6" s="292"/>
      <c r="DWC6" s="292"/>
      <c r="DWD6" s="292"/>
      <c r="DWE6" s="292"/>
      <c r="DWF6" s="292"/>
      <c r="DWG6" s="292"/>
      <c r="DWH6" s="292"/>
      <c r="DWI6" s="292"/>
      <c r="DWJ6" s="292"/>
      <c r="DWK6" s="292"/>
      <c r="DWL6" s="292"/>
      <c r="DWM6" s="292"/>
      <c r="DWN6" s="292"/>
      <c r="DWO6" s="292"/>
      <c r="DWP6" s="292"/>
      <c r="DWQ6" s="292"/>
      <c r="DWR6" s="292"/>
      <c r="DWS6" s="292"/>
      <c r="DWT6" s="292"/>
      <c r="DWU6" s="292"/>
      <c r="DWV6" s="292"/>
      <c r="DWW6" s="292"/>
      <c r="DWX6" s="292"/>
      <c r="DWY6" s="292"/>
      <c r="DWZ6" s="292"/>
      <c r="DXA6" s="292"/>
      <c r="DXB6" s="292"/>
      <c r="DXC6" s="292"/>
      <c r="DXD6" s="292"/>
      <c r="DXE6" s="292"/>
      <c r="DXF6" s="292"/>
      <c r="DXG6" s="292"/>
      <c r="DXH6" s="292"/>
      <c r="DXI6" s="292"/>
      <c r="DXJ6" s="292"/>
      <c r="DXK6" s="292"/>
      <c r="DXL6" s="292"/>
      <c r="DXM6" s="292"/>
      <c r="DXN6" s="292"/>
      <c r="DXO6" s="292"/>
      <c r="DXP6" s="292"/>
      <c r="DXQ6" s="292"/>
      <c r="DXR6" s="292"/>
      <c r="DXS6" s="292"/>
      <c r="DXT6" s="292"/>
      <c r="DXU6" s="292"/>
      <c r="DXV6" s="292"/>
      <c r="DXW6" s="292"/>
      <c r="DXX6" s="292"/>
      <c r="DXY6" s="292"/>
      <c r="DXZ6" s="292"/>
      <c r="DYA6" s="292"/>
      <c r="DYB6" s="292"/>
      <c r="DYC6" s="292"/>
      <c r="DYD6" s="292"/>
      <c r="DYE6" s="292"/>
      <c r="DYF6" s="292"/>
      <c r="DYG6" s="292"/>
      <c r="DYH6" s="292"/>
      <c r="DYI6" s="292"/>
      <c r="DYJ6" s="292"/>
      <c r="DYK6" s="292"/>
      <c r="DYL6" s="292"/>
      <c r="DYM6" s="292"/>
      <c r="DYN6" s="292"/>
      <c r="DYO6" s="292"/>
      <c r="DYP6" s="292"/>
      <c r="DYQ6" s="292"/>
      <c r="DYR6" s="292"/>
      <c r="DYS6" s="292"/>
      <c r="DYT6" s="292"/>
      <c r="DYU6" s="292"/>
      <c r="DYV6" s="292"/>
      <c r="DYW6" s="292"/>
      <c r="DYX6" s="292"/>
      <c r="DYY6" s="292"/>
      <c r="DYZ6" s="292"/>
      <c r="DZA6" s="292"/>
      <c r="DZB6" s="292"/>
      <c r="DZC6" s="292"/>
      <c r="DZD6" s="292"/>
      <c r="DZE6" s="292"/>
      <c r="DZF6" s="292"/>
      <c r="DZG6" s="292"/>
      <c r="DZH6" s="292"/>
      <c r="DZI6" s="292"/>
      <c r="DZJ6" s="292"/>
      <c r="DZK6" s="292"/>
      <c r="DZL6" s="292"/>
      <c r="DZM6" s="292"/>
      <c r="DZN6" s="292"/>
      <c r="DZO6" s="292"/>
      <c r="DZP6" s="292"/>
      <c r="DZQ6" s="292"/>
      <c r="DZR6" s="292"/>
      <c r="DZS6" s="292"/>
      <c r="DZT6" s="292"/>
      <c r="DZU6" s="292"/>
      <c r="DZV6" s="292"/>
      <c r="DZW6" s="292"/>
      <c r="DZX6" s="292"/>
      <c r="DZY6" s="292"/>
      <c r="DZZ6" s="292"/>
      <c r="EAA6" s="292"/>
      <c r="EAB6" s="292"/>
      <c r="EAC6" s="292"/>
      <c r="EAD6" s="292"/>
      <c r="EAE6" s="292"/>
      <c r="EAF6" s="292"/>
      <c r="EAG6" s="292"/>
      <c r="EAH6" s="292"/>
      <c r="EAI6" s="292"/>
      <c r="EAJ6" s="292"/>
      <c r="EAK6" s="292"/>
      <c r="EAL6" s="292"/>
      <c r="EAM6" s="292"/>
      <c r="EAN6" s="292"/>
      <c r="EAO6" s="292"/>
      <c r="EAP6" s="292"/>
      <c r="EAQ6" s="292"/>
      <c r="EAR6" s="292"/>
      <c r="EAS6" s="292"/>
      <c r="EAT6" s="292"/>
      <c r="EAU6" s="292"/>
      <c r="EAV6" s="292"/>
      <c r="EAW6" s="292"/>
      <c r="EAX6" s="292"/>
      <c r="EAY6" s="292"/>
      <c r="EAZ6" s="292"/>
      <c r="EBA6" s="292"/>
      <c r="EBB6" s="292"/>
      <c r="EBC6" s="292"/>
      <c r="EBD6" s="292"/>
      <c r="EBE6" s="292"/>
      <c r="EBF6" s="292"/>
      <c r="EBG6" s="292"/>
      <c r="EBH6" s="292"/>
      <c r="EBI6" s="292"/>
      <c r="EBJ6" s="292"/>
      <c r="EBK6" s="292"/>
      <c r="EBL6" s="292"/>
      <c r="EBM6" s="292"/>
      <c r="EBN6" s="292"/>
      <c r="EBO6" s="292"/>
      <c r="EBP6" s="292"/>
      <c r="EBQ6" s="292"/>
      <c r="EBR6" s="292"/>
      <c r="EBS6" s="292"/>
      <c r="EBT6" s="292"/>
      <c r="EBU6" s="292"/>
      <c r="EBV6" s="292"/>
      <c r="EBW6" s="292"/>
      <c r="EBX6" s="292"/>
      <c r="EBY6" s="292"/>
      <c r="EBZ6" s="292"/>
      <c r="ECA6" s="292"/>
      <c r="ECB6" s="292"/>
      <c r="ECC6" s="292"/>
      <c r="ECD6" s="292"/>
      <c r="ECE6" s="292"/>
      <c r="ECF6" s="292"/>
      <c r="ECG6" s="292"/>
      <c r="ECH6" s="292"/>
      <c r="ECI6" s="292"/>
      <c r="ECJ6" s="292"/>
      <c r="ECK6" s="292"/>
      <c r="ECL6" s="292"/>
      <c r="ECM6" s="292"/>
      <c r="ECN6" s="292"/>
      <c r="ECO6" s="292"/>
      <c r="ECP6" s="292"/>
      <c r="ECQ6" s="292"/>
      <c r="ECR6" s="292"/>
      <c r="ECS6" s="292"/>
      <c r="ECT6" s="292"/>
      <c r="ECU6" s="292"/>
      <c r="ECV6" s="292"/>
      <c r="ECW6" s="292"/>
      <c r="ECX6" s="292"/>
      <c r="ECY6" s="292"/>
      <c r="ECZ6" s="292"/>
      <c r="EDA6" s="292"/>
      <c r="EDB6" s="292"/>
      <c r="EDC6" s="292"/>
      <c r="EDD6" s="292"/>
      <c r="EDE6" s="292"/>
      <c r="EDF6" s="292"/>
      <c r="EDG6" s="292"/>
      <c r="EDH6" s="292"/>
      <c r="EDI6" s="292"/>
      <c r="EDJ6" s="292"/>
      <c r="EDK6" s="292"/>
      <c r="EDL6" s="292"/>
      <c r="EDM6" s="292"/>
      <c r="EDN6" s="292"/>
      <c r="EDO6" s="292"/>
      <c r="EDP6" s="292"/>
      <c r="EDQ6" s="292"/>
      <c r="EDR6" s="292"/>
      <c r="EDS6" s="292"/>
      <c r="EDT6" s="292"/>
      <c r="EDU6" s="292"/>
      <c r="EDV6" s="292"/>
      <c r="EDW6" s="292"/>
      <c r="EDX6" s="292"/>
      <c r="EDY6" s="292"/>
      <c r="EDZ6" s="292"/>
      <c r="EEA6" s="292"/>
      <c r="EEB6" s="292"/>
      <c r="EEC6" s="292"/>
      <c r="EED6" s="292"/>
      <c r="EEE6" s="292"/>
      <c r="EEF6" s="292"/>
      <c r="EEG6" s="292"/>
      <c r="EEH6" s="292"/>
      <c r="EEI6" s="292"/>
      <c r="EEJ6" s="292"/>
      <c r="EEK6" s="292"/>
      <c r="EEL6" s="292"/>
      <c r="EEM6" s="292"/>
      <c r="EEN6" s="292"/>
      <c r="EEO6" s="292"/>
      <c r="EEP6" s="292"/>
      <c r="EEQ6" s="292"/>
      <c r="EER6" s="292"/>
      <c r="EES6" s="292"/>
      <c r="EET6" s="292"/>
      <c r="EEU6" s="292"/>
      <c r="EEV6" s="292"/>
      <c r="EEW6" s="292"/>
      <c r="EEX6" s="292"/>
      <c r="EEY6" s="292"/>
      <c r="EEZ6" s="292"/>
      <c r="EFA6" s="292"/>
      <c r="EFB6" s="292"/>
      <c r="EFC6" s="292"/>
      <c r="EFD6" s="292"/>
      <c r="EFE6" s="292"/>
      <c r="EFF6" s="292"/>
      <c r="EFG6" s="292"/>
      <c r="EFH6" s="292"/>
      <c r="EFI6" s="292"/>
      <c r="EFJ6" s="292"/>
      <c r="EFK6" s="292"/>
      <c r="EFL6" s="292"/>
      <c r="EFM6" s="292"/>
      <c r="EFN6" s="292"/>
      <c r="EFO6" s="292"/>
      <c r="EFP6" s="292"/>
      <c r="EFQ6" s="292"/>
      <c r="EFR6" s="292"/>
      <c r="EFS6" s="292"/>
      <c r="EFT6" s="292"/>
      <c r="EFU6" s="292"/>
      <c r="EFV6" s="292"/>
      <c r="EFW6" s="292"/>
      <c r="EFX6" s="292"/>
      <c r="EFY6" s="292"/>
      <c r="EFZ6" s="292"/>
      <c r="EGA6" s="292"/>
      <c r="EGB6" s="292"/>
      <c r="EGC6" s="292"/>
      <c r="EGD6" s="292"/>
      <c r="EGE6" s="292"/>
      <c r="EGF6" s="292"/>
      <c r="EGG6" s="292"/>
      <c r="EGH6" s="292"/>
      <c r="EGI6" s="292"/>
      <c r="EGJ6" s="292"/>
      <c r="EGK6" s="292"/>
      <c r="EGL6" s="292"/>
      <c r="EGM6" s="292"/>
      <c r="EGN6" s="292"/>
      <c r="EGO6" s="292"/>
      <c r="EGP6" s="292"/>
      <c r="EGQ6" s="292"/>
      <c r="EGR6" s="292"/>
      <c r="EGS6" s="292"/>
      <c r="EGT6" s="292"/>
      <c r="EGU6" s="292"/>
      <c r="EGV6" s="292"/>
      <c r="EGW6" s="292"/>
      <c r="EGX6" s="292"/>
      <c r="EGY6" s="292"/>
      <c r="EGZ6" s="292"/>
      <c r="EHA6" s="292"/>
      <c r="EHB6" s="292"/>
      <c r="EHC6" s="292"/>
      <c r="EHD6" s="292"/>
      <c r="EHE6" s="292"/>
      <c r="EHF6" s="292"/>
      <c r="EHG6" s="292"/>
      <c r="EHH6" s="292"/>
      <c r="EHI6" s="292"/>
      <c r="EHJ6" s="292"/>
      <c r="EHK6" s="292"/>
      <c r="EHL6" s="292"/>
      <c r="EHM6" s="292"/>
      <c r="EHN6" s="292"/>
      <c r="EHO6" s="292"/>
      <c r="EHP6" s="292"/>
      <c r="EHQ6" s="292"/>
      <c r="EHR6" s="292"/>
      <c r="EHS6" s="292"/>
      <c r="EHT6" s="292"/>
      <c r="EHU6" s="292"/>
      <c r="EHV6" s="292"/>
      <c r="EHW6" s="292"/>
      <c r="EHX6" s="292"/>
      <c r="EHY6" s="292"/>
      <c r="EHZ6" s="292"/>
      <c r="EIA6" s="292"/>
      <c r="EIB6" s="292"/>
      <c r="EIC6" s="292"/>
      <c r="EID6" s="292"/>
      <c r="EIE6" s="292"/>
      <c r="EIF6" s="292"/>
      <c r="EIG6" s="292"/>
      <c r="EIH6" s="292"/>
      <c r="EII6" s="292"/>
      <c r="EIJ6" s="292"/>
      <c r="EIK6" s="292"/>
      <c r="EIL6" s="292"/>
      <c r="EIM6" s="292"/>
      <c r="EIN6" s="292"/>
      <c r="EIO6" s="292"/>
      <c r="EIP6" s="292"/>
      <c r="EIQ6" s="292"/>
      <c r="EIR6" s="292"/>
      <c r="EIS6" s="292"/>
      <c r="EIT6" s="292"/>
      <c r="EIU6" s="292"/>
      <c r="EIV6" s="292"/>
      <c r="EIW6" s="292"/>
      <c r="EIX6" s="292"/>
      <c r="EIY6" s="292"/>
      <c r="EIZ6" s="292"/>
      <c r="EJA6" s="292"/>
      <c r="EJB6" s="292"/>
      <c r="EJC6" s="292"/>
      <c r="EJD6" s="292"/>
      <c r="EJE6" s="292"/>
      <c r="EJF6" s="292"/>
      <c r="EJG6" s="292"/>
      <c r="EJH6" s="292"/>
      <c r="EJI6" s="292"/>
      <c r="EJJ6" s="292"/>
      <c r="EJK6" s="292"/>
      <c r="EJL6" s="292"/>
      <c r="EJM6" s="292"/>
      <c r="EJN6" s="292"/>
      <c r="EJO6" s="292"/>
      <c r="EJP6" s="292"/>
      <c r="EJQ6" s="292"/>
      <c r="EJR6" s="292"/>
      <c r="EJS6" s="292"/>
      <c r="EJT6" s="292"/>
      <c r="EJU6" s="292"/>
      <c r="EJV6" s="292"/>
      <c r="EJW6" s="292"/>
      <c r="EJX6" s="292"/>
      <c r="EJY6" s="292"/>
      <c r="EJZ6" s="292"/>
      <c r="EKA6" s="292"/>
      <c r="EKB6" s="292"/>
      <c r="EKC6" s="292"/>
      <c r="EKD6" s="292"/>
      <c r="EKE6" s="292"/>
      <c r="EKF6" s="292"/>
      <c r="EKG6" s="292"/>
      <c r="EKH6" s="292"/>
      <c r="EKI6" s="292"/>
      <c r="EKJ6" s="292"/>
      <c r="EKK6" s="292"/>
      <c r="EKL6" s="292"/>
      <c r="EKM6" s="292"/>
      <c r="EKN6" s="292"/>
      <c r="EKO6" s="292"/>
      <c r="EKP6" s="292"/>
      <c r="EKQ6" s="292"/>
      <c r="EKR6" s="292"/>
      <c r="EKS6" s="292"/>
      <c r="EKT6" s="292"/>
      <c r="EKU6" s="292"/>
      <c r="EKV6" s="292"/>
      <c r="EKW6" s="292"/>
      <c r="EKX6" s="292"/>
      <c r="EKY6" s="292"/>
      <c r="EKZ6" s="292"/>
      <c r="ELA6" s="292"/>
      <c r="ELB6" s="292"/>
      <c r="ELC6" s="292"/>
      <c r="ELD6" s="292"/>
      <c r="ELE6" s="292"/>
      <c r="ELF6" s="292"/>
      <c r="ELG6" s="292"/>
      <c r="ELH6" s="292"/>
      <c r="ELI6" s="292"/>
      <c r="ELJ6" s="292"/>
      <c r="ELK6" s="292"/>
      <c r="ELL6" s="292"/>
      <c r="ELM6" s="292"/>
      <c r="ELN6" s="292"/>
      <c r="ELO6" s="292"/>
      <c r="ELP6" s="292"/>
      <c r="ELQ6" s="292"/>
      <c r="ELR6" s="292"/>
      <c r="ELS6" s="292"/>
      <c r="ELT6" s="292"/>
      <c r="ELU6" s="292"/>
      <c r="ELV6" s="292"/>
      <c r="ELW6" s="292"/>
      <c r="ELX6" s="292"/>
      <c r="ELY6" s="292"/>
      <c r="ELZ6" s="292"/>
      <c r="EMA6" s="292"/>
      <c r="EMB6" s="292"/>
      <c r="EMC6" s="292"/>
      <c r="EMD6" s="292"/>
      <c r="EME6" s="292"/>
      <c r="EMF6" s="292"/>
      <c r="EMG6" s="292"/>
      <c r="EMH6" s="292"/>
      <c r="EMI6" s="292"/>
      <c r="EMJ6" s="292"/>
      <c r="EMK6" s="292"/>
      <c r="EML6" s="292"/>
      <c r="EMM6" s="292"/>
      <c r="EMN6" s="292"/>
      <c r="EMO6" s="292"/>
      <c r="EMP6" s="292"/>
      <c r="EMQ6" s="292"/>
      <c r="EMR6" s="292"/>
      <c r="EMS6" s="292"/>
      <c r="EMT6" s="292"/>
      <c r="EMU6" s="292"/>
      <c r="EMV6" s="292"/>
      <c r="EMW6" s="292"/>
      <c r="EMX6" s="292"/>
      <c r="EMY6" s="292"/>
      <c r="EMZ6" s="292"/>
      <c r="ENA6" s="292"/>
      <c r="ENB6" s="292"/>
      <c r="ENC6" s="292"/>
      <c r="END6" s="292"/>
      <c r="ENE6" s="292"/>
      <c r="ENF6" s="292"/>
      <c r="ENG6" s="292"/>
      <c r="ENH6" s="292"/>
      <c r="ENI6" s="292"/>
      <c r="ENJ6" s="292"/>
      <c r="ENK6" s="292"/>
      <c r="ENL6" s="292"/>
      <c r="ENM6" s="292"/>
      <c r="ENN6" s="292"/>
      <c r="ENO6" s="292"/>
      <c r="ENP6" s="292"/>
      <c r="ENQ6" s="292"/>
      <c r="ENR6" s="292"/>
      <c r="ENS6" s="292"/>
      <c r="ENT6" s="292"/>
      <c r="ENU6" s="292"/>
      <c r="ENV6" s="292"/>
      <c r="ENW6" s="292"/>
      <c r="ENX6" s="292"/>
      <c r="ENY6" s="292"/>
      <c r="ENZ6" s="292"/>
      <c r="EOA6" s="292"/>
      <c r="EOB6" s="292"/>
      <c r="EOC6" s="292"/>
      <c r="EOD6" s="292"/>
      <c r="EOE6" s="292"/>
      <c r="EOF6" s="292"/>
      <c r="EOG6" s="292"/>
      <c r="EOH6" s="292"/>
      <c r="EOI6" s="292"/>
      <c r="EOJ6" s="292"/>
      <c r="EOK6" s="292"/>
      <c r="EOL6" s="292"/>
      <c r="EOM6" s="292"/>
      <c r="EON6" s="292"/>
      <c r="EOO6" s="292"/>
      <c r="EOP6" s="292"/>
      <c r="EOQ6" s="292"/>
      <c r="EOR6" s="292"/>
      <c r="EOS6" s="292"/>
      <c r="EOT6" s="292"/>
      <c r="EOU6" s="292"/>
      <c r="EOV6" s="292"/>
      <c r="EOW6" s="292"/>
      <c r="EOX6" s="292"/>
      <c r="EOY6" s="292"/>
      <c r="EOZ6" s="292"/>
      <c r="EPA6" s="292"/>
      <c r="EPB6" s="292"/>
      <c r="EPC6" s="292"/>
      <c r="EPD6" s="292"/>
      <c r="EPE6" s="292"/>
      <c r="EPF6" s="292"/>
      <c r="EPG6" s="292"/>
      <c r="EPH6" s="292"/>
      <c r="EPI6" s="292"/>
      <c r="EPJ6" s="292"/>
      <c r="EPK6" s="292"/>
      <c r="EPL6" s="292"/>
      <c r="EPM6" s="292"/>
      <c r="EPN6" s="292"/>
      <c r="EPO6" s="292"/>
      <c r="EPP6" s="292"/>
      <c r="EPQ6" s="292"/>
      <c r="EPR6" s="292"/>
      <c r="EPS6" s="292"/>
      <c r="EPT6" s="292"/>
      <c r="EPU6" s="292"/>
      <c r="EPV6" s="292"/>
      <c r="EPW6" s="292"/>
      <c r="EPX6" s="292"/>
      <c r="EPY6" s="292"/>
      <c r="EPZ6" s="292"/>
      <c r="EQA6" s="292"/>
      <c r="EQB6" s="292"/>
      <c r="EQC6" s="292"/>
      <c r="EQD6" s="292"/>
      <c r="EQE6" s="292"/>
      <c r="EQF6" s="292"/>
      <c r="EQG6" s="292"/>
      <c r="EQH6" s="292"/>
      <c r="EQI6" s="292"/>
      <c r="EQJ6" s="292"/>
      <c r="EQK6" s="292"/>
      <c r="EQL6" s="292"/>
      <c r="EQM6" s="292"/>
      <c r="EQN6" s="292"/>
      <c r="EQO6" s="292"/>
      <c r="EQP6" s="292"/>
      <c r="EQQ6" s="292"/>
      <c r="EQR6" s="292"/>
      <c r="EQS6" s="292"/>
      <c r="EQT6" s="292"/>
      <c r="EQU6" s="292"/>
      <c r="EQV6" s="292"/>
      <c r="EQW6" s="292"/>
      <c r="EQX6" s="292"/>
      <c r="EQY6" s="292"/>
      <c r="EQZ6" s="292"/>
      <c r="ERA6" s="292"/>
      <c r="ERB6" s="292"/>
      <c r="ERC6" s="292"/>
      <c r="ERD6" s="292"/>
      <c r="ERE6" s="292"/>
      <c r="ERF6" s="292"/>
      <c r="ERG6" s="292"/>
      <c r="ERH6" s="292"/>
      <c r="ERI6" s="292"/>
      <c r="ERJ6" s="292"/>
      <c r="ERK6" s="292"/>
      <c r="ERL6" s="292"/>
      <c r="ERM6" s="292"/>
      <c r="ERN6" s="292"/>
      <c r="ERO6" s="292"/>
      <c r="ERP6" s="292"/>
      <c r="ERQ6" s="292"/>
      <c r="ERR6" s="292"/>
      <c r="ERS6" s="292"/>
      <c r="ERT6" s="292"/>
      <c r="ERU6" s="292"/>
      <c r="ERV6" s="292"/>
      <c r="ERW6" s="292"/>
      <c r="ERX6" s="292"/>
      <c r="ERY6" s="292"/>
      <c r="ERZ6" s="292"/>
      <c r="ESA6" s="292"/>
      <c r="ESB6" s="292"/>
      <c r="ESC6" s="292"/>
      <c r="ESD6" s="292"/>
      <c r="ESE6" s="292"/>
      <c r="ESF6" s="292"/>
      <c r="ESG6" s="292"/>
      <c r="ESH6" s="292"/>
      <c r="ESI6" s="292"/>
      <c r="ESJ6" s="292"/>
      <c r="ESK6" s="292"/>
      <c r="ESL6" s="292"/>
      <c r="ESM6" s="292"/>
      <c r="ESN6" s="292"/>
      <c r="ESO6" s="292"/>
      <c r="ESP6" s="292"/>
      <c r="ESQ6" s="292"/>
      <c r="ESR6" s="292"/>
      <c r="ESS6" s="292"/>
      <c r="EST6" s="292"/>
      <c r="ESU6" s="292"/>
      <c r="ESV6" s="292"/>
      <c r="ESW6" s="292"/>
      <c r="ESX6" s="292"/>
      <c r="ESY6" s="292"/>
      <c r="ESZ6" s="292"/>
      <c r="ETA6" s="292"/>
      <c r="ETB6" s="292"/>
      <c r="ETC6" s="292"/>
      <c r="ETD6" s="292"/>
      <c r="ETE6" s="292"/>
      <c r="ETF6" s="292"/>
      <c r="ETG6" s="292"/>
      <c r="ETH6" s="292"/>
      <c r="ETI6" s="292"/>
      <c r="ETJ6" s="292"/>
      <c r="ETK6" s="292"/>
      <c r="ETL6" s="292"/>
      <c r="ETM6" s="292"/>
      <c r="ETN6" s="292"/>
      <c r="ETO6" s="292"/>
      <c r="ETP6" s="292"/>
      <c r="ETQ6" s="292"/>
      <c r="ETR6" s="292"/>
      <c r="ETS6" s="292"/>
      <c r="ETT6" s="292"/>
      <c r="ETU6" s="292"/>
      <c r="ETV6" s="292"/>
      <c r="ETW6" s="292"/>
      <c r="ETX6" s="292"/>
      <c r="ETY6" s="292"/>
      <c r="ETZ6" s="292"/>
      <c r="EUA6" s="292"/>
      <c r="EUB6" s="292"/>
      <c r="EUC6" s="292"/>
      <c r="EUD6" s="292"/>
      <c r="EUE6" s="292"/>
      <c r="EUF6" s="292"/>
      <c r="EUG6" s="292"/>
      <c r="EUH6" s="292"/>
      <c r="EUI6" s="292"/>
      <c r="EUJ6" s="292"/>
      <c r="EUK6" s="292"/>
      <c r="EUL6" s="292"/>
      <c r="EUM6" s="292"/>
      <c r="EUN6" s="292"/>
      <c r="EUO6" s="292"/>
      <c r="EUP6" s="292"/>
      <c r="EUQ6" s="292"/>
      <c r="EUR6" s="292"/>
      <c r="EUS6" s="292"/>
      <c r="EUT6" s="292"/>
      <c r="EUU6" s="292"/>
      <c r="EUV6" s="292"/>
      <c r="EUW6" s="292"/>
      <c r="EUX6" s="292"/>
      <c r="EUY6" s="292"/>
      <c r="EUZ6" s="292"/>
      <c r="EVA6" s="292"/>
      <c r="EVB6" s="292"/>
      <c r="EVC6" s="292"/>
      <c r="EVD6" s="292"/>
      <c r="EVE6" s="292"/>
      <c r="EVF6" s="292"/>
      <c r="EVG6" s="292"/>
      <c r="EVH6" s="292"/>
      <c r="EVI6" s="292"/>
      <c r="EVJ6" s="292"/>
      <c r="EVK6" s="292"/>
      <c r="EVL6" s="292"/>
      <c r="EVM6" s="292"/>
      <c r="EVN6" s="292"/>
      <c r="EVO6" s="292"/>
      <c r="EVP6" s="292"/>
      <c r="EVQ6" s="292"/>
      <c r="EVR6" s="292"/>
      <c r="EVS6" s="292"/>
      <c r="EVT6" s="292"/>
      <c r="EVU6" s="292"/>
      <c r="EVV6" s="292"/>
      <c r="EVW6" s="292"/>
      <c r="EVX6" s="292"/>
      <c r="EVY6" s="292"/>
      <c r="EVZ6" s="292"/>
      <c r="EWA6" s="292"/>
      <c r="EWB6" s="292"/>
      <c r="EWC6" s="292"/>
      <c r="EWD6" s="292"/>
      <c r="EWE6" s="292"/>
      <c r="EWF6" s="292"/>
      <c r="EWG6" s="292"/>
      <c r="EWH6" s="292"/>
      <c r="EWI6" s="292"/>
      <c r="EWJ6" s="292"/>
      <c r="EWK6" s="292"/>
      <c r="EWL6" s="292"/>
      <c r="EWM6" s="292"/>
      <c r="EWN6" s="292"/>
      <c r="EWO6" s="292"/>
      <c r="EWP6" s="292"/>
      <c r="EWQ6" s="292"/>
      <c r="EWR6" s="292"/>
      <c r="EWS6" s="292"/>
      <c r="EWT6" s="292"/>
      <c r="EWU6" s="292"/>
      <c r="EWV6" s="292"/>
      <c r="EWW6" s="292"/>
      <c r="EWX6" s="292"/>
      <c r="EWY6" s="292"/>
      <c r="EWZ6" s="292"/>
      <c r="EXA6" s="292"/>
      <c r="EXB6" s="292"/>
      <c r="EXC6" s="292"/>
      <c r="EXD6" s="292"/>
      <c r="EXE6" s="292"/>
      <c r="EXF6" s="292"/>
      <c r="EXG6" s="292"/>
      <c r="EXH6" s="292"/>
      <c r="EXI6" s="292"/>
      <c r="EXJ6" s="292"/>
      <c r="EXK6" s="292"/>
      <c r="EXL6" s="292"/>
      <c r="EXM6" s="292"/>
      <c r="EXN6" s="292"/>
      <c r="EXO6" s="292"/>
      <c r="EXP6" s="292"/>
      <c r="EXQ6" s="292"/>
      <c r="EXR6" s="292"/>
      <c r="EXS6" s="292"/>
      <c r="EXT6" s="292"/>
      <c r="EXU6" s="292"/>
      <c r="EXV6" s="292"/>
      <c r="EXW6" s="292"/>
      <c r="EXX6" s="292"/>
      <c r="EXY6" s="292"/>
      <c r="EXZ6" s="292"/>
      <c r="EYA6" s="292"/>
      <c r="EYB6" s="292"/>
      <c r="EYC6" s="292"/>
      <c r="EYD6" s="292"/>
      <c r="EYE6" s="292"/>
      <c r="EYF6" s="292"/>
      <c r="EYG6" s="292"/>
      <c r="EYH6" s="292"/>
      <c r="EYI6" s="292"/>
      <c r="EYJ6" s="292"/>
      <c r="EYK6" s="292"/>
      <c r="EYL6" s="292"/>
      <c r="EYM6" s="292"/>
      <c r="EYN6" s="292"/>
      <c r="EYO6" s="292"/>
      <c r="EYP6" s="292"/>
      <c r="EYQ6" s="292"/>
      <c r="EYR6" s="292"/>
      <c r="EYS6" s="292"/>
      <c r="EYT6" s="292"/>
      <c r="EYU6" s="292"/>
      <c r="EYV6" s="292"/>
      <c r="EYW6" s="292"/>
      <c r="EYX6" s="292"/>
      <c r="EYY6" s="292"/>
      <c r="EYZ6" s="292"/>
      <c r="EZA6" s="292"/>
      <c r="EZB6" s="292"/>
      <c r="EZC6" s="292"/>
      <c r="EZD6" s="292"/>
      <c r="EZE6" s="292"/>
      <c r="EZF6" s="292"/>
      <c r="EZG6" s="292"/>
      <c r="EZH6" s="292"/>
      <c r="EZI6" s="292"/>
      <c r="EZJ6" s="292"/>
      <c r="EZK6" s="292"/>
      <c r="EZL6" s="292"/>
      <c r="EZM6" s="292"/>
      <c r="EZN6" s="292"/>
      <c r="EZO6" s="292"/>
      <c r="EZP6" s="292"/>
      <c r="EZQ6" s="292"/>
      <c r="EZR6" s="292"/>
      <c r="EZS6" s="292"/>
      <c r="EZT6" s="292"/>
      <c r="EZU6" s="292"/>
      <c r="EZV6" s="292"/>
      <c r="EZW6" s="292"/>
      <c r="EZX6" s="292"/>
      <c r="EZY6" s="292"/>
      <c r="EZZ6" s="292"/>
      <c r="FAA6" s="292"/>
      <c r="FAB6" s="292"/>
      <c r="FAC6" s="292"/>
      <c r="FAD6" s="292"/>
      <c r="FAE6" s="292"/>
      <c r="FAF6" s="292"/>
      <c r="FAG6" s="292"/>
      <c r="FAH6" s="292"/>
      <c r="FAI6" s="292"/>
      <c r="FAJ6" s="292"/>
      <c r="FAK6" s="292"/>
      <c r="FAL6" s="292"/>
      <c r="FAM6" s="292"/>
      <c r="FAN6" s="292"/>
      <c r="FAO6" s="292"/>
      <c r="FAP6" s="292"/>
      <c r="FAQ6" s="292"/>
      <c r="FAR6" s="292"/>
      <c r="FAS6" s="292"/>
      <c r="FAT6" s="292"/>
      <c r="FAU6" s="292"/>
      <c r="FAV6" s="292"/>
      <c r="FAW6" s="292"/>
      <c r="FAX6" s="292"/>
      <c r="FAY6" s="292"/>
      <c r="FAZ6" s="292"/>
      <c r="FBA6" s="292"/>
      <c r="FBB6" s="292"/>
      <c r="FBC6" s="292"/>
      <c r="FBD6" s="292"/>
      <c r="FBE6" s="292"/>
      <c r="FBF6" s="292"/>
      <c r="FBG6" s="292"/>
      <c r="FBH6" s="292"/>
      <c r="FBI6" s="292"/>
      <c r="FBJ6" s="292"/>
      <c r="FBK6" s="292"/>
      <c r="FBL6" s="292"/>
      <c r="FBM6" s="292"/>
      <c r="FBN6" s="292"/>
      <c r="FBO6" s="292"/>
      <c r="FBP6" s="292"/>
      <c r="FBQ6" s="292"/>
      <c r="FBR6" s="292"/>
      <c r="FBS6" s="292"/>
      <c r="FBT6" s="292"/>
      <c r="FBU6" s="292"/>
      <c r="FBV6" s="292"/>
      <c r="FBW6" s="292"/>
      <c r="FBX6" s="292"/>
      <c r="FBY6" s="292"/>
      <c r="FBZ6" s="292"/>
      <c r="FCA6" s="292"/>
      <c r="FCB6" s="292"/>
      <c r="FCC6" s="292"/>
      <c r="FCD6" s="292"/>
      <c r="FCE6" s="292"/>
      <c r="FCF6" s="292"/>
      <c r="FCG6" s="292"/>
      <c r="FCH6" s="292"/>
      <c r="FCI6" s="292"/>
      <c r="FCJ6" s="292"/>
      <c r="FCK6" s="292"/>
      <c r="FCL6" s="292"/>
      <c r="FCM6" s="292"/>
      <c r="FCN6" s="292"/>
      <c r="FCO6" s="292"/>
      <c r="FCP6" s="292"/>
      <c r="FCQ6" s="292"/>
      <c r="FCR6" s="292"/>
      <c r="FCS6" s="292"/>
      <c r="FCT6" s="292"/>
      <c r="FCU6" s="292"/>
      <c r="FCV6" s="292"/>
      <c r="FCW6" s="292"/>
      <c r="FCX6" s="292"/>
      <c r="FCY6" s="292"/>
      <c r="FCZ6" s="292"/>
      <c r="FDA6" s="292"/>
      <c r="FDB6" s="292"/>
      <c r="FDC6" s="292"/>
      <c r="FDD6" s="292"/>
      <c r="FDE6" s="292"/>
      <c r="FDF6" s="292"/>
      <c r="FDG6" s="292"/>
      <c r="FDH6" s="292"/>
      <c r="FDI6" s="292"/>
      <c r="FDJ6" s="292"/>
      <c r="FDK6" s="292"/>
      <c r="FDL6" s="292"/>
      <c r="FDM6" s="292"/>
      <c r="FDN6" s="292"/>
      <c r="FDO6" s="292"/>
      <c r="FDP6" s="292"/>
      <c r="FDQ6" s="292"/>
      <c r="FDR6" s="292"/>
      <c r="FDS6" s="292"/>
      <c r="FDT6" s="292"/>
      <c r="FDU6" s="292"/>
      <c r="FDV6" s="292"/>
      <c r="FDW6" s="292"/>
      <c r="FDX6" s="292"/>
      <c r="FDY6" s="292"/>
      <c r="FDZ6" s="292"/>
      <c r="FEA6" s="292"/>
      <c r="FEB6" s="292"/>
      <c r="FEC6" s="292"/>
      <c r="FED6" s="292"/>
      <c r="FEE6" s="292"/>
      <c r="FEF6" s="292"/>
      <c r="FEG6" s="292"/>
      <c r="FEH6" s="292"/>
      <c r="FEI6" s="292"/>
      <c r="FEJ6" s="292"/>
      <c r="FEK6" s="292"/>
      <c r="FEL6" s="292"/>
      <c r="FEM6" s="292"/>
      <c r="FEN6" s="292"/>
      <c r="FEO6" s="292"/>
      <c r="FEP6" s="292"/>
      <c r="FEQ6" s="292"/>
      <c r="FER6" s="292"/>
      <c r="FES6" s="292"/>
      <c r="FET6" s="292"/>
      <c r="FEU6" s="292"/>
      <c r="FEV6" s="292"/>
      <c r="FEW6" s="292"/>
      <c r="FEX6" s="292"/>
      <c r="FEY6" s="292"/>
      <c r="FEZ6" s="292"/>
      <c r="FFA6" s="292"/>
      <c r="FFB6" s="292"/>
      <c r="FFC6" s="292"/>
      <c r="FFD6" s="292"/>
      <c r="FFE6" s="292"/>
      <c r="FFF6" s="292"/>
      <c r="FFG6" s="292"/>
      <c r="FFH6" s="292"/>
      <c r="FFI6" s="292"/>
      <c r="FFJ6" s="292"/>
      <c r="FFK6" s="292"/>
      <c r="FFL6" s="292"/>
      <c r="FFM6" s="292"/>
      <c r="FFN6" s="292"/>
      <c r="FFO6" s="292"/>
      <c r="FFP6" s="292"/>
      <c r="FFQ6" s="292"/>
      <c r="FFR6" s="292"/>
      <c r="FFS6" s="292"/>
      <c r="FFT6" s="292"/>
      <c r="FFU6" s="292"/>
      <c r="FFV6" s="292"/>
      <c r="FFW6" s="292"/>
      <c r="FFX6" s="292"/>
      <c r="FFY6" s="292"/>
      <c r="FFZ6" s="292"/>
      <c r="FGA6" s="292"/>
      <c r="FGB6" s="292"/>
      <c r="FGC6" s="292"/>
      <c r="FGD6" s="292"/>
      <c r="FGE6" s="292"/>
      <c r="FGF6" s="292"/>
      <c r="FGG6" s="292"/>
      <c r="FGH6" s="292"/>
      <c r="FGI6" s="292"/>
      <c r="FGJ6" s="292"/>
      <c r="FGK6" s="292"/>
      <c r="FGL6" s="292"/>
      <c r="FGM6" s="292"/>
      <c r="FGN6" s="292"/>
      <c r="FGO6" s="292"/>
      <c r="FGP6" s="292"/>
      <c r="FGQ6" s="292"/>
      <c r="FGR6" s="292"/>
      <c r="FGS6" s="292"/>
      <c r="FGT6" s="292"/>
      <c r="FGU6" s="292"/>
      <c r="FGV6" s="292"/>
      <c r="FGW6" s="292"/>
      <c r="FGX6" s="292"/>
      <c r="FGY6" s="292"/>
      <c r="FGZ6" s="292"/>
      <c r="FHA6" s="292"/>
      <c r="FHB6" s="292"/>
      <c r="FHC6" s="292"/>
      <c r="FHD6" s="292"/>
      <c r="FHE6" s="292"/>
      <c r="FHF6" s="292"/>
      <c r="FHG6" s="292"/>
      <c r="FHH6" s="292"/>
      <c r="FHI6" s="292"/>
      <c r="FHJ6" s="292"/>
      <c r="FHK6" s="292"/>
      <c r="FHL6" s="292"/>
      <c r="FHM6" s="292"/>
      <c r="FHN6" s="292"/>
      <c r="FHO6" s="292"/>
      <c r="FHP6" s="292"/>
      <c r="FHQ6" s="292"/>
      <c r="FHR6" s="292"/>
      <c r="FHS6" s="292"/>
      <c r="FHT6" s="292"/>
      <c r="FHU6" s="292"/>
      <c r="FHV6" s="292"/>
      <c r="FHW6" s="292"/>
      <c r="FHX6" s="292"/>
      <c r="FHY6" s="292"/>
      <c r="FHZ6" s="292"/>
      <c r="FIA6" s="292"/>
      <c r="FIB6" s="292"/>
      <c r="FIC6" s="292"/>
      <c r="FID6" s="292"/>
      <c r="FIE6" s="292"/>
      <c r="FIF6" s="292"/>
      <c r="FIG6" s="292"/>
      <c r="FIH6" s="292"/>
      <c r="FII6" s="292"/>
      <c r="FIJ6" s="292"/>
      <c r="FIK6" s="292"/>
      <c r="FIL6" s="292"/>
      <c r="FIM6" s="292"/>
      <c r="FIN6" s="292"/>
      <c r="FIO6" s="292"/>
      <c r="FIP6" s="292"/>
      <c r="FIQ6" s="292"/>
      <c r="FIR6" s="292"/>
      <c r="FIS6" s="292"/>
      <c r="FIT6" s="292"/>
      <c r="FIU6" s="292"/>
      <c r="FIV6" s="292"/>
      <c r="FIW6" s="292"/>
      <c r="FIX6" s="292"/>
      <c r="FIY6" s="292"/>
      <c r="FIZ6" s="292"/>
      <c r="FJA6" s="292"/>
      <c r="FJB6" s="292"/>
      <c r="FJC6" s="292"/>
      <c r="FJD6" s="292"/>
      <c r="FJE6" s="292"/>
      <c r="FJF6" s="292"/>
      <c r="FJG6" s="292"/>
      <c r="FJH6" s="292"/>
      <c r="FJI6" s="292"/>
      <c r="FJJ6" s="292"/>
      <c r="FJK6" s="292"/>
      <c r="FJL6" s="292"/>
      <c r="FJM6" s="292"/>
      <c r="FJN6" s="292"/>
      <c r="FJO6" s="292"/>
      <c r="FJP6" s="292"/>
      <c r="FJQ6" s="292"/>
      <c r="FJR6" s="292"/>
      <c r="FJS6" s="292"/>
      <c r="FJT6" s="292"/>
      <c r="FJU6" s="292"/>
      <c r="FJV6" s="292"/>
      <c r="FJW6" s="292"/>
      <c r="FJX6" s="292"/>
      <c r="FJY6" s="292"/>
      <c r="FJZ6" s="292"/>
      <c r="FKA6" s="292"/>
      <c r="FKB6" s="292"/>
      <c r="FKC6" s="292"/>
      <c r="FKD6" s="292"/>
      <c r="FKE6" s="292"/>
      <c r="FKF6" s="292"/>
      <c r="FKG6" s="292"/>
      <c r="FKH6" s="292"/>
      <c r="FKI6" s="292"/>
      <c r="FKJ6" s="292"/>
      <c r="FKK6" s="292"/>
      <c r="FKL6" s="292"/>
      <c r="FKM6" s="292"/>
      <c r="FKN6" s="292"/>
      <c r="FKO6" s="292"/>
      <c r="FKP6" s="292"/>
      <c r="FKQ6" s="292"/>
      <c r="FKR6" s="292"/>
      <c r="FKS6" s="292"/>
      <c r="FKT6" s="292"/>
      <c r="FKU6" s="292"/>
      <c r="FKV6" s="292"/>
      <c r="FKW6" s="292"/>
      <c r="FKX6" s="292"/>
      <c r="FKY6" s="292"/>
      <c r="FKZ6" s="292"/>
      <c r="FLA6" s="292"/>
      <c r="FLB6" s="292"/>
      <c r="FLC6" s="292"/>
      <c r="FLD6" s="292"/>
      <c r="FLE6" s="292"/>
      <c r="FLF6" s="292"/>
      <c r="FLG6" s="292"/>
      <c r="FLH6" s="292"/>
      <c r="FLI6" s="292"/>
      <c r="FLJ6" s="292"/>
      <c r="FLK6" s="292"/>
      <c r="FLL6" s="292"/>
      <c r="FLM6" s="292"/>
      <c r="FLN6" s="292"/>
      <c r="FLO6" s="292"/>
      <c r="FLP6" s="292"/>
      <c r="FLQ6" s="292"/>
      <c r="FLR6" s="292"/>
      <c r="FLS6" s="292"/>
      <c r="FLT6" s="292"/>
      <c r="FLU6" s="292"/>
      <c r="FLV6" s="292"/>
      <c r="FLW6" s="292"/>
      <c r="FLX6" s="292"/>
      <c r="FLY6" s="292"/>
      <c r="FLZ6" s="292"/>
      <c r="FMA6" s="292"/>
      <c r="FMB6" s="292"/>
      <c r="FMC6" s="292"/>
      <c r="FMD6" s="292"/>
      <c r="FME6" s="292"/>
      <c r="FMF6" s="292"/>
      <c r="FMG6" s="292"/>
      <c r="FMH6" s="292"/>
      <c r="FMI6" s="292"/>
      <c r="FMJ6" s="292"/>
      <c r="FMK6" s="292"/>
      <c r="FML6" s="292"/>
      <c r="FMM6" s="292"/>
      <c r="FMN6" s="292"/>
      <c r="FMO6" s="292"/>
      <c r="FMP6" s="292"/>
      <c r="FMQ6" s="292"/>
      <c r="FMR6" s="292"/>
      <c r="FMS6" s="292"/>
      <c r="FMT6" s="292"/>
      <c r="FMU6" s="292"/>
      <c r="FMV6" s="292"/>
      <c r="FMW6" s="292"/>
      <c r="FMX6" s="292"/>
      <c r="FMY6" s="292"/>
      <c r="FMZ6" s="292"/>
      <c r="FNA6" s="292"/>
      <c r="FNB6" s="292"/>
      <c r="FNC6" s="292"/>
      <c r="FND6" s="292"/>
      <c r="FNE6" s="292"/>
      <c r="FNF6" s="292"/>
      <c r="FNG6" s="292"/>
      <c r="FNH6" s="292"/>
      <c r="FNI6" s="292"/>
      <c r="FNJ6" s="292"/>
      <c r="FNK6" s="292"/>
      <c r="FNL6" s="292"/>
      <c r="FNM6" s="292"/>
      <c r="FNN6" s="292"/>
      <c r="FNO6" s="292"/>
      <c r="FNP6" s="292"/>
      <c r="FNQ6" s="292"/>
      <c r="FNR6" s="292"/>
      <c r="FNS6" s="292"/>
      <c r="FNT6" s="292"/>
      <c r="FNU6" s="292"/>
      <c r="FNV6" s="292"/>
      <c r="FNW6" s="292"/>
      <c r="FNX6" s="292"/>
      <c r="FNY6" s="292"/>
      <c r="FNZ6" s="292"/>
      <c r="FOA6" s="292"/>
      <c r="FOB6" s="292"/>
      <c r="FOC6" s="292"/>
      <c r="FOD6" s="292"/>
      <c r="FOE6" s="292"/>
      <c r="FOF6" s="292"/>
      <c r="FOG6" s="292"/>
      <c r="FOH6" s="292"/>
      <c r="FOI6" s="292"/>
      <c r="FOJ6" s="292"/>
      <c r="FOK6" s="292"/>
      <c r="FOL6" s="292"/>
      <c r="FOM6" s="292"/>
      <c r="FON6" s="292"/>
      <c r="FOO6" s="292"/>
      <c r="FOP6" s="292"/>
      <c r="FOQ6" s="292"/>
      <c r="FOR6" s="292"/>
      <c r="FOS6" s="292"/>
      <c r="FOT6" s="292"/>
      <c r="FOU6" s="292"/>
      <c r="FOV6" s="292"/>
      <c r="FOW6" s="292"/>
      <c r="FOX6" s="292"/>
      <c r="FOY6" s="292"/>
      <c r="FOZ6" s="292"/>
      <c r="FPA6" s="292"/>
      <c r="FPB6" s="292"/>
      <c r="FPC6" s="292"/>
      <c r="FPD6" s="292"/>
      <c r="FPE6" s="292"/>
      <c r="FPF6" s="292"/>
      <c r="FPG6" s="292"/>
      <c r="FPH6" s="292"/>
      <c r="FPI6" s="292"/>
      <c r="FPJ6" s="292"/>
      <c r="FPK6" s="292"/>
      <c r="FPL6" s="292"/>
      <c r="FPM6" s="292"/>
      <c r="FPN6" s="292"/>
      <c r="FPO6" s="292"/>
      <c r="FPP6" s="292"/>
      <c r="FPQ6" s="292"/>
      <c r="FPR6" s="292"/>
      <c r="FPS6" s="292"/>
      <c r="FPT6" s="292"/>
      <c r="FPU6" s="292"/>
      <c r="FPV6" s="292"/>
      <c r="FPW6" s="292"/>
      <c r="FPX6" s="292"/>
      <c r="FPY6" s="292"/>
      <c r="FPZ6" s="292"/>
      <c r="FQA6" s="292"/>
      <c r="FQB6" s="292"/>
      <c r="FQC6" s="292"/>
      <c r="FQD6" s="292"/>
      <c r="FQE6" s="292"/>
      <c r="FQF6" s="292"/>
      <c r="FQG6" s="292"/>
      <c r="FQH6" s="292"/>
      <c r="FQI6" s="292"/>
      <c r="FQJ6" s="292"/>
      <c r="FQK6" s="292"/>
      <c r="FQL6" s="292"/>
      <c r="FQM6" s="292"/>
      <c r="FQN6" s="292"/>
      <c r="FQO6" s="292"/>
      <c r="FQP6" s="292"/>
      <c r="FQQ6" s="292"/>
      <c r="FQR6" s="292"/>
      <c r="FQS6" s="292"/>
      <c r="FQT6" s="292"/>
      <c r="FQU6" s="292"/>
      <c r="FQV6" s="292"/>
      <c r="FQW6" s="292"/>
      <c r="FQX6" s="292"/>
      <c r="FQY6" s="292"/>
      <c r="FQZ6" s="292"/>
      <c r="FRA6" s="292"/>
      <c r="FRB6" s="292"/>
      <c r="FRC6" s="292"/>
      <c r="FRD6" s="292"/>
      <c r="FRE6" s="292"/>
      <c r="FRF6" s="292"/>
      <c r="FRG6" s="292"/>
      <c r="FRH6" s="292"/>
      <c r="FRI6" s="292"/>
      <c r="FRJ6" s="292"/>
      <c r="FRK6" s="292"/>
      <c r="FRL6" s="292"/>
      <c r="FRM6" s="292"/>
      <c r="FRN6" s="292"/>
      <c r="FRO6" s="292"/>
      <c r="FRP6" s="292"/>
      <c r="FRQ6" s="292"/>
      <c r="FRR6" s="292"/>
      <c r="FRS6" s="292"/>
      <c r="FRT6" s="292"/>
      <c r="FRU6" s="292"/>
      <c r="FRV6" s="292"/>
      <c r="FRW6" s="292"/>
      <c r="FRX6" s="292"/>
      <c r="FRY6" s="292"/>
      <c r="FRZ6" s="292"/>
      <c r="FSA6" s="292"/>
      <c r="FSB6" s="292"/>
      <c r="FSC6" s="292"/>
      <c r="FSD6" s="292"/>
      <c r="FSE6" s="292"/>
      <c r="FSF6" s="292"/>
      <c r="FSG6" s="292"/>
      <c r="FSH6" s="292"/>
      <c r="FSI6" s="292"/>
      <c r="FSJ6" s="292"/>
      <c r="FSK6" s="292"/>
      <c r="FSL6" s="292"/>
      <c r="FSM6" s="292"/>
      <c r="FSN6" s="292"/>
      <c r="FSO6" s="292"/>
      <c r="FSP6" s="292"/>
      <c r="FSQ6" s="292"/>
      <c r="FSR6" s="292"/>
      <c r="FSS6" s="292"/>
      <c r="FST6" s="292"/>
      <c r="FSU6" s="292"/>
      <c r="FSV6" s="292"/>
      <c r="FSW6" s="292"/>
      <c r="FSX6" s="292"/>
      <c r="FSY6" s="292"/>
      <c r="FSZ6" s="292"/>
      <c r="FTA6" s="292"/>
      <c r="FTB6" s="292"/>
      <c r="FTC6" s="292"/>
      <c r="FTD6" s="292"/>
      <c r="FTE6" s="292"/>
      <c r="FTF6" s="292"/>
      <c r="FTG6" s="292"/>
      <c r="FTH6" s="292"/>
      <c r="FTI6" s="292"/>
      <c r="FTJ6" s="292"/>
      <c r="FTK6" s="292"/>
      <c r="FTL6" s="292"/>
      <c r="FTM6" s="292"/>
      <c r="FTN6" s="292"/>
      <c r="FTO6" s="292"/>
      <c r="FTP6" s="292"/>
      <c r="FTQ6" s="292"/>
      <c r="FTR6" s="292"/>
      <c r="FTS6" s="292"/>
      <c r="FTT6" s="292"/>
      <c r="FTU6" s="292"/>
      <c r="FTV6" s="292"/>
      <c r="FTW6" s="292"/>
      <c r="FTX6" s="292"/>
      <c r="FTY6" s="292"/>
      <c r="FTZ6" s="292"/>
      <c r="FUA6" s="292"/>
      <c r="FUB6" s="292"/>
      <c r="FUC6" s="292"/>
      <c r="FUD6" s="292"/>
      <c r="FUE6" s="292"/>
      <c r="FUF6" s="292"/>
      <c r="FUG6" s="292"/>
      <c r="FUH6" s="292"/>
      <c r="FUI6" s="292"/>
      <c r="FUJ6" s="292"/>
      <c r="FUK6" s="292"/>
      <c r="FUL6" s="292"/>
      <c r="FUM6" s="292"/>
      <c r="FUN6" s="292"/>
      <c r="FUO6" s="292"/>
      <c r="FUP6" s="292"/>
      <c r="FUQ6" s="292"/>
      <c r="FUR6" s="292"/>
      <c r="FUS6" s="292"/>
      <c r="FUT6" s="292"/>
      <c r="FUU6" s="292"/>
      <c r="FUV6" s="292"/>
      <c r="FUW6" s="292"/>
      <c r="FUX6" s="292"/>
      <c r="FUY6" s="292"/>
      <c r="FUZ6" s="292"/>
      <c r="FVA6" s="292"/>
      <c r="FVB6" s="292"/>
      <c r="FVC6" s="292"/>
      <c r="FVD6" s="292"/>
      <c r="FVE6" s="292"/>
      <c r="FVF6" s="292"/>
      <c r="FVG6" s="292"/>
      <c r="FVH6" s="292"/>
      <c r="FVI6" s="292"/>
      <c r="FVJ6" s="292"/>
      <c r="FVK6" s="292"/>
      <c r="FVL6" s="292"/>
      <c r="FVM6" s="292"/>
      <c r="FVN6" s="292"/>
      <c r="FVO6" s="292"/>
      <c r="FVP6" s="292"/>
      <c r="FVQ6" s="292"/>
      <c r="FVR6" s="292"/>
      <c r="FVS6" s="292"/>
      <c r="FVT6" s="292"/>
      <c r="FVU6" s="292"/>
      <c r="FVV6" s="292"/>
      <c r="FVW6" s="292"/>
      <c r="FVX6" s="292"/>
      <c r="FVY6" s="292"/>
      <c r="FVZ6" s="292"/>
      <c r="FWA6" s="292"/>
      <c r="FWB6" s="292"/>
      <c r="FWC6" s="292"/>
      <c r="FWD6" s="292"/>
      <c r="FWE6" s="292"/>
      <c r="FWF6" s="292"/>
      <c r="FWG6" s="292"/>
      <c r="FWH6" s="292"/>
      <c r="FWI6" s="292"/>
      <c r="FWJ6" s="292"/>
      <c r="FWK6" s="292"/>
      <c r="FWL6" s="292"/>
      <c r="FWM6" s="292"/>
      <c r="FWN6" s="292"/>
      <c r="FWO6" s="292"/>
      <c r="FWP6" s="292"/>
      <c r="FWQ6" s="292"/>
      <c r="FWR6" s="292"/>
      <c r="FWS6" s="292"/>
      <c r="FWT6" s="292"/>
      <c r="FWU6" s="292"/>
      <c r="FWV6" s="292"/>
      <c r="FWW6" s="292"/>
      <c r="FWX6" s="292"/>
      <c r="FWY6" s="292"/>
      <c r="FWZ6" s="292"/>
      <c r="FXA6" s="292"/>
      <c r="FXB6" s="292"/>
      <c r="FXC6" s="292"/>
      <c r="FXD6" s="292"/>
      <c r="FXE6" s="292"/>
      <c r="FXF6" s="292"/>
      <c r="FXG6" s="292"/>
      <c r="FXH6" s="292"/>
      <c r="FXI6" s="292"/>
      <c r="FXJ6" s="292"/>
      <c r="FXK6" s="292"/>
      <c r="FXL6" s="292"/>
      <c r="FXM6" s="292"/>
      <c r="FXN6" s="292"/>
      <c r="FXO6" s="292"/>
      <c r="FXP6" s="292"/>
      <c r="FXQ6" s="292"/>
      <c r="FXR6" s="292"/>
      <c r="FXS6" s="292"/>
      <c r="FXT6" s="292"/>
      <c r="FXU6" s="292"/>
      <c r="FXV6" s="292"/>
      <c r="FXW6" s="292"/>
      <c r="FXX6" s="292"/>
      <c r="FXY6" s="292"/>
      <c r="FXZ6" s="292"/>
      <c r="FYA6" s="292"/>
      <c r="FYB6" s="292"/>
      <c r="FYC6" s="292"/>
      <c r="FYD6" s="292"/>
      <c r="FYE6" s="292"/>
      <c r="FYF6" s="292"/>
      <c r="FYG6" s="292"/>
      <c r="FYH6" s="292"/>
      <c r="FYI6" s="292"/>
      <c r="FYJ6" s="292"/>
      <c r="FYK6" s="292"/>
      <c r="FYL6" s="292"/>
      <c r="FYM6" s="292"/>
      <c r="FYN6" s="292"/>
      <c r="FYO6" s="292"/>
      <c r="FYP6" s="292"/>
      <c r="FYQ6" s="292"/>
      <c r="FYR6" s="292"/>
      <c r="FYS6" s="292"/>
      <c r="FYT6" s="292"/>
      <c r="FYU6" s="292"/>
      <c r="FYV6" s="292"/>
      <c r="FYW6" s="292"/>
      <c r="FYX6" s="292"/>
      <c r="FYY6" s="292"/>
      <c r="FYZ6" s="292"/>
      <c r="FZA6" s="292"/>
      <c r="FZB6" s="292"/>
      <c r="FZC6" s="292"/>
      <c r="FZD6" s="292"/>
      <c r="FZE6" s="292"/>
      <c r="FZF6" s="292"/>
      <c r="FZG6" s="292"/>
      <c r="FZH6" s="292"/>
      <c r="FZI6" s="292"/>
      <c r="FZJ6" s="292"/>
      <c r="FZK6" s="292"/>
      <c r="FZL6" s="292"/>
      <c r="FZM6" s="292"/>
      <c r="FZN6" s="292"/>
      <c r="FZO6" s="292"/>
      <c r="FZP6" s="292"/>
      <c r="FZQ6" s="292"/>
      <c r="FZR6" s="292"/>
      <c r="FZS6" s="292"/>
      <c r="FZT6" s="292"/>
      <c r="FZU6" s="292"/>
      <c r="FZV6" s="292"/>
      <c r="FZW6" s="292"/>
      <c r="FZX6" s="292"/>
      <c r="FZY6" s="292"/>
      <c r="FZZ6" s="292"/>
      <c r="GAA6" s="292"/>
      <c r="GAB6" s="292"/>
      <c r="GAC6" s="292"/>
      <c r="GAD6" s="292"/>
      <c r="GAE6" s="292"/>
      <c r="GAF6" s="292"/>
      <c r="GAG6" s="292"/>
      <c r="GAH6" s="292"/>
      <c r="GAI6" s="292"/>
      <c r="GAJ6" s="292"/>
      <c r="GAK6" s="292"/>
      <c r="GAL6" s="292"/>
      <c r="GAM6" s="292"/>
      <c r="GAN6" s="292"/>
      <c r="GAO6" s="292"/>
      <c r="GAP6" s="292"/>
      <c r="GAQ6" s="292"/>
      <c r="GAR6" s="292"/>
      <c r="GAS6" s="292"/>
      <c r="GAT6" s="292"/>
      <c r="GAU6" s="292"/>
      <c r="GAV6" s="292"/>
      <c r="GAW6" s="292"/>
      <c r="GAX6" s="292"/>
      <c r="GAY6" s="292"/>
      <c r="GAZ6" s="292"/>
      <c r="GBA6" s="292"/>
      <c r="GBB6" s="292"/>
      <c r="GBC6" s="292"/>
      <c r="GBD6" s="292"/>
      <c r="GBE6" s="292"/>
      <c r="GBF6" s="292"/>
      <c r="GBG6" s="292"/>
      <c r="GBH6" s="292"/>
      <c r="GBI6" s="292"/>
      <c r="GBJ6" s="292"/>
      <c r="GBK6" s="292"/>
      <c r="GBL6" s="292"/>
      <c r="GBM6" s="292"/>
      <c r="GBN6" s="292"/>
      <c r="GBO6" s="292"/>
      <c r="GBP6" s="292"/>
      <c r="GBQ6" s="292"/>
      <c r="GBR6" s="292"/>
      <c r="GBS6" s="292"/>
      <c r="GBT6" s="292"/>
      <c r="GBU6" s="292"/>
      <c r="GBV6" s="292"/>
      <c r="GBW6" s="292"/>
      <c r="GBX6" s="292"/>
      <c r="GBY6" s="292"/>
      <c r="GBZ6" s="292"/>
      <c r="GCA6" s="292"/>
      <c r="GCB6" s="292"/>
      <c r="GCC6" s="292"/>
      <c r="GCD6" s="292"/>
      <c r="GCE6" s="292"/>
      <c r="GCF6" s="292"/>
      <c r="GCG6" s="292"/>
      <c r="GCH6" s="292"/>
      <c r="GCI6" s="292"/>
      <c r="GCJ6" s="292"/>
      <c r="GCK6" s="292"/>
      <c r="GCL6" s="292"/>
      <c r="GCM6" s="292"/>
      <c r="GCN6" s="292"/>
      <c r="GCO6" s="292"/>
      <c r="GCP6" s="292"/>
      <c r="GCQ6" s="292"/>
      <c r="GCR6" s="292"/>
      <c r="GCS6" s="292"/>
      <c r="GCT6" s="292"/>
      <c r="GCU6" s="292"/>
      <c r="GCV6" s="292"/>
      <c r="GCW6" s="292"/>
      <c r="GCX6" s="292"/>
      <c r="GCY6" s="292"/>
      <c r="GCZ6" s="292"/>
      <c r="GDA6" s="292"/>
      <c r="GDB6" s="292"/>
      <c r="GDC6" s="292"/>
      <c r="GDD6" s="292"/>
      <c r="GDE6" s="292"/>
      <c r="GDF6" s="292"/>
      <c r="GDG6" s="292"/>
      <c r="GDH6" s="292"/>
      <c r="GDI6" s="292"/>
      <c r="GDJ6" s="292"/>
      <c r="GDK6" s="292"/>
      <c r="GDL6" s="292"/>
      <c r="GDM6" s="292"/>
      <c r="GDN6" s="292"/>
      <c r="GDO6" s="292"/>
      <c r="GDP6" s="292"/>
      <c r="GDQ6" s="292"/>
      <c r="GDR6" s="292"/>
      <c r="GDS6" s="292"/>
      <c r="GDT6" s="292"/>
      <c r="GDU6" s="292"/>
      <c r="GDV6" s="292"/>
      <c r="GDW6" s="292"/>
      <c r="GDX6" s="292"/>
      <c r="GDY6" s="292"/>
      <c r="GDZ6" s="292"/>
      <c r="GEA6" s="292"/>
      <c r="GEB6" s="292"/>
      <c r="GEC6" s="292"/>
      <c r="GED6" s="292"/>
      <c r="GEE6" s="292"/>
      <c r="GEF6" s="292"/>
      <c r="GEG6" s="292"/>
      <c r="GEH6" s="292"/>
      <c r="GEI6" s="292"/>
      <c r="GEJ6" s="292"/>
      <c r="GEK6" s="292"/>
      <c r="GEL6" s="292"/>
      <c r="GEM6" s="292"/>
      <c r="GEN6" s="292"/>
      <c r="GEO6" s="292"/>
      <c r="GEP6" s="292"/>
      <c r="GEQ6" s="292"/>
      <c r="GER6" s="292"/>
      <c r="GES6" s="292"/>
      <c r="GET6" s="292"/>
      <c r="GEU6" s="292"/>
      <c r="GEV6" s="292"/>
      <c r="GEW6" s="292"/>
      <c r="GEX6" s="292"/>
      <c r="GEY6" s="292"/>
      <c r="GEZ6" s="292"/>
      <c r="GFA6" s="292"/>
      <c r="GFB6" s="292"/>
      <c r="GFC6" s="292"/>
      <c r="GFD6" s="292"/>
      <c r="GFE6" s="292"/>
      <c r="GFF6" s="292"/>
      <c r="GFG6" s="292"/>
      <c r="GFH6" s="292"/>
      <c r="GFI6" s="292"/>
      <c r="GFJ6" s="292"/>
      <c r="GFK6" s="292"/>
      <c r="GFL6" s="292"/>
      <c r="GFM6" s="292"/>
      <c r="GFN6" s="292"/>
      <c r="GFO6" s="292"/>
      <c r="GFP6" s="292"/>
      <c r="GFQ6" s="292"/>
      <c r="GFR6" s="292"/>
      <c r="GFS6" s="292"/>
      <c r="GFT6" s="292"/>
      <c r="GFU6" s="292"/>
      <c r="GFV6" s="292"/>
      <c r="GFW6" s="292"/>
      <c r="GFX6" s="292"/>
      <c r="GFY6" s="292"/>
      <c r="GFZ6" s="292"/>
      <c r="GGA6" s="292"/>
      <c r="GGB6" s="292"/>
      <c r="GGC6" s="292"/>
      <c r="GGD6" s="292"/>
      <c r="GGE6" s="292"/>
      <c r="GGF6" s="292"/>
      <c r="GGG6" s="292"/>
      <c r="GGH6" s="292"/>
      <c r="GGI6" s="292"/>
      <c r="GGJ6" s="292"/>
      <c r="GGK6" s="292"/>
      <c r="GGL6" s="292"/>
      <c r="GGM6" s="292"/>
      <c r="GGN6" s="292"/>
      <c r="GGO6" s="292"/>
      <c r="GGP6" s="292"/>
      <c r="GGQ6" s="292"/>
      <c r="GGR6" s="292"/>
      <c r="GGS6" s="292"/>
      <c r="GGT6" s="292"/>
      <c r="GGU6" s="292"/>
      <c r="GGV6" s="292"/>
      <c r="GGW6" s="292"/>
      <c r="GGX6" s="292"/>
      <c r="GGY6" s="292"/>
      <c r="GGZ6" s="292"/>
      <c r="GHA6" s="292"/>
      <c r="GHB6" s="292"/>
      <c r="GHC6" s="292"/>
      <c r="GHD6" s="292"/>
      <c r="GHE6" s="292"/>
      <c r="GHF6" s="292"/>
      <c r="GHG6" s="292"/>
      <c r="GHH6" s="292"/>
      <c r="GHI6" s="292"/>
      <c r="GHJ6" s="292"/>
      <c r="GHK6" s="292"/>
      <c r="GHL6" s="292"/>
      <c r="GHM6" s="292"/>
      <c r="GHN6" s="292"/>
      <c r="GHO6" s="292"/>
      <c r="GHP6" s="292"/>
      <c r="GHQ6" s="292"/>
      <c r="GHR6" s="292"/>
      <c r="GHS6" s="292"/>
      <c r="GHT6" s="292"/>
      <c r="GHU6" s="292"/>
      <c r="GHV6" s="292"/>
      <c r="GHW6" s="292"/>
      <c r="GHX6" s="292"/>
      <c r="GHY6" s="292"/>
      <c r="GHZ6" s="292"/>
      <c r="GIA6" s="292"/>
      <c r="GIB6" s="292"/>
      <c r="GIC6" s="292"/>
      <c r="GID6" s="292"/>
      <c r="GIE6" s="292"/>
      <c r="GIF6" s="292"/>
      <c r="GIG6" s="292"/>
      <c r="GIH6" s="292"/>
      <c r="GII6" s="292"/>
      <c r="GIJ6" s="292"/>
      <c r="GIK6" s="292"/>
      <c r="GIL6" s="292"/>
      <c r="GIM6" s="292"/>
      <c r="GIN6" s="292"/>
      <c r="GIO6" s="292"/>
      <c r="GIP6" s="292"/>
      <c r="GIQ6" s="292"/>
      <c r="GIR6" s="292"/>
      <c r="GIS6" s="292"/>
      <c r="GIT6" s="292"/>
      <c r="GIU6" s="292"/>
      <c r="GIV6" s="292"/>
      <c r="GIW6" s="292"/>
      <c r="GIX6" s="292"/>
      <c r="GIY6" s="292"/>
      <c r="GIZ6" s="292"/>
      <c r="GJA6" s="292"/>
      <c r="GJB6" s="292"/>
      <c r="GJC6" s="292"/>
      <c r="GJD6" s="292"/>
      <c r="GJE6" s="292"/>
      <c r="GJF6" s="292"/>
      <c r="GJG6" s="292"/>
      <c r="GJH6" s="292"/>
      <c r="GJI6" s="292"/>
      <c r="GJJ6" s="292"/>
      <c r="GJK6" s="292"/>
      <c r="GJL6" s="292"/>
      <c r="GJM6" s="292"/>
      <c r="GJN6" s="292"/>
      <c r="GJO6" s="292"/>
      <c r="GJP6" s="292"/>
      <c r="GJQ6" s="292"/>
      <c r="GJR6" s="292"/>
      <c r="GJS6" s="292"/>
      <c r="GJT6" s="292"/>
      <c r="GJU6" s="292"/>
      <c r="GJV6" s="292"/>
      <c r="GJW6" s="292"/>
      <c r="GJX6" s="292"/>
      <c r="GJY6" s="292"/>
      <c r="GJZ6" s="292"/>
      <c r="GKA6" s="292"/>
      <c r="GKB6" s="292"/>
      <c r="GKC6" s="292"/>
      <c r="GKD6" s="292"/>
      <c r="GKE6" s="292"/>
      <c r="GKF6" s="292"/>
      <c r="GKG6" s="292"/>
      <c r="GKH6" s="292"/>
      <c r="GKI6" s="292"/>
      <c r="GKJ6" s="292"/>
      <c r="GKK6" s="292"/>
      <c r="GKL6" s="292"/>
      <c r="GKM6" s="292"/>
      <c r="GKN6" s="292"/>
      <c r="GKO6" s="292"/>
      <c r="GKP6" s="292"/>
      <c r="GKQ6" s="292"/>
      <c r="GKR6" s="292"/>
      <c r="GKS6" s="292"/>
      <c r="GKT6" s="292"/>
      <c r="GKU6" s="292"/>
      <c r="GKV6" s="292"/>
      <c r="GKW6" s="292"/>
      <c r="GKX6" s="292"/>
      <c r="GKY6" s="292"/>
      <c r="GKZ6" s="292"/>
      <c r="GLA6" s="292"/>
      <c r="GLB6" s="292"/>
      <c r="GLC6" s="292"/>
      <c r="GLD6" s="292"/>
      <c r="GLE6" s="292"/>
      <c r="GLF6" s="292"/>
      <c r="GLG6" s="292"/>
      <c r="GLH6" s="292"/>
      <c r="GLI6" s="292"/>
      <c r="GLJ6" s="292"/>
      <c r="GLK6" s="292"/>
      <c r="GLL6" s="292"/>
      <c r="GLM6" s="292"/>
      <c r="GLN6" s="292"/>
      <c r="GLO6" s="292"/>
      <c r="GLP6" s="292"/>
      <c r="GLQ6" s="292"/>
      <c r="GLR6" s="292"/>
      <c r="GLS6" s="292"/>
      <c r="GLT6" s="292"/>
      <c r="GLU6" s="292"/>
      <c r="GLV6" s="292"/>
      <c r="GLW6" s="292"/>
      <c r="GLX6" s="292"/>
      <c r="GLY6" s="292"/>
      <c r="GLZ6" s="292"/>
      <c r="GMA6" s="292"/>
      <c r="GMB6" s="292"/>
      <c r="GMC6" s="292"/>
      <c r="GMD6" s="292"/>
      <c r="GME6" s="292"/>
      <c r="GMF6" s="292"/>
      <c r="GMG6" s="292"/>
      <c r="GMH6" s="292"/>
      <c r="GMI6" s="292"/>
      <c r="GMJ6" s="292"/>
      <c r="GMK6" s="292"/>
      <c r="GML6" s="292"/>
      <c r="GMM6" s="292"/>
      <c r="GMN6" s="292"/>
      <c r="GMO6" s="292"/>
      <c r="GMP6" s="292"/>
      <c r="GMQ6" s="292"/>
      <c r="GMR6" s="292"/>
      <c r="GMS6" s="292"/>
      <c r="GMT6" s="292"/>
      <c r="GMU6" s="292"/>
      <c r="GMV6" s="292"/>
      <c r="GMW6" s="292"/>
      <c r="GMX6" s="292"/>
      <c r="GMY6" s="292"/>
      <c r="GMZ6" s="292"/>
      <c r="GNA6" s="292"/>
      <c r="GNB6" s="292"/>
      <c r="GNC6" s="292"/>
      <c r="GND6" s="292"/>
      <c r="GNE6" s="292"/>
      <c r="GNF6" s="292"/>
      <c r="GNG6" s="292"/>
      <c r="GNH6" s="292"/>
      <c r="GNI6" s="292"/>
      <c r="GNJ6" s="292"/>
      <c r="GNK6" s="292"/>
      <c r="GNL6" s="292"/>
      <c r="GNM6" s="292"/>
      <c r="GNN6" s="292"/>
      <c r="GNO6" s="292"/>
      <c r="GNP6" s="292"/>
      <c r="GNQ6" s="292"/>
      <c r="GNR6" s="292"/>
      <c r="GNS6" s="292"/>
      <c r="GNT6" s="292"/>
      <c r="GNU6" s="292"/>
      <c r="GNV6" s="292"/>
      <c r="GNW6" s="292"/>
      <c r="GNX6" s="292"/>
      <c r="GNY6" s="292"/>
      <c r="GNZ6" s="292"/>
      <c r="GOA6" s="292"/>
      <c r="GOB6" s="292"/>
      <c r="GOC6" s="292"/>
      <c r="GOD6" s="292"/>
      <c r="GOE6" s="292"/>
      <c r="GOF6" s="292"/>
      <c r="GOG6" s="292"/>
      <c r="GOH6" s="292"/>
      <c r="GOI6" s="292"/>
      <c r="GOJ6" s="292"/>
      <c r="GOK6" s="292"/>
      <c r="GOL6" s="292"/>
      <c r="GOM6" s="292"/>
      <c r="GON6" s="292"/>
      <c r="GOO6" s="292"/>
      <c r="GOP6" s="292"/>
      <c r="GOQ6" s="292"/>
      <c r="GOR6" s="292"/>
      <c r="GOS6" s="292"/>
      <c r="GOT6" s="292"/>
      <c r="GOU6" s="292"/>
      <c r="GOV6" s="292"/>
      <c r="GOW6" s="292"/>
      <c r="GOX6" s="292"/>
      <c r="GOY6" s="292"/>
      <c r="GOZ6" s="292"/>
      <c r="GPA6" s="292"/>
      <c r="GPB6" s="292"/>
      <c r="GPC6" s="292"/>
      <c r="GPD6" s="292"/>
      <c r="GPE6" s="292"/>
      <c r="GPF6" s="292"/>
      <c r="GPG6" s="292"/>
      <c r="GPH6" s="292"/>
      <c r="GPI6" s="292"/>
      <c r="GPJ6" s="292"/>
      <c r="GPK6" s="292"/>
      <c r="GPL6" s="292"/>
      <c r="GPM6" s="292"/>
      <c r="GPN6" s="292"/>
      <c r="GPO6" s="292"/>
      <c r="GPP6" s="292"/>
      <c r="GPQ6" s="292"/>
      <c r="GPR6" s="292"/>
      <c r="GPS6" s="292"/>
      <c r="GPT6" s="292"/>
      <c r="GPU6" s="292"/>
      <c r="GPV6" s="292"/>
      <c r="GPW6" s="292"/>
      <c r="GPX6" s="292"/>
      <c r="GPY6" s="292"/>
      <c r="GPZ6" s="292"/>
      <c r="GQA6" s="292"/>
      <c r="GQB6" s="292"/>
      <c r="GQC6" s="292"/>
      <c r="GQD6" s="292"/>
      <c r="GQE6" s="292"/>
      <c r="GQF6" s="292"/>
      <c r="GQG6" s="292"/>
      <c r="GQH6" s="292"/>
      <c r="GQI6" s="292"/>
      <c r="GQJ6" s="292"/>
      <c r="GQK6" s="292"/>
      <c r="GQL6" s="292"/>
      <c r="GQM6" s="292"/>
      <c r="GQN6" s="292"/>
      <c r="GQO6" s="292"/>
      <c r="GQP6" s="292"/>
      <c r="GQQ6" s="292"/>
      <c r="GQR6" s="292"/>
      <c r="GQS6" s="292"/>
      <c r="GQT6" s="292"/>
      <c r="GQU6" s="292"/>
      <c r="GQV6" s="292"/>
      <c r="GQW6" s="292"/>
      <c r="GQX6" s="292"/>
      <c r="GQY6" s="292"/>
      <c r="GQZ6" s="292"/>
      <c r="GRA6" s="292"/>
      <c r="GRB6" s="292"/>
      <c r="GRC6" s="292"/>
      <c r="GRD6" s="292"/>
      <c r="GRE6" s="292"/>
      <c r="GRF6" s="292"/>
      <c r="GRG6" s="292"/>
      <c r="GRH6" s="292"/>
      <c r="GRI6" s="292"/>
      <c r="GRJ6" s="292"/>
      <c r="GRK6" s="292"/>
      <c r="GRL6" s="292"/>
      <c r="GRM6" s="292"/>
      <c r="GRN6" s="292"/>
      <c r="GRO6" s="292"/>
      <c r="GRP6" s="292"/>
      <c r="GRQ6" s="292"/>
      <c r="GRR6" s="292"/>
      <c r="GRS6" s="292"/>
      <c r="GRT6" s="292"/>
      <c r="GRU6" s="292"/>
      <c r="GRV6" s="292"/>
      <c r="GRW6" s="292"/>
      <c r="GRX6" s="292"/>
      <c r="GRY6" s="292"/>
      <c r="GRZ6" s="292"/>
      <c r="GSA6" s="292"/>
      <c r="GSB6" s="292"/>
      <c r="GSC6" s="292"/>
      <c r="GSD6" s="292"/>
      <c r="GSE6" s="292"/>
      <c r="GSF6" s="292"/>
      <c r="GSG6" s="292"/>
      <c r="GSH6" s="292"/>
      <c r="GSI6" s="292"/>
      <c r="GSJ6" s="292"/>
      <c r="GSK6" s="292"/>
      <c r="GSL6" s="292"/>
      <c r="GSM6" s="292"/>
      <c r="GSN6" s="292"/>
      <c r="GSO6" s="292"/>
      <c r="GSP6" s="292"/>
      <c r="GSQ6" s="292"/>
      <c r="GSR6" s="292"/>
      <c r="GSS6" s="292"/>
      <c r="GST6" s="292"/>
      <c r="GSU6" s="292"/>
      <c r="GSV6" s="292"/>
      <c r="GSW6" s="292"/>
      <c r="GSX6" s="292"/>
      <c r="GSY6" s="292"/>
      <c r="GSZ6" s="292"/>
      <c r="GTA6" s="292"/>
      <c r="GTB6" s="292"/>
      <c r="GTC6" s="292"/>
      <c r="GTD6" s="292"/>
      <c r="GTE6" s="292"/>
      <c r="GTF6" s="292"/>
      <c r="GTG6" s="292"/>
      <c r="GTH6" s="292"/>
      <c r="GTI6" s="292"/>
      <c r="GTJ6" s="292"/>
      <c r="GTK6" s="292"/>
      <c r="GTL6" s="292"/>
      <c r="GTM6" s="292"/>
      <c r="GTN6" s="292"/>
      <c r="GTO6" s="292"/>
      <c r="GTP6" s="292"/>
      <c r="GTQ6" s="292"/>
      <c r="GTR6" s="292"/>
      <c r="GTS6" s="292"/>
      <c r="GTT6" s="292"/>
      <c r="GTU6" s="292"/>
      <c r="GTV6" s="292"/>
      <c r="GTW6" s="292"/>
      <c r="GTX6" s="292"/>
      <c r="GTY6" s="292"/>
      <c r="GTZ6" s="292"/>
      <c r="GUA6" s="292"/>
      <c r="GUB6" s="292"/>
      <c r="GUC6" s="292"/>
      <c r="GUD6" s="292"/>
      <c r="GUE6" s="292"/>
      <c r="GUF6" s="292"/>
      <c r="GUG6" s="292"/>
      <c r="GUH6" s="292"/>
      <c r="GUI6" s="292"/>
      <c r="GUJ6" s="292"/>
      <c r="GUK6" s="292"/>
      <c r="GUL6" s="292"/>
      <c r="GUM6" s="292"/>
      <c r="GUN6" s="292"/>
      <c r="GUO6" s="292"/>
      <c r="GUP6" s="292"/>
      <c r="GUQ6" s="292"/>
      <c r="GUR6" s="292"/>
      <c r="GUS6" s="292"/>
      <c r="GUT6" s="292"/>
      <c r="GUU6" s="292"/>
      <c r="GUV6" s="292"/>
      <c r="GUW6" s="292"/>
      <c r="GUX6" s="292"/>
      <c r="GUY6" s="292"/>
      <c r="GUZ6" s="292"/>
      <c r="GVA6" s="292"/>
      <c r="GVB6" s="292"/>
      <c r="GVC6" s="292"/>
      <c r="GVD6" s="292"/>
      <c r="GVE6" s="292"/>
      <c r="GVF6" s="292"/>
      <c r="GVG6" s="292"/>
      <c r="GVH6" s="292"/>
      <c r="GVI6" s="292"/>
      <c r="GVJ6" s="292"/>
      <c r="GVK6" s="292"/>
      <c r="GVL6" s="292"/>
      <c r="GVM6" s="292"/>
      <c r="GVN6" s="292"/>
      <c r="GVO6" s="292"/>
      <c r="GVP6" s="292"/>
      <c r="GVQ6" s="292"/>
      <c r="GVR6" s="292"/>
      <c r="GVS6" s="292"/>
      <c r="GVT6" s="292"/>
      <c r="GVU6" s="292"/>
      <c r="GVV6" s="292"/>
      <c r="GVW6" s="292"/>
      <c r="GVX6" s="292"/>
      <c r="GVY6" s="292"/>
      <c r="GVZ6" s="292"/>
      <c r="GWA6" s="292"/>
      <c r="GWB6" s="292"/>
      <c r="GWC6" s="292"/>
      <c r="GWD6" s="292"/>
      <c r="GWE6" s="292"/>
      <c r="GWF6" s="292"/>
      <c r="GWG6" s="292"/>
      <c r="GWH6" s="292"/>
      <c r="GWI6" s="292"/>
      <c r="GWJ6" s="292"/>
      <c r="GWK6" s="292"/>
      <c r="GWL6" s="292"/>
      <c r="GWM6" s="292"/>
      <c r="GWN6" s="292"/>
      <c r="GWO6" s="292"/>
      <c r="GWP6" s="292"/>
      <c r="GWQ6" s="292"/>
      <c r="GWR6" s="292"/>
      <c r="GWS6" s="292"/>
      <c r="GWT6" s="292"/>
      <c r="GWU6" s="292"/>
      <c r="GWV6" s="292"/>
      <c r="GWW6" s="292"/>
      <c r="GWX6" s="292"/>
      <c r="GWY6" s="292"/>
      <c r="GWZ6" s="292"/>
      <c r="GXA6" s="292"/>
      <c r="GXB6" s="292"/>
      <c r="GXC6" s="292"/>
      <c r="GXD6" s="292"/>
      <c r="GXE6" s="292"/>
      <c r="GXF6" s="292"/>
      <c r="GXG6" s="292"/>
      <c r="GXH6" s="292"/>
      <c r="GXI6" s="292"/>
      <c r="GXJ6" s="292"/>
      <c r="GXK6" s="292"/>
      <c r="GXL6" s="292"/>
      <c r="GXM6" s="292"/>
      <c r="GXN6" s="292"/>
      <c r="GXO6" s="292"/>
      <c r="GXP6" s="292"/>
      <c r="GXQ6" s="292"/>
      <c r="GXR6" s="292"/>
      <c r="GXS6" s="292"/>
      <c r="GXT6" s="292"/>
      <c r="GXU6" s="292"/>
      <c r="GXV6" s="292"/>
      <c r="GXW6" s="292"/>
      <c r="GXX6" s="292"/>
      <c r="GXY6" s="292"/>
      <c r="GXZ6" s="292"/>
      <c r="GYA6" s="292"/>
      <c r="GYB6" s="292"/>
      <c r="GYC6" s="292"/>
      <c r="GYD6" s="292"/>
      <c r="GYE6" s="292"/>
      <c r="GYF6" s="292"/>
      <c r="GYG6" s="292"/>
      <c r="GYH6" s="292"/>
      <c r="GYI6" s="292"/>
      <c r="GYJ6" s="292"/>
      <c r="GYK6" s="292"/>
      <c r="GYL6" s="292"/>
      <c r="GYM6" s="292"/>
      <c r="GYN6" s="292"/>
      <c r="GYO6" s="292"/>
      <c r="GYP6" s="292"/>
      <c r="GYQ6" s="292"/>
      <c r="GYR6" s="292"/>
      <c r="GYS6" s="292"/>
      <c r="GYT6" s="292"/>
      <c r="GYU6" s="292"/>
      <c r="GYV6" s="292"/>
      <c r="GYW6" s="292"/>
      <c r="GYX6" s="292"/>
      <c r="GYY6" s="292"/>
      <c r="GYZ6" s="292"/>
      <c r="GZA6" s="292"/>
      <c r="GZB6" s="292"/>
      <c r="GZC6" s="292"/>
      <c r="GZD6" s="292"/>
      <c r="GZE6" s="292"/>
      <c r="GZF6" s="292"/>
      <c r="GZG6" s="292"/>
      <c r="GZH6" s="292"/>
      <c r="GZI6" s="292"/>
      <c r="GZJ6" s="292"/>
      <c r="GZK6" s="292"/>
      <c r="GZL6" s="292"/>
      <c r="GZM6" s="292"/>
      <c r="GZN6" s="292"/>
      <c r="GZO6" s="292"/>
      <c r="GZP6" s="292"/>
      <c r="GZQ6" s="292"/>
      <c r="GZR6" s="292"/>
      <c r="GZS6" s="292"/>
      <c r="GZT6" s="292"/>
      <c r="GZU6" s="292"/>
      <c r="GZV6" s="292"/>
      <c r="GZW6" s="292"/>
      <c r="GZX6" s="292"/>
      <c r="GZY6" s="292"/>
      <c r="GZZ6" s="292"/>
      <c r="HAA6" s="292"/>
      <c r="HAB6" s="292"/>
      <c r="HAC6" s="292"/>
      <c r="HAD6" s="292"/>
      <c r="HAE6" s="292"/>
      <c r="HAF6" s="292"/>
      <c r="HAG6" s="292"/>
      <c r="HAH6" s="292"/>
      <c r="HAI6" s="292"/>
      <c r="HAJ6" s="292"/>
      <c r="HAK6" s="292"/>
      <c r="HAL6" s="292"/>
      <c r="HAM6" s="292"/>
      <c r="HAN6" s="292"/>
      <c r="HAO6" s="292"/>
      <c r="HAP6" s="292"/>
      <c r="HAQ6" s="292"/>
      <c r="HAR6" s="292"/>
      <c r="HAS6" s="292"/>
      <c r="HAT6" s="292"/>
      <c r="HAU6" s="292"/>
      <c r="HAV6" s="292"/>
      <c r="HAW6" s="292"/>
      <c r="HAX6" s="292"/>
      <c r="HAY6" s="292"/>
      <c r="HAZ6" s="292"/>
      <c r="HBA6" s="292"/>
      <c r="HBB6" s="292"/>
      <c r="HBC6" s="292"/>
      <c r="HBD6" s="292"/>
      <c r="HBE6" s="292"/>
      <c r="HBF6" s="292"/>
      <c r="HBG6" s="292"/>
      <c r="HBH6" s="292"/>
      <c r="HBI6" s="292"/>
      <c r="HBJ6" s="292"/>
      <c r="HBK6" s="292"/>
      <c r="HBL6" s="292"/>
      <c r="HBM6" s="292"/>
      <c r="HBN6" s="292"/>
      <c r="HBO6" s="292"/>
      <c r="HBP6" s="292"/>
      <c r="HBQ6" s="292"/>
      <c r="HBR6" s="292"/>
      <c r="HBS6" s="292"/>
      <c r="HBT6" s="292"/>
      <c r="HBU6" s="292"/>
      <c r="HBV6" s="292"/>
      <c r="HBW6" s="292"/>
      <c r="HBX6" s="292"/>
      <c r="HBY6" s="292"/>
      <c r="HBZ6" s="292"/>
      <c r="HCA6" s="292"/>
      <c r="HCB6" s="292"/>
      <c r="HCC6" s="292"/>
      <c r="HCD6" s="292"/>
      <c r="HCE6" s="292"/>
      <c r="HCF6" s="292"/>
      <c r="HCG6" s="292"/>
      <c r="HCH6" s="292"/>
      <c r="HCI6" s="292"/>
      <c r="HCJ6" s="292"/>
      <c r="HCK6" s="292"/>
      <c r="HCL6" s="292"/>
      <c r="HCM6" s="292"/>
      <c r="HCN6" s="292"/>
      <c r="HCO6" s="292"/>
      <c r="HCP6" s="292"/>
      <c r="HCQ6" s="292"/>
      <c r="HCR6" s="292"/>
      <c r="HCS6" s="292"/>
      <c r="HCT6" s="292"/>
      <c r="HCU6" s="292"/>
      <c r="HCV6" s="292"/>
      <c r="HCW6" s="292"/>
      <c r="HCX6" s="292"/>
      <c r="HCY6" s="292"/>
      <c r="HCZ6" s="292"/>
      <c r="HDA6" s="292"/>
      <c r="HDB6" s="292"/>
      <c r="HDC6" s="292"/>
      <c r="HDD6" s="292"/>
      <c r="HDE6" s="292"/>
      <c r="HDF6" s="292"/>
      <c r="HDG6" s="292"/>
      <c r="HDH6" s="292"/>
      <c r="HDI6" s="292"/>
      <c r="HDJ6" s="292"/>
      <c r="HDK6" s="292"/>
      <c r="HDL6" s="292"/>
      <c r="HDM6" s="292"/>
      <c r="HDN6" s="292"/>
      <c r="HDO6" s="292"/>
      <c r="HDP6" s="292"/>
      <c r="HDQ6" s="292"/>
      <c r="HDR6" s="292"/>
      <c r="HDS6" s="292"/>
      <c r="HDT6" s="292"/>
      <c r="HDU6" s="292"/>
      <c r="HDV6" s="292"/>
      <c r="HDW6" s="292"/>
      <c r="HDX6" s="292"/>
      <c r="HDY6" s="292"/>
      <c r="HDZ6" s="292"/>
      <c r="HEA6" s="292"/>
      <c r="HEB6" s="292"/>
      <c r="HEC6" s="292"/>
      <c r="HED6" s="292"/>
      <c r="HEE6" s="292"/>
      <c r="HEF6" s="292"/>
      <c r="HEG6" s="292"/>
      <c r="HEH6" s="292"/>
      <c r="HEI6" s="292"/>
      <c r="HEJ6" s="292"/>
      <c r="HEK6" s="292"/>
      <c r="HEL6" s="292"/>
      <c r="HEM6" s="292"/>
      <c r="HEN6" s="292"/>
      <c r="HEO6" s="292"/>
      <c r="HEP6" s="292"/>
      <c r="HEQ6" s="292"/>
      <c r="HER6" s="292"/>
      <c r="HES6" s="292"/>
      <c r="HET6" s="292"/>
      <c r="HEU6" s="292"/>
      <c r="HEV6" s="292"/>
      <c r="HEW6" s="292"/>
      <c r="HEX6" s="292"/>
      <c r="HEY6" s="292"/>
      <c r="HEZ6" s="292"/>
      <c r="HFA6" s="292"/>
      <c r="HFB6" s="292"/>
      <c r="HFC6" s="292"/>
      <c r="HFD6" s="292"/>
      <c r="HFE6" s="292"/>
      <c r="HFF6" s="292"/>
      <c r="HFG6" s="292"/>
      <c r="HFH6" s="292"/>
      <c r="HFI6" s="292"/>
      <c r="HFJ6" s="292"/>
      <c r="HFK6" s="292"/>
      <c r="HFL6" s="292"/>
      <c r="HFM6" s="292"/>
      <c r="HFN6" s="292"/>
      <c r="HFO6" s="292"/>
      <c r="HFP6" s="292"/>
      <c r="HFQ6" s="292"/>
      <c r="HFR6" s="292"/>
      <c r="HFS6" s="292"/>
      <c r="HFT6" s="292"/>
      <c r="HFU6" s="292"/>
      <c r="HFV6" s="292"/>
      <c r="HFW6" s="292"/>
      <c r="HFX6" s="292"/>
      <c r="HFY6" s="292"/>
      <c r="HFZ6" s="292"/>
      <c r="HGA6" s="292"/>
      <c r="HGB6" s="292"/>
      <c r="HGC6" s="292"/>
      <c r="HGD6" s="292"/>
      <c r="HGE6" s="292"/>
      <c r="HGF6" s="292"/>
      <c r="HGG6" s="292"/>
      <c r="HGH6" s="292"/>
      <c r="HGI6" s="292"/>
      <c r="HGJ6" s="292"/>
      <c r="HGK6" s="292"/>
      <c r="HGL6" s="292"/>
      <c r="HGM6" s="292"/>
      <c r="HGN6" s="292"/>
      <c r="HGO6" s="292"/>
      <c r="HGP6" s="292"/>
      <c r="HGQ6" s="292"/>
      <c r="HGR6" s="292"/>
      <c r="HGS6" s="292"/>
      <c r="HGT6" s="292"/>
      <c r="HGU6" s="292"/>
      <c r="HGV6" s="292"/>
      <c r="HGW6" s="292"/>
      <c r="HGX6" s="292"/>
      <c r="HGY6" s="292"/>
      <c r="HGZ6" s="292"/>
      <c r="HHA6" s="292"/>
      <c r="HHB6" s="292"/>
      <c r="HHC6" s="292"/>
      <c r="HHD6" s="292"/>
      <c r="HHE6" s="292"/>
      <c r="HHF6" s="292"/>
      <c r="HHG6" s="292"/>
      <c r="HHH6" s="292"/>
      <c r="HHI6" s="292"/>
      <c r="HHJ6" s="292"/>
      <c r="HHK6" s="292"/>
      <c r="HHL6" s="292"/>
      <c r="HHM6" s="292"/>
      <c r="HHN6" s="292"/>
      <c r="HHO6" s="292"/>
      <c r="HHP6" s="292"/>
      <c r="HHQ6" s="292"/>
      <c r="HHR6" s="292"/>
      <c r="HHS6" s="292"/>
      <c r="HHT6" s="292"/>
      <c r="HHU6" s="292"/>
      <c r="HHV6" s="292"/>
      <c r="HHW6" s="292"/>
      <c r="HHX6" s="292"/>
      <c r="HHY6" s="292"/>
      <c r="HHZ6" s="292"/>
      <c r="HIA6" s="292"/>
      <c r="HIB6" s="292"/>
      <c r="HIC6" s="292"/>
      <c r="HID6" s="292"/>
      <c r="HIE6" s="292"/>
      <c r="HIF6" s="292"/>
      <c r="HIG6" s="292"/>
      <c r="HIH6" s="292"/>
      <c r="HII6" s="292"/>
      <c r="HIJ6" s="292"/>
      <c r="HIK6" s="292"/>
      <c r="HIL6" s="292"/>
      <c r="HIM6" s="292"/>
      <c r="HIN6" s="292"/>
      <c r="HIO6" s="292"/>
      <c r="HIP6" s="292"/>
      <c r="HIQ6" s="292"/>
      <c r="HIR6" s="292"/>
      <c r="HIS6" s="292"/>
      <c r="HIT6" s="292"/>
      <c r="HIU6" s="292"/>
      <c r="HIV6" s="292"/>
      <c r="HIW6" s="292"/>
      <c r="HIX6" s="292"/>
      <c r="HIY6" s="292"/>
      <c r="HIZ6" s="292"/>
      <c r="HJA6" s="292"/>
      <c r="HJB6" s="292"/>
      <c r="HJC6" s="292"/>
      <c r="HJD6" s="292"/>
      <c r="HJE6" s="292"/>
      <c r="HJF6" s="292"/>
      <c r="HJG6" s="292"/>
      <c r="HJH6" s="292"/>
      <c r="HJI6" s="292"/>
      <c r="HJJ6" s="292"/>
      <c r="HJK6" s="292"/>
      <c r="HJL6" s="292"/>
      <c r="HJM6" s="292"/>
      <c r="HJN6" s="292"/>
      <c r="HJO6" s="292"/>
      <c r="HJP6" s="292"/>
      <c r="HJQ6" s="292"/>
      <c r="HJR6" s="292"/>
      <c r="HJS6" s="292"/>
      <c r="HJT6" s="292"/>
      <c r="HJU6" s="292"/>
      <c r="HJV6" s="292"/>
      <c r="HJW6" s="292"/>
      <c r="HJX6" s="292"/>
      <c r="HJY6" s="292"/>
      <c r="HJZ6" s="292"/>
      <c r="HKA6" s="292"/>
      <c r="HKB6" s="292"/>
      <c r="HKC6" s="292"/>
      <c r="HKD6" s="292"/>
      <c r="HKE6" s="292"/>
      <c r="HKF6" s="292"/>
      <c r="HKG6" s="292"/>
      <c r="HKH6" s="292"/>
      <c r="HKI6" s="292"/>
      <c r="HKJ6" s="292"/>
      <c r="HKK6" s="292"/>
      <c r="HKL6" s="292"/>
      <c r="HKM6" s="292"/>
      <c r="HKN6" s="292"/>
      <c r="HKO6" s="292"/>
      <c r="HKP6" s="292"/>
      <c r="HKQ6" s="292"/>
      <c r="HKR6" s="292"/>
      <c r="HKS6" s="292"/>
      <c r="HKT6" s="292"/>
      <c r="HKU6" s="292"/>
      <c r="HKV6" s="292"/>
      <c r="HKW6" s="292"/>
      <c r="HKX6" s="292"/>
      <c r="HKY6" s="292"/>
      <c r="HKZ6" s="292"/>
      <c r="HLA6" s="292"/>
      <c r="HLB6" s="292"/>
      <c r="HLC6" s="292"/>
      <c r="HLD6" s="292"/>
      <c r="HLE6" s="292"/>
      <c r="HLF6" s="292"/>
      <c r="HLG6" s="292"/>
      <c r="HLH6" s="292"/>
      <c r="HLI6" s="292"/>
      <c r="HLJ6" s="292"/>
      <c r="HLK6" s="292"/>
      <c r="HLL6" s="292"/>
      <c r="HLM6" s="292"/>
      <c r="HLN6" s="292"/>
      <c r="HLO6" s="292"/>
      <c r="HLP6" s="292"/>
      <c r="HLQ6" s="292"/>
      <c r="HLR6" s="292"/>
      <c r="HLS6" s="292"/>
      <c r="HLT6" s="292"/>
      <c r="HLU6" s="292"/>
      <c r="HLV6" s="292"/>
      <c r="HLW6" s="292"/>
      <c r="HLX6" s="292"/>
      <c r="HLY6" s="292"/>
      <c r="HLZ6" s="292"/>
      <c r="HMA6" s="292"/>
      <c r="HMB6" s="292"/>
      <c r="HMC6" s="292"/>
      <c r="HMD6" s="292"/>
      <c r="HME6" s="292"/>
      <c r="HMF6" s="292"/>
      <c r="HMG6" s="292"/>
      <c r="HMH6" s="292"/>
      <c r="HMI6" s="292"/>
      <c r="HMJ6" s="292"/>
      <c r="HMK6" s="292"/>
      <c r="HML6" s="292"/>
      <c r="HMM6" s="292"/>
      <c r="HMN6" s="292"/>
      <c r="HMO6" s="292"/>
      <c r="HMP6" s="292"/>
      <c r="HMQ6" s="292"/>
      <c r="HMR6" s="292"/>
      <c r="HMS6" s="292"/>
      <c r="HMT6" s="292"/>
      <c r="HMU6" s="292"/>
      <c r="HMV6" s="292"/>
      <c r="HMW6" s="292"/>
      <c r="HMX6" s="292"/>
      <c r="HMY6" s="292"/>
      <c r="HMZ6" s="292"/>
      <c r="HNA6" s="292"/>
      <c r="HNB6" s="292"/>
      <c r="HNC6" s="292"/>
      <c r="HND6" s="292"/>
      <c r="HNE6" s="292"/>
      <c r="HNF6" s="292"/>
      <c r="HNG6" s="292"/>
      <c r="HNH6" s="292"/>
      <c r="HNI6" s="292"/>
      <c r="HNJ6" s="292"/>
      <c r="HNK6" s="292"/>
      <c r="HNL6" s="292"/>
      <c r="HNM6" s="292"/>
      <c r="HNN6" s="292"/>
      <c r="HNO6" s="292"/>
      <c r="HNP6" s="292"/>
      <c r="HNQ6" s="292"/>
      <c r="HNR6" s="292"/>
      <c r="HNS6" s="292"/>
      <c r="HNT6" s="292"/>
      <c r="HNU6" s="292"/>
      <c r="HNV6" s="292"/>
      <c r="HNW6" s="292"/>
      <c r="HNX6" s="292"/>
      <c r="HNY6" s="292"/>
      <c r="HNZ6" s="292"/>
      <c r="HOA6" s="292"/>
      <c r="HOB6" s="292"/>
      <c r="HOC6" s="292"/>
      <c r="HOD6" s="292"/>
      <c r="HOE6" s="292"/>
      <c r="HOF6" s="292"/>
      <c r="HOG6" s="292"/>
      <c r="HOH6" s="292"/>
      <c r="HOI6" s="292"/>
      <c r="HOJ6" s="292"/>
      <c r="HOK6" s="292"/>
      <c r="HOL6" s="292"/>
      <c r="HOM6" s="292"/>
      <c r="HON6" s="292"/>
      <c r="HOO6" s="292"/>
      <c r="HOP6" s="292"/>
      <c r="HOQ6" s="292"/>
      <c r="HOR6" s="292"/>
      <c r="HOS6" s="292"/>
      <c r="HOT6" s="292"/>
      <c r="HOU6" s="292"/>
      <c r="HOV6" s="292"/>
      <c r="HOW6" s="292"/>
      <c r="HOX6" s="292"/>
      <c r="HOY6" s="292"/>
      <c r="HOZ6" s="292"/>
      <c r="HPA6" s="292"/>
      <c r="HPB6" s="292"/>
      <c r="HPC6" s="292"/>
      <c r="HPD6" s="292"/>
      <c r="HPE6" s="292"/>
      <c r="HPF6" s="292"/>
      <c r="HPG6" s="292"/>
      <c r="HPH6" s="292"/>
      <c r="HPI6" s="292"/>
      <c r="HPJ6" s="292"/>
      <c r="HPK6" s="292"/>
      <c r="HPL6" s="292"/>
      <c r="HPM6" s="292"/>
      <c r="HPN6" s="292"/>
      <c r="HPO6" s="292"/>
      <c r="HPP6" s="292"/>
      <c r="HPQ6" s="292"/>
      <c r="HPR6" s="292"/>
      <c r="HPS6" s="292"/>
      <c r="HPT6" s="292"/>
      <c r="HPU6" s="292"/>
      <c r="HPV6" s="292"/>
      <c r="HPW6" s="292"/>
      <c r="HPX6" s="292"/>
      <c r="HPY6" s="292"/>
      <c r="HPZ6" s="292"/>
      <c r="HQA6" s="292"/>
      <c r="HQB6" s="292"/>
      <c r="HQC6" s="292"/>
      <c r="HQD6" s="292"/>
      <c r="HQE6" s="292"/>
      <c r="HQF6" s="292"/>
      <c r="HQG6" s="292"/>
      <c r="HQH6" s="292"/>
      <c r="HQI6" s="292"/>
      <c r="HQJ6" s="292"/>
      <c r="HQK6" s="292"/>
      <c r="HQL6" s="292"/>
      <c r="HQM6" s="292"/>
      <c r="HQN6" s="292"/>
      <c r="HQO6" s="292"/>
      <c r="HQP6" s="292"/>
      <c r="HQQ6" s="292"/>
      <c r="HQR6" s="292"/>
      <c r="HQS6" s="292"/>
      <c r="HQT6" s="292"/>
      <c r="HQU6" s="292"/>
      <c r="HQV6" s="292"/>
      <c r="HQW6" s="292"/>
      <c r="HQX6" s="292"/>
      <c r="HQY6" s="292"/>
      <c r="HQZ6" s="292"/>
      <c r="HRA6" s="292"/>
      <c r="HRB6" s="292"/>
      <c r="HRC6" s="292"/>
      <c r="HRD6" s="292"/>
      <c r="HRE6" s="292"/>
      <c r="HRF6" s="292"/>
      <c r="HRG6" s="292"/>
      <c r="HRH6" s="292"/>
      <c r="HRI6" s="292"/>
      <c r="HRJ6" s="292"/>
      <c r="HRK6" s="292"/>
      <c r="HRL6" s="292"/>
      <c r="HRM6" s="292"/>
      <c r="HRN6" s="292"/>
      <c r="HRO6" s="292"/>
      <c r="HRP6" s="292"/>
      <c r="HRQ6" s="292"/>
      <c r="HRR6" s="292"/>
      <c r="HRS6" s="292"/>
      <c r="HRT6" s="292"/>
      <c r="HRU6" s="292"/>
      <c r="HRV6" s="292"/>
      <c r="HRW6" s="292"/>
      <c r="HRX6" s="292"/>
      <c r="HRY6" s="292"/>
      <c r="HRZ6" s="292"/>
      <c r="HSA6" s="292"/>
      <c r="HSB6" s="292"/>
      <c r="HSC6" s="292"/>
      <c r="HSD6" s="292"/>
      <c r="HSE6" s="292"/>
      <c r="HSF6" s="292"/>
      <c r="HSG6" s="292"/>
      <c r="HSH6" s="292"/>
      <c r="HSI6" s="292"/>
      <c r="HSJ6" s="292"/>
      <c r="HSK6" s="292"/>
      <c r="HSL6" s="292"/>
      <c r="HSM6" s="292"/>
      <c r="HSN6" s="292"/>
      <c r="HSO6" s="292"/>
      <c r="HSP6" s="292"/>
      <c r="HSQ6" s="292"/>
      <c r="HSR6" s="292"/>
      <c r="HSS6" s="292"/>
      <c r="HST6" s="292"/>
      <c r="HSU6" s="292"/>
      <c r="HSV6" s="292"/>
      <c r="HSW6" s="292"/>
      <c r="HSX6" s="292"/>
      <c r="HSY6" s="292"/>
      <c r="HSZ6" s="292"/>
      <c r="HTA6" s="292"/>
      <c r="HTB6" s="292"/>
      <c r="HTC6" s="292"/>
      <c r="HTD6" s="292"/>
      <c r="HTE6" s="292"/>
      <c r="HTF6" s="292"/>
      <c r="HTG6" s="292"/>
      <c r="HTH6" s="292"/>
      <c r="HTI6" s="292"/>
      <c r="HTJ6" s="292"/>
      <c r="HTK6" s="292"/>
      <c r="HTL6" s="292"/>
      <c r="HTM6" s="292"/>
      <c r="HTN6" s="292"/>
      <c r="HTO6" s="292"/>
      <c r="HTP6" s="292"/>
      <c r="HTQ6" s="292"/>
      <c r="HTR6" s="292"/>
      <c r="HTS6" s="292"/>
      <c r="HTT6" s="292"/>
      <c r="HTU6" s="292"/>
      <c r="HTV6" s="292"/>
      <c r="HTW6" s="292"/>
      <c r="HTX6" s="292"/>
      <c r="HTY6" s="292"/>
      <c r="HTZ6" s="292"/>
      <c r="HUA6" s="292"/>
      <c r="HUB6" s="292"/>
      <c r="HUC6" s="292"/>
      <c r="HUD6" s="292"/>
      <c r="HUE6" s="292"/>
      <c r="HUF6" s="292"/>
      <c r="HUG6" s="292"/>
      <c r="HUH6" s="292"/>
      <c r="HUI6" s="292"/>
      <c r="HUJ6" s="292"/>
      <c r="HUK6" s="292"/>
      <c r="HUL6" s="292"/>
      <c r="HUM6" s="292"/>
      <c r="HUN6" s="292"/>
      <c r="HUO6" s="292"/>
      <c r="HUP6" s="292"/>
      <c r="HUQ6" s="292"/>
      <c r="HUR6" s="292"/>
      <c r="HUS6" s="292"/>
      <c r="HUT6" s="292"/>
      <c r="HUU6" s="292"/>
      <c r="HUV6" s="292"/>
      <c r="HUW6" s="292"/>
      <c r="HUX6" s="292"/>
      <c r="HUY6" s="292"/>
      <c r="HUZ6" s="292"/>
      <c r="HVA6" s="292"/>
      <c r="HVB6" s="292"/>
      <c r="HVC6" s="292"/>
      <c r="HVD6" s="292"/>
      <c r="HVE6" s="292"/>
      <c r="HVF6" s="292"/>
      <c r="HVG6" s="292"/>
      <c r="HVH6" s="292"/>
      <c r="HVI6" s="292"/>
      <c r="HVJ6" s="292"/>
      <c r="HVK6" s="292"/>
      <c r="HVL6" s="292"/>
      <c r="HVM6" s="292"/>
      <c r="HVN6" s="292"/>
      <c r="HVO6" s="292"/>
      <c r="HVP6" s="292"/>
      <c r="HVQ6" s="292"/>
      <c r="HVR6" s="292"/>
      <c r="HVS6" s="292"/>
      <c r="HVT6" s="292"/>
      <c r="HVU6" s="292"/>
      <c r="HVV6" s="292"/>
      <c r="HVW6" s="292"/>
      <c r="HVX6" s="292"/>
      <c r="HVY6" s="292"/>
      <c r="HVZ6" s="292"/>
      <c r="HWA6" s="292"/>
      <c r="HWB6" s="292"/>
      <c r="HWC6" s="292"/>
      <c r="HWD6" s="292"/>
      <c r="HWE6" s="292"/>
      <c r="HWF6" s="292"/>
      <c r="HWG6" s="292"/>
      <c r="HWH6" s="292"/>
      <c r="HWI6" s="292"/>
      <c r="HWJ6" s="292"/>
      <c r="HWK6" s="292"/>
      <c r="HWL6" s="292"/>
      <c r="HWM6" s="292"/>
      <c r="HWN6" s="292"/>
      <c r="HWO6" s="292"/>
      <c r="HWP6" s="292"/>
      <c r="HWQ6" s="292"/>
      <c r="HWR6" s="292"/>
      <c r="HWS6" s="292"/>
      <c r="HWT6" s="292"/>
      <c r="HWU6" s="292"/>
      <c r="HWV6" s="292"/>
      <c r="HWW6" s="292"/>
      <c r="HWX6" s="292"/>
      <c r="HWY6" s="292"/>
      <c r="HWZ6" s="292"/>
      <c r="HXA6" s="292"/>
      <c r="HXB6" s="292"/>
      <c r="HXC6" s="292"/>
      <c r="HXD6" s="292"/>
      <c r="HXE6" s="292"/>
      <c r="HXF6" s="292"/>
      <c r="HXG6" s="292"/>
      <c r="HXH6" s="292"/>
      <c r="HXI6" s="292"/>
      <c r="HXJ6" s="292"/>
      <c r="HXK6" s="292"/>
      <c r="HXL6" s="292"/>
      <c r="HXM6" s="292"/>
      <c r="HXN6" s="292"/>
      <c r="HXO6" s="292"/>
      <c r="HXP6" s="292"/>
      <c r="HXQ6" s="292"/>
      <c r="HXR6" s="292"/>
      <c r="HXS6" s="292"/>
      <c r="HXT6" s="292"/>
      <c r="HXU6" s="292"/>
      <c r="HXV6" s="292"/>
      <c r="HXW6" s="292"/>
      <c r="HXX6" s="292"/>
      <c r="HXY6" s="292"/>
      <c r="HXZ6" s="292"/>
      <c r="HYA6" s="292"/>
      <c r="HYB6" s="292"/>
      <c r="HYC6" s="292"/>
      <c r="HYD6" s="292"/>
      <c r="HYE6" s="292"/>
      <c r="HYF6" s="292"/>
      <c r="HYG6" s="292"/>
      <c r="HYH6" s="292"/>
      <c r="HYI6" s="292"/>
      <c r="HYJ6" s="292"/>
      <c r="HYK6" s="292"/>
      <c r="HYL6" s="292"/>
      <c r="HYM6" s="292"/>
      <c r="HYN6" s="292"/>
      <c r="HYO6" s="292"/>
      <c r="HYP6" s="292"/>
      <c r="HYQ6" s="292"/>
      <c r="HYR6" s="292"/>
      <c r="HYS6" s="292"/>
      <c r="HYT6" s="292"/>
      <c r="HYU6" s="292"/>
      <c r="HYV6" s="292"/>
      <c r="HYW6" s="292"/>
      <c r="HYX6" s="292"/>
      <c r="HYY6" s="292"/>
      <c r="HYZ6" s="292"/>
      <c r="HZA6" s="292"/>
      <c r="HZB6" s="292"/>
      <c r="HZC6" s="292"/>
      <c r="HZD6" s="292"/>
      <c r="HZE6" s="292"/>
      <c r="HZF6" s="292"/>
      <c r="HZG6" s="292"/>
      <c r="HZH6" s="292"/>
      <c r="HZI6" s="292"/>
      <c r="HZJ6" s="292"/>
      <c r="HZK6" s="292"/>
      <c r="HZL6" s="292"/>
      <c r="HZM6" s="292"/>
      <c r="HZN6" s="292"/>
      <c r="HZO6" s="292"/>
      <c r="HZP6" s="292"/>
      <c r="HZQ6" s="292"/>
      <c r="HZR6" s="292"/>
      <c r="HZS6" s="292"/>
      <c r="HZT6" s="292"/>
      <c r="HZU6" s="292"/>
      <c r="HZV6" s="292"/>
      <c r="HZW6" s="292"/>
      <c r="HZX6" s="292"/>
      <c r="HZY6" s="292"/>
      <c r="HZZ6" s="292"/>
      <c r="IAA6" s="292"/>
      <c r="IAB6" s="292"/>
      <c r="IAC6" s="292"/>
      <c r="IAD6" s="292"/>
      <c r="IAE6" s="292"/>
      <c r="IAF6" s="292"/>
      <c r="IAG6" s="292"/>
      <c r="IAH6" s="292"/>
      <c r="IAI6" s="292"/>
      <c r="IAJ6" s="292"/>
      <c r="IAK6" s="292"/>
      <c r="IAL6" s="292"/>
      <c r="IAM6" s="292"/>
      <c r="IAN6" s="292"/>
      <c r="IAO6" s="292"/>
      <c r="IAP6" s="292"/>
      <c r="IAQ6" s="292"/>
      <c r="IAR6" s="292"/>
      <c r="IAS6" s="292"/>
      <c r="IAT6" s="292"/>
      <c r="IAU6" s="292"/>
      <c r="IAV6" s="292"/>
      <c r="IAW6" s="292"/>
      <c r="IAX6" s="292"/>
      <c r="IAY6" s="292"/>
      <c r="IAZ6" s="292"/>
      <c r="IBA6" s="292"/>
      <c r="IBB6" s="292"/>
      <c r="IBC6" s="292"/>
      <c r="IBD6" s="292"/>
      <c r="IBE6" s="292"/>
      <c r="IBF6" s="292"/>
      <c r="IBG6" s="292"/>
      <c r="IBH6" s="292"/>
      <c r="IBI6" s="292"/>
      <c r="IBJ6" s="292"/>
      <c r="IBK6" s="292"/>
      <c r="IBL6" s="292"/>
      <c r="IBM6" s="292"/>
      <c r="IBN6" s="292"/>
      <c r="IBO6" s="292"/>
      <c r="IBP6" s="292"/>
      <c r="IBQ6" s="292"/>
      <c r="IBR6" s="292"/>
      <c r="IBS6" s="292"/>
      <c r="IBT6" s="292"/>
      <c r="IBU6" s="292"/>
      <c r="IBV6" s="292"/>
      <c r="IBW6" s="292"/>
      <c r="IBX6" s="292"/>
      <c r="IBY6" s="292"/>
      <c r="IBZ6" s="292"/>
      <c r="ICA6" s="292"/>
      <c r="ICB6" s="292"/>
      <c r="ICC6" s="292"/>
      <c r="ICD6" s="292"/>
      <c r="ICE6" s="292"/>
      <c r="ICF6" s="292"/>
      <c r="ICG6" s="292"/>
      <c r="ICH6" s="292"/>
      <c r="ICI6" s="292"/>
      <c r="ICJ6" s="292"/>
      <c r="ICK6" s="292"/>
      <c r="ICL6" s="292"/>
      <c r="ICM6" s="292"/>
      <c r="ICN6" s="292"/>
      <c r="ICO6" s="292"/>
      <c r="ICP6" s="292"/>
      <c r="ICQ6" s="292"/>
      <c r="ICR6" s="292"/>
      <c r="ICS6" s="292"/>
      <c r="ICT6" s="292"/>
      <c r="ICU6" s="292"/>
      <c r="ICV6" s="292"/>
      <c r="ICW6" s="292"/>
      <c r="ICX6" s="292"/>
      <c r="ICY6" s="292"/>
      <c r="ICZ6" s="292"/>
      <c r="IDA6" s="292"/>
      <c r="IDB6" s="292"/>
      <c r="IDC6" s="292"/>
      <c r="IDD6" s="292"/>
      <c r="IDE6" s="292"/>
      <c r="IDF6" s="292"/>
      <c r="IDG6" s="292"/>
      <c r="IDH6" s="292"/>
      <c r="IDI6" s="292"/>
      <c r="IDJ6" s="292"/>
      <c r="IDK6" s="292"/>
      <c r="IDL6" s="292"/>
      <c r="IDM6" s="292"/>
      <c r="IDN6" s="292"/>
      <c r="IDO6" s="292"/>
      <c r="IDP6" s="292"/>
      <c r="IDQ6" s="292"/>
      <c r="IDR6" s="292"/>
      <c r="IDS6" s="292"/>
      <c r="IDT6" s="292"/>
      <c r="IDU6" s="292"/>
      <c r="IDV6" s="292"/>
      <c r="IDW6" s="292"/>
      <c r="IDX6" s="292"/>
      <c r="IDY6" s="292"/>
      <c r="IDZ6" s="292"/>
      <c r="IEA6" s="292"/>
      <c r="IEB6" s="292"/>
      <c r="IEC6" s="292"/>
      <c r="IED6" s="292"/>
      <c r="IEE6" s="292"/>
      <c r="IEF6" s="292"/>
      <c r="IEG6" s="292"/>
      <c r="IEH6" s="292"/>
      <c r="IEI6" s="292"/>
      <c r="IEJ6" s="292"/>
      <c r="IEK6" s="292"/>
      <c r="IEL6" s="292"/>
      <c r="IEM6" s="292"/>
      <c r="IEN6" s="292"/>
      <c r="IEO6" s="292"/>
      <c r="IEP6" s="292"/>
      <c r="IEQ6" s="292"/>
      <c r="IER6" s="292"/>
      <c r="IES6" s="292"/>
      <c r="IET6" s="292"/>
      <c r="IEU6" s="292"/>
      <c r="IEV6" s="292"/>
      <c r="IEW6" s="292"/>
      <c r="IEX6" s="292"/>
      <c r="IEY6" s="292"/>
      <c r="IEZ6" s="292"/>
      <c r="IFA6" s="292"/>
      <c r="IFB6" s="292"/>
      <c r="IFC6" s="292"/>
      <c r="IFD6" s="292"/>
      <c r="IFE6" s="292"/>
      <c r="IFF6" s="292"/>
      <c r="IFG6" s="292"/>
      <c r="IFH6" s="292"/>
      <c r="IFI6" s="292"/>
      <c r="IFJ6" s="292"/>
      <c r="IFK6" s="292"/>
      <c r="IFL6" s="292"/>
      <c r="IFM6" s="292"/>
      <c r="IFN6" s="292"/>
      <c r="IFO6" s="292"/>
      <c r="IFP6" s="292"/>
      <c r="IFQ6" s="292"/>
      <c r="IFR6" s="292"/>
      <c r="IFS6" s="292"/>
      <c r="IFT6" s="292"/>
      <c r="IFU6" s="292"/>
      <c r="IFV6" s="292"/>
      <c r="IFW6" s="292"/>
      <c r="IFX6" s="292"/>
      <c r="IFY6" s="292"/>
      <c r="IFZ6" s="292"/>
      <c r="IGA6" s="292"/>
      <c r="IGB6" s="292"/>
      <c r="IGC6" s="292"/>
      <c r="IGD6" s="292"/>
      <c r="IGE6" s="292"/>
      <c r="IGF6" s="292"/>
      <c r="IGG6" s="292"/>
      <c r="IGH6" s="292"/>
      <c r="IGI6" s="292"/>
      <c r="IGJ6" s="292"/>
      <c r="IGK6" s="292"/>
      <c r="IGL6" s="292"/>
      <c r="IGM6" s="292"/>
      <c r="IGN6" s="292"/>
      <c r="IGO6" s="292"/>
      <c r="IGP6" s="292"/>
      <c r="IGQ6" s="292"/>
      <c r="IGR6" s="292"/>
      <c r="IGS6" s="292"/>
      <c r="IGT6" s="292"/>
      <c r="IGU6" s="292"/>
      <c r="IGV6" s="292"/>
      <c r="IGW6" s="292"/>
      <c r="IGX6" s="292"/>
      <c r="IGY6" s="292"/>
      <c r="IGZ6" s="292"/>
      <c r="IHA6" s="292"/>
      <c r="IHB6" s="292"/>
      <c r="IHC6" s="292"/>
      <c r="IHD6" s="292"/>
      <c r="IHE6" s="292"/>
      <c r="IHF6" s="292"/>
      <c r="IHG6" s="292"/>
      <c r="IHH6" s="292"/>
      <c r="IHI6" s="292"/>
      <c r="IHJ6" s="292"/>
      <c r="IHK6" s="292"/>
      <c r="IHL6" s="292"/>
      <c r="IHM6" s="292"/>
      <c r="IHN6" s="292"/>
      <c r="IHO6" s="292"/>
      <c r="IHP6" s="292"/>
      <c r="IHQ6" s="292"/>
      <c r="IHR6" s="292"/>
      <c r="IHS6" s="292"/>
      <c r="IHT6" s="292"/>
      <c r="IHU6" s="292"/>
      <c r="IHV6" s="292"/>
      <c r="IHW6" s="292"/>
      <c r="IHX6" s="292"/>
      <c r="IHY6" s="292"/>
      <c r="IHZ6" s="292"/>
      <c r="IIA6" s="292"/>
      <c r="IIB6" s="292"/>
      <c r="IIC6" s="292"/>
      <c r="IID6" s="292"/>
      <c r="IIE6" s="292"/>
      <c r="IIF6" s="292"/>
      <c r="IIG6" s="292"/>
      <c r="IIH6" s="292"/>
      <c r="III6" s="292"/>
      <c r="IIJ6" s="292"/>
      <c r="IIK6" s="292"/>
      <c r="IIL6" s="292"/>
      <c r="IIM6" s="292"/>
      <c r="IIN6" s="292"/>
      <c r="IIO6" s="292"/>
      <c r="IIP6" s="292"/>
      <c r="IIQ6" s="292"/>
      <c r="IIR6" s="292"/>
      <c r="IIS6" s="292"/>
      <c r="IIT6" s="292"/>
      <c r="IIU6" s="292"/>
      <c r="IIV6" s="292"/>
      <c r="IIW6" s="292"/>
      <c r="IIX6" s="292"/>
      <c r="IIY6" s="292"/>
      <c r="IIZ6" s="292"/>
      <c r="IJA6" s="292"/>
      <c r="IJB6" s="292"/>
      <c r="IJC6" s="292"/>
      <c r="IJD6" s="292"/>
      <c r="IJE6" s="292"/>
      <c r="IJF6" s="292"/>
      <c r="IJG6" s="292"/>
      <c r="IJH6" s="292"/>
      <c r="IJI6" s="292"/>
      <c r="IJJ6" s="292"/>
      <c r="IJK6" s="292"/>
      <c r="IJL6" s="292"/>
      <c r="IJM6" s="292"/>
      <c r="IJN6" s="292"/>
      <c r="IJO6" s="292"/>
      <c r="IJP6" s="292"/>
      <c r="IJQ6" s="292"/>
      <c r="IJR6" s="292"/>
      <c r="IJS6" s="292"/>
      <c r="IJT6" s="292"/>
      <c r="IJU6" s="292"/>
      <c r="IJV6" s="292"/>
      <c r="IJW6" s="292"/>
      <c r="IJX6" s="292"/>
      <c r="IJY6" s="292"/>
      <c r="IJZ6" s="292"/>
      <c r="IKA6" s="292"/>
      <c r="IKB6" s="292"/>
      <c r="IKC6" s="292"/>
      <c r="IKD6" s="292"/>
      <c r="IKE6" s="292"/>
      <c r="IKF6" s="292"/>
      <c r="IKG6" s="292"/>
      <c r="IKH6" s="292"/>
      <c r="IKI6" s="292"/>
      <c r="IKJ6" s="292"/>
      <c r="IKK6" s="292"/>
      <c r="IKL6" s="292"/>
      <c r="IKM6" s="292"/>
      <c r="IKN6" s="292"/>
      <c r="IKO6" s="292"/>
      <c r="IKP6" s="292"/>
      <c r="IKQ6" s="292"/>
      <c r="IKR6" s="292"/>
      <c r="IKS6" s="292"/>
      <c r="IKT6" s="292"/>
      <c r="IKU6" s="292"/>
      <c r="IKV6" s="292"/>
      <c r="IKW6" s="292"/>
      <c r="IKX6" s="292"/>
      <c r="IKY6" s="292"/>
      <c r="IKZ6" s="292"/>
      <c r="ILA6" s="292"/>
      <c r="ILB6" s="292"/>
      <c r="ILC6" s="292"/>
      <c r="ILD6" s="292"/>
      <c r="ILE6" s="292"/>
      <c r="ILF6" s="292"/>
      <c r="ILG6" s="292"/>
      <c r="ILH6" s="292"/>
      <c r="ILI6" s="292"/>
      <c r="ILJ6" s="292"/>
      <c r="ILK6" s="292"/>
      <c r="ILL6" s="292"/>
      <c r="ILM6" s="292"/>
      <c r="ILN6" s="292"/>
      <c r="ILO6" s="292"/>
      <c r="ILP6" s="292"/>
      <c r="ILQ6" s="292"/>
      <c r="ILR6" s="292"/>
      <c r="ILS6" s="292"/>
      <c r="ILT6" s="292"/>
      <c r="ILU6" s="292"/>
      <c r="ILV6" s="292"/>
      <c r="ILW6" s="292"/>
      <c r="ILX6" s="292"/>
      <c r="ILY6" s="292"/>
      <c r="ILZ6" s="292"/>
      <c r="IMA6" s="292"/>
      <c r="IMB6" s="292"/>
      <c r="IMC6" s="292"/>
      <c r="IMD6" s="292"/>
      <c r="IME6" s="292"/>
      <c r="IMF6" s="292"/>
      <c r="IMG6" s="292"/>
      <c r="IMH6" s="292"/>
      <c r="IMI6" s="292"/>
      <c r="IMJ6" s="292"/>
      <c r="IMK6" s="292"/>
      <c r="IML6" s="292"/>
      <c r="IMM6" s="292"/>
      <c r="IMN6" s="292"/>
      <c r="IMO6" s="292"/>
      <c r="IMP6" s="292"/>
      <c r="IMQ6" s="292"/>
      <c r="IMR6" s="292"/>
      <c r="IMS6" s="292"/>
      <c r="IMT6" s="292"/>
      <c r="IMU6" s="292"/>
      <c r="IMV6" s="292"/>
      <c r="IMW6" s="292"/>
      <c r="IMX6" s="292"/>
      <c r="IMY6" s="292"/>
      <c r="IMZ6" s="292"/>
      <c r="INA6" s="292"/>
      <c r="INB6" s="292"/>
      <c r="INC6" s="292"/>
      <c r="IND6" s="292"/>
      <c r="INE6" s="292"/>
      <c r="INF6" s="292"/>
      <c r="ING6" s="292"/>
      <c r="INH6" s="292"/>
      <c r="INI6" s="292"/>
      <c r="INJ6" s="292"/>
      <c r="INK6" s="292"/>
      <c r="INL6" s="292"/>
      <c r="INM6" s="292"/>
      <c r="INN6" s="292"/>
      <c r="INO6" s="292"/>
      <c r="INP6" s="292"/>
      <c r="INQ6" s="292"/>
      <c r="INR6" s="292"/>
      <c r="INS6" s="292"/>
      <c r="INT6" s="292"/>
      <c r="INU6" s="292"/>
      <c r="INV6" s="292"/>
      <c r="INW6" s="292"/>
      <c r="INX6" s="292"/>
      <c r="INY6" s="292"/>
      <c r="INZ6" s="292"/>
      <c r="IOA6" s="292"/>
      <c r="IOB6" s="292"/>
      <c r="IOC6" s="292"/>
      <c r="IOD6" s="292"/>
      <c r="IOE6" s="292"/>
      <c r="IOF6" s="292"/>
      <c r="IOG6" s="292"/>
      <c r="IOH6" s="292"/>
      <c r="IOI6" s="292"/>
      <c r="IOJ6" s="292"/>
      <c r="IOK6" s="292"/>
      <c r="IOL6" s="292"/>
      <c r="IOM6" s="292"/>
      <c r="ION6" s="292"/>
      <c r="IOO6" s="292"/>
      <c r="IOP6" s="292"/>
      <c r="IOQ6" s="292"/>
      <c r="IOR6" s="292"/>
      <c r="IOS6" s="292"/>
      <c r="IOT6" s="292"/>
      <c r="IOU6" s="292"/>
      <c r="IOV6" s="292"/>
      <c r="IOW6" s="292"/>
      <c r="IOX6" s="292"/>
      <c r="IOY6" s="292"/>
      <c r="IOZ6" s="292"/>
      <c r="IPA6" s="292"/>
      <c r="IPB6" s="292"/>
      <c r="IPC6" s="292"/>
      <c r="IPD6" s="292"/>
      <c r="IPE6" s="292"/>
      <c r="IPF6" s="292"/>
      <c r="IPG6" s="292"/>
      <c r="IPH6" s="292"/>
      <c r="IPI6" s="292"/>
      <c r="IPJ6" s="292"/>
      <c r="IPK6" s="292"/>
      <c r="IPL6" s="292"/>
      <c r="IPM6" s="292"/>
      <c r="IPN6" s="292"/>
      <c r="IPO6" s="292"/>
      <c r="IPP6" s="292"/>
      <c r="IPQ6" s="292"/>
      <c r="IPR6" s="292"/>
      <c r="IPS6" s="292"/>
      <c r="IPT6" s="292"/>
      <c r="IPU6" s="292"/>
      <c r="IPV6" s="292"/>
      <c r="IPW6" s="292"/>
      <c r="IPX6" s="292"/>
      <c r="IPY6" s="292"/>
      <c r="IPZ6" s="292"/>
      <c r="IQA6" s="292"/>
      <c r="IQB6" s="292"/>
      <c r="IQC6" s="292"/>
      <c r="IQD6" s="292"/>
      <c r="IQE6" s="292"/>
      <c r="IQF6" s="292"/>
      <c r="IQG6" s="292"/>
      <c r="IQH6" s="292"/>
      <c r="IQI6" s="292"/>
      <c r="IQJ6" s="292"/>
      <c r="IQK6" s="292"/>
      <c r="IQL6" s="292"/>
      <c r="IQM6" s="292"/>
      <c r="IQN6" s="292"/>
      <c r="IQO6" s="292"/>
      <c r="IQP6" s="292"/>
      <c r="IQQ6" s="292"/>
      <c r="IQR6" s="292"/>
      <c r="IQS6" s="292"/>
      <c r="IQT6" s="292"/>
      <c r="IQU6" s="292"/>
      <c r="IQV6" s="292"/>
      <c r="IQW6" s="292"/>
      <c r="IQX6" s="292"/>
      <c r="IQY6" s="292"/>
      <c r="IQZ6" s="292"/>
      <c r="IRA6" s="292"/>
      <c r="IRB6" s="292"/>
      <c r="IRC6" s="292"/>
      <c r="IRD6" s="292"/>
      <c r="IRE6" s="292"/>
      <c r="IRF6" s="292"/>
      <c r="IRG6" s="292"/>
      <c r="IRH6" s="292"/>
      <c r="IRI6" s="292"/>
      <c r="IRJ6" s="292"/>
      <c r="IRK6" s="292"/>
      <c r="IRL6" s="292"/>
      <c r="IRM6" s="292"/>
      <c r="IRN6" s="292"/>
      <c r="IRO6" s="292"/>
      <c r="IRP6" s="292"/>
      <c r="IRQ6" s="292"/>
      <c r="IRR6" s="292"/>
      <c r="IRS6" s="292"/>
      <c r="IRT6" s="292"/>
      <c r="IRU6" s="292"/>
      <c r="IRV6" s="292"/>
      <c r="IRW6" s="292"/>
      <c r="IRX6" s="292"/>
      <c r="IRY6" s="292"/>
      <c r="IRZ6" s="292"/>
      <c r="ISA6" s="292"/>
      <c r="ISB6" s="292"/>
      <c r="ISC6" s="292"/>
      <c r="ISD6" s="292"/>
      <c r="ISE6" s="292"/>
      <c r="ISF6" s="292"/>
      <c r="ISG6" s="292"/>
      <c r="ISH6" s="292"/>
      <c r="ISI6" s="292"/>
      <c r="ISJ6" s="292"/>
      <c r="ISK6" s="292"/>
      <c r="ISL6" s="292"/>
      <c r="ISM6" s="292"/>
      <c r="ISN6" s="292"/>
      <c r="ISO6" s="292"/>
      <c r="ISP6" s="292"/>
      <c r="ISQ6" s="292"/>
      <c r="ISR6" s="292"/>
      <c r="ISS6" s="292"/>
      <c r="IST6" s="292"/>
      <c r="ISU6" s="292"/>
      <c r="ISV6" s="292"/>
      <c r="ISW6" s="292"/>
      <c r="ISX6" s="292"/>
      <c r="ISY6" s="292"/>
      <c r="ISZ6" s="292"/>
      <c r="ITA6" s="292"/>
      <c r="ITB6" s="292"/>
      <c r="ITC6" s="292"/>
      <c r="ITD6" s="292"/>
      <c r="ITE6" s="292"/>
      <c r="ITF6" s="292"/>
      <c r="ITG6" s="292"/>
      <c r="ITH6" s="292"/>
      <c r="ITI6" s="292"/>
      <c r="ITJ6" s="292"/>
      <c r="ITK6" s="292"/>
      <c r="ITL6" s="292"/>
      <c r="ITM6" s="292"/>
      <c r="ITN6" s="292"/>
      <c r="ITO6" s="292"/>
      <c r="ITP6" s="292"/>
      <c r="ITQ6" s="292"/>
      <c r="ITR6" s="292"/>
      <c r="ITS6" s="292"/>
      <c r="ITT6" s="292"/>
      <c r="ITU6" s="292"/>
      <c r="ITV6" s="292"/>
      <c r="ITW6" s="292"/>
      <c r="ITX6" s="292"/>
      <c r="ITY6" s="292"/>
      <c r="ITZ6" s="292"/>
      <c r="IUA6" s="292"/>
      <c r="IUB6" s="292"/>
      <c r="IUC6" s="292"/>
      <c r="IUD6" s="292"/>
      <c r="IUE6" s="292"/>
      <c r="IUF6" s="292"/>
      <c r="IUG6" s="292"/>
      <c r="IUH6" s="292"/>
      <c r="IUI6" s="292"/>
      <c r="IUJ6" s="292"/>
      <c r="IUK6" s="292"/>
      <c r="IUL6" s="292"/>
      <c r="IUM6" s="292"/>
      <c r="IUN6" s="292"/>
      <c r="IUO6" s="292"/>
      <c r="IUP6" s="292"/>
      <c r="IUQ6" s="292"/>
      <c r="IUR6" s="292"/>
      <c r="IUS6" s="292"/>
      <c r="IUT6" s="292"/>
      <c r="IUU6" s="292"/>
      <c r="IUV6" s="292"/>
      <c r="IUW6" s="292"/>
      <c r="IUX6" s="292"/>
      <c r="IUY6" s="292"/>
      <c r="IUZ6" s="292"/>
      <c r="IVA6" s="292"/>
      <c r="IVB6" s="292"/>
      <c r="IVC6" s="292"/>
      <c r="IVD6" s="292"/>
      <c r="IVE6" s="292"/>
      <c r="IVF6" s="292"/>
      <c r="IVG6" s="292"/>
      <c r="IVH6" s="292"/>
      <c r="IVI6" s="292"/>
      <c r="IVJ6" s="292"/>
      <c r="IVK6" s="292"/>
      <c r="IVL6" s="292"/>
      <c r="IVM6" s="292"/>
      <c r="IVN6" s="292"/>
      <c r="IVO6" s="292"/>
      <c r="IVP6" s="292"/>
      <c r="IVQ6" s="292"/>
      <c r="IVR6" s="292"/>
      <c r="IVS6" s="292"/>
      <c r="IVT6" s="292"/>
      <c r="IVU6" s="292"/>
      <c r="IVV6" s="292"/>
      <c r="IVW6" s="292"/>
      <c r="IVX6" s="292"/>
      <c r="IVY6" s="292"/>
      <c r="IVZ6" s="292"/>
      <c r="IWA6" s="292"/>
      <c r="IWB6" s="292"/>
      <c r="IWC6" s="292"/>
      <c r="IWD6" s="292"/>
      <c r="IWE6" s="292"/>
      <c r="IWF6" s="292"/>
      <c r="IWG6" s="292"/>
      <c r="IWH6" s="292"/>
      <c r="IWI6" s="292"/>
      <c r="IWJ6" s="292"/>
      <c r="IWK6" s="292"/>
      <c r="IWL6" s="292"/>
      <c r="IWM6" s="292"/>
      <c r="IWN6" s="292"/>
      <c r="IWO6" s="292"/>
      <c r="IWP6" s="292"/>
      <c r="IWQ6" s="292"/>
      <c r="IWR6" s="292"/>
      <c r="IWS6" s="292"/>
      <c r="IWT6" s="292"/>
      <c r="IWU6" s="292"/>
      <c r="IWV6" s="292"/>
      <c r="IWW6" s="292"/>
      <c r="IWX6" s="292"/>
      <c r="IWY6" s="292"/>
      <c r="IWZ6" s="292"/>
      <c r="IXA6" s="292"/>
      <c r="IXB6" s="292"/>
      <c r="IXC6" s="292"/>
      <c r="IXD6" s="292"/>
      <c r="IXE6" s="292"/>
      <c r="IXF6" s="292"/>
      <c r="IXG6" s="292"/>
      <c r="IXH6" s="292"/>
      <c r="IXI6" s="292"/>
      <c r="IXJ6" s="292"/>
      <c r="IXK6" s="292"/>
      <c r="IXL6" s="292"/>
      <c r="IXM6" s="292"/>
      <c r="IXN6" s="292"/>
      <c r="IXO6" s="292"/>
      <c r="IXP6" s="292"/>
      <c r="IXQ6" s="292"/>
      <c r="IXR6" s="292"/>
      <c r="IXS6" s="292"/>
      <c r="IXT6" s="292"/>
      <c r="IXU6" s="292"/>
      <c r="IXV6" s="292"/>
      <c r="IXW6" s="292"/>
      <c r="IXX6" s="292"/>
      <c r="IXY6" s="292"/>
      <c r="IXZ6" s="292"/>
      <c r="IYA6" s="292"/>
      <c r="IYB6" s="292"/>
      <c r="IYC6" s="292"/>
      <c r="IYD6" s="292"/>
      <c r="IYE6" s="292"/>
      <c r="IYF6" s="292"/>
      <c r="IYG6" s="292"/>
      <c r="IYH6" s="292"/>
      <c r="IYI6" s="292"/>
      <c r="IYJ6" s="292"/>
      <c r="IYK6" s="292"/>
      <c r="IYL6" s="292"/>
      <c r="IYM6" s="292"/>
      <c r="IYN6" s="292"/>
      <c r="IYO6" s="292"/>
      <c r="IYP6" s="292"/>
      <c r="IYQ6" s="292"/>
      <c r="IYR6" s="292"/>
      <c r="IYS6" s="292"/>
      <c r="IYT6" s="292"/>
      <c r="IYU6" s="292"/>
      <c r="IYV6" s="292"/>
      <c r="IYW6" s="292"/>
      <c r="IYX6" s="292"/>
      <c r="IYY6" s="292"/>
      <c r="IYZ6" s="292"/>
      <c r="IZA6" s="292"/>
      <c r="IZB6" s="292"/>
      <c r="IZC6" s="292"/>
      <c r="IZD6" s="292"/>
      <c r="IZE6" s="292"/>
      <c r="IZF6" s="292"/>
      <c r="IZG6" s="292"/>
      <c r="IZH6" s="292"/>
      <c r="IZI6" s="292"/>
      <c r="IZJ6" s="292"/>
      <c r="IZK6" s="292"/>
      <c r="IZL6" s="292"/>
      <c r="IZM6" s="292"/>
      <c r="IZN6" s="292"/>
      <c r="IZO6" s="292"/>
      <c r="IZP6" s="292"/>
      <c r="IZQ6" s="292"/>
      <c r="IZR6" s="292"/>
      <c r="IZS6" s="292"/>
      <c r="IZT6" s="292"/>
      <c r="IZU6" s="292"/>
      <c r="IZV6" s="292"/>
      <c r="IZW6" s="292"/>
      <c r="IZX6" s="292"/>
      <c r="IZY6" s="292"/>
      <c r="IZZ6" s="292"/>
      <c r="JAA6" s="292"/>
      <c r="JAB6" s="292"/>
      <c r="JAC6" s="292"/>
      <c r="JAD6" s="292"/>
      <c r="JAE6" s="292"/>
      <c r="JAF6" s="292"/>
      <c r="JAG6" s="292"/>
      <c r="JAH6" s="292"/>
      <c r="JAI6" s="292"/>
      <c r="JAJ6" s="292"/>
      <c r="JAK6" s="292"/>
      <c r="JAL6" s="292"/>
      <c r="JAM6" s="292"/>
      <c r="JAN6" s="292"/>
      <c r="JAO6" s="292"/>
      <c r="JAP6" s="292"/>
      <c r="JAQ6" s="292"/>
      <c r="JAR6" s="292"/>
      <c r="JAS6" s="292"/>
      <c r="JAT6" s="292"/>
      <c r="JAU6" s="292"/>
      <c r="JAV6" s="292"/>
      <c r="JAW6" s="292"/>
      <c r="JAX6" s="292"/>
      <c r="JAY6" s="292"/>
      <c r="JAZ6" s="292"/>
      <c r="JBA6" s="292"/>
      <c r="JBB6" s="292"/>
      <c r="JBC6" s="292"/>
      <c r="JBD6" s="292"/>
      <c r="JBE6" s="292"/>
      <c r="JBF6" s="292"/>
      <c r="JBG6" s="292"/>
      <c r="JBH6" s="292"/>
      <c r="JBI6" s="292"/>
      <c r="JBJ6" s="292"/>
      <c r="JBK6" s="292"/>
      <c r="JBL6" s="292"/>
      <c r="JBM6" s="292"/>
      <c r="JBN6" s="292"/>
      <c r="JBO6" s="292"/>
      <c r="JBP6" s="292"/>
      <c r="JBQ6" s="292"/>
      <c r="JBR6" s="292"/>
      <c r="JBS6" s="292"/>
      <c r="JBT6" s="292"/>
      <c r="JBU6" s="292"/>
      <c r="JBV6" s="292"/>
      <c r="JBW6" s="292"/>
      <c r="JBX6" s="292"/>
      <c r="JBY6" s="292"/>
      <c r="JBZ6" s="292"/>
      <c r="JCA6" s="292"/>
      <c r="JCB6" s="292"/>
      <c r="JCC6" s="292"/>
      <c r="JCD6" s="292"/>
      <c r="JCE6" s="292"/>
      <c r="JCF6" s="292"/>
      <c r="JCG6" s="292"/>
      <c r="JCH6" s="292"/>
      <c r="JCI6" s="292"/>
      <c r="JCJ6" s="292"/>
      <c r="JCK6" s="292"/>
      <c r="JCL6" s="292"/>
      <c r="JCM6" s="292"/>
      <c r="JCN6" s="292"/>
      <c r="JCO6" s="292"/>
      <c r="JCP6" s="292"/>
      <c r="JCQ6" s="292"/>
      <c r="JCR6" s="292"/>
      <c r="JCS6" s="292"/>
      <c r="JCT6" s="292"/>
      <c r="JCU6" s="292"/>
      <c r="JCV6" s="292"/>
      <c r="JCW6" s="292"/>
      <c r="JCX6" s="292"/>
      <c r="JCY6" s="292"/>
      <c r="JCZ6" s="292"/>
      <c r="JDA6" s="292"/>
      <c r="JDB6" s="292"/>
      <c r="JDC6" s="292"/>
      <c r="JDD6" s="292"/>
      <c r="JDE6" s="292"/>
      <c r="JDF6" s="292"/>
      <c r="JDG6" s="292"/>
      <c r="JDH6" s="292"/>
      <c r="JDI6" s="292"/>
      <c r="JDJ6" s="292"/>
      <c r="JDK6" s="292"/>
      <c r="JDL6" s="292"/>
      <c r="JDM6" s="292"/>
      <c r="JDN6" s="292"/>
      <c r="JDO6" s="292"/>
      <c r="JDP6" s="292"/>
      <c r="JDQ6" s="292"/>
      <c r="JDR6" s="292"/>
      <c r="JDS6" s="292"/>
      <c r="JDT6" s="292"/>
      <c r="JDU6" s="292"/>
      <c r="JDV6" s="292"/>
      <c r="JDW6" s="292"/>
      <c r="JDX6" s="292"/>
      <c r="JDY6" s="292"/>
      <c r="JDZ6" s="292"/>
      <c r="JEA6" s="292"/>
      <c r="JEB6" s="292"/>
      <c r="JEC6" s="292"/>
      <c r="JED6" s="292"/>
      <c r="JEE6" s="292"/>
      <c r="JEF6" s="292"/>
      <c r="JEG6" s="292"/>
      <c r="JEH6" s="292"/>
      <c r="JEI6" s="292"/>
      <c r="JEJ6" s="292"/>
      <c r="JEK6" s="292"/>
      <c r="JEL6" s="292"/>
      <c r="JEM6" s="292"/>
      <c r="JEN6" s="292"/>
      <c r="JEO6" s="292"/>
      <c r="JEP6" s="292"/>
      <c r="JEQ6" s="292"/>
      <c r="JER6" s="292"/>
      <c r="JES6" s="292"/>
      <c r="JET6" s="292"/>
      <c r="JEU6" s="292"/>
      <c r="JEV6" s="292"/>
      <c r="JEW6" s="292"/>
      <c r="JEX6" s="292"/>
      <c r="JEY6" s="292"/>
      <c r="JEZ6" s="292"/>
      <c r="JFA6" s="292"/>
      <c r="JFB6" s="292"/>
      <c r="JFC6" s="292"/>
      <c r="JFD6" s="292"/>
      <c r="JFE6" s="292"/>
      <c r="JFF6" s="292"/>
      <c r="JFG6" s="292"/>
      <c r="JFH6" s="292"/>
      <c r="JFI6" s="292"/>
      <c r="JFJ6" s="292"/>
      <c r="JFK6" s="292"/>
      <c r="JFL6" s="292"/>
      <c r="JFM6" s="292"/>
      <c r="JFN6" s="292"/>
      <c r="JFO6" s="292"/>
      <c r="JFP6" s="292"/>
      <c r="JFQ6" s="292"/>
      <c r="JFR6" s="292"/>
      <c r="JFS6" s="292"/>
      <c r="JFT6" s="292"/>
      <c r="JFU6" s="292"/>
      <c r="JFV6" s="292"/>
      <c r="JFW6" s="292"/>
      <c r="JFX6" s="292"/>
      <c r="JFY6" s="292"/>
      <c r="JFZ6" s="292"/>
      <c r="JGA6" s="292"/>
      <c r="JGB6" s="292"/>
      <c r="JGC6" s="292"/>
      <c r="JGD6" s="292"/>
      <c r="JGE6" s="292"/>
      <c r="JGF6" s="292"/>
      <c r="JGG6" s="292"/>
      <c r="JGH6" s="292"/>
      <c r="JGI6" s="292"/>
      <c r="JGJ6" s="292"/>
      <c r="JGK6" s="292"/>
      <c r="JGL6" s="292"/>
      <c r="JGM6" s="292"/>
      <c r="JGN6" s="292"/>
      <c r="JGO6" s="292"/>
      <c r="JGP6" s="292"/>
      <c r="JGQ6" s="292"/>
      <c r="JGR6" s="292"/>
      <c r="JGS6" s="292"/>
      <c r="JGT6" s="292"/>
      <c r="JGU6" s="292"/>
      <c r="JGV6" s="292"/>
      <c r="JGW6" s="292"/>
      <c r="JGX6" s="292"/>
      <c r="JGY6" s="292"/>
      <c r="JGZ6" s="292"/>
      <c r="JHA6" s="292"/>
      <c r="JHB6" s="292"/>
      <c r="JHC6" s="292"/>
      <c r="JHD6" s="292"/>
      <c r="JHE6" s="292"/>
      <c r="JHF6" s="292"/>
      <c r="JHG6" s="292"/>
      <c r="JHH6" s="292"/>
      <c r="JHI6" s="292"/>
      <c r="JHJ6" s="292"/>
      <c r="JHK6" s="292"/>
      <c r="JHL6" s="292"/>
      <c r="JHM6" s="292"/>
      <c r="JHN6" s="292"/>
      <c r="JHO6" s="292"/>
      <c r="JHP6" s="292"/>
      <c r="JHQ6" s="292"/>
      <c r="JHR6" s="292"/>
      <c r="JHS6" s="292"/>
      <c r="JHT6" s="292"/>
      <c r="JHU6" s="292"/>
      <c r="JHV6" s="292"/>
      <c r="JHW6" s="292"/>
      <c r="JHX6" s="292"/>
      <c r="JHY6" s="292"/>
      <c r="JHZ6" s="292"/>
      <c r="JIA6" s="292"/>
      <c r="JIB6" s="292"/>
      <c r="JIC6" s="292"/>
      <c r="JID6" s="292"/>
      <c r="JIE6" s="292"/>
      <c r="JIF6" s="292"/>
      <c r="JIG6" s="292"/>
      <c r="JIH6" s="292"/>
      <c r="JII6" s="292"/>
      <c r="JIJ6" s="292"/>
      <c r="JIK6" s="292"/>
      <c r="JIL6" s="292"/>
      <c r="JIM6" s="292"/>
      <c r="JIN6" s="292"/>
      <c r="JIO6" s="292"/>
      <c r="JIP6" s="292"/>
      <c r="JIQ6" s="292"/>
      <c r="JIR6" s="292"/>
      <c r="JIS6" s="292"/>
      <c r="JIT6" s="292"/>
      <c r="JIU6" s="292"/>
      <c r="JIV6" s="292"/>
      <c r="JIW6" s="292"/>
      <c r="JIX6" s="292"/>
      <c r="JIY6" s="292"/>
      <c r="JIZ6" s="292"/>
      <c r="JJA6" s="292"/>
      <c r="JJB6" s="292"/>
      <c r="JJC6" s="292"/>
      <c r="JJD6" s="292"/>
      <c r="JJE6" s="292"/>
      <c r="JJF6" s="292"/>
      <c r="JJG6" s="292"/>
      <c r="JJH6" s="292"/>
      <c r="JJI6" s="292"/>
      <c r="JJJ6" s="292"/>
      <c r="JJK6" s="292"/>
      <c r="JJL6" s="292"/>
      <c r="JJM6" s="292"/>
      <c r="JJN6" s="292"/>
      <c r="JJO6" s="292"/>
      <c r="JJP6" s="292"/>
      <c r="JJQ6" s="292"/>
      <c r="JJR6" s="292"/>
      <c r="JJS6" s="292"/>
      <c r="JJT6" s="292"/>
      <c r="JJU6" s="292"/>
      <c r="JJV6" s="292"/>
      <c r="JJW6" s="292"/>
      <c r="JJX6" s="292"/>
      <c r="JJY6" s="292"/>
      <c r="JJZ6" s="292"/>
      <c r="JKA6" s="292"/>
      <c r="JKB6" s="292"/>
      <c r="JKC6" s="292"/>
      <c r="JKD6" s="292"/>
      <c r="JKE6" s="292"/>
      <c r="JKF6" s="292"/>
      <c r="JKG6" s="292"/>
      <c r="JKH6" s="292"/>
      <c r="JKI6" s="292"/>
      <c r="JKJ6" s="292"/>
      <c r="JKK6" s="292"/>
      <c r="JKL6" s="292"/>
      <c r="JKM6" s="292"/>
      <c r="JKN6" s="292"/>
      <c r="JKO6" s="292"/>
      <c r="JKP6" s="292"/>
      <c r="JKQ6" s="292"/>
      <c r="JKR6" s="292"/>
      <c r="JKS6" s="292"/>
      <c r="JKT6" s="292"/>
      <c r="JKU6" s="292"/>
      <c r="JKV6" s="292"/>
      <c r="JKW6" s="292"/>
      <c r="JKX6" s="292"/>
      <c r="JKY6" s="292"/>
      <c r="JKZ6" s="292"/>
      <c r="JLA6" s="292"/>
      <c r="JLB6" s="292"/>
      <c r="JLC6" s="292"/>
      <c r="JLD6" s="292"/>
      <c r="JLE6" s="292"/>
      <c r="JLF6" s="292"/>
      <c r="JLG6" s="292"/>
      <c r="JLH6" s="292"/>
      <c r="JLI6" s="292"/>
      <c r="JLJ6" s="292"/>
      <c r="JLK6" s="292"/>
      <c r="JLL6" s="292"/>
      <c r="JLM6" s="292"/>
      <c r="JLN6" s="292"/>
      <c r="JLO6" s="292"/>
      <c r="JLP6" s="292"/>
      <c r="JLQ6" s="292"/>
      <c r="JLR6" s="292"/>
      <c r="JLS6" s="292"/>
      <c r="JLT6" s="292"/>
      <c r="JLU6" s="292"/>
      <c r="JLV6" s="292"/>
      <c r="JLW6" s="292"/>
      <c r="JLX6" s="292"/>
      <c r="JLY6" s="292"/>
      <c r="JLZ6" s="292"/>
      <c r="JMA6" s="292"/>
      <c r="JMB6" s="292"/>
      <c r="JMC6" s="292"/>
      <c r="JMD6" s="292"/>
      <c r="JME6" s="292"/>
      <c r="JMF6" s="292"/>
      <c r="JMG6" s="292"/>
      <c r="JMH6" s="292"/>
      <c r="JMI6" s="292"/>
      <c r="JMJ6" s="292"/>
      <c r="JMK6" s="292"/>
      <c r="JML6" s="292"/>
      <c r="JMM6" s="292"/>
      <c r="JMN6" s="292"/>
      <c r="JMO6" s="292"/>
      <c r="JMP6" s="292"/>
      <c r="JMQ6" s="292"/>
      <c r="JMR6" s="292"/>
      <c r="JMS6" s="292"/>
      <c r="JMT6" s="292"/>
      <c r="JMU6" s="292"/>
      <c r="JMV6" s="292"/>
      <c r="JMW6" s="292"/>
      <c r="JMX6" s="292"/>
      <c r="JMY6" s="292"/>
      <c r="JMZ6" s="292"/>
      <c r="JNA6" s="292"/>
      <c r="JNB6" s="292"/>
      <c r="JNC6" s="292"/>
      <c r="JND6" s="292"/>
      <c r="JNE6" s="292"/>
      <c r="JNF6" s="292"/>
      <c r="JNG6" s="292"/>
      <c r="JNH6" s="292"/>
      <c r="JNI6" s="292"/>
      <c r="JNJ6" s="292"/>
      <c r="JNK6" s="292"/>
      <c r="JNL6" s="292"/>
      <c r="JNM6" s="292"/>
      <c r="JNN6" s="292"/>
      <c r="JNO6" s="292"/>
      <c r="JNP6" s="292"/>
      <c r="JNQ6" s="292"/>
      <c r="JNR6" s="292"/>
      <c r="JNS6" s="292"/>
      <c r="JNT6" s="292"/>
      <c r="JNU6" s="292"/>
      <c r="JNV6" s="292"/>
      <c r="JNW6" s="292"/>
      <c r="JNX6" s="292"/>
      <c r="JNY6" s="292"/>
      <c r="JNZ6" s="292"/>
      <c r="JOA6" s="292"/>
      <c r="JOB6" s="292"/>
      <c r="JOC6" s="292"/>
      <c r="JOD6" s="292"/>
      <c r="JOE6" s="292"/>
      <c r="JOF6" s="292"/>
      <c r="JOG6" s="292"/>
      <c r="JOH6" s="292"/>
      <c r="JOI6" s="292"/>
      <c r="JOJ6" s="292"/>
      <c r="JOK6" s="292"/>
      <c r="JOL6" s="292"/>
      <c r="JOM6" s="292"/>
      <c r="JON6" s="292"/>
      <c r="JOO6" s="292"/>
      <c r="JOP6" s="292"/>
      <c r="JOQ6" s="292"/>
      <c r="JOR6" s="292"/>
      <c r="JOS6" s="292"/>
      <c r="JOT6" s="292"/>
      <c r="JOU6" s="292"/>
      <c r="JOV6" s="292"/>
      <c r="JOW6" s="292"/>
      <c r="JOX6" s="292"/>
      <c r="JOY6" s="292"/>
      <c r="JOZ6" s="292"/>
      <c r="JPA6" s="292"/>
      <c r="JPB6" s="292"/>
      <c r="JPC6" s="292"/>
      <c r="JPD6" s="292"/>
      <c r="JPE6" s="292"/>
      <c r="JPF6" s="292"/>
      <c r="JPG6" s="292"/>
      <c r="JPH6" s="292"/>
      <c r="JPI6" s="292"/>
      <c r="JPJ6" s="292"/>
      <c r="JPK6" s="292"/>
      <c r="JPL6" s="292"/>
      <c r="JPM6" s="292"/>
      <c r="JPN6" s="292"/>
      <c r="JPO6" s="292"/>
      <c r="JPP6" s="292"/>
      <c r="JPQ6" s="292"/>
      <c r="JPR6" s="292"/>
      <c r="JPS6" s="292"/>
      <c r="JPT6" s="292"/>
      <c r="JPU6" s="292"/>
      <c r="JPV6" s="292"/>
      <c r="JPW6" s="292"/>
      <c r="JPX6" s="292"/>
      <c r="JPY6" s="292"/>
      <c r="JPZ6" s="292"/>
      <c r="JQA6" s="292"/>
      <c r="JQB6" s="292"/>
      <c r="JQC6" s="292"/>
      <c r="JQD6" s="292"/>
      <c r="JQE6" s="292"/>
      <c r="JQF6" s="292"/>
      <c r="JQG6" s="292"/>
      <c r="JQH6" s="292"/>
      <c r="JQI6" s="292"/>
      <c r="JQJ6" s="292"/>
      <c r="JQK6" s="292"/>
      <c r="JQL6" s="292"/>
      <c r="JQM6" s="292"/>
      <c r="JQN6" s="292"/>
      <c r="JQO6" s="292"/>
      <c r="JQP6" s="292"/>
      <c r="JQQ6" s="292"/>
      <c r="JQR6" s="292"/>
      <c r="JQS6" s="292"/>
      <c r="JQT6" s="292"/>
      <c r="JQU6" s="292"/>
      <c r="JQV6" s="292"/>
      <c r="JQW6" s="292"/>
      <c r="JQX6" s="292"/>
      <c r="JQY6" s="292"/>
      <c r="JQZ6" s="292"/>
      <c r="JRA6" s="292"/>
      <c r="JRB6" s="292"/>
      <c r="JRC6" s="292"/>
      <c r="JRD6" s="292"/>
      <c r="JRE6" s="292"/>
      <c r="JRF6" s="292"/>
      <c r="JRG6" s="292"/>
      <c r="JRH6" s="292"/>
      <c r="JRI6" s="292"/>
      <c r="JRJ6" s="292"/>
      <c r="JRK6" s="292"/>
      <c r="JRL6" s="292"/>
      <c r="JRM6" s="292"/>
      <c r="JRN6" s="292"/>
      <c r="JRO6" s="292"/>
      <c r="JRP6" s="292"/>
      <c r="JRQ6" s="292"/>
      <c r="JRR6" s="292"/>
      <c r="JRS6" s="292"/>
      <c r="JRT6" s="292"/>
      <c r="JRU6" s="292"/>
      <c r="JRV6" s="292"/>
      <c r="JRW6" s="292"/>
      <c r="JRX6" s="292"/>
      <c r="JRY6" s="292"/>
      <c r="JRZ6" s="292"/>
      <c r="JSA6" s="292"/>
      <c r="JSB6" s="292"/>
      <c r="JSC6" s="292"/>
      <c r="JSD6" s="292"/>
      <c r="JSE6" s="292"/>
      <c r="JSF6" s="292"/>
      <c r="JSG6" s="292"/>
      <c r="JSH6" s="292"/>
      <c r="JSI6" s="292"/>
      <c r="JSJ6" s="292"/>
      <c r="JSK6" s="292"/>
      <c r="JSL6" s="292"/>
      <c r="JSM6" s="292"/>
      <c r="JSN6" s="292"/>
      <c r="JSO6" s="292"/>
      <c r="JSP6" s="292"/>
      <c r="JSQ6" s="292"/>
      <c r="JSR6" s="292"/>
      <c r="JSS6" s="292"/>
      <c r="JST6" s="292"/>
      <c r="JSU6" s="292"/>
      <c r="JSV6" s="292"/>
      <c r="JSW6" s="292"/>
      <c r="JSX6" s="292"/>
      <c r="JSY6" s="292"/>
      <c r="JSZ6" s="292"/>
      <c r="JTA6" s="292"/>
      <c r="JTB6" s="292"/>
      <c r="JTC6" s="292"/>
      <c r="JTD6" s="292"/>
      <c r="JTE6" s="292"/>
      <c r="JTF6" s="292"/>
      <c r="JTG6" s="292"/>
      <c r="JTH6" s="292"/>
      <c r="JTI6" s="292"/>
      <c r="JTJ6" s="292"/>
      <c r="JTK6" s="292"/>
      <c r="JTL6" s="292"/>
      <c r="JTM6" s="292"/>
      <c r="JTN6" s="292"/>
      <c r="JTO6" s="292"/>
      <c r="JTP6" s="292"/>
      <c r="JTQ6" s="292"/>
      <c r="JTR6" s="292"/>
      <c r="JTS6" s="292"/>
      <c r="JTT6" s="292"/>
      <c r="JTU6" s="292"/>
      <c r="JTV6" s="292"/>
      <c r="JTW6" s="292"/>
      <c r="JTX6" s="292"/>
      <c r="JTY6" s="292"/>
      <c r="JTZ6" s="292"/>
      <c r="JUA6" s="292"/>
      <c r="JUB6" s="292"/>
      <c r="JUC6" s="292"/>
      <c r="JUD6" s="292"/>
      <c r="JUE6" s="292"/>
      <c r="JUF6" s="292"/>
      <c r="JUG6" s="292"/>
      <c r="JUH6" s="292"/>
      <c r="JUI6" s="292"/>
      <c r="JUJ6" s="292"/>
      <c r="JUK6" s="292"/>
      <c r="JUL6" s="292"/>
      <c r="JUM6" s="292"/>
      <c r="JUN6" s="292"/>
      <c r="JUO6" s="292"/>
      <c r="JUP6" s="292"/>
      <c r="JUQ6" s="292"/>
      <c r="JUR6" s="292"/>
      <c r="JUS6" s="292"/>
      <c r="JUT6" s="292"/>
      <c r="JUU6" s="292"/>
      <c r="JUV6" s="292"/>
      <c r="JUW6" s="292"/>
      <c r="JUX6" s="292"/>
      <c r="JUY6" s="292"/>
      <c r="JUZ6" s="292"/>
      <c r="JVA6" s="292"/>
      <c r="JVB6" s="292"/>
      <c r="JVC6" s="292"/>
      <c r="JVD6" s="292"/>
      <c r="JVE6" s="292"/>
      <c r="JVF6" s="292"/>
      <c r="JVG6" s="292"/>
      <c r="JVH6" s="292"/>
      <c r="JVI6" s="292"/>
      <c r="JVJ6" s="292"/>
      <c r="JVK6" s="292"/>
      <c r="JVL6" s="292"/>
      <c r="JVM6" s="292"/>
      <c r="JVN6" s="292"/>
      <c r="JVO6" s="292"/>
      <c r="JVP6" s="292"/>
      <c r="JVQ6" s="292"/>
      <c r="JVR6" s="292"/>
      <c r="JVS6" s="292"/>
      <c r="JVT6" s="292"/>
      <c r="JVU6" s="292"/>
      <c r="JVV6" s="292"/>
      <c r="JVW6" s="292"/>
      <c r="JVX6" s="292"/>
      <c r="JVY6" s="292"/>
      <c r="JVZ6" s="292"/>
      <c r="JWA6" s="292"/>
      <c r="JWB6" s="292"/>
      <c r="JWC6" s="292"/>
      <c r="JWD6" s="292"/>
      <c r="JWE6" s="292"/>
      <c r="JWF6" s="292"/>
      <c r="JWG6" s="292"/>
      <c r="JWH6" s="292"/>
      <c r="JWI6" s="292"/>
      <c r="JWJ6" s="292"/>
      <c r="JWK6" s="292"/>
      <c r="JWL6" s="292"/>
      <c r="JWM6" s="292"/>
      <c r="JWN6" s="292"/>
      <c r="JWO6" s="292"/>
      <c r="JWP6" s="292"/>
      <c r="JWQ6" s="292"/>
      <c r="JWR6" s="292"/>
      <c r="JWS6" s="292"/>
      <c r="JWT6" s="292"/>
      <c r="JWU6" s="292"/>
      <c r="JWV6" s="292"/>
      <c r="JWW6" s="292"/>
      <c r="JWX6" s="292"/>
      <c r="JWY6" s="292"/>
      <c r="JWZ6" s="292"/>
      <c r="JXA6" s="292"/>
      <c r="JXB6" s="292"/>
      <c r="JXC6" s="292"/>
      <c r="JXD6" s="292"/>
      <c r="JXE6" s="292"/>
      <c r="JXF6" s="292"/>
      <c r="JXG6" s="292"/>
      <c r="JXH6" s="292"/>
      <c r="JXI6" s="292"/>
      <c r="JXJ6" s="292"/>
      <c r="JXK6" s="292"/>
      <c r="JXL6" s="292"/>
      <c r="JXM6" s="292"/>
      <c r="JXN6" s="292"/>
      <c r="JXO6" s="292"/>
      <c r="JXP6" s="292"/>
      <c r="JXQ6" s="292"/>
      <c r="JXR6" s="292"/>
      <c r="JXS6" s="292"/>
      <c r="JXT6" s="292"/>
      <c r="JXU6" s="292"/>
      <c r="JXV6" s="292"/>
      <c r="JXW6" s="292"/>
      <c r="JXX6" s="292"/>
      <c r="JXY6" s="292"/>
      <c r="JXZ6" s="292"/>
      <c r="JYA6" s="292"/>
      <c r="JYB6" s="292"/>
      <c r="JYC6" s="292"/>
      <c r="JYD6" s="292"/>
      <c r="JYE6" s="292"/>
      <c r="JYF6" s="292"/>
      <c r="JYG6" s="292"/>
      <c r="JYH6" s="292"/>
      <c r="JYI6" s="292"/>
      <c r="JYJ6" s="292"/>
      <c r="JYK6" s="292"/>
      <c r="JYL6" s="292"/>
      <c r="JYM6" s="292"/>
      <c r="JYN6" s="292"/>
      <c r="JYO6" s="292"/>
      <c r="JYP6" s="292"/>
      <c r="JYQ6" s="292"/>
      <c r="JYR6" s="292"/>
      <c r="JYS6" s="292"/>
      <c r="JYT6" s="292"/>
      <c r="JYU6" s="292"/>
      <c r="JYV6" s="292"/>
      <c r="JYW6" s="292"/>
      <c r="JYX6" s="292"/>
      <c r="JYY6" s="292"/>
      <c r="JYZ6" s="292"/>
      <c r="JZA6" s="292"/>
      <c r="JZB6" s="292"/>
      <c r="JZC6" s="292"/>
      <c r="JZD6" s="292"/>
      <c r="JZE6" s="292"/>
      <c r="JZF6" s="292"/>
      <c r="JZG6" s="292"/>
      <c r="JZH6" s="292"/>
      <c r="JZI6" s="292"/>
      <c r="JZJ6" s="292"/>
      <c r="JZK6" s="292"/>
      <c r="JZL6" s="292"/>
      <c r="JZM6" s="292"/>
      <c r="JZN6" s="292"/>
      <c r="JZO6" s="292"/>
      <c r="JZP6" s="292"/>
      <c r="JZQ6" s="292"/>
      <c r="JZR6" s="292"/>
      <c r="JZS6" s="292"/>
      <c r="JZT6" s="292"/>
      <c r="JZU6" s="292"/>
      <c r="JZV6" s="292"/>
      <c r="JZW6" s="292"/>
      <c r="JZX6" s="292"/>
      <c r="JZY6" s="292"/>
      <c r="JZZ6" s="292"/>
      <c r="KAA6" s="292"/>
      <c r="KAB6" s="292"/>
      <c r="KAC6" s="292"/>
      <c r="KAD6" s="292"/>
      <c r="KAE6" s="292"/>
      <c r="KAF6" s="292"/>
      <c r="KAG6" s="292"/>
      <c r="KAH6" s="292"/>
      <c r="KAI6" s="292"/>
      <c r="KAJ6" s="292"/>
      <c r="KAK6" s="292"/>
      <c r="KAL6" s="292"/>
      <c r="KAM6" s="292"/>
      <c r="KAN6" s="292"/>
      <c r="KAO6" s="292"/>
      <c r="KAP6" s="292"/>
      <c r="KAQ6" s="292"/>
      <c r="KAR6" s="292"/>
      <c r="KAS6" s="292"/>
      <c r="KAT6" s="292"/>
      <c r="KAU6" s="292"/>
      <c r="KAV6" s="292"/>
      <c r="KAW6" s="292"/>
      <c r="KAX6" s="292"/>
      <c r="KAY6" s="292"/>
      <c r="KAZ6" s="292"/>
      <c r="KBA6" s="292"/>
      <c r="KBB6" s="292"/>
      <c r="KBC6" s="292"/>
      <c r="KBD6" s="292"/>
      <c r="KBE6" s="292"/>
      <c r="KBF6" s="292"/>
      <c r="KBG6" s="292"/>
      <c r="KBH6" s="292"/>
      <c r="KBI6" s="292"/>
      <c r="KBJ6" s="292"/>
      <c r="KBK6" s="292"/>
      <c r="KBL6" s="292"/>
      <c r="KBM6" s="292"/>
      <c r="KBN6" s="292"/>
      <c r="KBO6" s="292"/>
      <c r="KBP6" s="292"/>
      <c r="KBQ6" s="292"/>
      <c r="KBR6" s="292"/>
      <c r="KBS6" s="292"/>
      <c r="KBT6" s="292"/>
      <c r="KBU6" s="292"/>
      <c r="KBV6" s="292"/>
      <c r="KBW6" s="292"/>
      <c r="KBX6" s="292"/>
      <c r="KBY6" s="292"/>
      <c r="KBZ6" s="292"/>
      <c r="KCA6" s="292"/>
      <c r="KCB6" s="292"/>
      <c r="KCC6" s="292"/>
      <c r="KCD6" s="292"/>
      <c r="KCE6" s="292"/>
      <c r="KCF6" s="292"/>
      <c r="KCG6" s="292"/>
      <c r="KCH6" s="292"/>
      <c r="KCI6" s="292"/>
      <c r="KCJ6" s="292"/>
      <c r="KCK6" s="292"/>
      <c r="KCL6" s="292"/>
      <c r="KCM6" s="292"/>
      <c r="KCN6" s="292"/>
      <c r="KCO6" s="292"/>
      <c r="KCP6" s="292"/>
      <c r="KCQ6" s="292"/>
      <c r="KCR6" s="292"/>
      <c r="KCS6" s="292"/>
      <c r="KCT6" s="292"/>
      <c r="KCU6" s="292"/>
      <c r="KCV6" s="292"/>
      <c r="KCW6" s="292"/>
      <c r="KCX6" s="292"/>
      <c r="KCY6" s="292"/>
      <c r="KCZ6" s="292"/>
      <c r="KDA6" s="292"/>
      <c r="KDB6" s="292"/>
      <c r="KDC6" s="292"/>
      <c r="KDD6" s="292"/>
      <c r="KDE6" s="292"/>
      <c r="KDF6" s="292"/>
      <c r="KDG6" s="292"/>
      <c r="KDH6" s="292"/>
      <c r="KDI6" s="292"/>
      <c r="KDJ6" s="292"/>
      <c r="KDK6" s="292"/>
      <c r="KDL6" s="292"/>
      <c r="KDM6" s="292"/>
      <c r="KDN6" s="292"/>
      <c r="KDO6" s="292"/>
      <c r="KDP6" s="292"/>
      <c r="KDQ6" s="292"/>
      <c r="KDR6" s="292"/>
      <c r="KDS6" s="292"/>
      <c r="KDT6" s="292"/>
      <c r="KDU6" s="292"/>
      <c r="KDV6" s="292"/>
      <c r="KDW6" s="292"/>
      <c r="KDX6" s="292"/>
      <c r="KDY6" s="292"/>
      <c r="KDZ6" s="292"/>
      <c r="KEA6" s="292"/>
      <c r="KEB6" s="292"/>
      <c r="KEC6" s="292"/>
      <c r="KED6" s="292"/>
      <c r="KEE6" s="292"/>
      <c r="KEF6" s="292"/>
      <c r="KEG6" s="292"/>
      <c r="KEH6" s="292"/>
      <c r="KEI6" s="292"/>
      <c r="KEJ6" s="292"/>
      <c r="KEK6" s="292"/>
      <c r="KEL6" s="292"/>
      <c r="KEM6" s="292"/>
      <c r="KEN6" s="292"/>
      <c r="KEO6" s="292"/>
      <c r="KEP6" s="292"/>
      <c r="KEQ6" s="292"/>
      <c r="KER6" s="292"/>
      <c r="KES6" s="292"/>
      <c r="KET6" s="292"/>
      <c r="KEU6" s="292"/>
      <c r="KEV6" s="292"/>
      <c r="KEW6" s="292"/>
      <c r="KEX6" s="292"/>
      <c r="KEY6" s="292"/>
      <c r="KEZ6" s="292"/>
      <c r="KFA6" s="292"/>
      <c r="KFB6" s="292"/>
      <c r="KFC6" s="292"/>
      <c r="KFD6" s="292"/>
      <c r="KFE6" s="292"/>
      <c r="KFF6" s="292"/>
      <c r="KFG6" s="292"/>
      <c r="KFH6" s="292"/>
      <c r="KFI6" s="292"/>
      <c r="KFJ6" s="292"/>
      <c r="KFK6" s="292"/>
      <c r="KFL6" s="292"/>
      <c r="KFM6" s="292"/>
      <c r="KFN6" s="292"/>
      <c r="KFO6" s="292"/>
      <c r="KFP6" s="292"/>
      <c r="KFQ6" s="292"/>
      <c r="KFR6" s="292"/>
      <c r="KFS6" s="292"/>
      <c r="KFT6" s="292"/>
      <c r="KFU6" s="292"/>
      <c r="KFV6" s="292"/>
      <c r="KFW6" s="292"/>
      <c r="KFX6" s="292"/>
      <c r="KFY6" s="292"/>
      <c r="KFZ6" s="292"/>
      <c r="KGA6" s="292"/>
      <c r="KGB6" s="292"/>
      <c r="KGC6" s="292"/>
      <c r="KGD6" s="292"/>
      <c r="KGE6" s="292"/>
      <c r="KGF6" s="292"/>
      <c r="KGG6" s="292"/>
      <c r="KGH6" s="292"/>
      <c r="KGI6" s="292"/>
      <c r="KGJ6" s="292"/>
      <c r="KGK6" s="292"/>
      <c r="KGL6" s="292"/>
      <c r="KGM6" s="292"/>
      <c r="KGN6" s="292"/>
      <c r="KGO6" s="292"/>
      <c r="KGP6" s="292"/>
      <c r="KGQ6" s="292"/>
      <c r="KGR6" s="292"/>
      <c r="KGS6" s="292"/>
      <c r="KGT6" s="292"/>
      <c r="KGU6" s="292"/>
      <c r="KGV6" s="292"/>
      <c r="KGW6" s="292"/>
      <c r="KGX6" s="292"/>
      <c r="KGY6" s="292"/>
      <c r="KGZ6" s="292"/>
      <c r="KHA6" s="292"/>
      <c r="KHB6" s="292"/>
      <c r="KHC6" s="292"/>
      <c r="KHD6" s="292"/>
      <c r="KHE6" s="292"/>
      <c r="KHF6" s="292"/>
      <c r="KHG6" s="292"/>
      <c r="KHH6" s="292"/>
      <c r="KHI6" s="292"/>
      <c r="KHJ6" s="292"/>
      <c r="KHK6" s="292"/>
      <c r="KHL6" s="292"/>
      <c r="KHM6" s="292"/>
      <c r="KHN6" s="292"/>
      <c r="KHO6" s="292"/>
      <c r="KHP6" s="292"/>
      <c r="KHQ6" s="292"/>
      <c r="KHR6" s="292"/>
      <c r="KHS6" s="292"/>
      <c r="KHT6" s="292"/>
      <c r="KHU6" s="292"/>
      <c r="KHV6" s="292"/>
      <c r="KHW6" s="292"/>
      <c r="KHX6" s="292"/>
      <c r="KHY6" s="292"/>
      <c r="KHZ6" s="292"/>
      <c r="KIA6" s="292"/>
      <c r="KIB6" s="292"/>
      <c r="KIC6" s="292"/>
      <c r="KID6" s="292"/>
      <c r="KIE6" s="292"/>
      <c r="KIF6" s="292"/>
      <c r="KIG6" s="292"/>
      <c r="KIH6" s="292"/>
      <c r="KII6" s="292"/>
      <c r="KIJ6" s="292"/>
      <c r="KIK6" s="292"/>
      <c r="KIL6" s="292"/>
      <c r="KIM6" s="292"/>
      <c r="KIN6" s="292"/>
      <c r="KIO6" s="292"/>
      <c r="KIP6" s="292"/>
      <c r="KIQ6" s="292"/>
      <c r="KIR6" s="292"/>
      <c r="KIS6" s="292"/>
      <c r="KIT6" s="292"/>
      <c r="KIU6" s="292"/>
      <c r="KIV6" s="292"/>
      <c r="KIW6" s="292"/>
      <c r="KIX6" s="292"/>
      <c r="KIY6" s="292"/>
      <c r="KIZ6" s="292"/>
      <c r="KJA6" s="292"/>
      <c r="KJB6" s="292"/>
      <c r="KJC6" s="292"/>
      <c r="KJD6" s="292"/>
      <c r="KJE6" s="292"/>
      <c r="KJF6" s="292"/>
      <c r="KJG6" s="292"/>
      <c r="KJH6" s="292"/>
      <c r="KJI6" s="292"/>
      <c r="KJJ6" s="292"/>
      <c r="KJK6" s="292"/>
      <c r="KJL6" s="292"/>
      <c r="KJM6" s="292"/>
      <c r="KJN6" s="292"/>
      <c r="KJO6" s="292"/>
      <c r="KJP6" s="292"/>
      <c r="KJQ6" s="292"/>
      <c r="KJR6" s="292"/>
      <c r="KJS6" s="292"/>
      <c r="KJT6" s="292"/>
      <c r="KJU6" s="292"/>
      <c r="KJV6" s="292"/>
      <c r="KJW6" s="292"/>
      <c r="KJX6" s="292"/>
      <c r="KJY6" s="292"/>
      <c r="KJZ6" s="292"/>
      <c r="KKA6" s="292"/>
      <c r="KKB6" s="292"/>
      <c r="KKC6" s="292"/>
      <c r="KKD6" s="292"/>
      <c r="KKE6" s="292"/>
      <c r="KKF6" s="292"/>
      <c r="KKG6" s="292"/>
      <c r="KKH6" s="292"/>
      <c r="KKI6" s="292"/>
      <c r="KKJ6" s="292"/>
      <c r="KKK6" s="292"/>
      <c r="KKL6" s="292"/>
      <c r="KKM6" s="292"/>
      <c r="KKN6" s="292"/>
      <c r="KKO6" s="292"/>
      <c r="KKP6" s="292"/>
      <c r="KKQ6" s="292"/>
      <c r="KKR6" s="292"/>
      <c r="KKS6" s="292"/>
      <c r="KKT6" s="292"/>
      <c r="KKU6" s="292"/>
      <c r="KKV6" s="292"/>
      <c r="KKW6" s="292"/>
      <c r="KKX6" s="292"/>
      <c r="KKY6" s="292"/>
      <c r="KKZ6" s="292"/>
      <c r="KLA6" s="292"/>
      <c r="KLB6" s="292"/>
      <c r="KLC6" s="292"/>
      <c r="KLD6" s="292"/>
      <c r="KLE6" s="292"/>
      <c r="KLF6" s="292"/>
      <c r="KLG6" s="292"/>
      <c r="KLH6" s="292"/>
      <c r="KLI6" s="292"/>
      <c r="KLJ6" s="292"/>
      <c r="KLK6" s="292"/>
      <c r="KLL6" s="292"/>
      <c r="KLM6" s="292"/>
      <c r="KLN6" s="292"/>
      <c r="KLO6" s="292"/>
      <c r="KLP6" s="292"/>
      <c r="KLQ6" s="292"/>
      <c r="KLR6" s="292"/>
      <c r="KLS6" s="292"/>
      <c r="KLT6" s="292"/>
      <c r="KLU6" s="292"/>
      <c r="KLV6" s="292"/>
      <c r="KLW6" s="292"/>
      <c r="KLX6" s="292"/>
      <c r="KLY6" s="292"/>
      <c r="KLZ6" s="292"/>
      <c r="KMA6" s="292"/>
      <c r="KMB6" s="292"/>
      <c r="KMC6" s="292"/>
      <c r="KMD6" s="292"/>
      <c r="KME6" s="292"/>
      <c r="KMF6" s="292"/>
      <c r="KMG6" s="292"/>
      <c r="KMH6" s="292"/>
      <c r="KMI6" s="292"/>
      <c r="KMJ6" s="292"/>
      <c r="KMK6" s="292"/>
      <c r="KML6" s="292"/>
      <c r="KMM6" s="292"/>
      <c r="KMN6" s="292"/>
      <c r="KMO6" s="292"/>
      <c r="KMP6" s="292"/>
      <c r="KMQ6" s="292"/>
      <c r="KMR6" s="292"/>
      <c r="KMS6" s="292"/>
      <c r="KMT6" s="292"/>
      <c r="KMU6" s="292"/>
      <c r="KMV6" s="292"/>
      <c r="KMW6" s="292"/>
      <c r="KMX6" s="292"/>
      <c r="KMY6" s="292"/>
      <c r="KMZ6" s="292"/>
      <c r="KNA6" s="292"/>
      <c r="KNB6" s="292"/>
      <c r="KNC6" s="292"/>
      <c r="KND6" s="292"/>
      <c r="KNE6" s="292"/>
      <c r="KNF6" s="292"/>
      <c r="KNG6" s="292"/>
      <c r="KNH6" s="292"/>
      <c r="KNI6" s="292"/>
      <c r="KNJ6" s="292"/>
      <c r="KNK6" s="292"/>
      <c r="KNL6" s="292"/>
      <c r="KNM6" s="292"/>
      <c r="KNN6" s="292"/>
      <c r="KNO6" s="292"/>
      <c r="KNP6" s="292"/>
      <c r="KNQ6" s="292"/>
      <c r="KNR6" s="292"/>
      <c r="KNS6" s="292"/>
      <c r="KNT6" s="292"/>
      <c r="KNU6" s="292"/>
      <c r="KNV6" s="292"/>
      <c r="KNW6" s="292"/>
      <c r="KNX6" s="292"/>
      <c r="KNY6" s="292"/>
      <c r="KNZ6" s="292"/>
      <c r="KOA6" s="292"/>
      <c r="KOB6" s="292"/>
      <c r="KOC6" s="292"/>
      <c r="KOD6" s="292"/>
      <c r="KOE6" s="292"/>
      <c r="KOF6" s="292"/>
      <c r="KOG6" s="292"/>
      <c r="KOH6" s="292"/>
      <c r="KOI6" s="292"/>
      <c r="KOJ6" s="292"/>
      <c r="KOK6" s="292"/>
      <c r="KOL6" s="292"/>
      <c r="KOM6" s="292"/>
      <c r="KON6" s="292"/>
      <c r="KOO6" s="292"/>
      <c r="KOP6" s="292"/>
      <c r="KOQ6" s="292"/>
      <c r="KOR6" s="292"/>
      <c r="KOS6" s="292"/>
      <c r="KOT6" s="292"/>
      <c r="KOU6" s="292"/>
      <c r="KOV6" s="292"/>
      <c r="KOW6" s="292"/>
      <c r="KOX6" s="292"/>
      <c r="KOY6" s="292"/>
      <c r="KOZ6" s="292"/>
      <c r="KPA6" s="292"/>
      <c r="KPB6" s="292"/>
      <c r="KPC6" s="292"/>
      <c r="KPD6" s="292"/>
      <c r="KPE6" s="292"/>
      <c r="KPF6" s="292"/>
      <c r="KPG6" s="292"/>
      <c r="KPH6" s="292"/>
      <c r="KPI6" s="292"/>
      <c r="KPJ6" s="292"/>
      <c r="KPK6" s="292"/>
      <c r="KPL6" s="292"/>
      <c r="KPM6" s="292"/>
      <c r="KPN6" s="292"/>
      <c r="KPO6" s="292"/>
      <c r="KPP6" s="292"/>
      <c r="KPQ6" s="292"/>
      <c r="KPR6" s="292"/>
      <c r="KPS6" s="292"/>
      <c r="KPT6" s="292"/>
      <c r="KPU6" s="292"/>
      <c r="KPV6" s="292"/>
      <c r="KPW6" s="292"/>
      <c r="KPX6" s="292"/>
      <c r="KPY6" s="292"/>
      <c r="KPZ6" s="292"/>
      <c r="KQA6" s="292"/>
      <c r="KQB6" s="292"/>
      <c r="KQC6" s="292"/>
      <c r="KQD6" s="292"/>
      <c r="KQE6" s="292"/>
      <c r="KQF6" s="292"/>
      <c r="KQG6" s="292"/>
      <c r="KQH6" s="292"/>
      <c r="KQI6" s="292"/>
      <c r="KQJ6" s="292"/>
      <c r="KQK6" s="292"/>
      <c r="KQL6" s="292"/>
      <c r="KQM6" s="292"/>
      <c r="KQN6" s="292"/>
      <c r="KQO6" s="292"/>
      <c r="KQP6" s="292"/>
      <c r="KQQ6" s="292"/>
      <c r="KQR6" s="292"/>
      <c r="KQS6" s="292"/>
      <c r="KQT6" s="292"/>
      <c r="KQU6" s="292"/>
      <c r="KQV6" s="292"/>
      <c r="KQW6" s="292"/>
      <c r="KQX6" s="292"/>
      <c r="KQY6" s="292"/>
      <c r="KQZ6" s="292"/>
      <c r="KRA6" s="292"/>
      <c r="KRB6" s="292"/>
      <c r="KRC6" s="292"/>
      <c r="KRD6" s="292"/>
      <c r="KRE6" s="292"/>
      <c r="KRF6" s="292"/>
      <c r="KRG6" s="292"/>
      <c r="KRH6" s="292"/>
      <c r="KRI6" s="292"/>
      <c r="KRJ6" s="292"/>
      <c r="KRK6" s="292"/>
      <c r="KRL6" s="292"/>
      <c r="KRM6" s="292"/>
      <c r="KRN6" s="292"/>
      <c r="KRO6" s="292"/>
      <c r="KRP6" s="292"/>
      <c r="KRQ6" s="292"/>
      <c r="KRR6" s="292"/>
      <c r="KRS6" s="292"/>
      <c r="KRT6" s="292"/>
      <c r="KRU6" s="292"/>
      <c r="KRV6" s="292"/>
      <c r="KRW6" s="292"/>
      <c r="KRX6" s="292"/>
      <c r="KRY6" s="292"/>
      <c r="KRZ6" s="292"/>
      <c r="KSA6" s="292"/>
      <c r="KSB6" s="292"/>
      <c r="KSC6" s="292"/>
      <c r="KSD6" s="292"/>
      <c r="KSE6" s="292"/>
      <c r="KSF6" s="292"/>
      <c r="KSG6" s="292"/>
      <c r="KSH6" s="292"/>
      <c r="KSI6" s="292"/>
      <c r="KSJ6" s="292"/>
      <c r="KSK6" s="292"/>
      <c r="KSL6" s="292"/>
      <c r="KSM6" s="292"/>
      <c r="KSN6" s="292"/>
      <c r="KSO6" s="292"/>
      <c r="KSP6" s="292"/>
      <c r="KSQ6" s="292"/>
      <c r="KSR6" s="292"/>
      <c r="KSS6" s="292"/>
      <c r="KST6" s="292"/>
      <c r="KSU6" s="292"/>
      <c r="KSV6" s="292"/>
      <c r="KSW6" s="292"/>
      <c r="KSX6" s="292"/>
      <c r="KSY6" s="292"/>
      <c r="KSZ6" s="292"/>
      <c r="KTA6" s="292"/>
      <c r="KTB6" s="292"/>
      <c r="KTC6" s="292"/>
      <c r="KTD6" s="292"/>
      <c r="KTE6" s="292"/>
      <c r="KTF6" s="292"/>
      <c r="KTG6" s="292"/>
      <c r="KTH6" s="292"/>
      <c r="KTI6" s="292"/>
      <c r="KTJ6" s="292"/>
      <c r="KTK6" s="292"/>
      <c r="KTL6" s="292"/>
      <c r="KTM6" s="292"/>
      <c r="KTN6" s="292"/>
      <c r="KTO6" s="292"/>
      <c r="KTP6" s="292"/>
      <c r="KTQ6" s="292"/>
      <c r="KTR6" s="292"/>
      <c r="KTS6" s="292"/>
      <c r="KTT6" s="292"/>
      <c r="KTU6" s="292"/>
      <c r="KTV6" s="292"/>
      <c r="KTW6" s="292"/>
      <c r="KTX6" s="292"/>
      <c r="KTY6" s="292"/>
      <c r="KTZ6" s="292"/>
      <c r="KUA6" s="292"/>
      <c r="KUB6" s="292"/>
      <c r="KUC6" s="292"/>
      <c r="KUD6" s="292"/>
      <c r="KUE6" s="292"/>
      <c r="KUF6" s="292"/>
      <c r="KUG6" s="292"/>
      <c r="KUH6" s="292"/>
      <c r="KUI6" s="292"/>
      <c r="KUJ6" s="292"/>
      <c r="KUK6" s="292"/>
      <c r="KUL6" s="292"/>
      <c r="KUM6" s="292"/>
      <c r="KUN6" s="292"/>
      <c r="KUO6" s="292"/>
      <c r="KUP6" s="292"/>
      <c r="KUQ6" s="292"/>
      <c r="KUR6" s="292"/>
      <c r="KUS6" s="292"/>
      <c r="KUT6" s="292"/>
      <c r="KUU6" s="292"/>
      <c r="KUV6" s="292"/>
      <c r="KUW6" s="292"/>
      <c r="KUX6" s="292"/>
      <c r="KUY6" s="292"/>
      <c r="KUZ6" s="292"/>
      <c r="KVA6" s="292"/>
      <c r="KVB6" s="292"/>
      <c r="KVC6" s="292"/>
      <c r="KVD6" s="292"/>
      <c r="KVE6" s="292"/>
      <c r="KVF6" s="292"/>
      <c r="KVG6" s="292"/>
      <c r="KVH6" s="292"/>
      <c r="KVI6" s="292"/>
      <c r="KVJ6" s="292"/>
      <c r="KVK6" s="292"/>
      <c r="KVL6" s="292"/>
      <c r="KVM6" s="292"/>
      <c r="KVN6" s="292"/>
      <c r="KVO6" s="292"/>
      <c r="KVP6" s="292"/>
      <c r="KVQ6" s="292"/>
      <c r="KVR6" s="292"/>
      <c r="KVS6" s="292"/>
      <c r="KVT6" s="292"/>
      <c r="KVU6" s="292"/>
      <c r="KVV6" s="292"/>
      <c r="KVW6" s="292"/>
      <c r="KVX6" s="292"/>
      <c r="KVY6" s="292"/>
      <c r="KVZ6" s="292"/>
      <c r="KWA6" s="292"/>
      <c r="KWB6" s="292"/>
      <c r="KWC6" s="292"/>
      <c r="KWD6" s="292"/>
      <c r="KWE6" s="292"/>
      <c r="KWF6" s="292"/>
      <c r="KWG6" s="292"/>
      <c r="KWH6" s="292"/>
      <c r="KWI6" s="292"/>
      <c r="KWJ6" s="292"/>
      <c r="KWK6" s="292"/>
      <c r="KWL6" s="292"/>
      <c r="KWM6" s="292"/>
      <c r="KWN6" s="292"/>
      <c r="KWO6" s="292"/>
      <c r="KWP6" s="292"/>
      <c r="KWQ6" s="292"/>
      <c r="KWR6" s="292"/>
      <c r="KWS6" s="292"/>
      <c r="KWT6" s="292"/>
      <c r="KWU6" s="292"/>
      <c r="KWV6" s="292"/>
      <c r="KWW6" s="292"/>
      <c r="KWX6" s="292"/>
      <c r="KWY6" s="292"/>
      <c r="KWZ6" s="292"/>
      <c r="KXA6" s="292"/>
      <c r="KXB6" s="292"/>
      <c r="KXC6" s="292"/>
      <c r="KXD6" s="292"/>
      <c r="KXE6" s="292"/>
      <c r="KXF6" s="292"/>
      <c r="KXG6" s="292"/>
      <c r="KXH6" s="292"/>
      <c r="KXI6" s="292"/>
      <c r="KXJ6" s="292"/>
      <c r="KXK6" s="292"/>
      <c r="KXL6" s="292"/>
      <c r="KXM6" s="292"/>
      <c r="KXN6" s="292"/>
      <c r="KXO6" s="292"/>
      <c r="KXP6" s="292"/>
      <c r="KXQ6" s="292"/>
      <c r="KXR6" s="292"/>
      <c r="KXS6" s="292"/>
      <c r="KXT6" s="292"/>
      <c r="KXU6" s="292"/>
      <c r="KXV6" s="292"/>
      <c r="KXW6" s="292"/>
      <c r="KXX6" s="292"/>
      <c r="KXY6" s="292"/>
      <c r="KXZ6" s="292"/>
      <c r="KYA6" s="292"/>
      <c r="KYB6" s="292"/>
      <c r="KYC6" s="292"/>
      <c r="KYD6" s="292"/>
      <c r="KYE6" s="292"/>
      <c r="KYF6" s="292"/>
      <c r="KYG6" s="292"/>
      <c r="KYH6" s="292"/>
      <c r="KYI6" s="292"/>
      <c r="KYJ6" s="292"/>
      <c r="KYK6" s="292"/>
      <c r="KYL6" s="292"/>
      <c r="KYM6" s="292"/>
      <c r="KYN6" s="292"/>
      <c r="KYO6" s="292"/>
      <c r="KYP6" s="292"/>
      <c r="KYQ6" s="292"/>
      <c r="KYR6" s="292"/>
      <c r="KYS6" s="292"/>
      <c r="KYT6" s="292"/>
      <c r="KYU6" s="292"/>
      <c r="KYV6" s="292"/>
      <c r="KYW6" s="292"/>
      <c r="KYX6" s="292"/>
      <c r="KYY6" s="292"/>
      <c r="KYZ6" s="292"/>
      <c r="KZA6" s="292"/>
      <c r="KZB6" s="292"/>
      <c r="KZC6" s="292"/>
      <c r="KZD6" s="292"/>
      <c r="KZE6" s="292"/>
      <c r="KZF6" s="292"/>
      <c r="KZG6" s="292"/>
      <c r="KZH6" s="292"/>
      <c r="KZI6" s="292"/>
      <c r="KZJ6" s="292"/>
      <c r="KZK6" s="292"/>
      <c r="KZL6" s="292"/>
      <c r="KZM6" s="292"/>
      <c r="KZN6" s="292"/>
      <c r="KZO6" s="292"/>
      <c r="KZP6" s="292"/>
      <c r="KZQ6" s="292"/>
      <c r="KZR6" s="292"/>
      <c r="KZS6" s="292"/>
      <c r="KZT6" s="292"/>
      <c r="KZU6" s="292"/>
      <c r="KZV6" s="292"/>
      <c r="KZW6" s="292"/>
      <c r="KZX6" s="292"/>
      <c r="KZY6" s="292"/>
      <c r="KZZ6" s="292"/>
      <c r="LAA6" s="292"/>
      <c r="LAB6" s="292"/>
      <c r="LAC6" s="292"/>
      <c r="LAD6" s="292"/>
      <c r="LAE6" s="292"/>
      <c r="LAF6" s="292"/>
      <c r="LAG6" s="292"/>
      <c r="LAH6" s="292"/>
      <c r="LAI6" s="292"/>
      <c r="LAJ6" s="292"/>
      <c r="LAK6" s="292"/>
      <c r="LAL6" s="292"/>
      <c r="LAM6" s="292"/>
      <c r="LAN6" s="292"/>
      <c r="LAO6" s="292"/>
      <c r="LAP6" s="292"/>
      <c r="LAQ6" s="292"/>
      <c r="LAR6" s="292"/>
      <c r="LAS6" s="292"/>
      <c r="LAT6" s="292"/>
      <c r="LAU6" s="292"/>
      <c r="LAV6" s="292"/>
      <c r="LAW6" s="292"/>
      <c r="LAX6" s="292"/>
      <c r="LAY6" s="292"/>
      <c r="LAZ6" s="292"/>
      <c r="LBA6" s="292"/>
      <c r="LBB6" s="292"/>
      <c r="LBC6" s="292"/>
      <c r="LBD6" s="292"/>
      <c r="LBE6" s="292"/>
      <c r="LBF6" s="292"/>
      <c r="LBG6" s="292"/>
      <c r="LBH6" s="292"/>
      <c r="LBI6" s="292"/>
      <c r="LBJ6" s="292"/>
      <c r="LBK6" s="292"/>
      <c r="LBL6" s="292"/>
      <c r="LBM6" s="292"/>
      <c r="LBN6" s="292"/>
      <c r="LBO6" s="292"/>
      <c r="LBP6" s="292"/>
      <c r="LBQ6" s="292"/>
      <c r="LBR6" s="292"/>
      <c r="LBS6" s="292"/>
      <c r="LBT6" s="292"/>
      <c r="LBU6" s="292"/>
      <c r="LBV6" s="292"/>
      <c r="LBW6" s="292"/>
      <c r="LBX6" s="292"/>
      <c r="LBY6" s="292"/>
      <c r="LBZ6" s="292"/>
      <c r="LCA6" s="292"/>
      <c r="LCB6" s="292"/>
      <c r="LCC6" s="292"/>
      <c r="LCD6" s="292"/>
      <c r="LCE6" s="292"/>
      <c r="LCF6" s="292"/>
      <c r="LCG6" s="292"/>
      <c r="LCH6" s="292"/>
      <c r="LCI6" s="292"/>
      <c r="LCJ6" s="292"/>
      <c r="LCK6" s="292"/>
      <c r="LCL6" s="292"/>
      <c r="LCM6" s="292"/>
      <c r="LCN6" s="292"/>
      <c r="LCO6" s="292"/>
      <c r="LCP6" s="292"/>
      <c r="LCQ6" s="292"/>
      <c r="LCR6" s="292"/>
      <c r="LCS6" s="292"/>
      <c r="LCT6" s="292"/>
      <c r="LCU6" s="292"/>
      <c r="LCV6" s="292"/>
      <c r="LCW6" s="292"/>
      <c r="LCX6" s="292"/>
      <c r="LCY6" s="292"/>
      <c r="LCZ6" s="292"/>
      <c r="LDA6" s="292"/>
      <c r="LDB6" s="292"/>
      <c r="LDC6" s="292"/>
      <c r="LDD6" s="292"/>
      <c r="LDE6" s="292"/>
      <c r="LDF6" s="292"/>
      <c r="LDG6" s="292"/>
      <c r="LDH6" s="292"/>
      <c r="LDI6" s="292"/>
      <c r="LDJ6" s="292"/>
      <c r="LDK6" s="292"/>
      <c r="LDL6" s="292"/>
      <c r="LDM6" s="292"/>
      <c r="LDN6" s="292"/>
      <c r="LDO6" s="292"/>
      <c r="LDP6" s="292"/>
      <c r="LDQ6" s="292"/>
      <c r="LDR6" s="292"/>
      <c r="LDS6" s="292"/>
      <c r="LDT6" s="292"/>
      <c r="LDU6" s="292"/>
      <c r="LDV6" s="292"/>
      <c r="LDW6" s="292"/>
      <c r="LDX6" s="292"/>
      <c r="LDY6" s="292"/>
      <c r="LDZ6" s="292"/>
      <c r="LEA6" s="292"/>
      <c r="LEB6" s="292"/>
      <c r="LEC6" s="292"/>
      <c r="LED6" s="292"/>
      <c r="LEE6" s="292"/>
      <c r="LEF6" s="292"/>
      <c r="LEG6" s="292"/>
      <c r="LEH6" s="292"/>
      <c r="LEI6" s="292"/>
      <c r="LEJ6" s="292"/>
      <c r="LEK6" s="292"/>
      <c r="LEL6" s="292"/>
      <c r="LEM6" s="292"/>
      <c r="LEN6" s="292"/>
      <c r="LEO6" s="292"/>
      <c r="LEP6" s="292"/>
      <c r="LEQ6" s="292"/>
      <c r="LER6" s="292"/>
      <c r="LES6" s="292"/>
      <c r="LET6" s="292"/>
      <c r="LEU6" s="292"/>
      <c r="LEV6" s="292"/>
      <c r="LEW6" s="292"/>
      <c r="LEX6" s="292"/>
      <c r="LEY6" s="292"/>
      <c r="LEZ6" s="292"/>
      <c r="LFA6" s="292"/>
      <c r="LFB6" s="292"/>
      <c r="LFC6" s="292"/>
      <c r="LFD6" s="292"/>
      <c r="LFE6" s="292"/>
      <c r="LFF6" s="292"/>
      <c r="LFG6" s="292"/>
      <c r="LFH6" s="292"/>
      <c r="LFI6" s="292"/>
      <c r="LFJ6" s="292"/>
      <c r="LFK6" s="292"/>
      <c r="LFL6" s="292"/>
      <c r="LFM6" s="292"/>
      <c r="LFN6" s="292"/>
      <c r="LFO6" s="292"/>
      <c r="LFP6" s="292"/>
      <c r="LFQ6" s="292"/>
      <c r="LFR6" s="292"/>
      <c r="LFS6" s="292"/>
      <c r="LFT6" s="292"/>
      <c r="LFU6" s="292"/>
      <c r="LFV6" s="292"/>
      <c r="LFW6" s="292"/>
      <c r="LFX6" s="292"/>
      <c r="LFY6" s="292"/>
      <c r="LFZ6" s="292"/>
      <c r="LGA6" s="292"/>
      <c r="LGB6" s="292"/>
      <c r="LGC6" s="292"/>
      <c r="LGD6" s="292"/>
      <c r="LGE6" s="292"/>
      <c r="LGF6" s="292"/>
      <c r="LGG6" s="292"/>
      <c r="LGH6" s="292"/>
      <c r="LGI6" s="292"/>
      <c r="LGJ6" s="292"/>
      <c r="LGK6" s="292"/>
      <c r="LGL6" s="292"/>
      <c r="LGM6" s="292"/>
      <c r="LGN6" s="292"/>
      <c r="LGO6" s="292"/>
      <c r="LGP6" s="292"/>
      <c r="LGQ6" s="292"/>
      <c r="LGR6" s="292"/>
      <c r="LGS6" s="292"/>
      <c r="LGT6" s="292"/>
      <c r="LGU6" s="292"/>
      <c r="LGV6" s="292"/>
      <c r="LGW6" s="292"/>
      <c r="LGX6" s="292"/>
      <c r="LGY6" s="292"/>
      <c r="LGZ6" s="292"/>
      <c r="LHA6" s="292"/>
      <c r="LHB6" s="292"/>
      <c r="LHC6" s="292"/>
      <c r="LHD6" s="292"/>
      <c r="LHE6" s="292"/>
      <c r="LHF6" s="292"/>
      <c r="LHG6" s="292"/>
      <c r="LHH6" s="292"/>
      <c r="LHI6" s="292"/>
      <c r="LHJ6" s="292"/>
      <c r="LHK6" s="292"/>
      <c r="LHL6" s="292"/>
      <c r="LHM6" s="292"/>
      <c r="LHN6" s="292"/>
      <c r="LHO6" s="292"/>
      <c r="LHP6" s="292"/>
      <c r="LHQ6" s="292"/>
      <c r="LHR6" s="292"/>
      <c r="LHS6" s="292"/>
      <c r="LHT6" s="292"/>
      <c r="LHU6" s="292"/>
      <c r="LHV6" s="292"/>
      <c r="LHW6" s="292"/>
      <c r="LHX6" s="292"/>
      <c r="LHY6" s="292"/>
      <c r="LHZ6" s="292"/>
      <c r="LIA6" s="292"/>
      <c r="LIB6" s="292"/>
      <c r="LIC6" s="292"/>
      <c r="LID6" s="292"/>
      <c r="LIE6" s="292"/>
      <c r="LIF6" s="292"/>
      <c r="LIG6" s="292"/>
      <c r="LIH6" s="292"/>
      <c r="LII6" s="292"/>
      <c r="LIJ6" s="292"/>
      <c r="LIK6" s="292"/>
      <c r="LIL6" s="292"/>
      <c r="LIM6" s="292"/>
      <c r="LIN6" s="292"/>
      <c r="LIO6" s="292"/>
      <c r="LIP6" s="292"/>
      <c r="LIQ6" s="292"/>
      <c r="LIR6" s="292"/>
      <c r="LIS6" s="292"/>
      <c r="LIT6" s="292"/>
      <c r="LIU6" s="292"/>
      <c r="LIV6" s="292"/>
      <c r="LIW6" s="292"/>
      <c r="LIX6" s="292"/>
      <c r="LIY6" s="292"/>
      <c r="LIZ6" s="292"/>
      <c r="LJA6" s="292"/>
      <c r="LJB6" s="292"/>
      <c r="LJC6" s="292"/>
      <c r="LJD6" s="292"/>
      <c r="LJE6" s="292"/>
      <c r="LJF6" s="292"/>
      <c r="LJG6" s="292"/>
      <c r="LJH6" s="292"/>
      <c r="LJI6" s="292"/>
      <c r="LJJ6" s="292"/>
      <c r="LJK6" s="292"/>
      <c r="LJL6" s="292"/>
      <c r="LJM6" s="292"/>
      <c r="LJN6" s="292"/>
      <c r="LJO6" s="292"/>
      <c r="LJP6" s="292"/>
      <c r="LJQ6" s="292"/>
      <c r="LJR6" s="292"/>
      <c r="LJS6" s="292"/>
      <c r="LJT6" s="292"/>
      <c r="LJU6" s="292"/>
      <c r="LJV6" s="292"/>
      <c r="LJW6" s="292"/>
      <c r="LJX6" s="292"/>
      <c r="LJY6" s="292"/>
      <c r="LJZ6" s="292"/>
      <c r="LKA6" s="292"/>
      <c r="LKB6" s="292"/>
      <c r="LKC6" s="292"/>
      <c r="LKD6" s="292"/>
      <c r="LKE6" s="292"/>
      <c r="LKF6" s="292"/>
      <c r="LKG6" s="292"/>
      <c r="LKH6" s="292"/>
      <c r="LKI6" s="292"/>
      <c r="LKJ6" s="292"/>
      <c r="LKK6" s="292"/>
      <c r="LKL6" s="292"/>
      <c r="LKM6" s="292"/>
      <c r="LKN6" s="292"/>
      <c r="LKO6" s="292"/>
      <c r="LKP6" s="292"/>
      <c r="LKQ6" s="292"/>
      <c r="LKR6" s="292"/>
      <c r="LKS6" s="292"/>
      <c r="LKT6" s="292"/>
      <c r="LKU6" s="292"/>
      <c r="LKV6" s="292"/>
      <c r="LKW6" s="292"/>
      <c r="LKX6" s="292"/>
      <c r="LKY6" s="292"/>
      <c r="LKZ6" s="292"/>
      <c r="LLA6" s="292"/>
      <c r="LLB6" s="292"/>
      <c r="LLC6" s="292"/>
      <c r="LLD6" s="292"/>
      <c r="LLE6" s="292"/>
      <c r="LLF6" s="292"/>
      <c r="LLG6" s="292"/>
      <c r="LLH6" s="292"/>
      <c r="LLI6" s="292"/>
      <c r="LLJ6" s="292"/>
      <c r="LLK6" s="292"/>
      <c r="LLL6" s="292"/>
      <c r="LLM6" s="292"/>
      <c r="LLN6" s="292"/>
      <c r="LLO6" s="292"/>
      <c r="LLP6" s="292"/>
      <c r="LLQ6" s="292"/>
      <c r="LLR6" s="292"/>
      <c r="LLS6" s="292"/>
      <c r="LLT6" s="292"/>
      <c r="LLU6" s="292"/>
      <c r="LLV6" s="292"/>
      <c r="LLW6" s="292"/>
      <c r="LLX6" s="292"/>
      <c r="LLY6" s="292"/>
      <c r="LLZ6" s="292"/>
      <c r="LMA6" s="292"/>
      <c r="LMB6" s="292"/>
      <c r="LMC6" s="292"/>
      <c r="LMD6" s="292"/>
      <c r="LME6" s="292"/>
      <c r="LMF6" s="292"/>
      <c r="LMG6" s="292"/>
      <c r="LMH6" s="292"/>
      <c r="LMI6" s="292"/>
      <c r="LMJ6" s="292"/>
      <c r="LMK6" s="292"/>
      <c r="LML6" s="292"/>
      <c r="LMM6" s="292"/>
      <c r="LMN6" s="292"/>
      <c r="LMO6" s="292"/>
      <c r="LMP6" s="292"/>
      <c r="LMQ6" s="292"/>
      <c r="LMR6" s="292"/>
      <c r="LMS6" s="292"/>
      <c r="LMT6" s="292"/>
      <c r="LMU6" s="292"/>
      <c r="LMV6" s="292"/>
      <c r="LMW6" s="292"/>
      <c r="LMX6" s="292"/>
      <c r="LMY6" s="292"/>
      <c r="LMZ6" s="292"/>
      <c r="LNA6" s="292"/>
      <c r="LNB6" s="292"/>
      <c r="LNC6" s="292"/>
      <c r="LND6" s="292"/>
      <c r="LNE6" s="292"/>
      <c r="LNF6" s="292"/>
      <c r="LNG6" s="292"/>
      <c r="LNH6" s="292"/>
      <c r="LNI6" s="292"/>
      <c r="LNJ6" s="292"/>
      <c r="LNK6" s="292"/>
      <c r="LNL6" s="292"/>
      <c r="LNM6" s="292"/>
      <c r="LNN6" s="292"/>
      <c r="LNO6" s="292"/>
      <c r="LNP6" s="292"/>
      <c r="LNQ6" s="292"/>
      <c r="LNR6" s="292"/>
      <c r="LNS6" s="292"/>
      <c r="LNT6" s="292"/>
      <c r="LNU6" s="292"/>
      <c r="LNV6" s="292"/>
      <c r="LNW6" s="292"/>
      <c r="LNX6" s="292"/>
      <c r="LNY6" s="292"/>
      <c r="LNZ6" s="292"/>
      <c r="LOA6" s="292"/>
      <c r="LOB6" s="292"/>
      <c r="LOC6" s="292"/>
      <c r="LOD6" s="292"/>
      <c r="LOE6" s="292"/>
      <c r="LOF6" s="292"/>
      <c r="LOG6" s="292"/>
      <c r="LOH6" s="292"/>
      <c r="LOI6" s="292"/>
      <c r="LOJ6" s="292"/>
      <c r="LOK6" s="292"/>
      <c r="LOL6" s="292"/>
      <c r="LOM6" s="292"/>
      <c r="LON6" s="292"/>
      <c r="LOO6" s="292"/>
      <c r="LOP6" s="292"/>
      <c r="LOQ6" s="292"/>
      <c r="LOR6" s="292"/>
      <c r="LOS6" s="292"/>
      <c r="LOT6" s="292"/>
      <c r="LOU6" s="292"/>
      <c r="LOV6" s="292"/>
      <c r="LOW6" s="292"/>
      <c r="LOX6" s="292"/>
      <c r="LOY6" s="292"/>
      <c r="LOZ6" s="292"/>
      <c r="LPA6" s="292"/>
      <c r="LPB6" s="292"/>
      <c r="LPC6" s="292"/>
      <c r="LPD6" s="292"/>
      <c r="LPE6" s="292"/>
      <c r="LPF6" s="292"/>
      <c r="LPG6" s="292"/>
      <c r="LPH6" s="292"/>
      <c r="LPI6" s="292"/>
      <c r="LPJ6" s="292"/>
      <c r="LPK6" s="292"/>
      <c r="LPL6" s="292"/>
      <c r="LPM6" s="292"/>
      <c r="LPN6" s="292"/>
      <c r="LPO6" s="292"/>
      <c r="LPP6" s="292"/>
      <c r="LPQ6" s="292"/>
      <c r="LPR6" s="292"/>
      <c r="LPS6" s="292"/>
      <c r="LPT6" s="292"/>
      <c r="LPU6" s="292"/>
      <c r="LPV6" s="292"/>
      <c r="LPW6" s="292"/>
      <c r="LPX6" s="292"/>
      <c r="LPY6" s="292"/>
      <c r="LPZ6" s="292"/>
      <c r="LQA6" s="292"/>
      <c r="LQB6" s="292"/>
      <c r="LQC6" s="292"/>
      <c r="LQD6" s="292"/>
      <c r="LQE6" s="292"/>
      <c r="LQF6" s="292"/>
      <c r="LQG6" s="292"/>
      <c r="LQH6" s="292"/>
      <c r="LQI6" s="292"/>
      <c r="LQJ6" s="292"/>
      <c r="LQK6" s="292"/>
      <c r="LQL6" s="292"/>
      <c r="LQM6" s="292"/>
      <c r="LQN6" s="292"/>
      <c r="LQO6" s="292"/>
      <c r="LQP6" s="292"/>
      <c r="LQQ6" s="292"/>
      <c r="LQR6" s="292"/>
      <c r="LQS6" s="292"/>
      <c r="LQT6" s="292"/>
      <c r="LQU6" s="292"/>
      <c r="LQV6" s="292"/>
      <c r="LQW6" s="292"/>
      <c r="LQX6" s="292"/>
      <c r="LQY6" s="292"/>
      <c r="LQZ6" s="292"/>
      <c r="LRA6" s="292"/>
      <c r="LRB6" s="292"/>
      <c r="LRC6" s="292"/>
      <c r="LRD6" s="292"/>
      <c r="LRE6" s="292"/>
      <c r="LRF6" s="292"/>
      <c r="LRG6" s="292"/>
      <c r="LRH6" s="292"/>
      <c r="LRI6" s="292"/>
      <c r="LRJ6" s="292"/>
      <c r="LRK6" s="292"/>
      <c r="LRL6" s="292"/>
      <c r="LRM6" s="292"/>
      <c r="LRN6" s="292"/>
      <c r="LRO6" s="292"/>
      <c r="LRP6" s="292"/>
      <c r="LRQ6" s="292"/>
      <c r="LRR6" s="292"/>
      <c r="LRS6" s="292"/>
      <c r="LRT6" s="292"/>
      <c r="LRU6" s="292"/>
      <c r="LRV6" s="292"/>
      <c r="LRW6" s="292"/>
      <c r="LRX6" s="292"/>
      <c r="LRY6" s="292"/>
      <c r="LRZ6" s="292"/>
      <c r="LSA6" s="292"/>
      <c r="LSB6" s="292"/>
      <c r="LSC6" s="292"/>
      <c r="LSD6" s="292"/>
      <c r="LSE6" s="292"/>
      <c r="LSF6" s="292"/>
      <c r="LSG6" s="292"/>
      <c r="LSH6" s="292"/>
      <c r="LSI6" s="292"/>
      <c r="LSJ6" s="292"/>
      <c r="LSK6" s="292"/>
      <c r="LSL6" s="292"/>
      <c r="LSM6" s="292"/>
      <c r="LSN6" s="292"/>
      <c r="LSO6" s="292"/>
      <c r="LSP6" s="292"/>
      <c r="LSQ6" s="292"/>
      <c r="LSR6" s="292"/>
      <c r="LSS6" s="292"/>
      <c r="LST6" s="292"/>
      <c r="LSU6" s="292"/>
      <c r="LSV6" s="292"/>
      <c r="LSW6" s="292"/>
      <c r="LSX6" s="292"/>
      <c r="LSY6" s="292"/>
      <c r="LSZ6" s="292"/>
      <c r="LTA6" s="292"/>
      <c r="LTB6" s="292"/>
      <c r="LTC6" s="292"/>
      <c r="LTD6" s="292"/>
      <c r="LTE6" s="292"/>
      <c r="LTF6" s="292"/>
      <c r="LTG6" s="292"/>
      <c r="LTH6" s="292"/>
      <c r="LTI6" s="292"/>
      <c r="LTJ6" s="292"/>
      <c r="LTK6" s="292"/>
      <c r="LTL6" s="292"/>
      <c r="LTM6" s="292"/>
      <c r="LTN6" s="292"/>
      <c r="LTO6" s="292"/>
      <c r="LTP6" s="292"/>
      <c r="LTQ6" s="292"/>
      <c r="LTR6" s="292"/>
      <c r="LTS6" s="292"/>
      <c r="LTT6" s="292"/>
      <c r="LTU6" s="292"/>
      <c r="LTV6" s="292"/>
      <c r="LTW6" s="292"/>
      <c r="LTX6" s="292"/>
      <c r="LTY6" s="292"/>
      <c r="LTZ6" s="292"/>
      <c r="LUA6" s="292"/>
      <c r="LUB6" s="292"/>
      <c r="LUC6" s="292"/>
      <c r="LUD6" s="292"/>
      <c r="LUE6" s="292"/>
      <c r="LUF6" s="292"/>
      <c r="LUG6" s="292"/>
      <c r="LUH6" s="292"/>
      <c r="LUI6" s="292"/>
      <c r="LUJ6" s="292"/>
      <c r="LUK6" s="292"/>
      <c r="LUL6" s="292"/>
      <c r="LUM6" s="292"/>
      <c r="LUN6" s="292"/>
      <c r="LUO6" s="292"/>
      <c r="LUP6" s="292"/>
      <c r="LUQ6" s="292"/>
      <c r="LUR6" s="292"/>
      <c r="LUS6" s="292"/>
      <c r="LUT6" s="292"/>
      <c r="LUU6" s="292"/>
      <c r="LUV6" s="292"/>
      <c r="LUW6" s="292"/>
      <c r="LUX6" s="292"/>
      <c r="LUY6" s="292"/>
      <c r="LUZ6" s="292"/>
      <c r="LVA6" s="292"/>
      <c r="LVB6" s="292"/>
      <c r="LVC6" s="292"/>
      <c r="LVD6" s="292"/>
      <c r="LVE6" s="292"/>
      <c r="LVF6" s="292"/>
      <c r="LVG6" s="292"/>
      <c r="LVH6" s="292"/>
      <c r="LVI6" s="292"/>
      <c r="LVJ6" s="292"/>
      <c r="LVK6" s="292"/>
      <c r="LVL6" s="292"/>
      <c r="LVM6" s="292"/>
      <c r="LVN6" s="292"/>
      <c r="LVO6" s="292"/>
      <c r="LVP6" s="292"/>
      <c r="LVQ6" s="292"/>
      <c r="LVR6" s="292"/>
      <c r="LVS6" s="292"/>
      <c r="LVT6" s="292"/>
      <c r="LVU6" s="292"/>
      <c r="LVV6" s="292"/>
      <c r="LVW6" s="292"/>
      <c r="LVX6" s="292"/>
      <c r="LVY6" s="292"/>
      <c r="LVZ6" s="292"/>
      <c r="LWA6" s="292"/>
      <c r="LWB6" s="292"/>
      <c r="LWC6" s="292"/>
      <c r="LWD6" s="292"/>
      <c r="LWE6" s="292"/>
      <c r="LWF6" s="292"/>
      <c r="LWG6" s="292"/>
      <c r="LWH6" s="292"/>
      <c r="LWI6" s="292"/>
      <c r="LWJ6" s="292"/>
      <c r="LWK6" s="292"/>
      <c r="LWL6" s="292"/>
      <c r="LWM6" s="292"/>
      <c r="LWN6" s="292"/>
      <c r="LWO6" s="292"/>
      <c r="LWP6" s="292"/>
      <c r="LWQ6" s="292"/>
      <c r="LWR6" s="292"/>
      <c r="LWS6" s="292"/>
      <c r="LWT6" s="292"/>
      <c r="LWU6" s="292"/>
      <c r="LWV6" s="292"/>
      <c r="LWW6" s="292"/>
      <c r="LWX6" s="292"/>
      <c r="LWY6" s="292"/>
      <c r="LWZ6" s="292"/>
      <c r="LXA6" s="292"/>
      <c r="LXB6" s="292"/>
      <c r="LXC6" s="292"/>
      <c r="LXD6" s="292"/>
      <c r="LXE6" s="292"/>
      <c r="LXF6" s="292"/>
      <c r="LXG6" s="292"/>
      <c r="LXH6" s="292"/>
      <c r="LXI6" s="292"/>
      <c r="LXJ6" s="292"/>
      <c r="LXK6" s="292"/>
      <c r="LXL6" s="292"/>
      <c r="LXM6" s="292"/>
      <c r="LXN6" s="292"/>
      <c r="LXO6" s="292"/>
      <c r="LXP6" s="292"/>
      <c r="LXQ6" s="292"/>
      <c r="LXR6" s="292"/>
      <c r="LXS6" s="292"/>
      <c r="LXT6" s="292"/>
      <c r="LXU6" s="292"/>
      <c r="LXV6" s="292"/>
      <c r="LXW6" s="292"/>
      <c r="LXX6" s="292"/>
      <c r="LXY6" s="292"/>
      <c r="LXZ6" s="292"/>
      <c r="LYA6" s="292"/>
      <c r="LYB6" s="292"/>
      <c r="LYC6" s="292"/>
      <c r="LYD6" s="292"/>
      <c r="LYE6" s="292"/>
      <c r="LYF6" s="292"/>
      <c r="LYG6" s="292"/>
      <c r="LYH6" s="292"/>
      <c r="LYI6" s="292"/>
      <c r="LYJ6" s="292"/>
      <c r="LYK6" s="292"/>
      <c r="LYL6" s="292"/>
      <c r="LYM6" s="292"/>
      <c r="LYN6" s="292"/>
      <c r="LYO6" s="292"/>
      <c r="LYP6" s="292"/>
      <c r="LYQ6" s="292"/>
      <c r="LYR6" s="292"/>
      <c r="LYS6" s="292"/>
      <c r="LYT6" s="292"/>
      <c r="LYU6" s="292"/>
      <c r="LYV6" s="292"/>
      <c r="LYW6" s="292"/>
      <c r="LYX6" s="292"/>
      <c r="LYY6" s="292"/>
      <c r="LYZ6" s="292"/>
      <c r="LZA6" s="292"/>
      <c r="LZB6" s="292"/>
      <c r="LZC6" s="292"/>
      <c r="LZD6" s="292"/>
      <c r="LZE6" s="292"/>
      <c r="LZF6" s="292"/>
      <c r="LZG6" s="292"/>
      <c r="LZH6" s="292"/>
      <c r="LZI6" s="292"/>
      <c r="LZJ6" s="292"/>
      <c r="LZK6" s="292"/>
      <c r="LZL6" s="292"/>
      <c r="LZM6" s="292"/>
      <c r="LZN6" s="292"/>
      <c r="LZO6" s="292"/>
      <c r="LZP6" s="292"/>
      <c r="LZQ6" s="292"/>
      <c r="LZR6" s="292"/>
      <c r="LZS6" s="292"/>
      <c r="LZT6" s="292"/>
      <c r="LZU6" s="292"/>
      <c r="LZV6" s="292"/>
      <c r="LZW6" s="292"/>
      <c r="LZX6" s="292"/>
      <c r="LZY6" s="292"/>
      <c r="LZZ6" s="292"/>
      <c r="MAA6" s="292"/>
      <c r="MAB6" s="292"/>
      <c r="MAC6" s="292"/>
      <c r="MAD6" s="292"/>
      <c r="MAE6" s="292"/>
      <c r="MAF6" s="292"/>
      <c r="MAG6" s="292"/>
      <c r="MAH6" s="292"/>
      <c r="MAI6" s="292"/>
      <c r="MAJ6" s="292"/>
      <c r="MAK6" s="292"/>
      <c r="MAL6" s="292"/>
      <c r="MAM6" s="292"/>
      <c r="MAN6" s="292"/>
      <c r="MAO6" s="292"/>
      <c r="MAP6" s="292"/>
      <c r="MAQ6" s="292"/>
      <c r="MAR6" s="292"/>
      <c r="MAS6" s="292"/>
      <c r="MAT6" s="292"/>
      <c r="MAU6" s="292"/>
      <c r="MAV6" s="292"/>
      <c r="MAW6" s="292"/>
      <c r="MAX6" s="292"/>
      <c r="MAY6" s="292"/>
      <c r="MAZ6" s="292"/>
      <c r="MBA6" s="292"/>
      <c r="MBB6" s="292"/>
      <c r="MBC6" s="292"/>
      <c r="MBD6" s="292"/>
      <c r="MBE6" s="292"/>
      <c r="MBF6" s="292"/>
      <c r="MBG6" s="292"/>
      <c r="MBH6" s="292"/>
      <c r="MBI6" s="292"/>
      <c r="MBJ6" s="292"/>
      <c r="MBK6" s="292"/>
      <c r="MBL6" s="292"/>
      <c r="MBM6" s="292"/>
      <c r="MBN6" s="292"/>
      <c r="MBO6" s="292"/>
      <c r="MBP6" s="292"/>
      <c r="MBQ6" s="292"/>
      <c r="MBR6" s="292"/>
      <c r="MBS6" s="292"/>
      <c r="MBT6" s="292"/>
      <c r="MBU6" s="292"/>
      <c r="MBV6" s="292"/>
      <c r="MBW6" s="292"/>
      <c r="MBX6" s="292"/>
      <c r="MBY6" s="292"/>
      <c r="MBZ6" s="292"/>
      <c r="MCA6" s="292"/>
      <c r="MCB6" s="292"/>
      <c r="MCC6" s="292"/>
      <c r="MCD6" s="292"/>
      <c r="MCE6" s="292"/>
      <c r="MCF6" s="292"/>
      <c r="MCG6" s="292"/>
      <c r="MCH6" s="292"/>
      <c r="MCI6" s="292"/>
      <c r="MCJ6" s="292"/>
      <c r="MCK6" s="292"/>
      <c r="MCL6" s="292"/>
      <c r="MCM6" s="292"/>
      <c r="MCN6" s="292"/>
      <c r="MCO6" s="292"/>
      <c r="MCP6" s="292"/>
      <c r="MCQ6" s="292"/>
      <c r="MCR6" s="292"/>
      <c r="MCS6" s="292"/>
      <c r="MCT6" s="292"/>
      <c r="MCU6" s="292"/>
      <c r="MCV6" s="292"/>
      <c r="MCW6" s="292"/>
      <c r="MCX6" s="292"/>
      <c r="MCY6" s="292"/>
      <c r="MCZ6" s="292"/>
      <c r="MDA6" s="292"/>
      <c r="MDB6" s="292"/>
      <c r="MDC6" s="292"/>
      <c r="MDD6" s="292"/>
      <c r="MDE6" s="292"/>
      <c r="MDF6" s="292"/>
      <c r="MDG6" s="292"/>
      <c r="MDH6" s="292"/>
      <c r="MDI6" s="292"/>
      <c r="MDJ6" s="292"/>
      <c r="MDK6" s="292"/>
      <c r="MDL6" s="292"/>
      <c r="MDM6" s="292"/>
      <c r="MDN6" s="292"/>
      <c r="MDO6" s="292"/>
      <c r="MDP6" s="292"/>
      <c r="MDQ6" s="292"/>
      <c r="MDR6" s="292"/>
      <c r="MDS6" s="292"/>
      <c r="MDT6" s="292"/>
      <c r="MDU6" s="292"/>
      <c r="MDV6" s="292"/>
      <c r="MDW6" s="292"/>
      <c r="MDX6" s="292"/>
      <c r="MDY6" s="292"/>
      <c r="MDZ6" s="292"/>
      <c r="MEA6" s="292"/>
      <c r="MEB6" s="292"/>
      <c r="MEC6" s="292"/>
      <c r="MED6" s="292"/>
      <c r="MEE6" s="292"/>
      <c r="MEF6" s="292"/>
      <c r="MEG6" s="292"/>
      <c r="MEH6" s="292"/>
      <c r="MEI6" s="292"/>
      <c r="MEJ6" s="292"/>
      <c r="MEK6" s="292"/>
      <c r="MEL6" s="292"/>
      <c r="MEM6" s="292"/>
      <c r="MEN6" s="292"/>
      <c r="MEO6" s="292"/>
      <c r="MEP6" s="292"/>
      <c r="MEQ6" s="292"/>
      <c r="MER6" s="292"/>
      <c r="MES6" s="292"/>
      <c r="MET6" s="292"/>
      <c r="MEU6" s="292"/>
      <c r="MEV6" s="292"/>
      <c r="MEW6" s="292"/>
      <c r="MEX6" s="292"/>
      <c r="MEY6" s="292"/>
      <c r="MEZ6" s="292"/>
      <c r="MFA6" s="292"/>
      <c r="MFB6" s="292"/>
      <c r="MFC6" s="292"/>
      <c r="MFD6" s="292"/>
      <c r="MFE6" s="292"/>
      <c r="MFF6" s="292"/>
      <c r="MFG6" s="292"/>
      <c r="MFH6" s="292"/>
      <c r="MFI6" s="292"/>
      <c r="MFJ6" s="292"/>
      <c r="MFK6" s="292"/>
      <c r="MFL6" s="292"/>
      <c r="MFM6" s="292"/>
      <c r="MFN6" s="292"/>
      <c r="MFO6" s="292"/>
      <c r="MFP6" s="292"/>
      <c r="MFQ6" s="292"/>
      <c r="MFR6" s="292"/>
      <c r="MFS6" s="292"/>
      <c r="MFT6" s="292"/>
      <c r="MFU6" s="292"/>
      <c r="MFV6" s="292"/>
      <c r="MFW6" s="292"/>
      <c r="MFX6" s="292"/>
      <c r="MFY6" s="292"/>
      <c r="MFZ6" s="292"/>
      <c r="MGA6" s="292"/>
      <c r="MGB6" s="292"/>
      <c r="MGC6" s="292"/>
      <c r="MGD6" s="292"/>
      <c r="MGE6" s="292"/>
      <c r="MGF6" s="292"/>
      <c r="MGG6" s="292"/>
      <c r="MGH6" s="292"/>
      <c r="MGI6" s="292"/>
      <c r="MGJ6" s="292"/>
      <c r="MGK6" s="292"/>
      <c r="MGL6" s="292"/>
      <c r="MGM6" s="292"/>
      <c r="MGN6" s="292"/>
      <c r="MGO6" s="292"/>
      <c r="MGP6" s="292"/>
      <c r="MGQ6" s="292"/>
      <c r="MGR6" s="292"/>
      <c r="MGS6" s="292"/>
      <c r="MGT6" s="292"/>
      <c r="MGU6" s="292"/>
      <c r="MGV6" s="292"/>
      <c r="MGW6" s="292"/>
      <c r="MGX6" s="292"/>
      <c r="MGY6" s="292"/>
      <c r="MGZ6" s="292"/>
      <c r="MHA6" s="292"/>
      <c r="MHB6" s="292"/>
      <c r="MHC6" s="292"/>
      <c r="MHD6" s="292"/>
      <c r="MHE6" s="292"/>
      <c r="MHF6" s="292"/>
      <c r="MHG6" s="292"/>
      <c r="MHH6" s="292"/>
      <c r="MHI6" s="292"/>
      <c r="MHJ6" s="292"/>
      <c r="MHK6" s="292"/>
      <c r="MHL6" s="292"/>
      <c r="MHM6" s="292"/>
      <c r="MHN6" s="292"/>
      <c r="MHO6" s="292"/>
      <c r="MHP6" s="292"/>
      <c r="MHQ6" s="292"/>
      <c r="MHR6" s="292"/>
      <c r="MHS6" s="292"/>
      <c r="MHT6" s="292"/>
      <c r="MHU6" s="292"/>
      <c r="MHV6" s="292"/>
      <c r="MHW6" s="292"/>
      <c r="MHX6" s="292"/>
      <c r="MHY6" s="292"/>
      <c r="MHZ6" s="292"/>
      <c r="MIA6" s="292"/>
      <c r="MIB6" s="292"/>
      <c r="MIC6" s="292"/>
      <c r="MID6" s="292"/>
      <c r="MIE6" s="292"/>
      <c r="MIF6" s="292"/>
      <c r="MIG6" s="292"/>
      <c r="MIH6" s="292"/>
      <c r="MII6" s="292"/>
      <c r="MIJ6" s="292"/>
      <c r="MIK6" s="292"/>
      <c r="MIL6" s="292"/>
      <c r="MIM6" s="292"/>
      <c r="MIN6" s="292"/>
      <c r="MIO6" s="292"/>
      <c r="MIP6" s="292"/>
      <c r="MIQ6" s="292"/>
      <c r="MIR6" s="292"/>
      <c r="MIS6" s="292"/>
      <c r="MIT6" s="292"/>
      <c r="MIU6" s="292"/>
      <c r="MIV6" s="292"/>
      <c r="MIW6" s="292"/>
      <c r="MIX6" s="292"/>
      <c r="MIY6" s="292"/>
      <c r="MIZ6" s="292"/>
      <c r="MJA6" s="292"/>
      <c r="MJB6" s="292"/>
      <c r="MJC6" s="292"/>
      <c r="MJD6" s="292"/>
      <c r="MJE6" s="292"/>
      <c r="MJF6" s="292"/>
      <c r="MJG6" s="292"/>
      <c r="MJH6" s="292"/>
      <c r="MJI6" s="292"/>
      <c r="MJJ6" s="292"/>
      <c r="MJK6" s="292"/>
      <c r="MJL6" s="292"/>
      <c r="MJM6" s="292"/>
      <c r="MJN6" s="292"/>
      <c r="MJO6" s="292"/>
      <c r="MJP6" s="292"/>
      <c r="MJQ6" s="292"/>
      <c r="MJR6" s="292"/>
      <c r="MJS6" s="292"/>
      <c r="MJT6" s="292"/>
      <c r="MJU6" s="292"/>
      <c r="MJV6" s="292"/>
      <c r="MJW6" s="292"/>
      <c r="MJX6" s="292"/>
      <c r="MJY6" s="292"/>
      <c r="MJZ6" s="292"/>
      <c r="MKA6" s="292"/>
      <c r="MKB6" s="292"/>
      <c r="MKC6" s="292"/>
      <c r="MKD6" s="292"/>
      <c r="MKE6" s="292"/>
      <c r="MKF6" s="292"/>
      <c r="MKG6" s="292"/>
      <c r="MKH6" s="292"/>
      <c r="MKI6" s="292"/>
      <c r="MKJ6" s="292"/>
      <c r="MKK6" s="292"/>
      <c r="MKL6" s="292"/>
      <c r="MKM6" s="292"/>
      <c r="MKN6" s="292"/>
      <c r="MKO6" s="292"/>
      <c r="MKP6" s="292"/>
      <c r="MKQ6" s="292"/>
      <c r="MKR6" s="292"/>
      <c r="MKS6" s="292"/>
      <c r="MKT6" s="292"/>
      <c r="MKU6" s="292"/>
      <c r="MKV6" s="292"/>
      <c r="MKW6" s="292"/>
      <c r="MKX6" s="292"/>
      <c r="MKY6" s="292"/>
      <c r="MKZ6" s="292"/>
      <c r="MLA6" s="292"/>
      <c r="MLB6" s="292"/>
      <c r="MLC6" s="292"/>
      <c r="MLD6" s="292"/>
      <c r="MLE6" s="292"/>
      <c r="MLF6" s="292"/>
      <c r="MLG6" s="292"/>
      <c r="MLH6" s="292"/>
      <c r="MLI6" s="292"/>
      <c r="MLJ6" s="292"/>
      <c r="MLK6" s="292"/>
      <c r="MLL6" s="292"/>
      <c r="MLM6" s="292"/>
      <c r="MLN6" s="292"/>
      <c r="MLO6" s="292"/>
      <c r="MLP6" s="292"/>
      <c r="MLQ6" s="292"/>
      <c r="MLR6" s="292"/>
      <c r="MLS6" s="292"/>
      <c r="MLT6" s="292"/>
      <c r="MLU6" s="292"/>
      <c r="MLV6" s="292"/>
      <c r="MLW6" s="292"/>
      <c r="MLX6" s="292"/>
      <c r="MLY6" s="292"/>
      <c r="MLZ6" s="292"/>
      <c r="MMA6" s="292"/>
      <c r="MMB6" s="292"/>
      <c r="MMC6" s="292"/>
      <c r="MMD6" s="292"/>
      <c r="MME6" s="292"/>
      <c r="MMF6" s="292"/>
      <c r="MMG6" s="292"/>
      <c r="MMH6" s="292"/>
      <c r="MMI6" s="292"/>
      <c r="MMJ6" s="292"/>
      <c r="MMK6" s="292"/>
      <c r="MML6" s="292"/>
      <c r="MMM6" s="292"/>
      <c r="MMN6" s="292"/>
      <c r="MMO6" s="292"/>
      <c r="MMP6" s="292"/>
      <c r="MMQ6" s="292"/>
      <c r="MMR6" s="292"/>
      <c r="MMS6" s="292"/>
      <c r="MMT6" s="292"/>
      <c r="MMU6" s="292"/>
      <c r="MMV6" s="292"/>
      <c r="MMW6" s="292"/>
      <c r="MMX6" s="292"/>
      <c r="MMY6" s="292"/>
      <c r="MMZ6" s="292"/>
      <c r="MNA6" s="292"/>
      <c r="MNB6" s="292"/>
      <c r="MNC6" s="292"/>
      <c r="MND6" s="292"/>
      <c r="MNE6" s="292"/>
      <c r="MNF6" s="292"/>
      <c r="MNG6" s="292"/>
      <c r="MNH6" s="292"/>
      <c r="MNI6" s="292"/>
      <c r="MNJ6" s="292"/>
      <c r="MNK6" s="292"/>
      <c r="MNL6" s="292"/>
      <c r="MNM6" s="292"/>
      <c r="MNN6" s="292"/>
      <c r="MNO6" s="292"/>
      <c r="MNP6" s="292"/>
      <c r="MNQ6" s="292"/>
      <c r="MNR6" s="292"/>
      <c r="MNS6" s="292"/>
      <c r="MNT6" s="292"/>
      <c r="MNU6" s="292"/>
      <c r="MNV6" s="292"/>
      <c r="MNW6" s="292"/>
      <c r="MNX6" s="292"/>
      <c r="MNY6" s="292"/>
      <c r="MNZ6" s="292"/>
      <c r="MOA6" s="292"/>
      <c r="MOB6" s="292"/>
      <c r="MOC6" s="292"/>
      <c r="MOD6" s="292"/>
      <c r="MOE6" s="292"/>
      <c r="MOF6" s="292"/>
      <c r="MOG6" s="292"/>
      <c r="MOH6" s="292"/>
      <c r="MOI6" s="292"/>
      <c r="MOJ6" s="292"/>
      <c r="MOK6" s="292"/>
      <c r="MOL6" s="292"/>
      <c r="MOM6" s="292"/>
      <c r="MON6" s="292"/>
      <c r="MOO6" s="292"/>
      <c r="MOP6" s="292"/>
      <c r="MOQ6" s="292"/>
      <c r="MOR6" s="292"/>
      <c r="MOS6" s="292"/>
      <c r="MOT6" s="292"/>
      <c r="MOU6" s="292"/>
      <c r="MOV6" s="292"/>
      <c r="MOW6" s="292"/>
      <c r="MOX6" s="292"/>
      <c r="MOY6" s="292"/>
      <c r="MOZ6" s="292"/>
      <c r="MPA6" s="292"/>
      <c r="MPB6" s="292"/>
      <c r="MPC6" s="292"/>
      <c r="MPD6" s="292"/>
      <c r="MPE6" s="292"/>
      <c r="MPF6" s="292"/>
      <c r="MPG6" s="292"/>
      <c r="MPH6" s="292"/>
      <c r="MPI6" s="292"/>
      <c r="MPJ6" s="292"/>
      <c r="MPK6" s="292"/>
      <c r="MPL6" s="292"/>
      <c r="MPM6" s="292"/>
      <c r="MPN6" s="292"/>
      <c r="MPO6" s="292"/>
      <c r="MPP6" s="292"/>
      <c r="MPQ6" s="292"/>
      <c r="MPR6" s="292"/>
      <c r="MPS6" s="292"/>
      <c r="MPT6" s="292"/>
      <c r="MPU6" s="292"/>
      <c r="MPV6" s="292"/>
      <c r="MPW6" s="292"/>
      <c r="MPX6" s="292"/>
      <c r="MPY6" s="292"/>
      <c r="MPZ6" s="292"/>
      <c r="MQA6" s="292"/>
      <c r="MQB6" s="292"/>
      <c r="MQC6" s="292"/>
      <c r="MQD6" s="292"/>
      <c r="MQE6" s="292"/>
      <c r="MQF6" s="292"/>
      <c r="MQG6" s="292"/>
      <c r="MQH6" s="292"/>
      <c r="MQI6" s="292"/>
      <c r="MQJ6" s="292"/>
      <c r="MQK6" s="292"/>
      <c r="MQL6" s="292"/>
      <c r="MQM6" s="292"/>
      <c r="MQN6" s="292"/>
      <c r="MQO6" s="292"/>
      <c r="MQP6" s="292"/>
      <c r="MQQ6" s="292"/>
      <c r="MQR6" s="292"/>
      <c r="MQS6" s="292"/>
      <c r="MQT6" s="292"/>
      <c r="MQU6" s="292"/>
      <c r="MQV6" s="292"/>
      <c r="MQW6" s="292"/>
      <c r="MQX6" s="292"/>
      <c r="MQY6" s="292"/>
      <c r="MQZ6" s="292"/>
      <c r="MRA6" s="292"/>
      <c r="MRB6" s="292"/>
      <c r="MRC6" s="292"/>
      <c r="MRD6" s="292"/>
      <c r="MRE6" s="292"/>
      <c r="MRF6" s="292"/>
      <c r="MRG6" s="292"/>
      <c r="MRH6" s="292"/>
      <c r="MRI6" s="292"/>
      <c r="MRJ6" s="292"/>
      <c r="MRK6" s="292"/>
      <c r="MRL6" s="292"/>
      <c r="MRM6" s="292"/>
      <c r="MRN6" s="292"/>
      <c r="MRO6" s="292"/>
      <c r="MRP6" s="292"/>
      <c r="MRQ6" s="292"/>
      <c r="MRR6" s="292"/>
      <c r="MRS6" s="292"/>
      <c r="MRT6" s="292"/>
      <c r="MRU6" s="292"/>
      <c r="MRV6" s="292"/>
      <c r="MRW6" s="292"/>
      <c r="MRX6" s="292"/>
      <c r="MRY6" s="292"/>
      <c r="MRZ6" s="292"/>
      <c r="MSA6" s="292"/>
      <c r="MSB6" s="292"/>
      <c r="MSC6" s="292"/>
      <c r="MSD6" s="292"/>
      <c r="MSE6" s="292"/>
      <c r="MSF6" s="292"/>
      <c r="MSG6" s="292"/>
      <c r="MSH6" s="292"/>
      <c r="MSI6" s="292"/>
      <c r="MSJ6" s="292"/>
      <c r="MSK6" s="292"/>
      <c r="MSL6" s="292"/>
      <c r="MSM6" s="292"/>
      <c r="MSN6" s="292"/>
      <c r="MSO6" s="292"/>
      <c r="MSP6" s="292"/>
      <c r="MSQ6" s="292"/>
      <c r="MSR6" s="292"/>
      <c r="MSS6" s="292"/>
      <c r="MST6" s="292"/>
      <c r="MSU6" s="292"/>
      <c r="MSV6" s="292"/>
      <c r="MSW6" s="292"/>
      <c r="MSX6" s="292"/>
      <c r="MSY6" s="292"/>
      <c r="MSZ6" s="292"/>
      <c r="MTA6" s="292"/>
      <c r="MTB6" s="292"/>
      <c r="MTC6" s="292"/>
      <c r="MTD6" s="292"/>
      <c r="MTE6" s="292"/>
      <c r="MTF6" s="292"/>
      <c r="MTG6" s="292"/>
      <c r="MTH6" s="292"/>
      <c r="MTI6" s="292"/>
      <c r="MTJ6" s="292"/>
      <c r="MTK6" s="292"/>
      <c r="MTL6" s="292"/>
      <c r="MTM6" s="292"/>
      <c r="MTN6" s="292"/>
      <c r="MTO6" s="292"/>
      <c r="MTP6" s="292"/>
      <c r="MTQ6" s="292"/>
      <c r="MTR6" s="292"/>
      <c r="MTS6" s="292"/>
      <c r="MTT6" s="292"/>
      <c r="MTU6" s="292"/>
      <c r="MTV6" s="292"/>
      <c r="MTW6" s="292"/>
      <c r="MTX6" s="292"/>
      <c r="MTY6" s="292"/>
      <c r="MTZ6" s="292"/>
      <c r="MUA6" s="292"/>
      <c r="MUB6" s="292"/>
      <c r="MUC6" s="292"/>
      <c r="MUD6" s="292"/>
      <c r="MUE6" s="292"/>
      <c r="MUF6" s="292"/>
      <c r="MUG6" s="292"/>
      <c r="MUH6" s="292"/>
      <c r="MUI6" s="292"/>
      <c r="MUJ6" s="292"/>
      <c r="MUK6" s="292"/>
      <c r="MUL6" s="292"/>
      <c r="MUM6" s="292"/>
      <c r="MUN6" s="292"/>
      <c r="MUO6" s="292"/>
      <c r="MUP6" s="292"/>
      <c r="MUQ6" s="292"/>
      <c r="MUR6" s="292"/>
      <c r="MUS6" s="292"/>
      <c r="MUT6" s="292"/>
      <c r="MUU6" s="292"/>
      <c r="MUV6" s="292"/>
      <c r="MUW6" s="292"/>
      <c r="MUX6" s="292"/>
      <c r="MUY6" s="292"/>
      <c r="MUZ6" s="292"/>
      <c r="MVA6" s="292"/>
      <c r="MVB6" s="292"/>
      <c r="MVC6" s="292"/>
      <c r="MVD6" s="292"/>
      <c r="MVE6" s="292"/>
      <c r="MVF6" s="292"/>
      <c r="MVG6" s="292"/>
      <c r="MVH6" s="292"/>
      <c r="MVI6" s="292"/>
      <c r="MVJ6" s="292"/>
      <c r="MVK6" s="292"/>
      <c r="MVL6" s="292"/>
      <c r="MVM6" s="292"/>
      <c r="MVN6" s="292"/>
      <c r="MVO6" s="292"/>
      <c r="MVP6" s="292"/>
      <c r="MVQ6" s="292"/>
      <c r="MVR6" s="292"/>
      <c r="MVS6" s="292"/>
      <c r="MVT6" s="292"/>
      <c r="MVU6" s="292"/>
      <c r="MVV6" s="292"/>
      <c r="MVW6" s="292"/>
      <c r="MVX6" s="292"/>
      <c r="MVY6" s="292"/>
      <c r="MVZ6" s="292"/>
      <c r="MWA6" s="292"/>
      <c r="MWB6" s="292"/>
      <c r="MWC6" s="292"/>
      <c r="MWD6" s="292"/>
      <c r="MWE6" s="292"/>
      <c r="MWF6" s="292"/>
      <c r="MWG6" s="292"/>
      <c r="MWH6" s="292"/>
      <c r="MWI6" s="292"/>
      <c r="MWJ6" s="292"/>
      <c r="MWK6" s="292"/>
      <c r="MWL6" s="292"/>
      <c r="MWM6" s="292"/>
      <c r="MWN6" s="292"/>
      <c r="MWO6" s="292"/>
      <c r="MWP6" s="292"/>
      <c r="MWQ6" s="292"/>
      <c r="MWR6" s="292"/>
      <c r="MWS6" s="292"/>
      <c r="MWT6" s="292"/>
      <c r="MWU6" s="292"/>
      <c r="MWV6" s="292"/>
      <c r="MWW6" s="292"/>
      <c r="MWX6" s="292"/>
      <c r="MWY6" s="292"/>
      <c r="MWZ6" s="292"/>
      <c r="MXA6" s="292"/>
      <c r="MXB6" s="292"/>
      <c r="MXC6" s="292"/>
      <c r="MXD6" s="292"/>
      <c r="MXE6" s="292"/>
      <c r="MXF6" s="292"/>
      <c r="MXG6" s="292"/>
      <c r="MXH6" s="292"/>
      <c r="MXI6" s="292"/>
      <c r="MXJ6" s="292"/>
      <c r="MXK6" s="292"/>
      <c r="MXL6" s="292"/>
      <c r="MXM6" s="292"/>
      <c r="MXN6" s="292"/>
      <c r="MXO6" s="292"/>
      <c r="MXP6" s="292"/>
      <c r="MXQ6" s="292"/>
      <c r="MXR6" s="292"/>
      <c r="MXS6" s="292"/>
      <c r="MXT6" s="292"/>
      <c r="MXU6" s="292"/>
      <c r="MXV6" s="292"/>
      <c r="MXW6" s="292"/>
      <c r="MXX6" s="292"/>
      <c r="MXY6" s="292"/>
      <c r="MXZ6" s="292"/>
      <c r="MYA6" s="292"/>
      <c r="MYB6" s="292"/>
      <c r="MYC6" s="292"/>
      <c r="MYD6" s="292"/>
      <c r="MYE6" s="292"/>
      <c r="MYF6" s="292"/>
      <c r="MYG6" s="292"/>
      <c r="MYH6" s="292"/>
      <c r="MYI6" s="292"/>
      <c r="MYJ6" s="292"/>
      <c r="MYK6" s="292"/>
      <c r="MYL6" s="292"/>
      <c r="MYM6" s="292"/>
      <c r="MYN6" s="292"/>
      <c r="MYO6" s="292"/>
      <c r="MYP6" s="292"/>
      <c r="MYQ6" s="292"/>
      <c r="MYR6" s="292"/>
      <c r="MYS6" s="292"/>
      <c r="MYT6" s="292"/>
      <c r="MYU6" s="292"/>
      <c r="MYV6" s="292"/>
      <c r="MYW6" s="292"/>
      <c r="MYX6" s="292"/>
      <c r="MYY6" s="292"/>
      <c r="MYZ6" s="292"/>
      <c r="MZA6" s="292"/>
      <c r="MZB6" s="292"/>
      <c r="MZC6" s="292"/>
      <c r="MZD6" s="292"/>
      <c r="MZE6" s="292"/>
      <c r="MZF6" s="292"/>
      <c r="MZG6" s="292"/>
      <c r="MZH6" s="292"/>
      <c r="MZI6" s="292"/>
      <c r="MZJ6" s="292"/>
      <c r="MZK6" s="292"/>
      <c r="MZL6" s="292"/>
      <c r="MZM6" s="292"/>
      <c r="MZN6" s="292"/>
      <c r="MZO6" s="292"/>
      <c r="MZP6" s="292"/>
      <c r="MZQ6" s="292"/>
      <c r="MZR6" s="292"/>
      <c r="MZS6" s="292"/>
      <c r="MZT6" s="292"/>
      <c r="MZU6" s="292"/>
      <c r="MZV6" s="292"/>
      <c r="MZW6" s="292"/>
      <c r="MZX6" s="292"/>
      <c r="MZY6" s="292"/>
      <c r="MZZ6" s="292"/>
      <c r="NAA6" s="292"/>
      <c r="NAB6" s="292"/>
      <c r="NAC6" s="292"/>
      <c r="NAD6" s="292"/>
      <c r="NAE6" s="292"/>
      <c r="NAF6" s="292"/>
      <c r="NAG6" s="292"/>
      <c r="NAH6" s="292"/>
      <c r="NAI6" s="292"/>
      <c r="NAJ6" s="292"/>
      <c r="NAK6" s="292"/>
      <c r="NAL6" s="292"/>
      <c r="NAM6" s="292"/>
      <c r="NAN6" s="292"/>
      <c r="NAO6" s="292"/>
      <c r="NAP6" s="292"/>
      <c r="NAQ6" s="292"/>
      <c r="NAR6" s="292"/>
      <c r="NAS6" s="292"/>
      <c r="NAT6" s="292"/>
      <c r="NAU6" s="292"/>
      <c r="NAV6" s="292"/>
      <c r="NAW6" s="292"/>
      <c r="NAX6" s="292"/>
      <c r="NAY6" s="292"/>
      <c r="NAZ6" s="292"/>
      <c r="NBA6" s="292"/>
      <c r="NBB6" s="292"/>
      <c r="NBC6" s="292"/>
      <c r="NBD6" s="292"/>
      <c r="NBE6" s="292"/>
      <c r="NBF6" s="292"/>
      <c r="NBG6" s="292"/>
      <c r="NBH6" s="292"/>
      <c r="NBI6" s="292"/>
      <c r="NBJ6" s="292"/>
      <c r="NBK6" s="292"/>
      <c r="NBL6" s="292"/>
      <c r="NBM6" s="292"/>
      <c r="NBN6" s="292"/>
      <c r="NBO6" s="292"/>
      <c r="NBP6" s="292"/>
      <c r="NBQ6" s="292"/>
      <c r="NBR6" s="292"/>
      <c r="NBS6" s="292"/>
      <c r="NBT6" s="292"/>
      <c r="NBU6" s="292"/>
      <c r="NBV6" s="292"/>
      <c r="NBW6" s="292"/>
      <c r="NBX6" s="292"/>
      <c r="NBY6" s="292"/>
      <c r="NBZ6" s="292"/>
      <c r="NCA6" s="292"/>
      <c r="NCB6" s="292"/>
      <c r="NCC6" s="292"/>
      <c r="NCD6" s="292"/>
      <c r="NCE6" s="292"/>
      <c r="NCF6" s="292"/>
      <c r="NCG6" s="292"/>
      <c r="NCH6" s="292"/>
      <c r="NCI6" s="292"/>
      <c r="NCJ6" s="292"/>
      <c r="NCK6" s="292"/>
      <c r="NCL6" s="292"/>
      <c r="NCM6" s="292"/>
      <c r="NCN6" s="292"/>
      <c r="NCO6" s="292"/>
      <c r="NCP6" s="292"/>
      <c r="NCQ6" s="292"/>
      <c r="NCR6" s="292"/>
      <c r="NCS6" s="292"/>
      <c r="NCT6" s="292"/>
      <c r="NCU6" s="292"/>
      <c r="NCV6" s="292"/>
      <c r="NCW6" s="292"/>
      <c r="NCX6" s="292"/>
      <c r="NCY6" s="292"/>
      <c r="NCZ6" s="292"/>
      <c r="NDA6" s="292"/>
      <c r="NDB6" s="292"/>
      <c r="NDC6" s="292"/>
      <c r="NDD6" s="292"/>
      <c r="NDE6" s="292"/>
      <c r="NDF6" s="292"/>
      <c r="NDG6" s="292"/>
      <c r="NDH6" s="292"/>
      <c r="NDI6" s="292"/>
      <c r="NDJ6" s="292"/>
      <c r="NDK6" s="292"/>
      <c r="NDL6" s="292"/>
      <c r="NDM6" s="292"/>
      <c r="NDN6" s="292"/>
      <c r="NDO6" s="292"/>
      <c r="NDP6" s="292"/>
      <c r="NDQ6" s="292"/>
      <c r="NDR6" s="292"/>
      <c r="NDS6" s="292"/>
      <c r="NDT6" s="292"/>
      <c r="NDU6" s="292"/>
      <c r="NDV6" s="292"/>
      <c r="NDW6" s="292"/>
      <c r="NDX6" s="292"/>
      <c r="NDY6" s="292"/>
      <c r="NDZ6" s="292"/>
      <c r="NEA6" s="292"/>
      <c r="NEB6" s="292"/>
      <c r="NEC6" s="292"/>
      <c r="NED6" s="292"/>
      <c r="NEE6" s="292"/>
      <c r="NEF6" s="292"/>
      <c r="NEG6" s="292"/>
      <c r="NEH6" s="292"/>
      <c r="NEI6" s="292"/>
      <c r="NEJ6" s="292"/>
      <c r="NEK6" s="292"/>
      <c r="NEL6" s="292"/>
      <c r="NEM6" s="292"/>
      <c r="NEN6" s="292"/>
      <c r="NEO6" s="292"/>
      <c r="NEP6" s="292"/>
      <c r="NEQ6" s="292"/>
      <c r="NER6" s="292"/>
      <c r="NES6" s="292"/>
      <c r="NET6" s="292"/>
      <c r="NEU6" s="292"/>
      <c r="NEV6" s="292"/>
      <c r="NEW6" s="292"/>
      <c r="NEX6" s="292"/>
      <c r="NEY6" s="292"/>
      <c r="NEZ6" s="292"/>
      <c r="NFA6" s="292"/>
      <c r="NFB6" s="292"/>
      <c r="NFC6" s="292"/>
      <c r="NFD6" s="292"/>
      <c r="NFE6" s="292"/>
      <c r="NFF6" s="292"/>
      <c r="NFG6" s="292"/>
      <c r="NFH6" s="292"/>
      <c r="NFI6" s="292"/>
      <c r="NFJ6" s="292"/>
      <c r="NFK6" s="292"/>
      <c r="NFL6" s="292"/>
      <c r="NFM6" s="292"/>
      <c r="NFN6" s="292"/>
      <c r="NFO6" s="292"/>
      <c r="NFP6" s="292"/>
      <c r="NFQ6" s="292"/>
      <c r="NFR6" s="292"/>
      <c r="NFS6" s="292"/>
      <c r="NFT6" s="292"/>
      <c r="NFU6" s="292"/>
      <c r="NFV6" s="292"/>
      <c r="NFW6" s="292"/>
      <c r="NFX6" s="292"/>
      <c r="NFY6" s="292"/>
      <c r="NFZ6" s="292"/>
      <c r="NGA6" s="292"/>
      <c r="NGB6" s="292"/>
      <c r="NGC6" s="292"/>
      <c r="NGD6" s="292"/>
      <c r="NGE6" s="292"/>
      <c r="NGF6" s="292"/>
      <c r="NGG6" s="292"/>
      <c r="NGH6" s="292"/>
      <c r="NGI6" s="292"/>
      <c r="NGJ6" s="292"/>
      <c r="NGK6" s="292"/>
      <c r="NGL6" s="292"/>
      <c r="NGM6" s="292"/>
      <c r="NGN6" s="292"/>
      <c r="NGO6" s="292"/>
      <c r="NGP6" s="292"/>
      <c r="NGQ6" s="292"/>
      <c r="NGR6" s="292"/>
      <c r="NGS6" s="292"/>
      <c r="NGT6" s="292"/>
      <c r="NGU6" s="292"/>
      <c r="NGV6" s="292"/>
      <c r="NGW6" s="292"/>
      <c r="NGX6" s="292"/>
      <c r="NGY6" s="292"/>
      <c r="NGZ6" s="292"/>
      <c r="NHA6" s="292"/>
      <c r="NHB6" s="292"/>
      <c r="NHC6" s="292"/>
      <c r="NHD6" s="292"/>
      <c r="NHE6" s="292"/>
      <c r="NHF6" s="292"/>
      <c r="NHG6" s="292"/>
      <c r="NHH6" s="292"/>
      <c r="NHI6" s="292"/>
      <c r="NHJ6" s="292"/>
      <c r="NHK6" s="292"/>
      <c r="NHL6" s="292"/>
      <c r="NHM6" s="292"/>
      <c r="NHN6" s="292"/>
      <c r="NHO6" s="292"/>
      <c r="NHP6" s="292"/>
      <c r="NHQ6" s="292"/>
      <c r="NHR6" s="292"/>
      <c r="NHS6" s="292"/>
      <c r="NHT6" s="292"/>
      <c r="NHU6" s="292"/>
      <c r="NHV6" s="292"/>
      <c r="NHW6" s="292"/>
      <c r="NHX6" s="292"/>
      <c r="NHY6" s="292"/>
      <c r="NHZ6" s="292"/>
      <c r="NIA6" s="292"/>
      <c r="NIB6" s="292"/>
      <c r="NIC6" s="292"/>
      <c r="NID6" s="292"/>
      <c r="NIE6" s="292"/>
      <c r="NIF6" s="292"/>
      <c r="NIG6" s="292"/>
      <c r="NIH6" s="292"/>
      <c r="NII6" s="292"/>
      <c r="NIJ6" s="292"/>
      <c r="NIK6" s="292"/>
      <c r="NIL6" s="292"/>
      <c r="NIM6" s="292"/>
      <c r="NIN6" s="292"/>
      <c r="NIO6" s="292"/>
      <c r="NIP6" s="292"/>
      <c r="NIQ6" s="292"/>
      <c r="NIR6" s="292"/>
      <c r="NIS6" s="292"/>
      <c r="NIT6" s="292"/>
      <c r="NIU6" s="292"/>
      <c r="NIV6" s="292"/>
      <c r="NIW6" s="292"/>
      <c r="NIX6" s="292"/>
      <c r="NIY6" s="292"/>
      <c r="NIZ6" s="292"/>
      <c r="NJA6" s="292"/>
      <c r="NJB6" s="292"/>
      <c r="NJC6" s="292"/>
      <c r="NJD6" s="292"/>
      <c r="NJE6" s="292"/>
      <c r="NJF6" s="292"/>
      <c r="NJG6" s="292"/>
      <c r="NJH6" s="292"/>
      <c r="NJI6" s="292"/>
      <c r="NJJ6" s="292"/>
      <c r="NJK6" s="292"/>
      <c r="NJL6" s="292"/>
      <c r="NJM6" s="292"/>
      <c r="NJN6" s="292"/>
      <c r="NJO6" s="292"/>
      <c r="NJP6" s="292"/>
      <c r="NJQ6" s="292"/>
      <c r="NJR6" s="292"/>
      <c r="NJS6" s="292"/>
      <c r="NJT6" s="292"/>
      <c r="NJU6" s="292"/>
      <c r="NJV6" s="292"/>
      <c r="NJW6" s="292"/>
      <c r="NJX6" s="292"/>
      <c r="NJY6" s="292"/>
      <c r="NJZ6" s="292"/>
      <c r="NKA6" s="292"/>
      <c r="NKB6" s="292"/>
      <c r="NKC6" s="292"/>
      <c r="NKD6" s="292"/>
      <c r="NKE6" s="292"/>
      <c r="NKF6" s="292"/>
      <c r="NKG6" s="292"/>
      <c r="NKH6" s="292"/>
      <c r="NKI6" s="292"/>
      <c r="NKJ6" s="292"/>
      <c r="NKK6" s="292"/>
      <c r="NKL6" s="292"/>
      <c r="NKM6" s="292"/>
      <c r="NKN6" s="292"/>
      <c r="NKO6" s="292"/>
      <c r="NKP6" s="292"/>
      <c r="NKQ6" s="292"/>
      <c r="NKR6" s="292"/>
      <c r="NKS6" s="292"/>
      <c r="NKT6" s="292"/>
      <c r="NKU6" s="292"/>
      <c r="NKV6" s="292"/>
      <c r="NKW6" s="292"/>
      <c r="NKX6" s="292"/>
      <c r="NKY6" s="292"/>
      <c r="NKZ6" s="292"/>
      <c r="NLA6" s="292"/>
      <c r="NLB6" s="292"/>
      <c r="NLC6" s="292"/>
      <c r="NLD6" s="292"/>
      <c r="NLE6" s="292"/>
      <c r="NLF6" s="292"/>
      <c r="NLG6" s="292"/>
      <c r="NLH6" s="292"/>
      <c r="NLI6" s="292"/>
      <c r="NLJ6" s="292"/>
      <c r="NLK6" s="292"/>
      <c r="NLL6" s="292"/>
      <c r="NLM6" s="292"/>
      <c r="NLN6" s="292"/>
      <c r="NLO6" s="292"/>
      <c r="NLP6" s="292"/>
      <c r="NLQ6" s="292"/>
      <c r="NLR6" s="292"/>
      <c r="NLS6" s="292"/>
      <c r="NLT6" s="292"/>
      <c r="NLU6" s="292"/>
      <c r="NLV6" s="292"/>
      <c r="NLW6" s="292"/>
      <c r="NLX6" s="292"/>
      <c r="NLY6" s="292"/>
      <c r="NLZ6" s="292"/>
      <c r="NMA6" s="292"/>
      <c r="NMB6" s="292"/>
      <c r="NMC6" s="292"/>
      <c r="NMD6" s="292"/>
      <c r="NME6" s="292"/>
      <c r="NMF6" s="292"/>
      <c r="NMG6" s="292"/>
      <c r="NMH6" s="292"/>
      <c r="NMI6" s="292"/>
      <c r="NMJ6" s="292"/>
      <c r="NMK6" s="292"/>
      <c r="NML6" s="292"/>
      <c r="NMM6" s="292"/>
      <c r="NMN6" s="292"/>
      <c r="NMO6" s="292"/>
      <c r="NMP6" s="292"/>
      <c r="NMQ6" s="292"/>
      <c r="NMR6" s="292"/>
      <c r="NMS6" s="292"/>
      <c r="NMT6" s="292"/>
      <c r="NMU6" s="292"/>
      <c r="NMV6" s="292"/>
      <c r="NMW6" s="292"/>
      <c r="NMX6" s="292"/>
      <c r="NMY6" s="292"/>
      <c r="NMZ6" s="292"/>
      <c r="NNA6" s="292"/>
      <c r="NNB6" s="292"/>
      <c r="NNC6" s="292"/>
      <c r="NND6" s="292"/>
      <c r="NNE6" s="292"/>
      <c r="NNF6" s="292"/>
      <c r="NNG6" s="292"/>
      <c r="NNH6" s="292"/>
      <c r="NNI6" s="292"/>
      <c r="NNJ6" s="292"/>
      <c r="NNK6" s="292"/>
      <c r="NNL6" s="292"/>
      <c r="NNM6" s="292"/>
      <c r="NNN6" s="292"/>
      <c r="NNO6" s="292"/>
      <c r="NNP6" s="292"/>
      <c r="NNQ6" s="292"/>
      <c r="NNR6" s="292"/>
      <c r="NNS6" s="292"/>
      <c r="NNT6" s="292"/>
      <c r="NNU6" s="292"/>
      <c r="NNV6" s="292"/>
      <c r="NNW6" s="292"/>
      <c r="NNX6" s="292"/>
      <c r="NNY6" s="292"/>
      <c r="NNZ6" s="292"/>
      <c r="NOA6" s="292"/>
      <c r="NOB6" s="292"/>
      <c r="NOC6" s="292"/>
      <c r="NOD6" s="292"/>
      <c r="NOE6" s="292"/>
      <c r="NOF6" s="292"/>
      <c r="NOG6" s="292"/>
      <c r="NOH6" s="292"/>
      <c r="NOI6" s="292"/>
      <c r="NOJ6" s="292"/>
      <c r="NOK6" s="292"/>
      <c r="NOL6" s="292"/>
      <c r="NOM6" s="292"/>
      <c r="NON6" s="292"/>
      <c r="NOO6" s="292"/>
      <c r="NOP6" s="292"/>
      <c r="NOQ6" s="292"/>
      <c r="NOR6" s="292"/>
      <c r="NOS6" s="292"/>
      <c r="NOT6" s="292"/>
      <c r="NOU6" s="292"/>
      <c r="NOV6" s="292"/>
      <c r="NOW6" s="292"/>
      <c r="NOX6" s="292"/>
      <c r="NOY6" s="292"/>
      <c r="NOZ6" s="292"/>
      <c r="NPA6" s="292"/>
      <c r="NPB6" s="292"/>
      <c r="NPC6" s="292"/>
      <c r="NPD6" s="292"/>
      <c r="NPE6" s="292"/>
      <c r="NPF6" s="292"/>
      <c r="NPG6" s="292"/>
      <c r="NPH6" s="292"/>
      <c r="NPI6" s="292"/>
      <c r="NPJ6" s="292"/>
      <c r="NPK6" s="292"/>
      <c r="NPL6" s="292"/>
      <c r="NPM6" s="292"/>
      <c r="NPN6" s="292"/>
      <c r="NPO6" s="292"/>
      <c r="NPP6" s="292"/>
      <c r="NPQ6" s="292"/>
      <c r="NPR6" s="292"/>
      <c r="NPS6" s="292"/>
      <c r="NPT6" s="292"/>
      <c r="NPU6" s="292"/>
      <c r="NPV6" s="292"/>
      <c r="NPW6" s="292"/>
      <c r="NPX6" s="292"/>
      <c r="NPY6" s="292"/>
      <c r="NPZ6" s="292"/>
      <c r="NQA6" s="292"/>
      <c r="NQB6" s="292"/>
      <c r="NQC6" s="292"/>
      <c r="NQD6" s="292"/>
      <c r="NQE6" s="292"/>
      <c r="NQF6" s="292"/>
      <c r="NQG6" s="292"/>
      <c r="NQH6" s="292"/>
      <c r="NQI6" s="292"/>
      <c r="NQJ6" s="292"/>
      <c r="NQK6" s="292"/>
      <c r="NQL6" s="292"/>
      <c r="NQM6" s="292"/>
      <c r="NQN6" s="292"/>
      <c r="NQO6" s="292"/>
      <c r="NQP6" s="292"/>
      <c r="NQQ6" s="292"/>
      <c r="NQR6" s="292"/>
      <c r="NQS6" s="292"/>
      <c r="NQT6" s="292"/>
      <c r="NQU6" s="292"/>
      <c r="NQV6" s="292"/>
      <c r="NQW6" s="292"/>
      <c r="NQX6" s="292"/>
      <c r="NQY6" s="292"/>
      <c r="NQZ6" s="292"/>
      <c r="NRA6" s="292"/>
      <c r="NRB6" s="292"/>
      <c r="NRC6" s="292"/>
      <c r="NRD6" s="292"/>
      <c r="NRE6" s="292"/>
      <c r="NRF6" s="292"/>
      <c r="NRG6" s="292"/>
      <c r="NRH6" s="292"/>
      <c r="NRI6" s="292"/>
      <c r="NRJ6" s="292"/>
      <c r="NRK6" s="292"/>
      <c r="NRL6" s="292"/>
      <c r="NRM6" s="292"/>
      <c r="NRN6" s="292"/>
      <c r="NRO6" s="292"/>
      <c r="NRP6" s="292"/>
      <c r="NRQ6" s="292"/>
      <c r="NRR6" s="292"/>
      <c r="NRS6" s="292"/>
      <c r="NRT6" s="292"/>
      <c r="NRU6" s="292"/>
      <c r="NRV6" s="292"/>
      <c r="NRW6" s="292"/>
      <c r="NRX6" s="292"/>
      <c r="NRY6" s="292"/>
      <c r="NRZ6" s="292"/>
      <c r="NSA6" s="292"/>
      <c r="NSB6" s="292"/>
      <c r="NSC6" s="292"/>
      <c r="NSD6" s="292"/>
      <c r="NSE6" s="292"/>
      <c r="NSF6" s="292"/>
      <c r="NSG6" s="292"/>
      <c r="NSH6" s="292"/>
      <c r="NSI6" s="292"/>
      <c r="NSJ6" s="292"/>
      <c r="NSK6" s="292"/>
      <c r="NSL6" s="292"/>
      <c r="NSM6" s="292"/>
      <c r="NSN6" s="292"/>
      <c r="NSO6" s="292"/>
      <c r="NSP6" s="292"/>
      <c r="NSQ6" s="292"/>
      <c r="NSR6" s="292"/>
      <c r="NSS6" s="292"/>
      <c r="NST6" s="292"/>
      <c r="NSU6" s="292"/>
      <c r="NSV6" s="292"/>
      <c r="NSW6" s="292"/>
      <c r="NSX6" s="292"/>
      <c r="NSY6" s="292"/>
      <c r="NSZ6" s="292"/>
      <c r="NTA6" s="292"/>
      <c r="NTB6" s="292"/>
      <c r="NTC6" s="292"/>
      <c r="NTD6" s="292"/>
      <c r="NTE6" s="292"/>
      <c r="NTF6" s="292"/>
      <c r="NTG6" s="292"/>
      <c r="NTH6" s="292"/>
      <c r="NTI6" s="292"/>
      <c r="NTJ6" s="292"/>
      <c r="NTK6" s="292"/>
      <c r="NTL6" s="292"/>
      <c r="NTM6" s="292"/>
      <c r="NTN6" s="292"/>
      <c r="NTO6" s="292"/>
      <c r="NTP6" s="292"/>
      <c r="NTQ6" s="292"/>
      <c r="NTR6" s="292"/>
      <c r="NTS6" s="292"/>
      <c r="NTT6" s="292"/>
      <c r="NTU6" s="292"/>
      <c r="NTV6" s="292"/>
      <c r="NTW6" s="292"/>
      <c r="NTX6" s="292"/>
      <c r="NTY6" s="292"/>
      <c r="NTZ6" s="292"/>
      <c r="NUA6" s="292"/>
      <c r="NUB6" s="292"/>
      <c r="NUC6" s="292"/>
      <c r="NUD6" s="292"/>
      <c r="NUE6" s="292"/>
      <c r="NUF6" s="292"/>
      <c r="NUG6" s="292"/>
      <c r="NUH6" s="292"/>
      <c r="NUI6" s="292"/>
      <c r="NUJ6" s="292"/>
      <c r="NUK6" s="292"/>
      <c r="NUL6" s="292"/>
      <c r="NUM6" s="292"/>
      <c r="NUN6" s="292"/>
      <c r="NUO6" s="292"/>
      <c r="NUP6" s="292"/>
      <c r="NUQ6" s="292"/>
      <c r="NUR6" s="292"/>
      <c r="NUS6" s="292"/>
      <c r="NUT6" s="292"/>
      <c r="NUU6" s="292"/>
      <c r="NUV6" s="292"/>
      <c r="NUW6" s="292"/>
      <c r="NUX6" s="292"/>
      <c r="NUY6" s="292"/>
      <c r="NUZ6" s="292"/>
      <c r="NVA6" s="292"/>
      <c r="NVB6" s="292"/>
      <c r="NVC6" s="292"/>
      <c r="NVD6" s="292"/>
      <c r="NVE6" s="292"/>
      <c r="NVF6" s="292"/>
      <c r="NVG6" s="292"/>
      <c r="NVH6" s="292"/>
      <c r="NVI6" s="292"/>
      <c r="NVJ6" s="292"/>
      <c r="NVK6" s="292"/>
      <c r="NVL6" s="292"/>
      <c r="NVM6" s="292"/>
      <c r="NVN6" s="292"/>
      <c r="NVO6" s="292"/>
      <c r="NVP6" s="292"/>
      <c r="NVQ6" s="292"/>
      <c r="NVR6" s="292"/>
      <c r="NVS6" s="292"/>
      <c r="NVT6" s="292"/>
      <c r="NVU6" s="292"/>
      <c r="NVV6" s="292"/>
      <c r="NVW6" s="292"/>
      <c r="NVX6" s="292"/>
      <c r="NVY6" s="292"/>
      <c r="NVZ6" s="292"/>
      <c r="NWA6" s="292"/>
      <c r="NWB6" s="292"/>
      <c r="NWC6" s="292"/>
      <c r="NWD6" s="292"/>
      <c r="NWE6" s="292"/>
      <c r="NWF6" s="292"/>
      <c r="NWG6" s="292"/>
      <c r="NWH6" s="292"/>
      <c r="NWI6" s="292"/>
      <c r="NWJ6" s="292"/>
      <c r="NWK6" s="292"/>
      <c r="NWL6" s="292"/>
      <c r="NWM6" s="292"/>
      <c r="NWN6" s="292"/>
      <c r="NWO6" s="292"/>
      <c r="NWP6" s="292"/>
      <c r="NWQ6" s="292"/>
      <c r="NWR6" s="292"/>
      <c r="NWS6" s="292"/>
      <c r="NWT6" s="292"/>
      <c r="NWU6" s="292"/>
      <c r="NWV6" s="292"/>
      <c r="NWW6" s="292"/>
      <c r="NWX6" s="292"/>
      <c r="NWY6" s="292"/>
      <c r="NWZ6" s="292"/>
      <c r="NXA6" s="292"/>
      <c r="NXB6" s="292"/>
      <c r="NXC6" s="292"/>
      <c r="NXD6" s="292"/>
      <c r="NXE6" s="292"/>
      <c r="NXF6" s="292"/>
      <c r="NXG6" s="292"/>
      <c r="NXH6" s="292"/>
      <c r="NXI6" s="292"/>
      <c r="NXJ6" s="292"/>
      <c r="NXK6" s="292"/>
      <c r="NXL6" s="292"/>
      <c r="NXM6" s="292"/>
      <c r="NXN6" s="292"/>
      <c r="NXO6" s="292"/>
      <c r="NXP6" s="292"/>
      <c r="NXQ6" s="292"/>
      <c r="NXR6" s="292"/>
      <c r="NXS6" s="292"/>
      <c r="NXT6" s="292"/>
      <c r="NXU6" s="292"/>
      <c r="NXV6" s="292"/>
      <c r="NXW6" s="292"/>
      <c r="NXX6" s="292"/>
      <c r="NXY6" s="292"/>
      <c r="NXZ6" s="292"/>
      <c r="NYA6" s="292"/>
      <c r="NYB6" s="292"/>
      <c r="NYC6" s="292"/>
      <c r="NYD6" s="292"/>
      <c r="NYE6" s="292"/>
      <c r="NYF6" s="292"/>
      <c r="NYG6" s="292"/>
      <c r="NYH6" s="292"/>
      <c r="NYI6" s="292"/>
      <c r="NYJ6" s="292"/>
      <c r="NYK6" s="292"/>
      <c r="NYL6" s="292"/>
      <c r="NYM6" s="292"/>
      <c r="NYN6" s="292"/>
      <c r="NYO6" s="292"/>
      <c r="NYP6" s="292"/>
      <c r="NYQ6" s="292"/>
      <c r="NYR6" s="292"/>
      <c r="NYS6" s="292"/>
      <c r="NYT6" s="292"/>
      <c r="NYU6" s="292"/>
      <c r="NYV6" s="292"/>
      <c r="NYW6" s="292"/>
      <c r="NYX6" s="292"/>
      <c r="NYY6" s="292"/>
      <c r="NYZ6" s="292"/>
      <c r="NZA6" s="292"/>
      <c r="NZB6" s="292"/>
      <c r="NZC6" s="292"/>
      <c r="NZD6" s="292"/>
      <c r="NZE6" s="292"/>
      <c r="NZF6" s="292"/>
      <c r="NZG6" s="292"/>
      <c r="NZH6" s="292"/>
      <c r="NZI6" s="292"/>
      <c r="NZJ6" s="292"/>
      <c r="NZK6" s="292"/>
      <c r="NZL6" s="292"/>
      <c r="NZM6" s="292"/>
      <c r="NZN6" s="292"/>
      <c r="NZO6" s="292"/>
      <c r="NZP6" s="292"/>
      <c r="NZQ6" s="292"/>
      <c r="NZR6" s="292"/>
      <c r="NZS6" s="292"/>
      <c r="NZT6" s="292"/>
      <c r="NZU6" s="292"/>
      <c r="NZV6" s="292"/>
      <c r="NZW6" s="292"/>
      <c r="NZX6" s="292"/>
      <c r="NZY6" s="292"/>
      <c r="NZZ6" s="292"/>
      <c r="OAA6" s="292"/>
      <c r="OAB6" s="292"/>
      <c r="OAC6" s="292"/>
      <c r="OAD6" s="292"/>
      <c r="OAE6" s="292"/>
      <c r="OAF6" s="292"/>
      <c r="OAG6" s="292"/>
      <c r="OAH6" s="292"/>
      <c r="OAI6" s="292"/>
      <c r="OAJ6" s="292"/>
      <c r="OAK6" s="292"/>
      <c r="OAL6" s="292"/>
      <c r="OAM6" s="292"/>
      <c r="OAN6" s="292"/>
      <c r="OAO6" s="292"/>
      <c r="OAP6" s="292"/>
      <c r="OAQ6" s="292"/>
      <c r="OAR6" s="292"/>
      <c r="OAS6" s="292"/>
      <c r="OAT6" s="292"/>
      <c r="OAU6" s="292"/>
      <c r="OAV6" s="292"/>
      <c r="OAW6" s="292"/>
      <c r="OAX6" s="292"/>
      <c r="OAY6" s="292"/>
      <c r="OAZ6" s="292"/>
      <c r="OBA6" s="292"/>
      <c r="OBB6" s="292"/>
      <c r="OBC6" s="292"/>
      <c r="OBD6" s="292"/>
      <c r="OBE6" s="292"/>
      <c r="OBF6" s="292"/>
      <c r="OBG6" s="292"/>
      <c r="OBH6" s="292"/>
      <c r="OBI6" s="292"/>
      <c r="OBJ6" s="292"/>
      <c r="OBK6" s="292"/>
      <c r="OBL6" s="292"/>
      <c r="OBM6" s="292"/>
      <c r="OBN6" s="292"/>
      <c r="OBO6" s="292"/>
      <c r="OBP6" s="292"/>
      <c r="OBQ6" s="292"/>
      <c r="OBR6" s="292"/>
      <c r="OBS6" s="292"/>
      <c r="OBT6" s="292"/>
      <c r="OBU6" s="292"/>
      <c r="OBV6" s="292"/>
      <c r="OBW6" s="292"/>
      <c r="OBX6" s="292"/>
      <c r="OBY6" s="292"/>
      <c r="OBZ6" s="292"/>
      <c r="OCA6" s="292"/>
      <c r="OCB6" s="292"/>
      <c r="OCC6" s="292"/>
      <c r="OCD6" s="292"/>
      <c r="OCE6" s="292"/>
      <c r="OCF6" s="292"/>
      <c r="OCG6" s="292"/>
      <c r="OCH6" s="292"/>
      <c r="OCI6" s="292"/>
      <c r="OCJ6" s="292"/>
      <c r="OCK6" s="292"/>
      <c r="OCL6" s="292"/>
      <c r="OCM6" s="292"/>
      <c r="OCN6" s="292"/>
      <c r="OCO6" s="292"/>
      <c r="OCP6" s="292"/>
      <c r="OCQ6" s="292"/>
      <c r="OCR6" s="292"/>
      <c r="OCS6" s="292"/>
      <c r="OCT6" s="292"/>
      <c r="OCU6" s="292"/>
      <c r="OCV6" s="292"/>
      <c r="OCW6" s="292"/>
      <c r="OCX6" s="292"/>
      <c r="OCY6" s="292"/>
      <c r="OCZ6" s="292"/>
      <c r="ODA6" s="292"/>
      <c r="ODB6" s="292"/>
      <c r="ODC6" s="292"/>
      <c r="ODD6" s="292"/>
      <c r="ODE6" s="292"/>
      <c r="ODF6" s="292"/>
      <c r="ODG6" s="292"/>
      <c r="ODH6" s="292"/>
      <c r="ODI6" s="292"/>
      <c r="ODJ6" s="292"/>
      <c r="ODK6" s="292"/>
      <c r="ODL6" s="292"/>
      <c r="ODM6" s="292"/>
      <c r="ODN6" s="292"/>
      <c r="ODO6" s="292"/>
      <c r="ODP6" s="292"/>
      <c r="ODQ6" s="292"/>
      <c r="ODR6" s="292"/>
      <c r="ODS6" s="292"/>
      <c r="ODT6" s="292"/>
      <c r="ODU6" s="292"/>
      <c r="ODV6" s="292"/>
      <c r="ODW6" s="292"/>
      <c r="ODX6" s="292"/>
      <c r="ODY6" s="292"/>
      <c r="ODZ6" s="292"/>
      <c r="OEA6" s="292"/>
      <c r="OEB6" s="292"/>
      <c r="OEC6" s="292"/>
      <c r="OED6" s="292"/>
      <c r="OEE6" s="292"/>
      <c r="OEF6" s="292"/>
      <c r="OEG6" s="292"/>
      <c r="OEH6" s="292"/>
      <c r="OEI6" s="292"/>
      <c r="OEJ6" s="292"/>
      <c r="OEK6" s="292"/>
      <c r="OEL6" s="292"/>
      <c r="OEM6" s="292"/>
      <c r="OEN6" s="292"/>
      <c r="OEO6" s="292"/>
      <c r="OEP6" s="292"/>
      <c r="OEQ6" s="292"/>
      <c r="OER6" s="292"/>
      <c r="OES6" s="292"/>
      <c r="OET6" s="292"/>
      <c r="OEU6" s="292"/>
      <c r="OEV6" s="292"/>
      <c r="OEW6" s="292"/>
      <c r="OEX6" s="292"/>
      <c r="OEY6" s="292"/>
      <c r="OEZ6" s="292"/>
      <c r="OFA6" s="292"/>
      <c r="OFB6" s="292"/>
      <c r="OFC6" s="292"/>
      <c r="OFD6" s="292"/>
      <c r="OFE6" s="292"/>
      <c r="OFF6" s="292"/>
      <c r="OFG6" s="292"/>
      <c r="OFH6" s="292"/>
      <c r="OFI6" s="292"/>
      <c r="OFJ6" s="292"/>
      <c r="OFK6" s="292"/>
      <c r="OFL6" s="292"/>
      <c r="OFM6" s="292"/>
      <c r="OFN6" s="292"/>
      <c r="OFO6" s="292"/>
      <c r="OFP6" s="292"/>
      <c r="OFQ6" s="292"/>
      <c r="OFR6" s="292"/>
      <c r="OFS6" s="292"/>
      <c r="OFT6" s="292"/>
      <c r="OFU6" s="292"/>
      <c r="OFV6" s="292"/>
      <c r="OFW6" s="292"/>
      <c r="OFX6" s="292"/>
      <c r="OFY6" s="292"/>
      <c r="OFZ6" s="292"/>
      <c r="OGA6" s="292"/>
      <c r="OGB6" s="292"/>
      <c r="OGC6" s="292"/>
      <c r="OGD6" s="292"/>
      <c r="OGE6" s="292"/>
      <c r="OGF6" s="292"/>
      <c r="OGG6" s="292"/>
      <c r="OGH6" s="292"/>
      <c r="OGI6" s="292"/>
      <c r="OGJ6" s="292"/>
      <c r="OGK6" s="292"/>
      <c r="OGL6" s="292"/>
      <c r="OGM6" s="292"/>
      <c r="OGN6" s="292"/>
      <c r="OGO6" s="292"/>
      <c r="OGP6" s="292"/>
      <c r="OGQ6" s="292"/>
      <c r="OGR6" s="292"/>
      <c r="OGS6" s="292"/>
      <c r="OGT6" s="292"/>
      <c r="OGU6" s="292"/>
      <c r="OGV6" s="292"/>
      <c r="OGW6" s="292"/>
      <c r="OGX6" s="292"/>
      <c r="OGY6" s="292"/>
      <c r="OGZ6" s="292"/>
      <c r="OHA6" s="292"/>
      <c r="OHB6" s="292"/>
      <c r="OHC6" s="292"/>
      <c r="OHD6" s="292"/>
      <c r="OHE6" s="292"/>
      <c r="OHF6" s="292"/>
      <c r="OHG6" s="292"/>
      <c r="OHH6" s="292"/>
      <c r="OHI6" s="292"/>
      <c r="OHJ6" s="292"/>
      <c r="OHK6" s="292"/>
      <c r="OHL6" s="292"/>
      <c r="OHM6" s="292"/>
      <c r="OHN6" s="292"/>
      <c r="OHO6" s="292"/>
      <c r="OHP6" s="292"/>
      <c r="OHQ6" s="292"/>
      <c r="OHR6" s="292"/>
      <c r="OHS6" s="292"/>
      <c r="OHT6" s="292"/>
      <c r="OHU6" s="292"/>
      <c r="OHV6" s="292"/>
      <c r="OHW6" s="292"/>
      <c r="OHX6" s="292"/>
      <c r="OHY6" s="292"/>
      <c r="OHZ6" s="292"/>
      <c r="OIA6" s="292"/>
      <c r="OIB6" s="292"/>
      <c r="OIC6" s="292"/>
      <c r="OID6" s="292"/>
      <c r="OIE6" s="292"/>
      <c r="OIF6" s="292"/>
      <c r="OIG6" s="292"/>
      <c r="OIH6" s="292"/>
      <c r="OII6" s="292"/>
      <c r="OIJ6" s="292"/>
      <c r="OIK6" s="292"/>
      <c r="OIL6" s="292"/>
      <c r="OIM6" s="292"/>
      <c r="OIN6" s="292"/>
      <c r="OIO6" s="292"/>
      <c r="OIP6" s="292"/>
      <c r="OIQ6" s="292"/>
      <c r="OIR6" s="292"/>
      <c r="OIS6" s="292"/>
      <c r="OIT6" s="292"/>
      <c r="OIU6" s="292"/>
      <c r="OIV6" s="292"/>
      <c r="OIW6" s="292"/>
      <c r="OIX6" s="292"/>
      <c r="OIY6" s="292"/>
      <c r="OIZ6" s="292"/>
      <c r="OJA6" s="292"/>
      <c r="OJB6" s="292"/>
      <c r="OJC6" s="292"/>
      <c r="OJD6" s="292"/>
      <c r="OJE6" s="292"/>
      <c r="OJF6" s="292"/>
      <c r="OJG6" s="292"/>
      <c r="OJH6" s="292"/>
      <c r="OJI6" s="292"/>
      <c r="OJJ6" s="292"/>
      <c r="OJK6" s="292"/>
      <c r="OJL6" s="292"/>
      <c r="OJM6" s="292"/>
      <c r="OJN6" s="292"/>
      <c r="OJO6" s="292"/>
      <c r="OJP6" s="292"/>
      <c r="OJQ6" s="292"/>
      <c r="OJR6" s="292"/>
      <c r="OJS6" s="292"/>
      <c r="OJT6" s="292"/>
      <c r="OJU6" s="292"/>
      <c r="OJV6" s="292"/>
      <c r="OJW6" s="292"/>
      <c r="OJX6" s="292"/>
      <c r="OJY6" s="292"/>
      <c r="OJZ6" s="292"/>
      <c r="OKA6" s="292"/>
      <c r="OKB6" s="292"/>
      <c r="OKC6" s="292"/>
      <c r="OKD6" s="292"/>
      <c r="OKE6" s="292"/>
      <c r="OKF6" s="292"/>
      <c r="OKG6" s="292"/>
      <c r="OKH6" s="292"/>
      <c r="OKI6" s="292"/>
      <c r="OKJ6" s="292"/>
      <c r="OKK6" s="292"/>
      <c r="OKL6" s="292"/>
      <c r="OKM6" s="292"/>
      <c r="OKN6" s="292"/>
      <c r="OKO6" s="292"/>
      <c r="OKP6" s="292"/>
      <c r="OKQ6" s="292"/>
      <c r="OKR6" s="292"/>
      <c r="OKS6" s="292"/>
      <c r="OKT6" s="292"/>
      <c r="OKU6" s="292"/>
      <c r="OKV6" s="292"/>
      <c r="OKW6" s="292"/>
      <c r="OKX6" s="292"/>
      <c r="OKY6" s="292"/>
      <c r="OKZ6" s="292"/>
      <c r="OLA6" s="292"/>
      <c r="OLB6" s="292"/>
      <c r="OLC6" s="292"/>
      <c r="OLD6" s="292"/>
      <c r="OLE6" s="292"/>
      <c r="OLF6" s="292"/>
      <c r="OLG6" s="292"/>
      <c r="OLH6" s="292"/>
      <c r="OLI6" s="292"/>
      <c r="OLJ6" s="292"/>
      <c r="OLK6" s="292"/>
      <c r="OLL6" s="292"/>
      <c r="OLM6" s="292"/>
      <c r="OLN6" s="292"/>
      <c r="OLO6" s="292"/>
      <c r="OLP6" s="292"/>
      <c r="OLQ6" s="292"/>
      <c r="OLR6" s="292"/>
      <c r="OLS6" s="292"/>
      <c r="OLT6" s="292"/>
      <c r="OLU6" s="292"/>
      <c r="OLV6" s="292"/>
      <c r="OLW6" s="292"/>
      <c r="OLX6" s="292"/>
      <c r="OLY6" s="292"/>
      <c r="OLZ6" s="292"/>
      <c r="OMA6" s="292"/>
      <c r="OMB6" s="292"/>
      <c r="OMC6" s="292"/>
      <c r="OMD6" s="292"/>
      <c r="OME6" s="292"/>
      <c r="OMF6" s="292"/>
      <c r="OMG6" s="292"/>
      <c r="OMH6" s="292"/>
      <c r="OMI6" s="292"/>
      <c r="OMJ6" s="292"/>
      <c r="OMK6" s="292"/>
      <c r="OML6" s="292"/>
      <c r="OMM6" s="292"/>
      <c r="OMN6" s="292"/>
      <c r="OMO6" s="292"/>
      <c r="OMP6" s="292"/>
      <c r="OMQ6" s="292"/>
      <c r="OMR6" s="292"/>
      <c r="OMS6" s="292"/>
      <c r="OMT6" s="292"/>
      <c r="OMU6" s="292"/>
      <c r="OMV6" s="292"/>
      <c r="OMW6" s="292"/>
      <c r="OMX6" s="292"/>
      <c r="OMY6" s="292"/>
      <c r="OMZ6" s="292"/>
      <c r="ONA6" s="292"/>
      <c r="ONB6" s="292"/>
      <c r="ONC6" s="292"/>
      <c r="OND6" s="292"/>
      <c r="ONE6" s="292"/>
      <c r="ONF6" s="292"/>
      <c r="ONG6" s="292"/>
      <c r="ONH6" s="292"/>
      <c r="ONI6" s="292"/>
      <c r="ONJ6" s="292"/>
      <c r="ONK6" s="292"/>
      <c r="ONL6" s="292"/>
      <c r="ONM6" s="292"/>
      <c r="ONN6" s="292"/>
      <c r="ONO6" s="292"/>
      <c r="ONP6" s="292"/>
      <c r="ONQ6" s="292"/>
      <c r="ONR6" s="292"/>
      <c r="ONS6" s="292"/>
      <c r="ONT6" s="292"/>
      <c r="ONU6" s="292"/>
      <c r="ONV6" s="292"/>
      <c r="ONW6" s="292"/>
      <c r="ONX6" s="292"/>
      <c r="ONY6" s="292"/>
      <c r="ONZ6" s="292"/>
      <c r="OOA6" s="292"/>
      <c r="OOB6" s="292"/>
      <c r="OOC6" s="292"/>
      <c r="OOD6" s="292"/>
      <c r="OOE6" s="292"/>
      <c r="OOF6" s="292"/>
      <c r="OOG6" s="292"/>
      <c r="OOH6" s="292"/>
      <c r="OOI6" s="292"/>
      <c r="OOJ6" s="292"/>
      <c r="OOK6" s="292"/>
      <c r="OOL6" s="292"/>
      <c r="OOM6" s="292"/>
      <c r="OON6" s="292"/>
      <c r="OOO6" s="292"/>
      <c r="OOP6" s="292"/>
      <c r="OOQ6" s="292"/>
      <c r="OOR6" s="292"/>
      <c r="OOS6" s="292"/>
      <c r="OOT6" s="292"/>
      <c r="OOU6" s="292"/>
      <c r="OOV6" s="292"/>
      <c r="OOW6" s="292"/>
      <c r="OOX6" s="292"/>
      <c r="OOY6" s="292"/>
      <c r="OOZ6" s="292"/>
      <c r="OPA6" s="292"/>
      <c r="OPB6" s="292"/>
      <c r="OPC6" s="292"/>
      <c r="OPD6" s="292"/>
      <c r="OPE6" s="292"/>
      <c r="OPF6" s="292"/>
      <c r="OPG6" s="292"/>
      <c r="OPH6" s="292"/>
      <c r="OPI6" s="292"/>
      <c r="OPJ6" s="292"/>
      <c r="OPK6" s="292"/>
      <c r="OPL6" s="292"/>
      <c r="OPM6" s="292"/>
      <c r="OPN6" s="292"/>
      <c r="OPO6" s="292"/>
      <c r="OPP6" s="292"/>
      <c r="OPQ6" s="292"/>
      <c r="OPR6" s="292"/>
      <c r="OPS6" s="292"/>
      <c r="OPT6" s="292"/>
      <c r="OPU6" s="292"/>
      <c r="OPV6" s="292"/>
      <c r="OPW6" s="292"/>
      <c r="OPX6" s="292"/>
      <c r="OPY6" s="292"/>
      <c r="OPZ6" s="292"/>
      <c r="OQA6" s="292"/>
      <c r="OQB6" s="292"/>
      <c r="OQC6" s="292"/>
      <c r="OQD6" s="292"/>
      <c r="OQE6" s="292"/>
      <c r="OQF6" s="292"/>
      <c r="OQG6" s="292"/>
      <c r="OQH6" s="292"/>
      <c r="OQI6" s="292"/>
      <c r="OQJ6" s="292"/>
      <c r="OQK6" s="292"/>
      <c r="OQL6" s="292"/>
      <c r="OQM6" s="292"/>
      <c r="OQN6" s="292"/>
      <c r="OQO6" s="292"/>
      <c r="OQP6" s="292"/>
      <c r="OQQ6" s="292"/>
      <c r="OQR6" s="292"/>
      <c r="OQS6" s="292"/>
      <c r="OQT6" s="292"/>
      <c r="OQU6" s="292"/>
      <c r="OQV6" s="292"/>
      <c r="OQW6" s="292"/>
      <c r="OQX6" s="292"/>
      <c r="OQY6" s="292"/>
      <c r="OQZ6" s="292"/>
      <c r="ORA6" s="292"/>
      <c r="ORB6" s="292"/>
      <c r="ORC6" s="292"/>
      <c r="ORD6" s="292"/>
      <c r="ORE6" s="292"/>
      <c r="ORF6" s="292"/>
      <c r="ORG6" s="292"/>
      <c r="ORH6" s="292"/>
      <c r="ORI6" s="292"/>
      <c r="ORJ6" s="292"/>
      <c r="ORK6" s="292"/>
      <c r="ORL6" s="292"/>
      <c r="ORM6" s="292"/>
      <c r="ORN6" s="292"/>
      <c r="ORO6" s="292"/>
      <c r="ORP6" s="292"/>
      <c r="ORQ6" s="292"/>
      <c r="ORR6" s="292"/>
      <c r="ORS6" s="292"/>
      <c r="ORT6" s="292"/>
      <c r="ORU6" s="292"/>
      <c r="ORV6" s="292"/>
      <c r="ORW6" s="292"/>
      <c r="ORX6" s="292"/>
      <c r="ORY6" s="292"/>
      <c r="ORZ6" s="292"/>
      <c r="OSA6" s="292"/>
      <c r="OSB6" s="292"/>
      <c r="OSC6" s="292"/>
      <c r="OSD6" s="292"/>
      <c r="OSE6" s="292"/>
      <c r="OSF6" s="292"/>
      <c r="OSG6" s="292"/>
      <c r="OSH6" s="292"/>
      <c r="OSI6" s="292"/>
      <c r="OSJ6" s="292"/>
      <c r="OSK6" s="292"/>
      <c r="OSL6" s="292"/>
      <c r="OSM6" s="292"/>
      <c r="OSN6" s="292"/>
      <c r="OSO6" s="292"/>
      <c r="OSP6" s="292"/>
      <c r="OSQ6" s="292"/>
      <c r="OSR6" s="292"/>
      <c r="OSS6" s="292"/>
      <c r="OST6" s="292"/>
      <c r="OSU6" s="292"/>
      <c r="OSV6" s="292"/>
      <c r="OSW6" s="292"/>
      <c r="OSX6" s="292"/>
      <c r="OSY6" s="292"/>
      <c r="OSZ6" s="292"/>
      <c r="OTA6" s="292"/>
      <c r="OTB6" s="292"/>
      <c r="OTC6" s="292"/>
      <c r="OTD6" s="292"/>
      <c r="OTE6" s="292"/>
      <c r="OTF6" s="292"/>
      <c r="OTG6" s="292"/>
      <c r="OTH6" s="292"/>
      <c r="OTI6" s="292"/>
      <c r="OTJ6" s="292"/>
      <c r="OTK6" s="292"/>
      <c r="OTL6" s="292"/>
      <c r="OTM6" s="292"/>
      <c r="OTN6" s="292"/>
      <c r="OTO6" s="292"/>
      <c r="OTP6" s="292"/>
      <c r="OTQ6" s="292"/>
      <c r="OTR6" s="292"/>
      <c r="OTS6" s="292"/>
      <c r="OTT6" s="292"/>
      <c r="OTU6" s="292"/>
      <c r="OTV6" s="292"/>
      <c r="OTW6" s="292"/>
      <c r="OTX6" s="292"/>
      <c r="OTY6" s="292"/>
      <c r="OTZ6" s="292"/>
      <c r="OUA6" s="292"/>
      <c r="OUB6" s="292"/>
      <c r="OUC6" s="292"/>
      <c r="OUD6" s="292"/>
      <c r="OUE6" s="292"/>
      <c r="OUF6" s="292"/>
      <c r="OUG6" s="292"/>
      <c r="OUH6" s="292"/>
      <c r="OUI6" s="292"/>
      <c r="OUJ6" s="292"/>
      <c r="OUK6" s="292"/>
      <c r="OUL6" s="292"/>
      <c r="OUM6" s="292"/>
      <c r="OUN6" s="292"/>
      <c r="OUO6" s="292"/>
      <c r="OUP6" s="292"/>
      <c r="OUQ6" s="292"/>
      <c r="OUR6" s="292"/>
      <c r="OUS6" s="292"/>
      <c r="OUT6" s="292"/>
      <c r="OUU6" s="292"/>
      <c r="OUV6" s="292"/>
      <c r="OUW6" s="292"/>
      <c r="OUX6" s="292"/>
      <c r="OUY6" s="292"/>
      <c r="OUZ6" s="292"/>
      <c r="OVA6" s="292"/>
      <c r="OVB6" s="292"/>
      <c r="OVC6" s="292"/>
      <c r="OVD6" s="292"/>
      <c r="OVE6" s="292"/>
      <c r="OVF6" s="292"/>
      <c r="OVG6" s="292"/>
      <c r="OVH6" s="292"/>
      <c r="OVI6" s="292"/>
      <c r="OVJ6" s="292"/>
      <c r="OVK6" s="292"/>
      <c r="OVL6" s="292"/>
      <c r="OVM6" s="292"/>
      <c r="OVN6" s="292"/>
      <c r="OVO6" s="292"/>
      <c r="OVP6" s="292"/>
      <c r="OVQ6" s="292"/>
      <c r="OVR6" s="292"/>
      <c r="OVS6" s="292"/>
      <c r="OVT6" s="292"/>
      <c r="OVU6" s="292"/>
      <c r="OVV6" s="292"/>
      <c r="OVW6" s="292"/>
      <c r="OVX6" s="292"/>
      <c r="OVY6" s="292"/>
      <c r="OVZ6" s="292"/>
      <c r="OWA6" s="292"/>
      <c r="OWB6" s="292"/>
      <c r="OWC6" s="292"/>
      <c r="OWD6" s="292"/>
      <c r="OWE6" s="292"/>
      <c r="OWF6" s="292"/>
      <c r="OWG6" s="292"/>
      <c r="OWH6" s="292"/>
      <c r="OWI6" s="292"/>
      <c r="OWJ6" s="292"/>
      <c r="OWK6" s="292"/>
      <c r="OWL6" s="292"/>
      <c r="OWM6" s="292"/>
      <c r="OWN6" s="292"/>
      <c r="OWO6" s="292"/>
      <c r="OWP6" s="292"/>
      <c r="OWQ6" s="292"/>
      <c r="OWR6" s="292"/>
      <c r="OWS6" s="292"/>
      <c r="OWT6" s="292"/>
      <c r="OWU6" s="292"/>
      <c r="OWV6" s="292"/>
      <c r="OWW6" s="292"/>
      <c r="OWX6" s="292"/>
      <c r="OWY6" s="292"/>
      <c r="OWZ6" s="292"/>
      <c r="OXA6" s="292"/>
      <c r="OXB6" s="292"/>
      <c r="OXC6" s="292"/>
      <c r="OXD6" s="292"/>
      <c r="OXE6" s="292"/>
      <c r="OXF6" s="292"/>
      <c r="OXG6" s="292"/>
      <c r="OXH6" s="292"/>
      <c r="OXI6" s="292"/>
      <c r="OXJ6" s="292"/>
      <c r="OXK6" s="292"/>
      <c r="OXL6" s="292"/>
      <c r="OXM6" s="292"/>
      <c r="OXN6" s="292"/>
      <c r="OXO6" s="292"/>
      <c r="OXP6" s="292"/>
      <c r="OXQ6" s="292"/>
      <c r="OXR6" s="292"/>
      <c r="OXS6" s="292"/>
      <c r="OXT6" s="292"/>
      <c r="OXU6" s="292"/>
      <c r="OXV6" s="292"/>
      <c r="OXW6" s="292"/>
      <c r="OXX6" s="292"/>
      <c r="OXY6" s="292"/>
      <c r="OXZ6" s="292"/>
      <c r="OYA6" s="292"/>
      <c r="OYB6" s="292"/>
      <c r="OYC6" s="292"/>
      <c r="OYD6" s="292"/>
      <c r="OYE6" s="292"/>
      <c r="OYF6" s="292"/>
      <c r="OYG6" s="292"/>
      <c r="OYH6" s="292"/>
      <c r="OYI6" s="292"/>
      <c r="OYJ6" s="292"/>
      <c r="OYK6" s="292"/>
      <c r="OYL6" s="292"/>
      <c r="OYM6" s="292"/>
      <c r="OYN6" s="292"/>
      <c r="OYO6" s="292"/>
      <c r="OYP6" s="292"/>
      <c r="OYQ6" s="292"/>
      <c r="OYR6" s="292"/>
      <c r="OYS6" s="292"/>
      <c r="OYT6" s="292"/>
      <c r="OYU6" s="292"/>
      <c r="OYV6" s="292"/>
      <c r="OYW6" s="292"/>
      <c r="OYX6" s="292"/>
      <c r="OYY6" s="292"/>
      <c r="OYZ6" s="292"/>
      <c r="OZA6" s="292"/>
      <c r="OZB6" s="292"/>
      <c r="OZC6" s="292"/>
      <c r="OZD6" s="292"/>
      <c r="OZE6" s="292"/>
      <c r="OZF6" s="292"/>
      <c r="OZG6" s="292"/>
      <c r="OZH6" s="292"/>
      <c r="OZI6" s="292"/>
      <c r="OZJ6" s="292"/>
      <c r="OZK6" s="292"/>
      <c r="OZL6" s="292"/>
      <c r="OZM6" s="292"/>
      <c r="OZN6" s="292"/>
      <c r="OZO6" s="292"/>
      <c r="OZP6" s="292"/>
      <c r="OZQ6" s="292"/>
      <c r="OZR6" s="292"/>
      <c r="OZS6" s="292"/>
      <c r="OZT6" s="292"/>
      <c r="OZU6" s="292"/>
      <c r="OZV6" s="292"/>
      <c r="OZW6" s="292"/>
      <c r="OZX6" s="292"/>
      <c r="OZY6" s="292"/>
      <c r="OZZ6" s="292"/>
      <c r="PAA6" s="292"/>
      <c r="PAB6" s="292"/>
      <c r="PAC6" s="292"/>
      <c r="PAD6" s="292"/>
      <c r="PAE6" s="292"/>
      <c r="PAF6" s="292"/>
      <c r="PAG6" s="292"/>
      <c r="PAH6" s="292"/>
      <c r="PAI6" s="292"/>
      <c r="PAJ6" s="292"/>
      <c r="PAK6" s="292"/>
      <c r="PAL6" s="292"/>
      <c r="PAM6" s="292"/>
      <c r="PAN6" s="292"/>
      <c r="PAO6" s="292"/>
      <c r="PAP6" s="292"/>
      <c r="PAQ6" s="292"/>
      <c r="PAR6" s="292"/>
      <c r="PAS6" s="292"/>
      <c r="PAT6" s="292"/>
      <c r="PAU6" s="292"/>
      <c r="PAV6" s="292"/>
      <c r="PAW6" s="292"/>
      <c r="PAX6" s="292"/>
      <c r="PAY6" s="292"/>
      <c r="PAZ6" s="292"/>
      <c r="PBA6" s="292"/>
      <c r="PBB6" s="292"/>
      <c r="PBC6" s="292"/>
      <c r="PBD6" s="292"/>
      <c r="PBE6" s="292"/>
      <c r="PBF6" s="292"/>
      <c r="PBG6" s="292"/>
      <c r="PBH6" s="292"/>
      <c r="PBI6" s="292"/>
      <c r="PBJ6" s="292"/>
      <c r="PBK6" s="292"/>
      <c r="PBL6" s="292"/>
      <c r="PBM6" s="292"/>
      <c r="PBN6" s="292"/>
      <c r="PBO6" s="292"/>
      <c r="PBP6" s="292"/>
      <c r="PBQ6" s="292"/>
      <c r="PBR6" s="292"/>
      <c r="PBS6" s="292"/>
      <c r="PBT6" s="292"/>
      <c r="PBU6" s="292"/>
      <c r="PBV6" s="292"/>
      <c r="PBW6" s="292"/>
      <c r="PBX6" s="292"/>
      <c r="PBY6" s="292"/>
      <c r="PBZ6" s="292"/>
      <c r="PCA6" s="292"/>
      <c r="PCB6" s="292"/>
      <c r="PCC6" s="292"/>
      <c r="PCD6" s="292"/>
      <c r="PCE6" s="292"/>
      <c r="PCF6" s="292"/>
      <c r="PCG6" s="292"/>
      <c r="PCH6" s="292"/>
      <c r="PCI6" s="292"/>
      <c r="PCJ6" s="292"/>
      <c r="PCK6" s="292"/>
      <c r="PCL6" s="292"/>
      <c r="PCM6" s="292"/>
      <c r="PCN6" s="292"/>
      <c r="PCO6" s="292"/>
      <c r="PCP6" s="292"/>
      <c r="PCQ6" s="292"/>
      <c r="PCR6" s="292"/>
      <c r="PCS6" s="292"/>
      <c r="PCT6" s="292"/>
      <c r="PCU6" s="292"/>
      <c r="PCV6" s="292"/>
      <c r="PCW6" s="292"/>
      <c r="PCX6" s="292"/>
      <c r="PCY6" s="292"/>
      <c r="PCZ6" s="292"/>
      <c r="PDA6" s="292"/>
      <c r="PDB6" s="292"/>
      <c r="PDC6" s="292"/>
      <c r="PDD6" s="292"/>
      <c r="PDE6" s="292"/>
      <c r="PDF6" s="292"/>
      <c r="PDG6" s="292"/>
      <c r="PDH6" s="292"/>
      <c r="PDI6" s="292"/>
      <c r="PDJ6" s="292"/>
      <c r="PDK6" s="292"/>
      <c r="PDL6" s="292"/>
      <c r="PDM6" s="292"/>
      <c r="PDN6" s="292"/>
      <c r="PDO6" s="292"/>
      <c r="PDP6" s="292"/>
      <c r="PDQ6" s="292"/>
      <c r="PDR6" s="292"/>
      <c r="PDS6" s="292"/>
      <c r="PDT6" s="292"/>
      <c r="PDU6" s="292"/>
      <c r="PDV6" s="292"/>
      <c r="PDW6" s="292"/>
      <c r="PDX6" s="292"/>
      <c r="PDY6" s="292"/>
      <c r="PDZ6" s="292"/>
      <c r="PEA6" s="292"/>
      <c r="PEB6" s="292"/>
      <c r="PEC6" s="292"/>
      <c r="PED6" s="292"/>
      <c r="PEE6" s="292"/>
      <c r="PEF6" s="292"/>
      <c r="PEG6" s="292"/>
      <c r="PEH6" s="292"/>
      <c r="PEI6" s="292"/>
      <c r="PEJ6" s="292"/>
      <c r="PEK6" s="292"/>
      <c r="PEL6" s="292"/>
      <c r="PEM6" s="292"/>
      <c r="PEN6" s="292"/>
      <c r="PEO6" s="292"/>
      <c r="PEP6" s="292"/>
      <c r="PEQ6" s="292"/>
      <c r="PER6" s="292"/>
      <c r="PES6" s="292"/>
      <c r="PET6" s="292"/>
      <c r="PEU6" s="292"/>
      <c r="PEV6" s="292"/>
      <c r="PEW6" s="292"/>
      <c r="PEX6" s="292"/>
      <c r="PEY6" s="292"/>
      <c r="PEZ6" s="292"/>
      <c r="PFA6" s="292"/>
      <c r="PFB6" s="292"/>
      <c r="PFC6" s="292"/>
      <c r="PFD6" s="292"/>
      <c r="PFE6" s="292"/>
      <c r="PFF6" s="292"/>
      <c r="PFG6" s="292"/>
      <c r="PFH6" s="292"/>
      <c r="PFI6" s="292"/>
      <c r="PFJ6" s="292"/>
      <c r="PFK6" s="292"/>
      <c r="PFL6" s="292"/>
      <c r="PFM6" s="292"/>
      <c r="PFN6" s="292"/>
      <c r="PFO6" s="292"/>
      <c r="PFP6" s="292"/>
      <c r="PFQ6" s="292"/>
      <c r="PFR6" s="292"/>
      <c r="PFS6" s="292"/>
      <c r="PFT6" s="292"/>
      <c r="PFU6" s="292"/>
      <c r="PFV6" s="292"/>
      <c r="PFW6" s="292"/>
      <c r="PFX6" s="292"/>
      <c r="PFY6" s="292"/>
      <c r="PFZ6" s="292"/>
      <c r="PGA6" s="292"/>
      <c r="PGB6" s="292"/>
      <c r="PGC6" s="292"/>
      <c r="PGD6" s="292"/>
      <c r="PGE6" s="292"/>
      <c r="PGF6" s="292"/>
      <c r="PGG6" s="292"/>
      <c r="PGH6" s="292"/>
      <c r="PGI6" s="292"/>
      <c r="PGJ6" s="292"/>
      <c r="PGK6" s="292"/>
      <c r="PGL6" s="292"/>
      <c r="PGM6" s="292"/>
      <c r="PGN6" s="292"/>
      <c r="PGO6" s="292"/>
      <c r="PGP6" s="292"/>
      <c r="PGQ6" s="292"/>
      <c r="PGR6" s="292"/>
      <c r="PGS6" s="292"/>
      <c r="PGT6" s="292"/>
      <c r="PGU6" s="292"/>
      <c r="PGV6" s="292"/>
      <c r="PGW6" s="292"/>
      <c r="PGX6" s="292"/>
      <c r="PGY6" s="292"/>
      <c r="PGZ6" s="292"/>
      <c r="PHA6" s="292"/>
      <c r="PHB6" s="292"/>
      <c r="PHC6" s="292"/>
      <c r="PHD6" s="292"/>
      <c r="PHE6" s="292"/>
      <c r="PHF6" s="292"/>
      <c r="PHG6" s="292"/>
      <c r="PHH6" s="292"/>
      <c r="PHI6" s="292"/>
      <c r="PHJ6" s="292"/>
      <c r="PHK6" s="292"/>
      <c r="PHL6" s="292"/>
      <c r="PHM6" s="292"/>
      <c r="PHN6" s="292"/>
      <c r="PHO6" s="292"/>
      <c r="PHP6" s="292"/>
      <c r="PHQ6" s="292"/>
      <c r="PHR6" s="292"/>
      <c r="PHS6" s="292"/>
      <c r="PHT6" s="292"/>
      <c r="PHU6" s="292"/>
      <c r="PHV6" s="292"/>
      <c r="PHW6" s="292"/>
      <c r="PHX6" s="292"/>
      <c r="PHY6" s="292"/>
      <c r="PHZ6" s="292"/>
      <c r="PIA6" s="292"/>
      <c r="PIB6" s="292"/>
      <c r="PIC6" s="292"/>
      <c r="PID6" s="292"/>
      <c r="PIE6" s="292"/>
      <c r="PIF6" s="292"/>
      <c r="PIG6" s="292"/>
      <c r="PIH6" s="292"/>
      <c r="PII6" s="292"/>
      <c r="PIJ6" s="292"/>
      <c r="PIK6" s="292"/>
      <c r="PIL6" s="292"/>
      <c r="PIM6" s="292"/>
      <c r="PIN6" s="292"/>
      <c r="PIO6" s="292"/>
      <c r="PIP6" s="292"/>
      <c r="PIQ6" s="292"/>
      <c r="PIR6" s="292"/>
      <c r="PIS6" s="292"/>
      <c r="PIT6" s="292"/>
      <c r="PIU6" s="292"/>
      <c r="PIV6" s="292"/>
      <c r="PIW6" s="292"/>
      <c r="PIX6" s="292"/>
      <c r="PIY6" s="292"/>
      <c r="PIZ6" s="292"/>
      <c r="PJA6" s="292"/>
      <c r="PJB6" s="292"/>
      <c r="PJC6" s="292"/>
      <c r="PJD6" s="292"/>
      <c r="PJE6" s="292"/>
      <c r="PJF6" s="292"/>
      <c r="PJG6" s="292"/>
      <c r="PJH6" s="292"/>
      <c r="PJI6" s="292"/>
      <c r="PJJ6" s="292"/>
      <c r="PJK6" s="292"/>
      <c r="PJL6" s="292"/>
      <c r="PJM6" s="292"/>
      <c r="PJN6" s="292"/>
      <c r="PJO6" s="292"/>
      <c r="PJP6" s="292"/>
      <c r="PJQ6" s="292"/>
      <c r="PJR6" s="292"/>
      <c r="PJS6" s="292"/>
      <c r="PJT6" s="292"/>
      <c r="PJU6" s="292"/>
      <c r="PJV6" s="292"/>
      <c r="PJW6" s="292"/>
      <c r="PJX6" s="292"/>
      <c r="PJY6" s="292"/>
      <c r="PJZ6" s="292"/>
      <c r="PKA6" s="292"/>
      <c r="PKB6" s="292"/>
      <c r="PKC6" s="292"/>
      <c r="PKD6" s="292"/>
      <c r="PKE6" s="292"/>
      <c r="PKF6" s="292"/>
      <c r="PKG6" s="292"/>
      <c r="PKH6" s="292"/>
      <c r="PKI6" s="292"/>
      <c r="PKJ6" s="292"/>
      <c r="PKK6" s="292"/>
      <c r="PKL6" s="292"/>
      <c r="PKM6" s="292"/>
      <c r="PKN6" s="292"/>
      <c r="PKO6" s="292"/>
      <c r="PKP6" s="292"/>
      <c r="PKQ6" s="292"/>
      <c r="PKR6" s="292"/>
      <c r="PKS6" s="292"/>
      <c r="PKT6" s="292"/>
      <c r="PKU6" s="292"/>
      <c r="PKV6" s="292"/>
      <c r="PKW6" s="292"/>
      <c r="PKX6" s="292"/>
      <c r="PKY6" s="292"/>
      <c r="PKZ6" s="292"/>
      <c r="PLA6" s="292"/>
      <c r="PLB6" s="292"/>
      <c r="PLC6" s="292"/>
      <c r="PLD6" s="292"/>
      <c r="PLE6" s="292"/>
      <c r="PLF6" s="292"/>
      <c r="PLG6" s="292"/>
      <c r="PLH6" s="292"/>
      <c r="PLI6" s="292"/>
      <c r="PLJ6" s="292"/>
      <c r="PLK6" s="292"/>
      <c r="PLL6" s="292"/>
      <c r="PLM6" s="292"/>
      <c r="PLN6" s="292"/>
      <c r="PLO6" s="292"/>
      <c r="PLP6" s="292"/>
      <c r="PLQ6" s="292"/>
      <c r="PLR6" s="292"/>
      <c r="PLS6" s="292"/>
      <c r="PLT6" s="292"/>
      <c r="PLU6" s="292"/>
      <c r="PLV6" s="292"/>
      <c r="PLW6" s="292"/>
      <c r="PLX6" s="292"/>
      <c r="PLY6" s="292"/>
      <c r="PLZ6" s="292"/>
      <c r="PMA6" s="292"/>
      <c r="PMB6" s="292"/>
      <c r="PMC6" s="292"/>
      <c r="PMD6" s="292"/>
      <c r="PME6" s="292"/>
      <c r="PMF6" s="292"/>
      <c r="PMG6" s="292"/>
      <c r="PMH6" s="292"/>
      <c r="PMI6" s="292"/>
      <c r="PMJ6" s="292"/>
      <c r="PMK6" s="292"/>
      <c r="PML6" s="292"/>
      <c r="PMM6" s="292"/>
      <c r="PMN6" s="292"/>
      <c r="PMO6" s="292"/>
      <c r="PMP6" s="292"/>
      <c r="PMQ6" s="292"/>
      <c r="PMR6" s="292"/>
      <c r="PMS6" s="292"/>
      <c r="PMT6" s="292"/>
      <c r="PMU6" s="292"/>
      <c r="PMV6" s="292"/>
      <c r="PMW6" s="292"/>
      <c r="PMX6" s="292"/>
      <c r="PMY6" s="292"/>
      <c r="PMZ6" s="292"/>
      <c r="PNA6" s="292"/>
      <c r="PNB6" s="292"/>
      <c r="PNC6" s="292"/>
      <c r="PND6" s="292"/>
      <c r="PNE6" s="292"/>
      <c r="PNF6" s="292"/>
      <c r="PNG6" s="292"/>
      <c r="PNH6" s="292"/>
      <c r="PNI6" s="292"/>
      <c r="PNJ6" s="292"/>
      <c r="PNK6" s="292"/>
      <c r="PNL6" s="292"/>
      <c r="PNM6" s="292"/>
      <c r="PNN6" s="292"/>
      <c r="PNO6" s="292"/>
      <c r="PNP6" s="292"/>
      <c r="PNQ6" s="292"/>
      <c r="PNR6" s="292"/>
      <c r="PNS6" s="292"/>
      <c r="PNT6" s="292"/>
      <c r="PNU6" s="292"/>
      <c r="PNV6" s="292"/>
      <c r="PNW6" s="292"/>
      <c r="PNX6" s="292"/>
      <c r="PNY6" s="292"/>
      <c r="PNZ6" s="292"/>
      <c r="POA6" s="292"/>
      <c r="POB6" s="292"/>
      <c r="POC6" s="292"/>
      <c r="POD6" s="292"/>
      <c r="POE6" s="292"/>
      <c r="POF6" s="292"/>
      <c r="POG6" s="292"/>
      <c r="POH6" s="292"/>
      <c r="POI6" s="292"/>
      <c r="POJ6" s="292"/>
      <c r="POK6" s="292"/>
      <c r="POL6" s="292"/>
      <c r="POM6" s="292"/>
      <c r="PON6" s="292"/>
      <c r="POO6" s="292"/>
      <c r="POP6" s="292"/>
      <c r="POQ6" s="292"/>
      <c r="POR6" s="292"/>
      <c r="POS6" s="292"/>
      <c r="POT6" s="292"/>
      <c r="POU6" s="292"/>
      <c r="POV6" s="292"/>
      <c r="POW6" s="292"/>
      <c r="POX6" s="292"/>
      <c r="POY6" s="292"/>
      <c r="POZ6" s="292"/>
      <c r="PPA6" s="292"/>
      <c r="PPB6" s="292"/>
      <c r="PPC6" s="292"/>
      <c r="PPD6" s="292"/>
      <c r="PPE6" s="292"/>
      <c r="PPF6" s="292"/>
      <c r="PPG6" s="292"/>
      <c r="PPH6" s="292"/>
      <c r="PPI6" s="292"/>
      <c r="PPJ6" s="292"/>
      <c r="PPK6" s="292"/>
      <c r="PPL6" s="292"/>
      <c r="PPM6" s="292"/>
      <c r="PPN6" s="292"/>
      <c r="PPO6" s="292"/>
      <c r="PPP6" s="292"/>
      <c r="PPQ6" s="292"/>
      <c r="PPR6" s="292"/>
      <c r="PPS6" s="292"/>
      <c r="PPT6" s="292"/>
      <c r="PPU6" s="292"/>
      <c r="PPV6" s="292"/>
      <c r="PPW6" s="292"/>
      <c r="PPX6" s="292"/>
      <c r="PPY6" s="292"/>
      <c r="PPZ6" s="292"/>
      <c r="PQA6" s="292"/>
      <c r="PQB6" s="292"/>
      <c r="PQC6" s="292"/>
      <c r="PQD6" s="292"/>
      <c r="PQE6" s="292"/>
      <c r="PQF6" s="292"/>
      <c r="PQG6" s="292"/>
      <c r="PQH6" s="292"/>
      <c r="PQI6" s="292"/>
      <c r="PQJ6" s="292"/>
      <c r="PQK6" s="292"/>
      <c r="PQL6" s="292"/>
      <c r="PQM6" s="292"/>
      <c r="PQN6" s="292"/>
      <c r="PQO6" s="292"/>
      <c r="PQP6" s="292"/>
      <c r="PQQ6" s="292"/>
      <c r="PQR6" s="292"/>
      <c r="PQS6" s="292"/>
      <c r="PQT6" s="292"/>
      <c r="PQU6" s="292"/>
      <c r="PQV6" s="292"/>
      <c r="PQW6" s="292"/>
      <c r="PQX6" s="292"/>
      <c r="PQY6" s="292"/>
      <c r="PQZ6" s="292"/>
      <c r="PRA6" s="292"/>
      <c r="PRB6" s="292"/>
      <c r="PRC6" s="292"/>
      <c r="PRD6" s="292"/>
      <c r="PRE6" s="292"/>
      <c r="PRF6" s="292"/>
      <c r="PRG6" s="292"/>
      <c r="PRH6" s="292"/>
      <c r="PRI6" s="292"/>
      <c r="PRJ6" s="292"/>
      <c r="PRK6" s="292"/>
      <c r="PRL6" s="292"/>
      <c r="PRM6" s="292"/>
      <c r="PRN6" s="292"/>
      <c r="PRO6" s="292"/>
      <c r="PRP6" s="292"/>
      <c r="PRQ6" s="292"/>
      <c r="PRR6" s="292"/>
      <c r="PRS6" s="292"/>
      <c r="PRT6" s="292"/>
      <c r="PRU6" s="292"/>
      <c r="PRV6" s="292"/>
      <c r="PRW6" s="292"/>
      <c r="PRX6" s="292"/>
      <c r="PRY6" s="292"/>
      <c r="PRZ6" s="292"/>
      <c r="PSA6" s="292"/>
      <c r="PSB6" s="292"/>
      <c r="PSC6" s="292"/>
      <c r="PSD6" s="292"/>
      <c r="PSE6" s="292"/>
      <c r="PSF6" s="292"/>
      <c r="PSG6" s="292"/>
      <c r="PSH6" s="292"/>
      <c r="PSI6" s="292"/>
      <c r="PSJ6" s="292"/>
      <c r="PSK6" s="292"/>
      <c r="PSL6" s="292"/>
      <c r="PSM6" s="292"/>
      <c r="PSN6" s="292"/>
      <c r="PSO6" s="292"/>
      <c r="PSP6" s="292"/>
      <c r="PSQ6" s="292"/>
      <c r="PSR6" s="292"/>
      <c r="PSS6" s="292"/>
      <c r="PST6" s="292"/>
      <c r="PSU6" s="292"/>
      <c r="PSV6" s="292"/>
      <c r="PSW6" s="292"/>
      <c r="PSX6" s="292"/>
      <c r="PSY6" s="292"/>
      <c r="PSZ6" s="292"/>
      <c r="PTA6" s="292"/>
      <c r="PTB6" s="292"/>
      <c r="PTC6" s="292"/>
      <c r="PTD6" s="292"/>
      <c r="PTE6" s="292"/>
      <c r="PTF6" s="292"/>
      <c r="PTG6" s="292"/>
      <c r="PTH6" s="292"/>
      <c r="PTI6" s="292"/>
      <c r="PTJ6" s="292"/>
      <c r="PTK6" s="292"/>
      <c r="PTL6" s="292"/>
      <c r="PTM6" s="292"/>
      <c r="PTN6" s="292"/>
      <c r="PTO6" s="292"/>
      <c r="PTP6" s="292"/>
      <c r="PTQ6" s="292"/>
      <c r="PTR6" s="292"/>
      <c r="PTS6" s="292"/>
      <c r="PTT6" s="292"/>
      <c r="PTU6" s="292"/>
      <c r="PTV6" s="292"/>
      <c r="PTW6" s="292"/>
      <c r="PTX6" s="292"/>
      <c r="PTY6" s="292"/>
      <c r="PTZ6" s="292"/>
      <c r="PUA6" s="292"/>
      <c r="PUB6" s="292"/>
      <c r="PUC6" s="292"/>
      <c r="PUD6" s="292"/>
      <c r="PUE6" s="292"/>
      <c r="PUF6" s="292"/>
      <c r="PUG6" s="292"/>
      <c r="PUH6" s="292"/>
      <c r="PUI6" s="292"/>
      <c r="PUJ6" s="292"/>
      <c r="PUK6" s="292"/>
      <c r="PUL6" s="292"/>
      <c r="PUM6" s="292"/>
      <c r="PUN6" s="292"/>
      <c r="PUO6" s="292"/>
      <c r="PUP6" s="292"/>
      <c r="PUQ6" s="292"/>
      <c r="PUR6" s="292"/>
      <c r="PUS6" s="292"/>
      <c r="PUT6" s="292"/>
      <c r="PUU6" s="292"/>
      <c r="PUV6" s="292"/>
      <c r="PUW6" s="292"/>
      <c r="PUX6" s="292"/>
      <c r="PUY6" s="292"/>
      <c r="PUZ6" s="292"/>
      <c r="PVA6" s="292"/>
      <c r="PVB6" s="292"/>
      <c r="PVC6" s="292"/>
      <c r="PVD6" s="292"/>
      <c r="PVE6" s="292"/>
      <c r="PVF6" s="292"/>
      <c r="PVG6" s="292"/>
      <c r="PVH6" s="292"/>
      <c r="PVI6" s="292"/>
      <c r="PVJ6" s="292"/>
      <c r="PVK6" s="292"/>
      <c r="PVL6" s="292"/>
      <c r="PVM6" s="292"/>
      <c r="PVN6" s="292"/>
      <c r="PVO6" s="292"/>
      <c r="PVP6" s="292"/>
      <c r="PVQ6" s="292"/>
      <c r="PVR6" s="292"/>
      <c r="PVS6" s="292"/>
      <c r="PVT6" s="292"/>
      <c r="PVU6" s="292"/>
      <c r="PVV6" s="292"/>
      <c r="PVW6" s="292"/>
      <c r="PVX6" s="292"/>
      <c r="PVY6" s="292"/>
      <c r="PVZ6" s="292"/>
      <c r="PWA6" s="292"/>
      <c r="PWB6" s="292"/>
      <c r="PWC6" s="292"/>
      <c r="PWD6" s="292"/>
      <c r="PWE6" s="292"/>
      <c r="PWF6" s="292"/>
      <c r="PWG6" s="292"/>
      <c r="PWH6" s="292"/>
      <c r="PWI6" s="292"/>
      <c r="PWJ6" s="292"/>
      <c r="PWK6" s="292"/>
      <c r="PWL6" s="292"/>
      <c r="PWM6" s="292"/>
      <c r="PWN6" s="292"/>
      <c r="PWO6" s="292"/>
      <c r="PWP6" s="292"/>
      <c r="PWQ6" s="292"/>
      <c r="PWR6" s="292"/>
      <c r="PWS6" s="292"/>
      <c r="PWT6" s="292"/>
      <c r="PWU6" s="292"/>
      <c r="PWV6" s="292"/>
      <c r="PWW6" s="292"/>
      <c r="PWX6" s="292"/>
      <c r="PWY6" s="292"/>
      <c r="PWZ6" s="292"/>
      <c r="PXA6" s="292"/>
      <c r="PXB6" s="292"/>
      <c r="PXC6" s="292"/>
      <c r="PXD6" s="292"/>
      <c r="PXE6" s="292"/>
      <c r="PXF6" s="292"/>
      <c r="PXG6" s="292"/>
      <c r="PXH6" s="292"/>
      <c r="PXI6" s="292"/>
      <c r="PXJ6" s="292"/>
      <c r="PXK6" s="292"/>
      <c r="PXL6" s="292"/>
      <c r="PXM6" s="292"/>
      <c r="PXN6" s="292"/>
      <c r="PXO6" s="292"/>
      <c r="PXP6" s="292"/>
      <c r="PXQ6" s="292"/>
      <c r="PXR6" s="292"/>
      <c r="PXS6" s="292"/>
      <c r="PXT6" s="292"/>
      <c r="PXU6" s="292"/>
      <c r="PXV6" s="292"/>
      <c r="PXW6" s="292"/>
      <c r="PXX6" s="292"/>
      <c r="PXY6" s="292"/>
      <c r="PXZ6" s="292"/>
      <c r="PYA6" s="292"/>
      <c r="PYB6" s="292"/>
      <c r="PYC6" s="292"/>
      <c r="PYD6" s="292"/>
      <c r="PYE6" s="292"/>
      <c r="PYF6" s="292"/>
      <c r="PYG6" s="292"/>
      <c r="PYH6" s="292"/>
      <c r="PYI6" s="292"/>
      <c r="PYJ6" s="292"/>
      <c r="PYK6" s="292"/>
      <c r="PYL6" s="292"/>
      <c r="PYM6" s="292"/>
      <c r="PYN6" s="292"/>
      <c r="PYO6" s="292"/>
      <c r="PYP6" s="292"/>
      <c r="PYQ6" s="292"/>
      <c r="PYR6" s="292"/>
      <c r="PYS6" s="292"/>
      <c r="PYT6" s="292"/>
      <c r="PYU6" s="292"/>
      <c r="PYV6" s="292"/>
      <c r="PYW6" s="292"/>
      <c r="PYX6" s="292"/>
      <c r="PYY6" s="292"/>
      <c r="PYZ6" s="292"/>
      <c r="PZA6" s="292"/>
      <c r="PZB6" s="292"/>
      <c r="PZC6" s="292"/>
      <c r="PZD6" s="292"/>
      <c r="PZE6" s="292"/>
      <c r="PZF6" s="292"/>
      <c r="PZG6" s="292"/>
      <c r="PZH6" s="292"/>
      <c r="PZI6" s="292"/>
      <c r="PZJ6" s="292"/>
      <c r="PZK6" s="292"/>
      <c r="PZL6" s="292"/>
      <c r="PZM6" s="292"/>
      <c r="PZN6" s="292"/>
      <c r="PZO6" s="292"/>
      <c r="PZP6" s="292"/>
      <c r="PZQ6" s="292"/>
      <c r="PZR6" s="292"/>
      <c r="PZS6" s="292"/>
      <c r="PZT6" s="292"/>
      <c r="PZU6" s="292"/>
      <c r="PZV6" s="292"/>
      <c r="PZW6" s="292"/>
      <c r="PZX6" s="292"/>
      <c r="PZY6" s="292"/>
      <c r="PZZ6" s="292"/>
      <c r="QAA6" s="292"/>
      <c r="QAB6" s="292"/>
      <c r="QAC6" s="292"/>
      <c r="QAD6" s="292"/>
      <c r="QAE6" s="292"/>
      <c r="QAF6" s="292"/>
      <c r="QAG6" s="292"/>
      <c r="QAH6" s="292"/>
      <c r="QAI6" s="292"/>
      <c r="QAJ6" s="292"/>
      <c r="QAK6" s="292"/>
      <c r="QAL6" s="292"/>
      <c r="QAM6" s="292"/>
      <c r="QAN6" s="292"/>
      <c r="QAO6" s="292"/>
      <c r="QAP6" s="292"/>
      <c r="QAQ6" s="292"/>
      <c r="QAR6" s="292"/>
      <c r="QAS6" s="292"/>
      <c r="QAT6" s="292"/>
      <c r="QAU6" s="292"/>
      <c r="QAV6" s="292"/>
      <c r="QAW6" s="292"/>
      <c r="QAX6" s="292"/>
      <c r="QAY6" s="292"/>
      <c r="QAZ6" s="292"/>
      <c r="QBA6" s="292"/>
      <c r="QBB6" s="292"/>
      <c r="QBC6" s="292"/>
      <c r="QBD6" s="292"/>
      <c r="QBE6" s="292"/>
      <c r="QBF6" s="292"/>
      <c r="QBG6" s="292"/>
      <c r="QBH6" s="292"/>
      <c r="QBI6" s="292"/>
      <c r="QBJ6" s="292"/>
      <c r="QBK6" s="292"/>
      <c r="QBL6" s="292"/>
      <c r="QBM6" s="292"/>
      <c r="QBN6" s="292"/>
      <c r="QBO6" s="292"/>
      <c r="QBP6" s="292"/>
      <c r="QBQ6" s="292"/>
      <c r="QBR6" s="292"/>
      <c r="QBS6" s="292"/>
      <c r="QBT6" s="292"/>
      <c r="QBU6" s="292"/>
      <c r="QBV6" s="292"/>
      <c r="QBW6" s="292"/>
      <c r="QBX6" s="292"/>
      <c r="QBY6" s="292"/>
      <c r="QBZ6" s="292"/>
      <c r="QCA6" s="292"/>
      <c r="QCB6" s="292"/>
      <c r="QCC6" s="292"/>
      <c r="QCD6" s="292"/>
      <c r="QCE6" s="292"/>
      <c r="QCF6" s="292"/>
      <c r="QCG6" s="292"/>
      <c r="QCH6" s="292"/>
      <c r="QCI6" s="292"/>
      <c r="QCJ6" s="292"/>
      <c r="QCK6" s="292"/>
      <c r="QCL6" s="292"/>
      <c r="QCM6" s="292"/>
      <c r="QCN6" s="292"/>
      <c r="QCO6" s="292"/>
      <c r="QCP6" s="292"/>
      <c r="QCQ6" s="292"/>
      <c r="QCR6" s="292"/>
      <c r="QCS6" s="292"/>
      <c r="QCT6" s="292"/>
      <c r="QCU6" s="292"/>
      <c r="QCV6" s="292"/>
      <c r="QCW6" s="292"/>
      <c r="QCX6" s="292"/>
      <c r="QCY6" s="292"/>
      <c r="QCZ6" s="292"/>
      <c r="QDA6" s="292"/>
      <c r="QDB6" s="292"/>
      <c r="QDC6" s="292"/>
      <c r="QDD6" s="292"/>
      <c r="QDE6" s="292"/>
      <c r="QDF6" s="292"/>
      <c r="QDG6" s="292"/>
      <c r="QDH6" s="292"/>
      <c r="QDI6" s="292"/>
      <c r="QDJ6" s="292"/>
      <c r="QDK6" s="292"/>
      <c r="QDL6" s="292"/>
      <c r="QDM6" s="292"/>
      <c r="QDN6" s="292"/>
      <c r="QDO6" s="292"/>
      <c r="QDP6" s="292"/>
      <c r="QDQ6" s="292"/>
      <c r="QDR6" s="292"/>
      <c r="QDS6" s="292"/>
      <c r="QDT6" s="292"/>
      <c r="QDU6" s="292"/>
      <c r="QDV6" s="292"/>
      <c r="QDW6" s="292"/>
      <c r="QDX6" s="292"/>
      <c r="QDY6" s="292"/>
      <c r="QDZ6" s="292"/>
      <c r="QEA6" s="292"/>
      <c r="QEB6" s="292"/>
      <c r="QEC6" s="292"/>
      <c r="QED6" s="292"/>
      <c r="QEE6" s="292"/>
      <c r="QEF6" s="292"/>
      <c r="QEG6" s="292"/>
      <c r="QEH6" s="292"/>
      <c r="QEI6" s="292"/>
      <c r="QEJ6" s="292"/>
      <c r="QEK6" s="292"/>
      <c r="QEL6" s="292"/>
      <c r="QEM6" s="292"/>
      <c r="QEN6" s="292"/>
      <c r="QEO6" s="292"/>
      <c r="QEP6" s="292"/>
      <c r="QEQ6" s="292"/>
      <c r="QER6" s="292"/>
      <c r="QES6" s="292"/>
      <c r="QET6" s="292"/>
      <c r="QEU6" s="292"/>
      <c r="QEV6" s="292"/>
      <c r="QEW6" s="292"/>
      <c r="QEX6" s="292"/>
      <c r="QEY6" s="292"/>
      <c r="QEZ6" s="292"/>
      <c r="QFA6" s="292"/>
      <c r="QFB6" s="292"/>
      <c r="QFC6" s="292"/>
      <c r="QFD6" s="292"/>
      <c r="QFE6" s="292"/>
      <c r="QFF6" s="292"/>
      <c r="QFG6" s="292"/>
      <c r="QFH6" s="292"/>
      <c r="QFI6" s="292"/>
      <c r="QFJ6" s="292"/>
      <c r="QFK6" s="292"/>
      <c r="QFL6" s="292"/>
      <c r="QFM6" s="292"/>
      <c r="QFN6" s="292"/>
      <c r="QFO6" s="292"/>
      <c r="QFP6" s="292"/>
      <c r="QFQ6" s="292"/>
      <c r="QFR6" s="292"/>
      <c r="QFS6" s="292"/>
      <c r="QFT6" s="292"/>
      <c r="QFU6" s="292"/>
      <c r="QFV6" s="292"/>
      <c r="QFW6" s="292"/>
      <c r="QFX6" s="292"/>
      <c r="QFY6" s="292"/>
      <c r="QFZ6" s="292"/>
      <c r="QGA6" s="292"/>
      <c r="QGB6" s="292"/>
      <c r="QGC6" s="292"/>
      <c r="QGD6" s="292"/>
      <c r="QGE6" s="292"/>
      <c r="QGF6" s="292"/>
      <c r="QGG6" s="292"/>
      <c r="QGH6" s="292"/>
      <c r="QGI6" s="292"/>
      <c r="QGJ6" s="292"/>
      <c r="QGK6" s="292"/>
      <c r="QGL6" s="292"/>
      <c r="QGM6" s="292"/>
      <c r="QGN6" s="292"/>
      <c r="QGO6" s="292"/>
      <c r="QGP6" s="292"/>
      <c r="QGQ6" s="292"/>
      <c r="QGR6" s="292"/>
      <c r="QGS6" s="292"/>
      <c r="QGT6" s="292"/>
      <c r="QGU6" s="292"/>
      <c r="QGV6" s="292"/>
      <c r="QGW6" s="292"/>
      <c r="QGX6" s="292"/>
      <c r="QGY6" s="292"/>
      <c r="QGZ6" s="292"/>
      <c r="QHA6" s="292"/>
      <c r="QHB6" s="292"/>
      <c r="QHC6" s="292"/>
      <c r="QHD6" s="292"/>
      <c r="QHE6" s="292"/>
      <c r="QHF6" s="292"/>
      <c r="QHG6" s="292"/>
      <c r="QHH6" s="292"/>
      <c r="QHI6" s="292"/>
      <c r="QHJ6" s="292"/>
      <c r="QHK6" s="292"/>
      <c r="QHL6" s="292"/>
      <c r="QHM6" s="292"/>
      <c r="QHN6" s="292"/>
      <c r="QHO6" s="292"/>
      <c r="QHP6" s="292"/>
      <c r="QHQ6" s="292"/>
      <c r="QHR6" s="292"/>
      <c r="QHS6" s="292"/>
      <c r="QHT6" s="292"/>
      <c r="QHU6" s="292"/>
      <c r="QHV6" s="292"/>
      <c r="QHW6" s="292"/>
      <c r="QHX6" s="292"/>
      <c r="QHY6" s="292"/>
      <c r="QHZ6" s="292"/>
      <c r="QIA6" s="292"/>
      <c r="QIB6" s="292"/>
      <c r="QIC6" s="292"/>
      <c r="QID6" s="292"/>
      <c r="QIE6" s="292"/>
      <c r="QIF6" s="292"/>
      <c r="QIG6" s="292"/>
      <c r="QIH6" s="292"/>
      <c r="QII6" s="292"/>
      <c r="QIJ6" s="292"/>
      <c r="QIK6" s="292"/>
      <c r="QIL6" s="292"/>
      <c r="QIM6" s="292"/>
      <c r="QIN6" s="292"/>
      <c r="QIO6" s="292"/>
      <c r="QIP6" s="292"/>
      <c r="QIQ6" s="292"/>
      <c r="QIR6" s="292"/>
      <c r="QIS6" s="292"/>
      <c r="QIT6" s="292"/>
      <c r="QIU6" s="292"/>
      <c r="QIV6" s="292"/>
      <c r="QIW6" s="292"/>
      <c r="QIX6" s="292"/>
      <c r="QIY6" s="292"/>
      <c r="QIZ6" s="292"/>
      <c r="QJA6" s="292"/>
      <c r="QJB6" s="292"/>
      <c r="QJC6" s="292"/>
      <c r="QJD6" s="292"/>
      <c r="QJE6" s="292"/>
      <c r="QJF6" s="292"/>
      <c r="QJG6" s="292"/>
      <c r="QJH6" s="292"/>
      <c r="QJI6" s="292"/>
      <c r="QJJ6" s="292"/>
      <c r="QJK6" s="292"/>
      <c r="QJL6" s="292"/>
      <c r="QJM6" s="292"/>
      <c r="QJN6" s="292"/>
      <c r="QJO6" s="292"/>
      <c r="QJP6" s="292"/>
      <c r="QJQ6" s="292"/>
      <c r="QJR6" s="292"/>
      <c r="QJS6" s="292"/>
      <c r="QJT6" s="292"/>
      <c r="QJU6" s="292"/>
      <c r="QJV6" s="292"/>
      <c r="QJW6" s="292"/>
      <c r="QJX6" s="292"/>
      <c r="QJY6" s="292"/>
      <c r="QJZ6" s="292"/>
      <c r="QKA6" s="292"/>
      <c r="QKB6" s="292"/>
      <c r="QKC6" s="292"/>
      <c r="QKD6" s="292"/>
      <c r="QKE6" s="292"/>
      <c r="QKF6" s="292"/>
      <c r="QKG6" s="292"/>
      <c r="QKH6" s="292"/>
      <c r="QKI6" s="292"/>
      <c r="QKJ6" s="292"/>
      <c r="QKK6" s="292"/>
      <c r="QKL6" s="292"/>
      <c r="QKM6" s="292"/>
      <c r="QKN6" s="292"/>
      <c r="QKO6" s="292"/>
      <c r="QKP6" s="292"/>
      <c r="QKQ6" s="292"/>
      <c r="QKR6" s="292"/>
      <c r="QKS6" s="292"/>
      <c r="QKT6" s="292"/>
      <c r="QKU6" s="292"/>
      <c r="QKV6" s="292"/>
      <c r="QKW6" s="292"/>
      <c r="QKX6" s="292"/>
      <c r="QKY6" s="292"/>
      <c r="QKZ6" s="292"/>
      <c r="QLA6" s="292"/>
      <c r="QLB6" s="292"/>
      <c r="QLC6" s="292"/>
      <c r="QLD6" s="292"/>
      <c r="QLE6" s="292"/>
      <c r="QLF6" s="292"/>
      <c r="QLG6" s="292"/>
      <c r="QLH6" s="292"/>
      <c r="QLI6" s="292"/>
      <c r="QLJ6" s="292"/>
      <c r="QLK6" s="292"/>
      <c r="QLL6" s="292"/>
      <c r="QLM6" s="292"/>
      <c r="QLN6" s="292"/>
      <c r="QLO6" s="292"/>
      <c r="QLP6" s="292"/>
      <c r="QLQ6" s="292"/>
      <c r="QLR6" s="292"/>
      <c r="QLS6" s="292"/>
      <c r="QLT6" s="292"/>
      <c r="QLU6" s="292"/>
      <c r="QLV6" s="292"/>
      <c r="QLW6" s="292"/>
      <c r="QLX6" s="292"/>
      <c r="QLY6" s="292"/>
      <c r="QLZ6" s="292"/>
      <c r="QMA6" s="292"/>
      <c r="QMB6" s="292"/>
      <c r="QMC6" s="292"/>
      <c r="QMD6" s="292"/>
      <c r="QME6" s="292"/>
      <c r="QMF6" s="292"/>
      <c r="QMG6" s="292"/>
      <c r="QMH6" s="292"/>
      <c r="QMI6" s="292"/>
      <c r="QMJ6" s="292"/>
      <c r="QMK6" s="292"/>
      <c r="QML6" s="292"/>
      <c r="QMM6" s="292"/>
      <c r="QMN6" s="292"/>
      <c r="QMO6" s="292"/>
      <c r="QMP6" s="292"/>
      <c r="QMQ6" s="292"/>
      <c r="QMR6" s="292"/>
      <c r="QMS6" s="292"/>
      <c r="QMT6" s="292"/>
      <c r="QMU6" s="292"/>
      <c r="QMV6" s="292"/>
      <c r="QMW6" s="292"/>
      <c r="QMX6" s="292"/>
      <c r="QMY6" s="292"/>
      <c r="QMZ6" s="292"/>
      <c r="QNA6" s="292"/>
      <c r="QNB6" s="292"/>
      <c r="QNC6" s="292"/>
      <c r="QND6" s="292"/>
      <c r="QNE6" s="292"/>
      <c r="QNF6" s="292"/>
      <c r="QNG6" s="292"/>
      <c r="QNH6" s="292"/>
      <c r="QNI6" s="292"/>
      <c r="QNJ6" s="292"/>
      <c r="QNK6" s="292"/>
      <c r="QNL6" s="292"/>
      <c r="QNM6" s="292"/>
      <c r="QNN6" s="292"/>
      <c r="QNO6" s="292"/>
      <c r="QNP6" s="292"/>
      <c r="QNQ6" s="292"/>
      <c r="QNR6" s="292"/>
      <c r="QNS6" s="292"/>
      <c r="QNT6" s="292"/>
      <c r="QNU6" s="292"/>
      <c r="QNV6" s="292"/>
      <c r="QNW6" s="292"/>
      <c r="QNX6" s="292"/>
      <c r="QNY6" s="292"/>
      <c r="QNZ6" s="292"/>
      <c r="QOA6" s="292"/>
      <c r="QOB6" s="292"/>
      <c r="QOC6" s="292"/>
      <c r="QOD6" s="292"/>
      <c r="QOE6" s="292"/>
      <c r="QOF6" s="292"/>
      <c r="QOG6" s="292"/>
      <c r="QOH6" s="292"/>
      <c r="QOI6" s="292"/>
      <c r="QOJ6" s="292"/>
      <c r="QOK6" s="292"/>
      <c r="QOL6" s="292"/>
      <c r="QOM6" s="292"/>
      <c r="QON6" s="292"/>
      <c r="QOO6" s="292"/>
      <c r="QOP6" s="292"/>
      <c r="QOQ6" s="292"/>
      <c r="QOR6" s="292"/>
      <c r="QOS6" s="292"/>
      <c r="QOT6" s="292"/>
      <c r="QOU6" s="292"/>
      <c r="QOV6" s="292"/>
      <c r="QOW6" s="292"/>
      <c r="QOX6" s="292"/>
      <c r="QOY6" s="292"/>
      <c r="QOZ6" s="292"/>
      <c r="QPA6" s="292"/>
      <c r="QPB6" s="292"/>
      <c r="QPC6" s="292"/>
      <c r="QPD6" s="292"/>
      <c r="QPE6" s="292"/>
      <c r="QPF6" s="292"/>
      <c r="QPG6" s="292"/>
      <c r="QPH6" s="292"/>
      <c r="QPI6" s="292"/>
      <c r="QPJ6" s="292"/>
      <c r="QPK6" s="292"/>
      <c r="QPL6" s="292"/>
      <c r="QPM6" s="292"/>
      <c r="QPN6" s="292"/>
      <c r="QPO6" s="292"/>
      <c r="QPP6" s="292"/>
      <c r="QPQ6" s="292"/>
      <c r="QPR6" s="292"/>
      <c r="QPS6" s="292"/>
      <c r="QPT6" s="292"/>
      <c r="QPU6" s="292"/>
      <c r="QPV6" s="292"/>
      <c r="QPW6" s="292"/>
      <c r="QPX6" s="292"/>
      <c r="QPY6" s="292"/>
      <c r="QPZ6" s="292"/>
      <c r="QQA6" s="292"/>
      <c r="QQB6" s="292"/>
      <c r="QQC6" s="292"/>
      <c r="QQD6" s="292"/>
      <c r="QQE6" s="292"/>
      <c r="QQF6" s="292"/>
      <c r="QQG6" s="292"/>
      <c r="QQH6" s="292"/>
      <c r="QQI6" s="292"/>
      <c r="QQJ6" s="292"/>
      <c r="QQK6" s="292"/>
      <c r="QQL6" s="292"/>
      <c r="QQM6" s="292"/>
      <c r="QQN6" s="292"/>
      <c r="QQO6" s="292"/>
      <c r="QQP6" s="292"/>
      <c r="QQQ6" s="292"/>
      <c r="QQR6" s="292"/>
      <c r="QQS6" s="292"/>
      <c r="QQT6" s="292"/>
      <c r="QQU6" s="292"/>
      <c r="QQV6" s="292"/>
      <c r="QQW6" s="292"/>
      <c r="QQX6" s="292"/>
      <c r="QQY6" s="292"/>
      <c r="QQZ6" s="292"/>
      <c r="QRA6" s="292"/>
      <c r="QRB6" s="292"/>
      <c r="QRC6" s="292"/>
      <c r="QRD6" s="292"/>
      <c r="QRE6" s="292"/>
      <c r="QRF6" s="292"/>
      <c r="QRG6" s="292"/>
      <c r="QRH6" s="292"/>
      <c r="QRI6" s="292"/>
      <c r="QRJ6" s="292"/>
      <c r="QRK6" s="292"/>
      <c r="QRL6" s="292"/>
      <c r="QRM6" s="292"/>
      <c r="QRN6" s="292"/>
      <c r="QRO6" s="292"/>
      <c r="QRP6" s="292"/>
      <c r="QRQ6" s="292"/>
      <c r="QRR6" s="292"/>
      <c r="QRS6" s="292"/>
      <c r="QRT6" s="292"/>
      <c r="QRU6" s="292"/>
      <c r="QRV6" s="292"/>
      <c r="QRW6" s="292"/>
      <c r="QRX6" s="292"/>
      <c r="QRY6" s="292"/>
      <c r="QRZ6" s="292"/>
      <c r="QSA6" s="292"/>
      <c r="QSB6" s="292"/>
      <c r="QSC6" s="292"/>
      <c r="QSD6" s="292"/>
      <c r="QSE6" s="292"/>
      <c r="QSF6" s="292"/>
      <c r="QSG6" s="292"/>
      <c r="QSH6" s="292"/>
      <c r="QSI6" s="292"/>
      <c r="QSJ6" s="292"/>
      <c r="QSK6" s="292"/>
      <c r="QSL6" s="292"/>
      <c r="QSM6" s="292"/>
      <c r="QSN6" s="292"/>
      <c r="QSO6" s="292"/>
      <c r="QSP6" s="292"/>
      <c r="QSQ6" s="292"/>
      <c r="QSR6" s="292"/>
      <c r="QSS6" s="292"/>
      <c r="QST6" s="292"/>
      <c r="QSU6" s="292"/>
      <c r="QSV6" s="292"/>
      <c r="QSW6" s="292"/>
      <c r="QSX6" s="292"/>
      <c r="QSY6" s="292"/>
      <c r="QSZ6" s="292"/>
      <c r="QTA6" s="292"/>
      <c r="QTB6" s="292"/>
      <c r="QTC6" s="292"/>
      <c r="QTD6" s="292"/>
      <c r="QTE6" s="292"/>
      <c r="QTF6" s="292"/>
      <c r="QTG6" s="292"/>
      <c r="QTH6" s="292"/>
      <c r="QTI6" s="292"/>
      <c r="QTJ6" s="292"/>
      <c r="QTK6" s="292"/>
      <c r="QTL6" s="292"/>
      <c r="QTM6" s="292"/>
      <c r="QTN6" s="292"/>
      <c r="QTO6" s="292"/>
      <c r="QTP6" s="292"/>
      <c r="QTQ6" s="292"/>
      <c r="QTR6" s="292"/>
      <c r="QTS6" s="292"/>
      <c r="QTT6" s="292"/>
      <c r="QTU6" s="292"/>
      <c r="QTV6" s="292"/>
      <c r="QTW6" s="292"/>
      <c r="QTX6" s="292"/>
      <c r="QTY6" s="292"/>
      <c r="QTZ6" s="292"/>
      <c r="QUA6" s="292"/>
      <c r="QUB6" s="292"/>
      <c r="QUC6" s="292"/>
      <c r="QUD6" s="292"/>
      <c r="QUE6" s="292"/>
      <c r="QUF6" s="292"/>
      <c r="QUG6" s="292"/>
      <c r="QUH6" s="292"/>
      <c r="QUI6" s="292"/>
      <c r="QUJ6" s="292"/>
      <c r="QUK6" s="292"/>
      <c r="QUL6" s="292"/>
      <c r="QUM6" s="292"/>
      <c r="QUN6" s="292"/>
      <c r="QUO6" s="292"/>
      <c r="QUP6" s="292"/>
      <c r="QUQ6" s="292"/>
      <c r="QUR6" s="292"/>
      <c r="QUS6" s="292"/>
      <c r="QUT6" s="292"/>
      <c r="QUU6" s="292"/>
      <c r="QUV6" s="292"/>
      <c r="QUW6" s="292"/>
      <c r="QUX6" s="292"/>
      <c r="QUY6" s="292"/>
      <c r="QUZ6" s="292"/>
      <c r="QVA6" s="292"/>
      <c r="QVB6" s="292"/>
      <c r="QVC6" s="292"/>
      <c r="QVD6" s="292"/>
      <c r="QVE6" s="292"/>
      <c r="QVF6" s="292"/>
      <c r="QVG6" s="292"/>
      <c r="QVH6" s="292"/>
      <c r="QVI6" s="292"/>
      <c r="QVJ6" s="292"/>
      <c r="QVK6" s="292"/>
      <c r="QVL6" s="292"/>
      <c r="QVM6" s="292"/>
      <c r="QVN6" s="292"/>
      <c r="QVO6" s="292"/>
      <c r="QVP6" s="292"/>
      <c r="QVQ6" s="292"/>
      <c r="QVR6" s="292"/>
      <c r="QVS6" s="292"/>
      <c r="QVT6" s="292"/>
      <c r="QVU6" s="292"/>
      <c r="QVV6" s="292"/>
      <c r="QVW6" s="292"/>
      <c r="QVX6" s="292"/>
      <c r="QVY6" s="292"/>
      <c r="QVZ6" s="292"/>
      <c r="QWA6" s="292"/>
      <c r="QWB6" s="292"/>
      <c r="QWC6" s="292"/>
      <c r="QWD6" s="292"/>
      <c r="QWE6" s="292"/>
      <c r="QWF6" s="292"/>
      <c r="QWG6" s="292"/>
      <c r="QWH6" s="292"/>
      <c r="QWI6" s="292"/>
      <c r="QWJ6" s="292"/>
      <c r="QWK6" s="292"/>
      <c r="QWL6" s="292"/>
      <c r="QWM6" s="292"/>
      <c r="QWN6" s="292"/>
      <c r="QWO6" s="292"/>
      <c r="QWP6" s="292"/>
      <c r="QWQ6" s="292"/>
      <c r="QWR6" s="292"/>
      <c r="QWS6" s="292"/>
      <c r="QWT6" s="292"/>
      <c r="QWU6" s="292"/>
      <c r="QWV6" s="292"/>
      <c r="QWW6" s="292"/>
      <c r="QWX6" s="292"/>
      <c r="QWY6" s="292"/>
      <c r="QWZ6" s="292"/>
      <c r="QXA6" s="292"/>
      <c r="QXB6" s="292"/>
      <c r="QXC6" s="292"/>
      <c r="QXD6" s="292"/>
      <c r="QXE6" s="292"/>
      <c r="QXF6" s="292"/>
      <c r="QXG6" s="292"/>
      <c r="QXH6" s="292"/>
      <c r="QXI6" s="292"/>
      <c r="QXJ6" s="292"/>
      <c r="QXK6" s="292"/>
      <c r="QXL6" s="292"/>
      <c r="QXM6" s="292"/>
      <c r="QXN6" s="292"/>
      <c r="QXO6" s="292"/>
      <c r="QXP6" s="292"/>
      <c r="QXQ6" s="292"/>
      <c r="QXR6" s="292"/>
      <c r="QXS6" s="292"/>
      <c r="QXT6" s="292"/>
      <c r="QXU6" s="292"/>
      <c r="QXV6" s="292"/>
      <c r="QXW6" s="292"/>
      <c r="QXX6" s="292"/>
      <c r="QXY6" s="292"/>
      <c r="QXZ6" s="292"/>
      <c r="QYA6" s="292"/>
      <c r="QYB6" s="292"/>
      <c r="QYC6" s="292"/>
      <c r="QYD6" s="292"/>
      <c r="QYE6" s="292"/>
      <c r="QYF6" s="292"/>
      <c r="QYG6" s="292"/>
      <c r="QYH6" s="292"/>
      <c r="QYI6" s="292"/>
      <c r="QYJ6" s="292"/>
      <c r="QYK6" s="292"/>
      <c r="QYL6" s="292"/>
      <c r="QYM6" s="292"/>
      <c r="QYN6" s="292"/>
      <c r="QYO6" s="292"/>
      <c r="QYP6" s="292"/>
      <c r="QYQ6" s="292"/>
      <c r="QYR6" s="292"/>
      <c r="QYS6" s="292"/>
      <c r="QYT6" s="292"/>
      <c r="QYU6" s="292"/>
      <c r="QYV6" s="292"/>
      <c r="QYW6" s="292"/>
      <c r="QYX6" s="292"/>
      <c r="QYY6" s="292"/>
      <c r="QYZ6" s="292"/>
      <c r="QZA6" s="292"/>
      <c r="QZB6" s="292"/>
      <c r="QZC6" s="292"/>
      <c r="QZD6" s="292"/>
      <c r="QZE6" s="292"/>
      <c r="QZF6" s="292"/>
      <c r="QZG6" s="292"/>
      <c r="QZH6" s="292"/>
      <c r="QZI6" s="292"/>
      <c r="QZJ6" s="292"/>
      <c r="QZK6" s="292"/>
      <c r="QZL6" s="292"/>
      <c r="QZM6" s="292"/>
      <c r="QZN6" s="292"/>
      <c r="QZO6" s="292"/>
      <c r="QZP6" s="292"/>
      <c r="QZQ6" s="292"/>
      <c r="QZR6" s="292"/>
      <c r="QZS6" s="292"/>
      <c r="QZT6" s="292"/>
      <c r="QZU6" s="292"/>
      <c r="QZV6" s="292"/>
      <c r="QZW6" s="292"/>
      <c r="QZX6" s="292"/>
      <c r="QZY6" s="292"/>
      <c r="QZZ6" s="292"/>
      <c r="RAA6" s="292"/>
      <c r="RAB6" s="292"/>
      <c r="RAC6" s="292"/>
      <c r="RAD6" s="292"/>
      <c r="RAE6" s="292"/>
      <c r="RAF6" s="292"/>
      <c r="RAG6" s="292"/>
      <c r="RAH6" s="292"/>
      <c r="RAI6" s="292"/>
      <c r="RAJ6" s="292"/>
      <c r="RAK6" s="292"/>
      <c r="RAL6" s="292"/>
      <c r="RAM6" s="292"/>
      <c r="RAN6" s="292"/>
      <c r="RAO6" s="292"/>
      <c r="RAP6" s="292"/>
      <c r="RAQ6" s="292"/>
      <c r="RAR6" s="292"/>
      <c r="RAS6" s="292"/>
      <c r="RAT6" s="292"/>
      <c r="RAU6" s="292"/>
      <c r="RAV6" s="292"/>
      <c r="RAW6" s="292"/>
      <c r="RAX6" s="292"/>
      <c r="RAY6" s="292"/>
      <c r="RAZ6" s="292"/>
      <c r="RBA6" s="292"/>
      <c r="RBB6" s="292"/>
      <c r="RBC6" s="292"/>
      <c r="RBD6" s="292"/>
      <c r="RBE6" s="292"/>
      <c r="RBF6" s="292"/>
      <c r="RBG6" s="292"/>
      <c r="RBH6" s="292"/>
      <c r="RBI6" s="292"/>
      <c r="RBJ6" s="292"/>
      <c r="RBK6" s="292"/>
      <c r="RBL6" s="292"/>
      <c r="RBM6" s="292"/>
      <c r="RBN6" s="292"/>
      <c r="RBO6" s="292"/>
      <c r="RBP6" s="292"/>
      <c r="RBQ6" s="292"/>
      <c r="RBR6" s="292"/>
      <c r="RBS6" s="292"/>
      <c r="RBT6" s="292"/>
      <c r="RBU6" s="292"/>
      <c r="RBV6" s="292"/>
      <c r="RBW6" s="292"/>
      <c r="RBX6" s="292"/>
      <c r="RBY6" s="292"/>
      <c r="RBZ6" s="292"/>
      <c r="RCA6" s="292"/>
      <c r="RCB6" s="292"/>
      <c r="RCC6" s="292"/>
      <c r="RCD6" s="292"/>
      <c r="RCE6" s="292"/>
      <c r="RCF6" s="292"/>
      <c r="RCG6" s="292"/>
      <c r="RCH6" s="292"/>
      <c r="RCI6" s="292"/>
      <c r="RCJ6" s="292"/>
      <c r="RCK6" s="292"/>
      <c r="RCL6" s="292"/>
      <c r="RCM6" s="292"/>
      <c r="RCN6" s="292"/>
      <c r="RCO6" s="292"/>
      <c r="RCP6" s="292"/>
      <c r="RCQ6" s="292"/>
      <c r="RCR6" s="292"/>
      <c r="RCS6" s="292"/>
      <c r="RCT6" s="292"/>
      <c r="RCU6" s="292"/>
      <c r="RCV6" s="292"/>
      <c r="RCW6" s="292"/>
      <c r="RCX6" s="292"/>
      <c r="RCY6" s="292"/>
      <c r="RCZ6" s="292"/>
      <c r="RDA6" s="292"/>
      <c r="RDB6" s="292"/>
      <c r="RDC6" s="292"/>
      <c r="RDD6" s="292"/>
      <c r="RDE6" s="292"/>
      <c r="RDF6" s="292"/>
      <c r="RDG6" s="292"/>
      <c r="RDH6" s="292"/>
      <c r="RDI6" s="292"/>
      <c r="RDJ6" s="292"/>
      <c r="RDK6" s="292"/>
      <c r="RDL6" s="292"/>
      <c r="RDM6" s="292"/>
      <c r="RDN6" s="292"/>
      <c r="RDO6" s="292"/>
      <c r="RDP6" s="292"/>
      <c r="RDQ6" s="292"/>
      <c r="RDR6" s="292"/>
      <c r="RDS6" s="292"/>
      <c r="RDT6" s="292"/>
      <c r="RDU6" s="292"/>
      <c r="RDV6" s="292"/>
      <c r="RDW6" s="292"/>
      <c r="RDX6" s="292"/>
      <c r="RDY6" s="292"/>
      <c r="RDZ6" s="292"/>
      <c r="REA6" s="292"/>
      <c r="REB6" s="292"/>
      <c r="REC6" s="292"/>
      <c r="RED6" s="292"/>
      <c r="REE6" s="292"/>
      <c r="REF6" s="292"/>
      <c r="REG6" s="292"/>
      <c r="REH6" s="292"/>
      <c r="REI6" s="292"/>
      <c r="REJ6" s="292"/>
      <c r="REK6" s="292"/>
      <c r="REL6" s="292"/>
      <c r="REM6" s="292"/>
      <c r="REN6" s="292"/>
      <c r="REO6" s="292"/>
      <c r="REP6" s="292"/>
      <c r="REQ6" s="292"/>
      <c r="RER6" s="292"/>
      <c r="RES6" s="292"/>
      <c r="RET6" s="292"/>
      <c r="REU6" s="292"/>
      <c r="REV6" s="292"/>
      <c r="REW6" s="292"/>
      <c r="REX6" s="292"/>
      <c r="REY6" s="292"/>
      <c r="REZ6" s="292"/>
      <c r="RFA6" s="292"/>
      <c r="RFB6" s="292"/>
      <c r="RFC6" s="292"/>
      <c r="RFD6" s="292"/>
      <c r="RFE6" s="292"/>
      <c r="RFF6" s="292"/>
      <c r="RFG6" s="292"/>
      <c r="RFH6" s="292"/>
      <c r="RFI6" s="292"/>
      <c r="RFJ6" s="292"/>
      <c r="RFK6" s="292"/>
      <c r="RFL6" s="292"/>
      <c r="RFM6" s="292"/>
      <c r="RFN6" s="292"/>
      <c r="RFO6" s="292"/>
      <c r="RFP6" s="292"/>
      <c r="RFQ6" s="292"/>
      <c r="RFR6" s="292"/>
      <c r="RFS6" s="292"/>
      <c r="RFT6" s="292"/>
      <c r="RFU6" s="292"/>
      <c r="RFV6" s="292"/>
      <c r="RFW6" s="292"/>
      <c r="RFX6" s="292"/>
      <c r="RFY6" s="292"/>
      <c r="RFZ6" s="292"/>
      <c r="RGA6" s="292"/>
      <c r="RGB6" s="292"/>
      <c r="RGC6" s="292"/>
      <c r="RGD6" s="292"/>
      <c r="RGE6" s="292"/>
      <c r="RGF6" s="292"/>
      <c r="RGG6" s="292"/>
      <c r="RGH6" s="292"/>
      <c r="RGI6" s="292"/>
      <c r="RGJ6" s="292"/>
      <c r="RGK6" s="292"/>
      <c r="RGL6" s="292"/>
      <c r="RGM6" s="292"/>
      <c r="RGN6" s="292"/>
      <c r="RGO6" s="292"/>
      <c r="RGP6" s="292"/>
      <c r="RGQ6" s="292"/>
      <c r="RGR6" s="292"/>
      <c r="RGS6" s="292"/>
      <c r="RGT6" s="292"/>
      <c r="RGU6" s="292"/>
      <c r="RGV6" s="292"/>
      <c r="RGW6" s="292"/>
      <c r="RGX6" s="292"/>
      <c r="RGY6" s="292"/>
      <c r="RGZ6" s="292"/>
      <c r="RHA6" s="292"/>
      <c r="RHB6" s="292"/>
      <c r="RHC6" s="292"/>
      <c r="RHD6" s="292"/>
      <c r="RHE6" s="292"/>
      <c r="RHF6" s="292"/>
      <c r="RHG6" s="292"/>
      <c r="RHH6" s="292"/>
      <c r="RHI6" s="292"/>
      <c r="RHJ6" s="292"/>
      <c r="RHK6" s="292"/>
      <c r="RHL6" s="292"/>
      <c r="RHM6" s="292"/>
      <c r="RHN6" s="292"/>
      <c r="RHO6" s="292"/>
      <c r="RHP6" s="292"/>
      <c r="RHQ6" s="292"/>
      <c r="RHR6" s="292"/>
      <c r="RHS6" s="292"/>
      <c r="RHT6" s="292"/>
      <c r="RHU6" s="292"/>
      <c r="RHV6" s="292"/>
      <c r="RHW6" s="292"/>
      <c r="RHX6" s="292"/>
      <c r="RHY6" s="292"/>
      <c r="RHZ6" s="292"/>
      <c r="RIA6" s="292"/>
      <c r="RIB6" s="292"/>
      <c r="RIC6" s="292"/>
      <c r="RID6" s="292"/>
      <c r="RIE6" s="292"/>
      <c r="RIF6" s="292"/>
      <c r="RIG6" s="292"/>
      <c r="RIH6" s="292"/>
      <c r="RII6" s="292"/>
      <c r="RIJ6" s="292"/>
      <c r="RIK6" s="292"/>
      <c r="RIL6" s="292"/>
      <c r="RIM6" s="292"/>
      <c r="RIN6" s="292"/>
      <c r="RIO6" s="292"/>
      <c r="RIP6" s="292"/>
      <c r="RIQ6" s="292"/>
      <c r="RIR6" s="292"/>
      <c r="RIS6" s="292"/>
      <c r="RIT6" s="292"/>
      <c r="RIU6" s="292"/>
      <c r="RIV6" s="292"/>
      <c r="RIW6" s="292"/>
      <c r="RIX6" s="292"/>
      <c r="RIY6" s="292"/>
      <c r="RIZ6" s="292"/>
      <c r="RJA6" s="292"/>
      <c r="RJB6" s="292"/>
      <c r="RJC6" s="292"/>
      <c r="RJD6" s="292"/>
      <c r="RJE6" s="292"/>
      <c r="RJF6" s="292"/>
      <c r="RJG6" s="292"/>
      <c r="RJH6" s="292"/>
      <c r="RJI6" s="292"/>
      <c r="RJJ6" s="292"/>
      <c r="RJK6" s="292"/>
      <c r="RJL6" s="292"/>
      <c r="RJM6" s="292"/>
      <c r="RJN6" s="292"/>
      <c r="RJO6" s="292"/>
      <c r="RJP6" s="292"/>
      <c r="RJQ6" s="292"/>
      <c r="RJR6" s="292"/>
      <c r="RJS6" s="292"/>
      <c r="RJT6" s="292"/>
      <c r="RJU6" s="292"/>
      <c r="RJV6" s="292"/>
      <c r="RJW6" s="292"/>
      <c r="RJX6" s="292"/>
      <c r="RJY6" s="292"/>
      <c r="RJZ6" s="292"/>
      <c r="RKA6" s="292"/>
      <c r="RKB6" s="292"/>
      <c r="RKC6" s="292"/>
      <c r="RKD6" s="292"/>
      <c r="RKE6" s="292"/>
      <c r="RKF6" s="292"/>
      <c r="RKG6" s="292"/>
      <c r="RKH6" s="292"/>
      <c r="RKI6" s="292"/>
      <c r="RKJ6" s="292"/>
      <c r="RKK6" s="292"/>
      <c r="RKL6" s="292"/>
      <c r="RKM6" s="292"/>
      <c r="RKN6" s="292"/>
      <c r="RKO6" s="292"/>
      <c r="RKP6" s="292"/>
      <c r="RKQ6" s="292"/>
      <c r="RKR6" s="292"/>
      <c r="RKS6" s="292"/>
      <c r="RKT6" s="292"/>
      <c r="RKU6" s="292"/>
      <c r="RKV6" s="292"/>
      <c r="RKW6" s="292"/>
      <c r="RKX6" s="292"/>
      <c r="RKY6" s="292"/>
      <c r="RKZ6" s="292"/>
      <c r="RLA6" s="292"/>
      <c r="RLB6" s="292"/>
      <c r="RLC6" s="292"/>
      <c r="RLD6" s="292"/>
      <c r="RLE6" s="292"/>
      <c r="RLF6" s="292"/>
      <c r="RLG6" s="292"/>
      <c r="RLH6" s="292"/>
      <c r="RLI6" s="292"/>
      <c r="RLJ6" s="292"/>
      <c r="RLK6" s="292"/>
      <c r="RLL6" s="292"/>
      <c r="RLM6" s="292"/>
      <c r="RLN6" s="292"/>
      <c r="RLO6" s="292"/>
      <c r="RLP6" s="292"/>
      <c r="RLQ6" s="292"/>
      <c r="RLR6" s="292"/>
      <c r="RLS6" s="292"/>
      <c r="RLT6" s="292"/>
      <c r="RLU6" s="292"/>
      <c r="RLV6" s="292"/>
      <c r="RLW6" s="292"/>
      <c r="RLX6" s="292"/>
      <c r="RLY6" s="292"/>
      <c r="RLZ6" s="292"/>
      <c r="RMA6" s="292"/>
      <c r="RMB6" s="292"/>
      <c r="RMC6" s="292"/>
      <c r="RMD6" s="292"/>
      <c r="RME6" s="292"/>
      <c r="RMF6" s="292"/>
      <c r="RMG6" s="292"/>
      <c r="RMH6" s="292"/>
      <c r="RMI6" s="292"/>
      <c r="RMJ6" s="292"/>
      <c r="RMK6" s="292"/>
      <c r="RML6" s="292"/>
      <c r="RMM6" s="292"/>
      <c r="RMN6" s="292"/>
      <c r="RMO6" s="292"/>
      <c r="RMP6" s="292"/>
      <c r="RMQ6" s="292"/>
      <c r="RMR6" s="292"/>
      <c r="RMS6" s="292"/>
      <c r="RMT6" s="292"/>
      <c r="RMU6" s="292"/>
      <c r="RMV6" s="292"/>
      <c r="RMW6" s="292"/>
      <c r="RMX6" s="292"/>
      <c r="RMY6" s="292"/>
      <c r="RMZ6" s="292"/>
      <c r="RNA6" s="292"/>
      <c r="RNB6" s="292"/>
      <c r="RNC6" s="292"/>
      <c r="RND6" s="292"/>
      <c r="RNE6" s="292"/>
      <c r="RNF6" s="292"/>
      <c r="RNG6" s="292"/>
      <c r="RNH6" s="292"/>
      <c r="RNI6" s="292"/>
      <c r="RNJ6" s="292"/>
      <c r="RNK6" s="292"/>
      <c r="RNL6" s="292"/>
      <c r="RNM6" s="292"/>
      <c r="RNN6" s="292"/>
      <c r="RNO6" s="292"/>
      <c r="RNP6" s="292"/>
      <c r="RNQ6" s="292"/>
      <c r="RNR6" s="292"/>
      <c r="RNS6" s="292"/>
      <c r="RNT6" s="292"/>
      <c r="RNU6" s="292"/>
      <c r="RNV6" s="292"/>
      <c r="RNW6" s="292"/>
      <c r="RNX6" s="292"/>
      <c r="RNY6" s="292"/>
      <c r="RNZ6" s="292"/>
      <c r="ROA6" s="292"/>
      <c r="ROB6" s="292"/>
      <c r="ROC6" s="292"/>
      <c r="ROD6" s="292"/>
      <c r="ROE6" s="292"/>
      <c r="ROF6" s="292"/>
      <c r="ROG6" s="292"/>
      <c r="ROH6" s="292"/>
      <c r="ROI6" s="292"/>
      <c r="ROJ6" s="292"/>
      <c r="ROK6" s="292"/>
      <c r="ROL6" s="292"/>
      <c r="ROM6" s="292"/>
      <c r="RON6" s="292"/>
      <c r="ROO6" s="292"/>
      <c r="ROP6" s="292"/>
      <c r="ROQ6" s="292"/>
      <c r="ROR6" s="292"/>
      <c r="ROS6" s="292"/>
      <c r="ROT6" s="292"/>
      <c r="ROU6" s="292"/>
      <c r="ROV6" s="292"/>
      <c r="ROW6" s="292"/>
      <c r="ROX6" s="292"/>
      <c r="ROY6" s="292"/>
      <c r="ROZ6" s="292"/>
      <c r="RPA6" s="292"/>
      <c r="RPB6" s="292"/>
      <c r="RPC6" s="292"/>
      <c r="RPD6" s="292"/>
      <c r="RPE6" s="292"/>
      <c r="RPF6" s="292"/>
      <c r="RPG6" s="292"/>
      <c r="RPH6" s="292"/>
      <c r="RPI6" s="292"/>
      <c r="RPJ6" s="292"/>
      <c r="RPK6" s="292"/>
      <c r="RPL6" s="292"/>
      <c r="RPM6" s="292"/>
      <c r="RPN6" s="292"/>
      <c r="RPO6" s="292"/>
      <c r="RPP6" s="292"/>
      <c r="RPQ6" s="292"/>
      <c r="RPR6" s="292"/>
      <c r="RPS6" s="292"/>
      <c r="RPT6" s="292"/>
      <c r="RPU6" s="292"/>
      <c r="RPV6" s="292"/>
      <c r="RPW6" s="292"/>
      <c r="RPX6" s="292"/>
      <c r="RPY6" s="292"/>
      <c r="RPZ6" s="292"/>
      <c r="RQA6" s="292"/>
      <c r="RQB6" s="292"/>
      <c r="RQC6" s="292"/>
      <c r="RQD6" s="292"/>
      <c r="RQE6" s="292"/>
      <c r="RQF6" s="292"/>
      <c r="RQG6" s="292"/>
      <c r="RQH6" s="292"/>
      <c r="RQI6" s="292"/>
      <c r="RQJ6" s="292"/>
      <c r="RQK6" s="292"/>
      <c r="RQL6" s="292"/>
      <c r="RQM6" s="292"/>
      <c r="RQN6" s="292"/>
      <c r="RQO6" s="292"/>
      <c r="RQP6" s="292"/>
      <c r="RQQ6" s="292"/>
      <c r="RQR6" s="292"/>
      <c r="RQS6" s="292"/>
      <c r="RQT6" s="292"/>
      <c r="RQU6" s="292"/>
      <c r="RQV6" s="292"/>
      <c r="RQW6" s="292"/>
      <c r="RQX6" s="292"/>
      <c r="RQY6" s="292"/>
      <c r="RQZ6" s="292"/>
      <c r="RRA6" s="292"/>
      <c r="RRB6" s="292"/>
      <c r="RRC6" s="292"/>
      <c r="RRD6" s="292"/>
      <c r="RRE6" s="292"/>
      <c r="RRF6" s="292"/>
      <c r="RRG6" s="292"/>
      <c r="RRH6" s="292"/>
      <c r="RRI6" s="292"/>
      <c r="RRJ6" s="292"/>
      <c r="RRK6" s="292"/>
      <c r="RRL6" s="292"/>
      <c r="RRM6" s="292"/>
      <c r="RRN6" s="292"/>
      <c r="RRO6" s="292"/>
      <c r="RRP6" s="292"/>
      <c r="RRQ6" s="292"/>
      <c r="RRR6" s="292"/>
      <c r="RRS6" s="292"/>
      <c r="RRT6" s="292"/>
      <c r="RRU6" s="292"/>
      <c r="RRV6" s="292"/>
      <c r="RRW6" s="292"/>
      <c r="RRX6" s="292"/>
      <c r="RRY6" s="292"/>
      <c r="RRZ6" s="292"/>
      <c r="RSA6" s="292"/>
      <c r="RSB6" s="292"/>
      <c r="RSC6" s="292"/>
      <c r="RSD6" s="292"/>
      <c r="RSE6" s="292"/>
      <c r="RSF6" s="292"/>
      <c r="RSG6" s="292"/>
      <c r="RSH6" s="292"/>
      <c r="RSI6" s="292"/>
      <c r="RSJ6" s="292"/>
      <c r="RSK6" s="292"/>
      <c r="RSL6" s="292"/>
      <c r="RSM6" s="292"/>
      <c r="RSN6" s="292"/>
      <c r="RSO6" s="292"/>
      <c r="RSP6" s="292"/>
      <c r="RSQ6" s="292"/>
      <c r="RSR6" s="292"/>
      <c r="RSS6" s="292"/>
      <c r="RST6" s="292"/>
      <c r="RSU6" s="292"/>
      <c r="RSV6" s="292"/>
      <c r="RSW6" s="292"/>
      <c r="RSX6" s="292"/>
      <c r="RSY6" s="292"/>
      <c r="RSZ6" s="292"/>
      <c r="RTA6" s="292"/>
      <c r="RTB6" s="292"/>
      <c r="RTC6" s="292"/>
      <c r="RTD6" s="292"/>
      <c r="RTE6" s="292"/>
      <c r="RTF6" s="292"/>
      <c r="RTG6" s="292"/>
      <c r="RTH6" s="292"/>
      <c r="RTI6" s="292"/>
      <c r="RTJ6" s="292"/>
      <c r="RTK6" s="292"/>
      <c r="RTL6" s="292"/>
      <c r="RTM6" s="292"/>
      <c r="RTN6" s="292"/>
      <c r="RTO6" s="292"/>
      <c r="RTP6" s="292"/>
      <c r="RTQ6" s="292"/>
      <c r="RTR6" s="292"/>
      <c r="RTS6" s="292"/>
      <c r="RTT6" s="292"/>
      <c r="RTU6" s="292"/>
      <c r="RTV6" s="292"/>
      <c r="RTW6" s="292"/>
      <c r="RTX6" s="292"/>
      <c r="RTY6" s="292"/>
      <c r="RTZ6" s="292"/>
      <c r="RUA6" s="292"/>
      <c r="RUB6" s="292"/>
      <c r="RUC6" s="292"/>
      <c r="RUD6" s="292"/>
      <c r="RUE6" s="292"/>
      <c r="RUF6" s="292"/>
      <c r="RUG6" s="292"/>
      <c r="RUH6" s="292"/>
      <c r="RUI6" s="292"/>
      <c r="RUJ6" s="292"/>
      <c r="RUK6" s="292"/>
      <c r="RUL6" s="292"/>
      <c r="RUM6" s="292"/>
      <c r="RUN6" s="292"/>
      <c r="RUO6" s="292"/>
      <c r="RUP6" s="292"/>
      <c r="RUQ6" s="292"/>
      <c r="RUR6" s="292"/>
      <c r="RUS6" s="292"/>
      <c r="RUT6" s="292"/>
      <c r="RUU6" s="292"/>
      <c r="RUV6" s="292"/>
      <c r="RUW6" s="292"/>
      <c r="RUX6" s="292"/>
      <c r="RUY6" s="292"/>
      <c r="RUZ6" s="292"/>
      <c r="RVA6" s="292"/>
      <c r="RVB6" s="292"/>
      <c r="RVC6" s="292"/>
      <c r="RVD6" s="292"/>
      <c r="RVE6" s="292"/>
      <c r="RVF6" s="292"/>
      <c r="RVG6" s="292"/>
      <c r="RVH6" s="292"/>
      <c r="RVI6" s="292"/>
      <c r="RVJ6" s="292"/>
      <c r="RVK6" s="292"/>
      <c r="RVL6" s="292"/>
      <c r="RVM6" s="292"/>
      <c r="RVN6" s="292"/>
      <c r="RVO6" s="292"/>
      <c r="RVP6" s="292"/>
      <c r="RVQ6" s="292"/>
      <c r="RVR6" s="292"/>
      <c r="RVS6" s="292"/>
      <c r="RVT6" s="292"/>
      <c r="RVU6" s="292"/>
      <c r="RVV6" s="292"/>
      <c r="RVW6" s="292"/>
      <c r="RVX6" s="292"/>
      <c r="RVY6" s="292"/>
      <c r="RVZ6" s="292"/>
      <c r="RWA6" s="292"/>
      <c r="RWB6" s="292"/>
      <c r="RWC6" s="292"/>
      <c r="RWD6" s="292"/>
      <c r="RWE6" s="292"/>
      <c r="RWF6" s="292"/>
      <c r="RWG6" s="292"/>
      <c r="RWH6" s="292"/>
      <c r="RWI6" s="292"/>
      <c r="RWJ6" s="292"/>
      <c r="RWK6" s="292"/>
      <c r="RWL6" s="292"/>
      <c r="RWM6" s="292"/>
      <c r="RWN6" s="292"/>
      <c r="RWO6" s="292"/>
      <c r="RWP6" s="292"/>
      <c r="RWQ6" s="292"/>
      <c r="RWR6" s="292"/>
      <c r="RWS6" s="292"/>
      <c r="RWT6" s="292"/>
      <c r="RWU6" s="292"/>
      <c r="RWV6" s="292"/>
      <c r="RWW6" s="292"/>
      <c r="RWX6" s="292"/>
      <c r="RWY6" s="292"/>
      <c r="RWZ6" s="292"/>
      <c r="RXA6" s="292"/>
      <c r="RXB6" s="292"/>
      <c r="RXC6" s="292"/>
      <c r="RXD6" s="292"/>
      <c r="RXE6" s="292"/>
      <c r="RXF6" s="292"/>
      <c r="RXG6" s="292"/>
      <c r="RXH6" s="292"/>
      <c r="RXI6" s="292"/>
      <c r="RXJ6" s="292"/>
      <c r="RXK6" s="292"/>
      <c r="RXL6" s="292"/>
      <c r="RXM6" s="292"/>
      <c r="RXN6" s="292"/>
      <c r="RXO6" s="292"/>
      <c r="RXP6" s="292"/>
      <c r="RXQ6" s="292"/>
      <c r="RXR6" s="292"/>
      <c r="RXS6" s="292"/>
      <c r="RXT6" s="292"/>
      <c r="RXU6" s="292"/>
      <c r="RXV6" s="292"/>
      <c r="RXW6" s="292"/>
      <c r="RXX6" s="292"/>
      <c r="RXY6" s="292"/>
      <c r="RXZ6" s="292"/>
      <c r="RYA6" s="292"/>
      <c r="RYB6" s="292"/>
      <c r="RYC6" s="292"/>
      <c r="RYD6" s="292"/>
      <c r="RYE6" s="292"/>
      <c r="RYF6" s="292"/>
      <c r="RYG6" s="292"/>
      <c r="RYH6" s="292"/>
      <c r="RYI6" s="292"/>
      <c r="RYJ6" s="292"/>
      <c r="RYK6" s="292"/>
      <c r="RYL6" s="292"/>
      <c r="RYM6" s="292"/>
      <c r="RYN6" s="292"/>
      <c r="RYO6" s="292"/>
      <c r="RYP6" s="292"/>
      <c r="RYQ6" s="292"/>
      <c r="RYR6" s="292"/>
      <c r="RYS6" s="292"/>
      <c r="RYT6" s="292"/>
      <c r="RYU6" s="292"/>
      <c r="RYV6" s="292"/>
      <c r="RYW6" s="292"/>
      <c r="RYX6" s="292"/>
      <c r="RYY6" s="292"/>
      <c r="RYZ6" s="292"/>
      <c r="RZA6" s="292"/>
      <c r="RZB6" s="292"/>
      <c r="RZC6" s="292"/>
      <c r="RZD6" s="292"/>
      <c r="RZE6" s="292"/>
      <c r="RZF6" s="292"/>
      <c r="RZG6" s="292"/>
      <c r="RZH6" s="292"/>
      <c r="RZI6" s="292"/>
      <c r="RZJ6" s="292"/>
      <c r="RZK6" s="292"/>
      <c r="RZL6" s="292"/>
      <c r="RZM6" s="292"/>
      <c r="RZN6" s="292"/>
      <c r="RZO6" s="292"/>
      <c r="RZP6" s="292"/>
      <c r="RZQ6" s="292"/>
      <c r="RZR6" s="292"/>
      <c r="RZS6" s="292"/>
      <c r="RZT6" s="292"/>
      <c r="RZU6" s="292"/>
      <c r="RZV6" s="292"/>
      <c r="RZW6" s="292"/>
      <c r="RZX6" s="292"/>
      <c r="RZY6" s="292"/>
      <c r="RZZ6" s="292"/>
      <c r="SAA6" s="292"/>
      <c r="SAB6" s="292"/>
      <c r="SAC6" s="292"/>
      <c r="SAD6" s="292"/>
      <c r="SAE6" s="292"/>
      <c r="SAF6" s="292"/>
      <c r="SAG6" s="292"/>
      <c r="SAH6" s="292"/>
      <c r="SAI6" s="292"/>
      <c r="SAJ6" s="292"/>
      <c r="SAK6" s="292"/>
      <c r="SAL6" s="292"/>
      <c r="SAM6" s="292"/>
      <c r="SAN6" s="292"/>
      <c r="SAO6" s="292"/>
      <c r="SAP6" s="292"/>
      <c r="SAQ6" s="292"/>
      <c r="SAR6" s="292"/>
      <c r="SAS6" s="292"/>
      <c r="SAT6" s="292"/>
      <c r="SAU6" s="292"/>
      <c r="SAV6" s="292"/>
      <c r="SAW6" s="292"/>
      <c r="SAX6" s="292"/>
      <c r="SAY6" s="292"/>
      <c r="SAZ6" s="292"/>
      <c r="SBA6" s="292"/>
      <c r="SBB6" s="292"/>
      <c r="SBC6" s="292"/>
      <c r="SBD6" s="292"/>
      <c r="SBE6" s="292"/>
      <c r="SBF6" s="292"/>
      <c r="SBG6" s="292"/>
      <c r="SBH6" s="292"/>
      <c r="SBI6" s="292"/>
      <c r="SBJ6" s="292"/>
      <c r="SBK6" s="292"/>
      <c r="SBL6" s="292"/>
      <c r="SBM6" s="292"/>
      <c r="SBN6" s="292"/>
      <c r="SBO6" s="292"/>
      <c r="SBP6" s="292"/>
      <c r="SBQ6" s="292"/>
      <c r="SBR6" s="292"/>
      <c r="SBS6" s="292"/>
      <c r="SBT6" s="292"/>
      <c r="SBU6" s="292"/>
      <c r="SBV6" s="292"/>
      <c r="SBW6" s="292"/>
      <c r="SBX6" s="292"/>
      <c r="SBY6" s="292"/>
      <c r="SBZ6" s="292"/>
      <c r="SCA6" s="292"/>
      <c r="SCB6" s="292"/>
      <c r="SCC6" s="292"/>
      <c r="SCD6" s="292"/>
      <c r="SCE6" s="292"/>
      <c r="SCF6" s="292"/>
      <c r="SCG6" s="292"/>
      <c r="SCH6" s="292"/>
      <c r="SCI6" s="292"/>
      <c r="SCJ6" s="292"/>
      <c r="SCK6" s="292"/>
      <c r="SCL6" s="292"/>
      <c r="SCM6" s="292"/>
      <c r="SCN6" s="292"/>
      <c r="SCO6" s="292"/>
      <c r="SCP6" s="292"/>
      <c r="SCQ6" s="292"/>
      <c r="SCR6" s="292"/>
      <c r="SCS6" s="292"/>
      <c r="SCT6" s="292"/>
      <c r="SCU6" s="292"/>
      <c r="SCV6" s="292"/>
      <c r="SCW6" s="292"/>
      <c r="SCX6" s="292"/>
      <c r="SCY6" s="292"/>
      <c r="SCZ6" s="292"/>
      <c r="SDA6" s="292"/>
      <c r="SDB6" s="292"/>
      <c r="SDC6" s="292"/>
      <c r="SDD6" s="292"/>
      <c r="SDE6" s="292"/>
      <c r="SDF6" s="292"/>
      <c r="SDG6" s="292"/>
      <c r="SDH6" s="292"/>
      <c r="SDI6" s="292"/>
      <c r="SDJ6" s="292"/>
      <c r="SDK6" s="292"/>
      <c r="SDL6" s="292"/>
      <c r="SDM6" s="292"/>
      <c r="SDN6" s="292"/>
      <c r="SDO6" s="292"/>
      <c r="SDP6" s="292"/>
      <c r="SDQ6" s="292"/>
      <c r="SDR6" s="292"/>
      <c r="SDS6" s="292"/>
      <c r="SDT6" s="292"/>
      <c r="SDU6" s="292"/>
      <c r="SDV6" s="292"/>
      <c r="SDW6" s="292"/>
      <c r="SDX6" s="292"/>
      <c r="SDY6" s="292"/>
      <c r="SDZ6" s="292"/>
      <c r="SEA6" s="292"/>
      <c r="SEB6" s="292"/>
      <c r="SEC6" s="292"/>
      <c r="SED6" s="292"/>
      <c r="SEE6" s="292"/>
      <c r="SEF6" s="292"/>
      <c r="SEG6" s="292"/>
      <c r="SEH6" s="292"/>
      <c r="SEI6" s="292"/>
      <c r="SEJ6" s="292"/>
      <c r="SEK6" s="292"/>
      <c r="SEL6" s="292"/>
      <c r="SEM6" s="292"/>
      <c r="SEN6" s="292"/>
      <c r="SEO6" s="292"/>
      <c r="SEP6" s="292"/>
      <c r="SEQ6" s="292"/>
      <c r="SER6" s="292"/>
      <c r="SES6" s="292"/>
      <c r="SET6" s="292"/>
      <c r="SEU6" s="292"/>
      <c r="SEV6" s="292"/>
      <c r="SEW6" s="292"/>
      <c r="SEX6" s="292"/>
      <c r="SEY6" s="292"/>
      <c r="SEZ6" s="292"/>
      <c r="SFA6" s="292"/>
      <c r="SFB6" s="292"/>
      <c r="SFC6" s="292"/>
      <c r="SFD6" s="292"/>
      <c r="SFE6" s="292"/>
      <c r="SFF6" s="292"/>
      <c r="SFG6" s="292"/>
      <c r="SFH6" s="292"/>
      <c r="SFI6" s="292"/>
      <c r="SFJ6" s="292"/>
      <c r="SFK6" s="292"/>
      <c r="SFL6" s="292"/>
      <c r="SFM6" s="292"/>
      <c r="SFN6" s="292"/>
      <c r="SFO6" s="292"/>
      <c r="SFP6" s="292"/>
      <c r="SFQ6" s="292"/>
      <c r="SFR6" s="292"/>
      <c r="SFS6" s="292"/>
      <c r="SFT6" s="292"/>
      <c r="SFU6" s="292"/>
      <c r="SFV6" s="292"/>
      <c r="SFW6" s="292"/>
      <c r="SFX6" s="292"/>
      <c r="SFY6" s="292"/>
      <c r="SFZ6" s="292"/>
      <c r="SGA6" s="292"/>
      <c r="SGB6" s="292"/>
      <c r="SGC6" s="292"/>
      <c r="SGD6" s="292"/>
      <c r="SGE6" s="292"/>
      <c r="SGF6" s="292"/>
      <c r="SGG6" s="292"/>
      <c r="SGH6" s="292"/>
      <c r="SGI6" s="292"/>
      <c r="SGJ6" s="292"/>
      <c r="SGK6" s="292"/>
      <c r="SGL6" s="292"/>
      <c r="SGM6" s="292"/>
      <c r="SGN6" s="292"/>
      <c r="SGO6" s="292"/>
      <c r="SGP6" s="292"/>
      <c r="SGQ6" s="292"/>
      <c r="SGR6" s="292"/>
      <c r="SGS6" s="292"/>
      <c r="SGT6" s="292"/>
      <c r="SGU6" s="292"/>
      <c r="SGV6" s="292"/>
      <c r="SGW6" s="292"/>
      <c r="SGX6" s="292"/>
      <c r="SGY6" s="292"/>
      <c r="SGZ6" s="292"/>
      <c r="SHA6" s="292"/>
      <c r="SHB6" s="292"/>
      <c r="SHC6" s="292"/>
      <c r="SHD6" s="292"/>
      <c r="SHE6" s="292"/>
      <c r="SHF6" s="292"/>
      <c r="SHG6" s="292"/>
      <c r="SHH6" s="292"/>
      <c r="SHI6" s="292"/>
      <c r="SHJ6" s="292"/>
      <c r="SHK6" s="292"/>
      <c r="SHL6" s="292"/>
      <c r="SHM6" s="292"/>
      <c r="SHN6" s="292"/>
      <c r="SHO6" s="292"/>
      <c r="SHP6" s="292"/>
      <c r="SHQ6" s="292"/>
      <c r="SHR6" s="292"/>
      <c r="SHS6" s="292"/>
      <c r="SHT6" s="292"/>
      <c r="SHU6" s="292"/>
      <c r="SHV6" s="292"/>
      <c r="SHW6" s="292"/>
      <c r="SHX6" s="292"/>
      <c r="SHY6" s="292"/>
      <c r="SHZ6" s="292"/>
      <c r="SIA6" s="292"/>
      <c r="SIB6" s="292"/>
      <c r="SIC6" s="292"/>
      <c r="SID6" s="292"/>
      <c r="SIE6" s="292"/>
      <c r="SIF6" s="292"/>
      <c r="SIG6" s="292"/>
      <c r="SIH6" s="292"/>
      <c r="SII6" s="292"/>
      <c r="SIJ6" s="292"/>
      <c r="SIK6" s="292"/>
      <c r="SIL6" s="292"/>
      <c r="SIM6" s="292"/>
      <c r="SIN6" s="292"/>
      <c r="SIO6" s="292"/>
      <c r="SIP6" s="292"/>
      <c r="SIQ6" s="292"/>
      <c r="SIR6" s="292"/>
      <c r="SIS6" s="292"/>
      <c r="SIT6" s="292"/>
      <c r="SIU6" s="292"/>
      <c r="SIV6" s="292"/>
      <c r="SIW6" s="292"/>
      <c r="SIX6" s="292"/>
      <c r="SIY6" s="292"/>
      <c r="SIZ6" s="292"/>
      <c r="SJA6" s="292"/>
      <c r="SJB6" s="292"/>
      <c r="SJC6" s="292"/>
      <c r="SJD6" s="292"/>
      <c r="SJE6" s="292"/>
      <c r="SJF6" s="292"/>
      <c r="SJG6" s="292"/>
      <c r="SJH6" s="292"/>
      <c r="SJI6" s="292"/>
      <c r="SJJ6" s="292"/>
      <c r="SJK6" s="292"/>
      <c r="SJL6" s="292"/>
      <c r="SJM6" s="292"/>
      <c r="SJN6" s="292"/>
      <c r="SJO6" s="292"/>
      <c r="SJP6" s="292"/>
      <c r="SJQ6" s="292"/>
      <c r="SJR6" s="292"/>
      <c r="SJS6" s="292"/>
      <c r="SJT6" s="292"/>
      <c r="SJU6" s="292"/>
      <c r="SJV6" s="292"/>
      <c r="SJW6" s="292"/>
      <c r="SJX6" s="292"/>
      <c r="SJY6" s="292"/>
      <c r="SJZ6" s="292"/>
      <c r="SKA6" s="292"/>
      <c r="SKB6" s="292"/>
      <c r="SKC6" s="292"/>
      <c r="SKD6" s="292"/>
      <c r="SKE6" s="292"/>
      <c r="SKF6" s="292"/>
      <c r="SKG6" s="292"/>
      <c r="SKH6" s="292"/>
      <c r="SKI6" s="292"/>
      <c r="SKJ6" s="292"/>
      <c r="SKK6" s="292"/>
      <c r="SKL6" s="292"/>
      <c r="SKM6" s="292"/>
      <c r="SKN6" s="292"/>
      <c r="SKO6" s="292"/>
      <c r="SKP6" s="292"/>
      <c r="SKQ6" s="292"/>
      <c r="SKR6" s="292"/>
      <c r="SKS6" s="292"/>
      <c r="SKT6" s="292"/>
      <c r="SKU6" s="292"/>
      <c r="SKV6" s="292"/>
      <c r="SKW6" s="292"/>
      <c r="SKX6" s="292"/>
      <c r="SKY6" s="292"/>
      <c r="SKZ6" s="292"/>
      <c r="SLA6" s="292"/>
      <c r="SLB6" s="292"/>
      <c r="SLC6" s="292"/>
      <c r="SLD6" s="292"/>
      <c r="SLE6" s="292"/>
      <c r="SLF6" s="292"/>
      <c r="SLG6" s="292"/>
      <c r="SLH6" s="292"/>
      <c r="SLI6" s="292"/>
      <c r="SLJ6" s="292"/>
      <c r="SLK6" s="292"/>
      <c r="SLL6" s="292"/>
      <c r="SLM6" s="292"/>
      <c r="SLN6" s="292"/>
      <c r="SLO6" s="292"/>
      <c r="SLP6" s="292"/>
      <c r="SLQ6" s="292"/>
      <c r="SLR6" s="292"/>
      <c r="SLS6" s="292"/>
      <c r="SLT6" s="292"/>
      <c r="SLU6" s="292"/>
      <c r="SLV6" s="292"/>
      <c r="SLW6" s="292"/>
      <c r="SLX6" s="292"/>
      <c r="SLY6" s="292"/>
      <c r="SLZ6" s="292"/>
      <c r="SMA6" s="292"/>
      <c r="SMB6" s="292"/>
      <c r="SMC6" s="292"/>
      <c r="SMD6" s="292"/>
      <c r="SME6" s="292"/>
      <c r="SMF6" s="292"/>
      <c r="SMG6" s="292"/>
      <c r="SMH6" s="292"/>
      <c r="SMI6" s="292"/>
      <c r="SMJ6" s="292"/>
      <c r="SMK6" s="292"/>
      <c r="SML6" s="292"/>
      <c r="SMM6" s="292"/>
      <c r="SMN6" s="292"/>
      <c r="SMO6" s="292"/>
      <c r="SMP6" s="292"/>
      <c r="SMQ6" s="292"/>
      <c r="SMR6" s="292"/>
      <c r="SMS6" s="292"/>
      <c r="SMT6" s="292"/>
      <c r="SMU6" s="292"/>
      <c r="SMV6" s="292"/>
      <c r="SMW6" s="292"/>
      <c r="SMX6" s="292"/>
      <c r="SMY6" s="292"/>
      <c r="SMZ6" s="292"/>
      <c r="SNA6" s="292"/>
      <c r="SNB6" s="292"/>
      <c r="SNC6" s="292"/>
      <c r="SND6" s="292"/>
      <c r="SNE6" s="292"/>
      <c r="SNF6" s="292"/>
      <c r="SNG6" s="292"/>
      <c r="SNH6" s="292"/>
      <c r="SNI6" s="292"/>
      <c r="SNJ6" s="292"/>
      <c r="SNK6" s="292"/>
      <c r="SNL6" s="292"/>
      <c r="SNM6" s="292"/>
      <c r="SNN6" s="292"/>
      <c r="SNO6" s="292"/>
      <c r="SNP6" s="292"/>
      <c r="SNQ6" s="292"/>
      <c r="SNR6" s="292"/>
      <c r="SNS6" s="292"/>
      <c r="SNT6" s="292"/>
      <c r="SNU6" s="292"/>
      <c r="SNV6" s="292"/>
      <c r="SNW6" s="292"/>
      <c r="SNX6" s="292"/>
      <c r="SNY6" s="292"/>
      <c r="SNZ6" s="292"/>
      <c r="SOA6" s="292"/>
      <c r="SOB6" s="292"/>
      <c r="SOC6" s="292"/>
      <c r="SOD6" s="292"/>
      <c r="SOE6" s="292"/>
      <c r="SOF6" s="292"/>
      <c r="SOG6" s="292"/>
      <c r="SOH6" s="292"/>
      <c r="SOI6" s="292"/>
      <c r="SOJ6" s="292"/>
      <c r="SOK6" s="292"/>
      <c r="SOL6" s="292"/>
      <c r="SOM6" s="292"/>
      <c r="SON6" s="292"/>
      <c r="SOO6" s="292"/>
      <c r="SOP6" s="292"/>
      <c r="SOQ6" s="292"/>
      <c r="SOR6" s="292"/>
      <c r="SOS6" s="292"/>
      <c r="SOT6" s="292"/>
      <c r="SOU6" s="292"/>
      <c r="SOV6" s="292"/>
      <c r="SOW6" s="292"/>
      <c r="SOX6" s="292"/>
      <c r="SOY6" s="292"/>
      <c r="SOZ6" s="292"/>
      <c r="SPA6" s="292"/>
      <c r="SPB6" s="292"/>
      <c r="SPC6" s="292"/>
      <c r="SPD6" s="292"/>
      <c r="SPE6" s="292"/>
      <c r="SPF6" s="292"/>
      <c r="SPG6" s="292"/>
      <c r="SPH6" s="292"/>
      <c r="SPI6" s="292"/>
      <c r="SPJ6" s="292"/>
      <c r="SPK6" s="292"/>
      <c r="SPL6" s="292"/>
      <c r="SPM6" s="292"/>
      <c r="SPN6" s="292"/>
      <c r="SPO6" s="292"/>
      <c r="SPP6" s="292"/>
      <c r="SPQ6" s="292"/>
      <c r="SPR6" s="292"/>
      <c r="SPS6" s="292"/>
      <c r="SPT6" s="292"/>
      <c r="SPU6" s="292"/>
      <c r="SPV6" s="292"/>
      <c r="SPW6" s="292"/>
      <c r="SPX6" s="292"/>
      <c r="SPY6" s="292"/>
      <c r="SPZ6" s="292"/>
      <c r="SQA6" s="292"/>
      <c r="SQB6" s="292"/>
      <c r="SQC6" s="292"/>
      <c r="SQD6" s="292"/>
      <c r="SQE6" s="292"/>
      <c r="SQF6" s="292"/>
      <c r="SQG6" s="292"/>
      <c r="SQH6" s="292"/>
      <c r="SQI6" s="292"/>
      <c r="SQJ6" s="292"/>
      <c r="SQK6" s="292"/>
      <c r="SQL6" s="292"/>
      <c r="SQM6" s="292"/>
      <c r="SQN6" s="292"/>
      <c r="SQO6" s="292"/>
      <c r="SQP6" s="292"/>
      <c r="SQQ6" s="292"/>
      <c r="SQR6" s="292"/>
      <c r="SQS6" s="292"/>
      <c r="SQT6" s="292"/>
      <c r="SQU6" s="292"/>
      <c r="SQV6" s="292"/>
      <c r="SQW6" s="292"/>
      <c r="SQX6" s="292"/>
      <c r="SQY6" s="292"/>
      <c r="SQZ6" s="292"/>
      <c r="SRA6" s="292"/>
      <c r="SRB6" s="292"/>
      <c r="SRC6" s="292"/>
      <c r="SRD6" s="292"/>
      <c r="SRE6" s="292"/>
      <c r="SRF6" s="292"/>
      <c r="SRG6" s="292"/>
      <c r="SRH6" s="292"/>
      <c r="SRI6" s="292"/>
      <c r="SRJ6" s="292"/>
      <c r="SRK6" s="292"/>
      <c r="SRL6" s="292"/>
      <c r="SRM6" s="292"/>
      <c r="SRN6" s="292"/>
      <c r="SRO6" s="292"/>
      <c r="SRP6" s="292"/>
      <c r="SRQ6" s="292"/>
      <c r="SRR6" s="292"/>
      <c r="SRS6" s="292"/>
      <c r="SRT6" s="292"/>
      <c r="SRU6" s="292"/>
      <c r="SRV6" s="292"/>
      <c r="SRW6" s="292"/>
      <c r="SRX6" s="292"/>
      <c r="SRY6" s="292"/>
      <c r="SRZ6" s="292"/>
      <c r="SSA6" s="292"/>
      <c r="SSB6" s="292"/>
      <c r="SSC6" s="292"/>
      <c r="SSD6" s="292"/>
      <c r="SSE6" s="292"/>
      <c r="SSF6" s="292"/>
      <c r="SSG6" s="292"/>
      <c r="SSH6" s="292"/>
      <c r="SSI6" s="292"/>
      <c r="SSJ6" s="292"/>
      <c r="SSK6" s="292"/>
      <c r="SSL6" s="292"/>
      <c r="SSM6" s="292"/>
      <c r="SSN6" s="292"/>
      <c r="SSO6" s="292"/>
      <c r="SSP6" s="292"/>
      <c r="SSQ6" s="292"/>
      <c r="SSR6" s="292"/>
      <c r="SSS6" s="292"/>
      <c r="SST6" s="292"/>
      <c r="SSU6" s="292"/>
      <c r="SSV6" s="292"/>
      <c r="SSW6" s="292"/>
      <c r="SSX6" s="292"/>
      <c r="SSY6" s="292"/>
      <c r="SSZ6" s="292"/>
      <c r="STA6" s="292"/>
      <c r="STB6" s="292"/>
      <c r="STC6" s="292"/>
      <c r="STD6" s="292"/>
      <c r="STE6" s="292"/>
      <c r="STF6" s="292"/>
      <c r="STG6" s="292"/>
      <c r="STH6" s="292"/>
      <c r="STI6" s="292"/>
      <c r="STJ6" s="292"/>
      <c r="STK6" s="292"/>
      <c r="STL6" s="292"/>
      <c r="STM6" s="292"/>
      <c r="STN6" s="292"/>
      <c r="STO6" s="292"/>
      <c r="STP6" s="292"/>
      <c r="STQ6" s="292"/>
      <c r="STR6" s="292"/>
      <c r="STS6" s="292"/>
      <c r="STT6" s="292"/>
      <c r="STU6" s="292"/>
      <c r="STV6" s="292"/>
      <c r="STW6" s="292"/>
      <c r="STX6" s="292"/>
      <c r="STY6" s="292"/>
      <c r="STZ6" s="292"/>
      <c r="SUA6" s="292"/>
      <c r="SUB6" s="292"/>
      <c r="SUC6" s="292"/>
      <c r="SUD6" s="292"/>
      <c r="SUE6" s="292"/>
      <c r="SUF6" s="292"/>
      <c r="SUG6" s="292"/>
      <c r="SUH6" s="292"/>
      <c r="SUI6" s="292"/>
      <c r="SUJ6" s="292"/>
      <c r="SUK6" s="292"/>
      <c r="SUL6" s="292"/>
      <c r="SUM6" s="292"/>
      <c r="SUN6" s="292"/>
      <c r="SUO6" s="292"/>
      <c r="SUP6" s="292"/>
      <c r="SUQ6" s="292"/>
      <c r="SUR6" s="292"/>
      <c r="SUS6" s="292"/>
      <c r="SUT6" s="292"/>
      <c r="SUU6" s="292"/>
      <c r="SUV6" s="292"/>
      <c r="SUW6" s="292"/>
      <c r="SUX6" s="292"/>
      <c r="SUY6" s="292"/>
      <c r="SUZ6" s="292"/>
      <c r="SVA6" s="292"/>
      <c r="SVB6" s="292"/>
      <c r="SVC6" s="292"/>
      <c r="SVD6" s="292"/>
      <c r="SVE6" s="292"/>
      <c r="SVF6" s="292"/>
      <c r="SVG6" s="292"/>
      <c r="SVH6" s="292"/>
      <c r="SVI6" s="292"/>
      <c r="SVJ6" s="292"/>
      <c r="SVK6" s="292"/>
      <c r="SVL6" s="292"/>
      <c r="SVM6" s="292"/>
      <c r="SVN6" s="292"/>
      <c r="SVO6" s="292"/>
      <c r="SVP6" s="292"/>
      <c r="SVQ6" s="292"/>
      <c r="SVR6" s="292"/>
      <c r="SVS6" s="292"/>
      <c r="SVT6" s="292"/>
      <c r="SVU6" s="292"/>
      <c r="SVV6" s="292"/>
      <c r="SVW6" s="292"/>
      <c r="SVX6" s="292"/>
      <c r="SVY6" s="292"/>
      <c r="SVZ6" s="292"/>
      <c r="SWA6" s="292"/>
      <c r="SWB6" s="292"/>
      <c r="SWC6" s="292"/>
      <c r="SWD6" s="292"/>
      <c r="SWE6" s="292"/>
      <c r="SWF6" s="292"/>
      <c r="SWG6" s="292"/>
      <c r="SWH6" s="292"/>
      <c r="SWI6" s="292"/>
      <c r="SWJ6" s="292"/>
      <c r="SWK6" s="292"/>
      <c r="SWL6" s="292"/>
      <c r="SWM6" s="292"/>
      <c r="SWN6" s="292"/>
      <c r="SWO6" s="292"/>
      <c r="SWP6" s="292"/>
      <c r="SWQ6" s="292"/>
      <c r="SWR6" s="292"/>
      <c r="SWS6" s="292"/>
      <c r="SWT6" s="292"/>
      <c r="SWU6" s="292"/>
      <c r="SWV6" s="292"/>
      <c r="SWW6" s="292"/>
      <c r="SWX6" s="292"/>
      <c r="SWY6" s="292"/>
      <c r="SWZ6" s="292"/>
      <c r="SXA6" s="292"/>
      <c r="SXB6" s="292"/>
      <c r="SXC6" s="292"/>
      <c r="SXD6" s="292"/>
      <c r="SXE6" s="292"/>
      <c r="SXF6" s="292"/>
      <c r="SXG6" s="292"/>
      <c r="SXH6" s="292"/>
      <c r="SXI6" s="292"/>
      <c r="SXJ6" s="292"/>
      <c r="SXK6" s="292"/>
      <c r="SXL6" s="292"/>
      <c r="SXM6" s="292"/>
      <c r="SXN6" s="292"/>
      <c r="SXO6" s="292"/>
      <c r="SXP6" s="292"/>
      <c r="SXQ6" s="292"/>
      <c r="SXR6" s="292"/>
      <c r="SXS6" s="292"/>
      <c r="SXT6" s="292"/>
      <c r="SXU6" s="292"/>
      <c r="SXV6" s="292"/>
      <c r="SXW6" s="292"/>
      <c r="SXX6" s="292"/>
      <c r="SXY6" s="292"/>
      <c r="SXZ6" s="292"/>
      <c r="SYA6" s="292"/>
      <c r="SYB6" s="292"/>
      <c r="SYC6" s="292"/>
      <c r="SYD6" s="292"/>
      <c r="SYE6" s="292"/>
      <c r="SYF6" s="292"/>
      <c r="SYG6" s="292"/>
      <c r="SYH6" s="292"/>
      <c r="SYI6" s="292"/>
      <c r="SYJ6" s="292"/>
      <c r="SYK6" s="292"/>
      <c r="SYL6" s="292"/>
      <c r="SYM6" s="292"/>
      <c r="SYN6" s="292"/>
      <c r="SYO6" s="292"/>
      <c r="SYP6" s="292"/>
      <c r="SYQ6" s="292"/>
      <c r="SYR6" s="292"/>
      <c r="SYS6" s="292"/>
      <c r="SYT6" s="292"/>
      <c r="SYU6" s="292"/>
      <c r="SYV6" s="292"/>
      <c r="SYW6" s="292"/>
      <c r="SYX6" s="292"/>
      <c r="SYY6" s="292"/>
      <c r="SYZ6" s="292"/>
      <c r="SZA6" s="292"/>
      <c r="SZB6" s="292"/>
      <c r="SZC6" s="292"/>
      <c r="SZD6" s="292"/>
      <c r="SZE6" s="292"/>
      <c r="SZF6" s="292"/>
      <c r="SZG6" s="292"/>
      <c r="SZH6" s="292"/>
      <c r="SZI6" s="292"/>
      <c r="SZJ6" s="292"/>
      <c r="SZK6" s="292"/>
      <c r="SZL6" s="292"/>
      <c r="SZM6" s="292"/>
      <c r="SZN6" s="292"/>
      <c r="SZO6" s="292"/>
      <c r="SZP6" s="292"/>
      <c r="SZQ6" s="292"/>
      <c r="SZR6" s="292"/>
      <c r="SZS6" s="292"/>
      <c r="SZT6" s="292"/>
      <c r="SZU6" s="292"/>
      <c r="SZV6" s="292"/>
      <c r="SZW6" s="292"/>
      <c r="SZX6" s="292"/>
      <c r="SZY6" s="292"/>
      <c r="SZZ6" s="292"/>
      <c r="TAA6" s="292"/>
      <c r="TAB6" s="292"/>
      <c r="TAC6" s="292"/>
      <c r="TAD6" s="292"/>
      <c r="TAE6" s="292"/>
      <c r="TAF6" s="292"/>
      <c r="TAG6" s="292"/>
      <c r="TAH6" s="292"/>
      <c r="TAI6" s="292"/>
      <c r="TAJ6" s="292"/>
      <c r="TAK6" s="292"/>
      <c r="TAL6" s="292"/>
      <c r="TAM6" s="292"/>
      <c r="TAN6" s="292"/>
      <c r="TAO6" s="292"/>
      <c r="TAP6" s="292"/>
      <c r="TAQ6" s="292"/>
      <c r="TAR6" s="292"/>
      <c r="TAS6" s="292"/>
      <c r="TAT6" s="292"/>
      <c r="TAU6" s="292"/>
      <c r="TAV6" s="292"/>
      <c r="TAW6" s="292"/>
      <c r="TAX6" s="292"/>
      <c r="TAY6" s="292"/>
      <c r="TAZ6" s="292"/>
      <c r="TBA6" s="292"/>
      <c r="TBB6" s="292"/>
      <c r="TBC6" s="292"/>
      <c r="TBD6" s="292"/>
      <c r="TBE6" s="292"/>
      <c r="TBF6" s="292"/>
      <c r="TBG6" s="292"/>
      <c r="TBH6" s="292"/>
      <c r="TBI6" s="292"/>
      <c r="TBJ6" s="292"/>
      <c r="TBK6" s="292"/>
      <c r="TBL6" s="292"/>
      <c r="TBM6" s="292"/>
      <c r="TBN6" s="292"/>
      <c r="TBO6" s="292"/>
      <c r="TBP6" s="292"/>
      <c r="TBQ6" s="292"/>
      <c r="TBR6" s="292"/>
      <c r="TBS6" s="292"/>
      <c r="TBT6" s="292"/>
      <c r="TBU6" s="292"/>
      <c r="TBV6" s="292"/>
      <c r="TBW6" s="292"/>
      <c r="TBX6" s="292"/>
      <c r="TBY6" s="292"/>
      <c r="TBZ6" s="292"/>
      <c r="TCA6" s="292"/>
      <c r="TCB6" s="292"/>
      <c r="TCC6" s="292"/>
      <c r="TCD6" s="292"/>
      <c r="TCE6" s="292"/>
      <c r="TCF6" s="292"/>
      <c r="TCG6" s="292"/>
      <c r="TCH6" s="292"/>
      <c r="TCI6" s="292"/>
      <c r="TCJ6" s="292"/>
      <c r="TCK6" s="292"/>
      <c r="TCL6" s="292"/>
      <c r="TCM6" s="292"/>
      <c r="TCN6" s="292"/>
      <c r="TCO6" s="292"/>
      <c r="TCP6" s="292"/>
      <c r="TCQ6" s="292"/>
      <c r="TCR6" s="292"/>
      <c r="TCS6" s="292"/>
      <c r="TCT6" s="292"/>
      <c r="TCU6" s="292"/>
      <c r="TCV6" s="292"/>
      <c r="TCW6" s="292"/>
      <c r="TCX6" s="292"/>
      <c r="TCY6" s="292"/>
      <c r="TCZ6" s="292"/>
      <c r="TDA6" s="292"/>
      <c r="TDB6" s="292"/>
      <c r="TDC6" s="292"/>
      <c r="TDD6" s="292"/>
      <c r="TDE6" s="292"/>
      <c r="TDF6" s="292"/>
      <c r="TDG6" s="292"/>
      <c r="TDH6" s="292"/>
      <c r="TDI6" s="292"/>
      <c r="TDJ6" s="292"/>
      <c r="TDK6" s="292"/>
      <c r="TDL6" s="292"/>
      <c r="TDM6" s="292"/>
      <c r="TDN6" s="292"/>
      <c r="TDO6" s="292"/>
      <c r="TDP6" s="292"/>
      <c r="TDQ6" s="292"/>
      <c r="TDR6" s="292"/>
      <c r="TDS6" s="292"/>
      <c r="TDT6" s="292"/>
      <c r="TDU6" s="292"/>
      <c r="TDV6" s="292"/>
      <c r="TDW6" s="292"/>
      <c r="TDX6" s="292"/>
      <c r="TDY6" s="292"/>
      <c r="TDZ6" s="292"/>
      <c r="TEA6" s="292"/>
      <c r="TEB6" s="292"/>
      <c r="TEC6" s="292"/>
      <c r="TED6" s="292"/>
      <c r="TEE6" s="292"/>
      <c r="TEF6" s="292"/>
      <c r="TEG6" s="292"/>
      <c r="TEH6" s="292"/>
      <c r="TEI6" s="292"/>
      <c r="TEJ6" s="292"/>
      <c r="TEK6" s="292"/>
      <c r="TEL6" s="292"/>
      <c r="TEM6" s="292"/>
      <c r="TEN6" s="292"/>
      <c r="TEO6" s="292"/>
      <c r="TEP6" s="292"/>
      <c r="TEQ6" s="292"/>
      <c r="TER6" s="292"/>
      <c r="TES6" s="292"/>
      <c r="TET6" s="292"/>
      <c r="TEU6" s="292"/>
      <c r="TEV6" s="292"/>
      <c r="TEW6" s="292"/>
      <c r="TEX6" s="292"/>
      <c r="TEY6" s="292"/>
      <c r="TEZ6" s="292"/>
      <c r="TFA6" s="292"/>
      <c r="TFB6" s="292"/>
      <c r="TFC6" s="292"/>
      <c r="TFD6" s="292"/>
      <c r="TFE6" s="292"/>
      <c r="TFF6" s="292"/>
      <c r="TFG6" s="292"/>
      <c r="TFH6" s="292"/>
      <c r="TFI6" s="292"/>
      <c r="TFJ6" s="292"/>
      <c r="TFK6" s="292"/>
      <c r="TFL6" s="292"/>
      <c r="TFM6" s="292"/>
      <c r="TFN6" s="292"/>
      <c r="TFO6" s="292"/>
      <c r="TFP6" s="292"/>
      <c r="TFQ6" s="292"/>
      <c r="TFR6" s="292"/>
      <c r="TFS6" s="292"/>
      <c r="TFT6" s="292"/>
      <c r="TFU6" s="292"/>
      <c r="TFV6" s="292"/>
      <c r="TFW6" s="292"/>
      <c r="TFX6" s="292"/>
      <c r="TFY6" s="292"/>
      <c r="TFZ6" s="292"/>
      <c r="TGA6" s="292"/>
      <c r="TGB6" s="292"/>
      <c r="TGC6" s="292"/>
      <c r="TGD6" s="292"/>
      <c r="TGE6" s="292"/>
      <c r="TGF6" s="292"/>
      <c r="TGG6" s="292"/>
      <c r="TGH6" s="292"/>
      <c r="TGI6" s="292"/>
      <c r="TGJ6" s="292"/>
      <c r="TGK6" s="292"/>
      <c r="TGL6" s="292"/>
      <c r="TGM6" s="292"/>
      <c r="TGN6" s="292"/>
      <c r="TGO6" s="292"/>
      <c r="TGP6" s="292"/>
      <c r="TGQ6" s="292"/>
      <c r="TGR6" s="292"/>
      <c r="TGS6" s="292"/>
      <c r="TGT6" s="292"/>
      <c r="TGU6" s="292"/>
      <c r="TGV6" s="292"/>
      <c r="TGW6" s="292"/>
      <c r="TGX6" s="292"/>
      <c r="TGY6" s="292"/>
      <c r="TGZ6" s="292"/>
      <c r="THA6" s="292"/>
      <c r="THB6" s="292"/>
      <c r="THC6" s="292"/>
      <c r="THD6" s="292"/>
      <c r="THE6" s="292"/>
      <c r="THF6" s="292"/>
      <c r="THG6" s="292"/>
      <c r="THH6" s="292"/>
      <c r="THI6" s="292"/>
      <c r="THJ6" s="292"/>
      <c r="THK6" s="292"/>
      <c r="THL6" s="292"/>
      <c r="THM6" s="292"/>
      <c r="THN6" s="292"/>
      <c r="THO6" s="292"/>
      <c r="THP6" s="292"/>
      <c r="THQ6" s="292"/>
      <c r="THR6" s="292"/>
      <c r="THS6" s="292"/>
      <c r="THT6" s="292"/>
      <c r="THU6" s="292"/>
      <c r="THV6" s="292"/>
      <c r="THW6" s="292"/>
      <c r="THX6" s="292"/>
      <c r="THY6" s="292"/>
      <c r="THZ6" s="292"/>
      <c r="TIA6" s="292"/>
      <c r="TIB6" s="292"/>
      <c r="TIC6" s="292"/>
      <c r="TID6" s="292"/>
      <c r="TIE6" s="292"/>
      <c r="TIF6" s="292"/>
      <c r="TIG6" s="292"/>
      <c r="TIH6" s="292"/>
      <c r="TII6" s="292"/>
      <c r="TIJ6" s="292"/>
      <c r="TIK6" s="292"/>
      <c r="TIL6" s="292"/>
      <c r="TIM6" s="292"/>
      <c r="TIN6" s="292"/>
      <c r="TIO6" s="292"/>
      <c r="TIP6" s="292"/>
      <c r="TIQ6" s="292"/>
      <c r="TIR6" s="292"/>
      <c r="TIS6" s="292"/>
      <c r="TIT6" s="292"/>
      <c r="TIU6" s="292"/>
      <c r="TIV6" s="292"/>
      <c r="TIW6" s="292"/>
      <c r="TIX6" s="292"/>
      <c r="TIY6" s="292"/>
      <c r="TIZ6" s="292"/>
      <c r="TJA6" s="292"/>
      <c r="TJB6" s="292"/>
      <c r="TJC6" s="292"/>
      <c r="TJD6" s="292"/>
      <c r="TJE6" s="292"/>
      <c r="TJF6" s="292"/>
      <c r="TJG6" s="292"/>
      <c r="TJH6" s="292"/>
      <c r="TJI6" s="292"/>
      <c r="TJJ6" s="292"/>
      <c r="TJK6" s="292"/>
      <c r="TJL6" s="292"/>
      <c r="TJM6" s="292"/>
      <c r="TJN6" s="292"/>
      <c r="TJO6" s="292"/>
      <c r="TJP6" s="292"/>
      <c r="TJQ6" s="292"/>
      <c r="TJR6" s="292"/>
      <c r="TJS6" s="292"/>
      <c r="TJT6" s="292"/>
      <c r="TJU6" s="292"/>
      <c r="TJV6" s="292"/>
      <c r="TJW6" s="292"/>
      <c r="TJX6" s="292"/>
      <c r="TJY6" s="292"/>
      <c r="TJZ6" s="292"/>
      <c r="TKA6" s="292"/>
      <c r="TKB6" s="292"/>
      <c r="TKC6" s="292"/>
      <c r="TKD6" s="292"/>
      <c r="TKE6" s="292"/>
      <c r="TKF6" s="292"/>
      <c r="TKG6" s="292"/>
      <c r="TKH6" s="292"/>
      <c r="TKI6" s="292"/>
      <c r="TKJ6" s="292"/>
      <c r="TKK6" s="292"/>
      <c r="TKL6" s="292"/>
      <c r="TKM6" s="292"/>
      <c r="TKN6" s="292"/>
      <c r="TKO6" s="292"/>
      <c r="TKP6" s="292"/>
      <c r="TKQ6" s="292"/>
      <c r="TKR6" s="292"/>
      <c r="TKS6" s="292"/>
      <c r="TKT6" s="292"/>
      <c r="TKU6" s="292"/>
      <c r="TKV6" s="292"/>
      <c r="TKW6" s="292"/>
      <c r="TKX6" s="292"/>
      <c r="TKY6" s="292"/>
      <c r="TKZ6" s="292"/>
      <c r="TLA6" s="292"/>
      <c r="TLB6" s="292"/>
      <c r="TLC6" s="292"/>
      <c r="TLD6" s="292"/>
      <c r="TLE6" s="292"/>
      <c r="TLF6" s="292"/>
      <c r="TLG6" s="292"/>
      <c r="TLH6" s="292"/>
      <c r="TLI6" s="292"/>
      <c r="TLJ6" s="292"/>
      <c r="TLK6" s="292"/>
      <c r="TLL6" s="292"/>
      <c r="TLM6" s="292"/>
      <c r="TLN6" s="292"/>
      <c r="TLO6" s="292"/>
      <c r="TLP6" s="292"/>
      <c r="TLQ6" s="292"/>
      <c r="TLR6" s="292"/>
      <c r="TLS6" s="292"/>
      <c r="TLT6" s="292"/>
      <c r="TLU6" s="292"/>
      <c r="TLV6" s="292"/>
      <c r="TLW6" s="292"/>
      <c r="TLX6" s="292"/>
      <c r="TLY6" s="292"/>
      <c r="TLZ6" s="292"/>
      <c r="TMA6" s="292"/>
      <c r="TMB6" s="292"/>
      <c r="TMC6" s="292"/>
      <c r="TMD6" s="292"/>
      <c r="TME6" s="292"/>
      <c r="TMF6" s="292"/>
      <c r="TMG6" s="292"/>
      <c r="TMH6" s="292"/>
      <c r="TMI6" s="292"/>
      <c r="TMJ6" s="292"/>
      <c r="TMK6" s="292"/>
      <c r="TML6" s="292"/>
      <c r="TMM6" s="292"/>
      <c r="TMN6" s="292"/>
      <c r="TMO6" s="292"/>
      <c r="TMP6" s="292"/>
      <c r="TMQ6" s="292"/>
      <c r="TMR6" s="292"/>
      <c r="TMS6" s="292"/>
      <c r="TMT6" s="292"/>
      <c r="TMU6" s="292"/>
      <c r="TMV6" s="292"/>
      <c r="TMW6" s="292"/>
      <c r="TMX6" s="292"/>
      <c r="TMY6" s="292"/>
      <c r="TMZ6" s="292"/>
      <c r="TNA6" s="292"/>
      <c r="TNB6" s="292"/>
      <c r="TNC6" s="292"/>
      <c r="TND6" s="292"/>
      <c r="TNE6" s="292"/>
      <c r="TNF6" s="292"/>
      <c r="TNG6" s="292"/>
      <c r="TNH6" s="292"/>
      <c r="TNI6" s="292"/>
      <c r="TNJ6" s="292"/>
      <c r="TNK6" s="292"/>
      <c r="TNL6" s="292"/>
      <c r="TNM6" s="292"/>
      <c r="TNN6" s="292"/>
      <c r="TNO6" s="292"/>
      <c r="TNP6" s="292"/>
      <c r="TNQ6" s="292"/>
      <c r="TNR6" s="292"/>
      <c r="TNS6" s="292"/>
      <c r="TNT6" s="292"/>
      <c r="TNU6" s="292"/>
      <c r="TNV6" s="292"/>
      <c r="TNW6" s="292"/>
      <c r="TNX6" s="292"/>
      <c r="TNY6" s="292"/>
      <c r="TNZ6" s="292"/>
      <c r="TOA6" s="292"/>
      <c r="TOB6" s="292"/>
      <c r="TOC6" s="292"/>
      <c r="TOD6" s="292"/>
      <c r="TOE6" s="292"/>
      <c r="TOF6" s="292"/>
      <c r="TOG6" s="292"/>
      <c r="TOH6" s="292"/>
      <c r="TOI6" s="292"/>
      <c r="TOJ6" s="292"/>
      <c r="TOK6" s="292"/>
      <c r="TOL6" s="292"/>
      <c r="TOM6" s="292"/>
      <c r="TON6" s="292"/>
      <c r="TOO6" s="292"/>
      <c r="TOP6" s="292"/>
      <c r="TOQ6" s="292"/>
      <c r="TOR6" s="292"/>
      <c r="TOS6" s="292"/>
      <c r="TOT6" s="292"/>
      <c r="TOU6" s="292"/>
      <c r="TOV6" s="292"/>
      <c r="TOW6" s="292"/>
      <c r="TOX6" s="292"/>
      <c r="TOY6" s="292"/>
      <c r="TOZ6" s="292"/>
      <c r="TPA6" s="292"/>
      <c r="TPB6" s="292"/>
      <c r="TPC6" s="292"/>
      <c r="TPD6" s="292"/>
      <c r="TPE6" s="292"/>
      <c r="TPF6" s="292"/>
      <c r="TPG6" s="292"/>
      <c r="TPH6" s="292"/>
      <c r="TPI6" s="292"/>
      <c r="TPJ6" s="292"/>
      <c r="TPK6" s="292"/>
      <c r="TPL6" s="292"/>
      <c r="TPM6" s="292"/>
      <c r="TPN6" s="292"/>
      <c r="TPO6" s="292"/>
      <c r="TPP6" s="292"/>
      <c r="TPQ6" s="292"/>
      <c r="TPR6" s="292"/>
      <c r="TPS6" s="292"/>
      <c r="TPT6" s="292"/>
      <c r="TPU6" s="292"/>
      <c r="TPV6" s="292"/>
      <c r="TPW6" s="292"/>
      <c r="TPX6" s="292"/>
      <c r="TPY6" s="292"/>
      <c r="TPZ6" s="292"/>
      <c r="TQA6" s="292"/>
      <c r="TQB6" s="292"/>
      <c r="TQC6" s="292"/>
      <c r="TQD6" s="292"/>
      <c r="TQE6" s="292"/>
      <c r="TQF6" s="292"/>
      <c r="TQG6" s="292"/>
      <c r="TQH6" s="292"/>
      <c r="TQI6" s="292"/>
      <c r="TQJ6" s="292"/>
      <c r="TQK6" s="292"/>
      <c r="TQL6" s="292"/>
      <c r="TQM6" s="292"/>
      <c r="TQN6" s="292"/>
      <c r="TQO6" s="292"/>
      <c r="TQP6" s="292"/>
      <c r="TQQ6" s="292"/>
      <c r="TQR6" s="292"/>
      <c r="TQS6" s="292"/>
      <c r="TQT6" s="292"/>
      <c r="TQU6" s="292"/>
      <c r="TQV6" s="292"/>
      <c r="TQW6" s="292"/>
      <c r="TQX6" s="292"/>
      <c r="TQY6" s="292"/>
      <c r="TQZ6" s="292"/>
      <c r="TRA6" s="292"/>
      <c r="TRB6" s="292"/>
      <c r="TRC6" s="292"/>
      <c r="TRD6" s="292"/>
      <c r="TRE6" s="292"/>
      <c r="TRF6" s="292"/>
      <c r="TRG6" s="292"/>
      <c r="TRH6" s="292"/>
      <c r="TRI6" s="292"/>
      <c r="TRJ6" s="292"/>
      <c r="TRK6" s="292"/>
      <c r="TRL6" s="292"/>
      <c r="TRM6" s="292"/>
      <c r="TRN6" s="292"/>
      <c r="TRO6" s="292"/>
      <c r="TRP6" s="292"/>
      <c r="TRQ6" s="292"/>
      <c r="TRR6" s="292"/>
      <c r="TRS6" s="292"/>
      <c r="TRT6" s="292"/>
      <c r="TRU6" s="292"/>
      <c r="TRV6" s="292"/>
      <c r="TRW6" s="292"/>
      <c r="TRX6" s="292"/>
      <c r="TRY6" s="292"/>
      <c r="TRZ6" s="292"/>
      <c r="TSA6" s="292"/>
      <c r="TSB6" s="292"/>
      <c r="TSC6" s="292"/>
      <c r="TSD6" s="292"/>
      <c r="TSE6" s="292"/>
      <c r="TSF6" s="292"/>
      <c r="TSG6" s="292"/>
      <c r="TSH6" s="292"/>
      <c r="TSI6" s="292"/>
      <c r="TSJ6" s="292"/>
      <c r="TSK6" s="292"/>
      <c r="TSL6" s="292"/>
      <c r="TSM6" s="292"/>
      <c r="TSN6" s="292"/>
      <c r="TSO6" s="292"/>
      <c r="TSP6" s="292"/>
      <c r="TSQ6" s="292"/>
      <c r="TSR6" s="292"/>
      <c r="TSS6" s="292"/>
      <c r="TST6" s="292"/>
      <c r="TSU6" s="292"/>
      <c r="TSV6" s="292"/>
      <c r="TSW6" s="292"/>
      <c r="TSX6" s="292"/>
      <c r="TSY6" s="292"/>
      <c r="TSZ6" s="292"/>
      <c r="TTA6" s="292"/>
      <c r="TTB6" s="292"/>
      <c r="TTC6" s="292"/>
      <c r="TTD6" s="292"/>
      <c r="TTE6" s="292"/>
      <c r="TTF6" s="292"/>
      <c r="TTG6" s="292"/>
      <c r="TTH6" s="292"/>
      <c r="TTI6" s="292"/>
      <c r="TTJ6" s="292"/>
      <c r="TTK6" s="292"/>
      <c r="TTL6" s="292"/>
      <c r="TTM6" s="292"/>
      <c r="TTN6" s="292"/>
      <c r="TTO6" s="292"/>
      <c r="TTP6" s="292"/>
      <c r="TTQ6" s="292"/>
      <c r="TTR6" s="292"/>
      <c r="TTS6" s="292"/>
      <c r="TTT6" s="292"/>
      <c r="TTU6" s="292"/>
      <c r="TTV6" s="292"/>
      <c r="TTW6" s="292"/>
      <c r="TTX6" s="292"/>
      <c r="TTY6" s="292"/>
      <c r="TTZ6" s="292"/>
      <c r="TUA6" s="292"/>
      <c r="TUB6" s="292"/>
      <c r="TUC6" s="292"/>
      <c r="TUD6" s="292"/>
      <c r="TUE6" s="292"/>
      <c r="TUF6" s="292"/>
      <c r="TUG6" s="292"/>
      <c r="TUH6" s="292"/>
      <c r="TUI6" s="292"/>
      <c r="TUJ6" s="292"/>
      <c r="TUK6" s="292"/>
      <c r="TUL6" s="292"/>
      <c r="TUM6" s="292"/>
      <c r="TUN6" s="292"/>
      <c r="TUO6" s="292"/>
      <c r="TUP6" s="292"/>
      <c r="TUQ6" s="292"/>
      <c r="TUR6" s="292"/>
      <c r="TUS6" s="292"/>
      <c r="TUT6" s="292"/>
      <c r="TUU6" s="292"/>
      <c r="TUV6" s="292"/>
      <c r="TUW6" s="292"/>
      <c r="TUX6" s="292"/>
      <c r="TUY6" s="292"/>
      <c r="TUZ6" s="292"/>
      <c r="TVA6" s="292"/>
      <c r="TVB6" s="292"/>
      <c r="TVC6" s="292"/>
      <c r="TVD6" s="292"/>
      <c r="TVE6" s="292"/>
      <c r="TVF6" s="292"/>
      <c r="TVG6" s="292"/>
      <c r="TVH6" s="292"/>
      <c r="TVI6" s="292"/>
      <c r="TVJ6" s="292"/>
      <c r="TVK6" s="292"/>
      <c r="TVL6" s="292"/>
      <c r="TVM6" s="292"/>
      <c r="TVN6" s="292"/>
      <c r="TVO6" s="292"/>
      <c r="TVP6" s="292"/>
      <c r="TVQ6" s="292"/>
      <c r="TVR6" s="292"/>
      <c r="TVS6" s="292"/>
      <c r="TVT6" s="292"/>
      <c r="TVU6" s="292"/>
      <c r="TVV6" s="292"/>
      <c r="TVW6" s="292"/>
      <c r="TVX6" s="292"/>
      <c r="TVY6" s="292"/>
      <c r="TVZ6" s="292"/>
      <c r="TWA6" s="292"/>
      <c r="TWB6" s="292"/>
      <c r="TWC6" s="292"/>
      <c r="TWD6" s="292"/>
      <c r="TWE6" s="292"/>
      <c r="TWF6" s="292"/>
      <c r="TWG6" s="292"/>
      <c r="TWH6" s="292"/>
      <c r="TWI6" s="292"/>
      <c r="TWJ6" s="292"/>
      <c r="TWK6" s="292"/>
      <c r="TWL6" s="292"/>
      <c r="TWM6" s="292"/>
      <c r="TWN6" s="292"/>
      <c r="TWO6" s="292"/>
      <c r="TWP6" s="292"/>
      <c r="TWQ6" s="292"/>
      <c r="TWR6" s="292"/>
      <c r="TWS6" s="292"/>
      <c r="TWT6" s="292"/>
      <c r="TWU6" s="292"/>
      <c r="TWV6" s="292"/>
      <c r="TWW6" s="292"/>
      <c r="TWX6" s="292"/>
      <c r="TWY6" s="292"/>
      <c r="TWZ6" s="292"/>
      <c r="TXA6" s="292"/>
      <c r="TXB6" s="292"/>
      <c r="TXC6" s="292"/>
      <c r="TXD6" s="292"/>
      <c r="TXE6" s="292"/>
      <c r="TXF6" s="292"/>
      <c r="TXG6" s="292"/>
      <c r="TXH6" s="292"/>
      <c r="TXI6" s="292"/>
      <c r="TXJ6" s="292"/>
      <c r="TXK6" s="292"/>
      <c r="TXL6" s="292"/>
      <c r="TXM6" s="292"/>
      <c r="TXN6" s="292"/>
      <c r="TXO6" s="292"/>
      <c r="TXP6" s="292"/>
      <c r="TXQ6" s="292"/>
      <c r="TXR6" s="292"/>
      <c r="TXS6" s="292"/>
      <c r="TXT6" s="292"/>
      <c r="TXU6" s="292"/>
      <c r="TXV6" s="292"/>
      <c r="TXW6" s="292"/>
      <c r="TXX6" s="292"/>
      <c r="TXY6" s="292"/>
      <c r="TXZ6" s="292"/>
      <c r="TYA6" s="292"/>
      <c r="TYB6" s="292"/>
      <c r="TYC6" s="292"/>
      <c r="TYD6" s="292"/>
      <c r="TYE6" s="292"/>
      <c r="TYF6" s="292"/>
      <c r="TYG6" s="292"/>
      <c r="TYH6" s="292"/>
      <c r="TYI6" s="292"/>
      <c r="TYJ6" s="292"/>
      <c r="TYK6" s="292"/>
      <c r="TYL6" s="292"/>
      <c r="TYM6" s="292"/>
      <c r="TYN6" s="292"/>
      <c r="TYO6" s="292"/>
      <c r="TYP6" s="292"/>
      <c r="TYQ6" s="292"/>
      <c r="TYR6" s="292"/>
      <c r="TYS6" s="292"/>
      <c r="TYT6" s="292"/>
      <c r="TYU6" s="292"/>
      <c r="TYV6" s="292"/>
      <c r="TYW6" s="292"/>
      <c r="TYX6" s="292"/>
      <c r="TYY6" s="292"/>
      <c r="TYZ6" s="292"/>
      <c r="TZA6" s="292"/>
      <c r="TZB6" s="292"/>
      <c r="TZC6" s="292"/>
      <c r="TZD6" s="292"/>
      <c r="TZE6" s="292"/>
      <c r="TZF6" s="292"/>
      <c r="TZG6" s="292"/>
      <c r="TZH6" s="292"/>
      <c r="TZI6" s="292"/>
      <c r="TZJ6" s="292"/>
      <c r="TZK6" s="292"/>
      <c r="TZL6" s="292"/>
      <c r="TZM6" s="292"/>
      <c r="TZN6" s="292"/>
      <c r="TZO6" s="292"/>
      <c r="TZP6" s="292"/>
      <c r="TZQ6" s="292"/>
      <c r="TZR6" s="292"/>
      <c r="TZS6" s="292"/>
      <c r="TZT6" s="292"/>
      <c r="TZU6" s="292"/>
      <c r="TZV6" s="292"/>
      <c r="TZW6" s="292"/>
      <c r="TZX6" s="292"/>
      <c r="TZY6" s="292"/>
      <c r="TZZ6" s="292"/>
      <c r="UAA6" s="292"/>
      <c r="UAB6" s="292"/>
      <c r="UAC6" s="292"/>
      <c r="UAD6" s="292"/>
      <c r="UAE6" s="292"/>
      <c r="UAF6" s="292"/>
      <c r="UAG6" s="292"/>
      <c r="UAH6" s="292"/>
      <c r="UAI6" s="292"/>
      <c r="UAJ6" s="292"/>
      <c r="UAK6" s="292"/>
      <c r="UAL6" s="292"/>
      <c r="UAM6" s="292"/>
      <c r="UAN6" s="292"/>
      <c r="UAO6" s="292"/>
      <c r="UAP6" s="292"/>
      <c r="UAQ6" s="292"/>
      <c r="UAR6" s="292"/>
      <c r="UAS6" s="292"/>
      <c r="UAT6" s="292"/>
      <c r="UAU6" s="292"/>
      <c r="UAV6" s="292"/>
      <c r="UAW6" s="292"/>
      <c r="UAX6" s="292"/>
      <c r="UAY6" s="292"/>
      <c r="UAZ6" s="292"/>
      <c r="UBA6" s="292"/>
      <c r="UBB6" s="292"/>
      <c r="UBC6" s="292"/>
      <c r="UBD6" s="292"/>
      <c r="UBE6" s="292"/>
      <c r="UBF6" s="292"/>
      <c r="UBG6" s="292"/>
      <c r="UBH6" s="292"/>
      <c r="UBI6" s="292"/>
      <c r="UBJ6" s="292"/>
      <c r="UBK6" s="292"/>
      <c r="UBL6" s="292"/>
      <c r="UBM6" s="292"/>
      <c r="UBN6" s="292"/>
      <c r="UBO6" s="292"/>
      <c r="UBP6" s="292"/>
      <c r="UBQ6" s="292"/>
      <c r="UBR6" s="292"/>
      <c r="UBS6" s="292"/>
      <c r="UBT6" s="292"/>
      <c r="UBU6" s="292"/>
      <c r="UBV6" s="292"/>
      <c r="UBW6" s="292"/>
      <c r="UBX6" s="292"/>
      <c r="UBY6" s="292"/>
      <c r="UBZ6" s="292"/>
      <c r="UCA6" s="292"/>
      <c r="UCB6" s="292"/>
      <c r="UCC6" s="292"/>
      <c r="UCD6" s="292"/>
      <c r="UCE6" s="292"/>
      <c r="UCF6" s="292"/>
      <c r="UCG6" s="292"/>
      <c r="UCH6" s="292"/>
      <c r="UCI6" s="292"/>
      <c r="UCJ6" s="292"/>
      <c r="UCK6" s="292"/>
      <c r="UCL6" s="292"/>
      <c r="UCM6" s="292"/>
      <c r="UCN6" s="292"/>
      <c r="UCO6" s="292"/>
      <c r="UCP6" s="292"/>
      <c r="UCQ6" s="292"/>
      <c r="UCR6" s="292"/>
      <c r="UCS6" s="292"/>
      <c r="UCT6" s="292"/>
      <c r="UCU6" s="292"/>
      <c r="UCV6" s="292"/>
      <c r="UCW6" s="292"/>
      <c r="UCX6" s="292"/>
      <c r="UCY6" s="292"/>
      <c r="UCZ6" s="292"/>
      <c r="UDA6" s="292"/>
      <c r="UDB6" s="292"/>
      <c r="UDC6" s="292"/>
      <c r="UDD6" s="292"/>
      <c r="UDE6" s="292"/>
      <c r="UDF6" s="292"/>
      <c r="UDG6" s="292"/>
      <c r="UDH6" s="292"/>
      <c r="UDI6" s="292"/>
      <c r="UDJ6" s="292"/>
      <c r="UDK6" s="292"/>
      <c r="UDL6" s="292"/>
      <c r="UDM6" s="292"/>
      <c r="UDN6" s="292"/>
      <c r="UDO6" s="292"/>
      <c r="UDP6" s="292"/>
      <c r="UDQ6" s="292"/>
      <c r="UDR6" s="292"/>
      <c r="UDS6" s="292"/>
      <c r="UDT6" s="292"/>
      <c r="UDU6" s="292"/>
      <c r="UDV6" s="292"/>
      <c r="UDW6" s="292"/>
      <c r="UDX6" s="292"/>
      <c r="UDY6" s="292"/>
      <c r="UDZ6" s="292"/>
      <c r="UEA6" s="292"/>
      <c r="UEB6" s="292"/>
      <c r="UEC6" s="292"/>
      <c r="UED6" s="292"/>
      <c r="UEE6" s="292"/>
      <c r="UEF6" s="292"/>
      <c r="UEG6" s="292"/>
      <c r="UEH6" s="292"/>
      <c r="UEI6" s="292"/>
      <c r="UEJ6" s="292"/>
      <c r="UEK6" s="292"/>
      <c r="UEL6" s="292"/>
      <c r="UEM6" s="292"/>
      <c r="UEN6" s="292"/>
      <c r="UEO6" s="292"/>
      <c r="UEP6" s="292"/>
      <c r="UEQ6" s="292"/>
      <c r="UER6" s="292"/>
      <c r="UES6" s="292"/>
      <c r="UET6" s="292"/>
      <c r="UEU6" s="292"/>
      <c r="UEV6" s="292"/>
      <c r="UEW6" s="292"/>
      <c r="UEX6" s="292"/>
      <c r="UEY6" s="292"/>
      <c r="UEZ6" s="292"/>
      <c r="UFA6" s="292"/>
      <c r="UFB6" s="292"/>
      <c r="UFC6" s="292"/>
      <c r="UFD6" s="292"/>
      <c r="UFE6" s="292"/>
      <c r="UFF6" s="292"/>
      <c r="UFG6" s="292"/>
      <c r="UFH6" s="292"/>
      <c r="UFI6" s="292"/>
      <c r="UFJ6" s="292"/>
      <c r="UFK6" s="292"/>
      <c r="UFL6" s="292"/>
      <c r="UFM6" s="292"/>
      <c r="UFN6" s="292"/>
      <c r="UFO6" s="292"/>
      <c r="UFP6" s="292"/>
      <c r="UFQ6" s="292"/>
      <c r="UFR6" s="292"/>
      <c r="UFS6" s="292"/>
      <c r="UFT6" s="292"/>
      <c r="UFU6" s="292"/>
      <c r="UFV6" s="292"/>
      <c r="UFW6" s="292"/>
      <c r="UFX6" s="292"/>
      <c r="UFY6" s="292"/>
      <c r="UFZ6" s="292"/>
      <c r="UGA6" s="292"/>
      <c r="UGB6" s="292"/>
      <c r="UGC6" s="292"/>
      <c r="UGD6" s="292"/>
      <c r="UGE6" s="292"/>
      <c r="UGF6" s="292"/>
      <c r="UGG6" s="292"/>
      <c r="UGH6" s="292"/>
      <c r="UGI6" s="292"/>
      <c r="UGJ6" s="292"/>
      <c r="UGK6" s="292"/>
      <c r="UGL6" s="292"/>
      <c r="UGM6" s="292"/>
      <c r="UGN6" s="292"/>
      <c r="UGO6" s="292"/>
      <c r="UGP6" s="292"/>
      <c r="UGQ6" s="292"/>
      <c r="UGR6" s="292"/>
      <c r="UGS6" s="292"/>
      <c r="UGT6" s="292"/>
      <c r="UGU6" s="292"/>
      <c r="UGV6" s="292"/>
      <c r="UGW6" s="292"/>
      <c r="UGX6" s="292"/>
      <c r="UGY6" s="292"/>
      <c r="UGZ6" s="292"/>
      <c r="UHA6" s="292"/>
      <c r="UHB6" s="292"/>
      <c r="UHC6" s="292"/>
      <c r="UHD6" s="292"/>
      <c r="UHE6" s="292"/>
      <c r="UHF6" s="292"/>
      <c r="UHG6" s="292"/>
      <c r="UHH6" s="292"/>
      <c r="UHI6" s="292"/>
      <c r="UHJ6" s="292"/>
      <c r="UHK6" s="292"/>
      <c r="UHL6" s="292"/>
      <c r="UHM6" s="292"/>
      <c r="UHN6" s="292"/>
      <c r="UHO6" s="292"/>
      <c r="UHP6" s="292"/>
      <c r="UHQ6" s="292"/>
      <c r="UHR6" s="292"/>
      <c r="UHS6" s="292"/>
      <c r="UHT6" s="292"/>
      <c r="UHU6" s="292"/>
      <c r="UHV6" s="292"/>
      <c r="UHW6" s="292"/>
      <c r="UHX6" s="292"/>
      <c r="UHY6" s="292"/>
      <c r="UHZ6" s="292"/>
      <c r="UIA6" s="292"/>
      <c r="UIB6" s="292"/>
      <c r="UIC6" s="292"/>
      <c r="UID6" s="292"/>
      <c r="UIE6" s="292"/>
      <c r="UIF6" s="292"/>
      <c r="UIG6" s="292"/>
      <c r="UIH6" s="292"/>
      <c r="UII6" s="292"/>
      <c r="UIJ6" s="292"/>
      <c r="UIK6" s="292"/>
      <c r="UIL6" s="292"/>
      <c r="UIM6" s="292"/>
      <c r="UIN6" s="292"/>
      <c r="UIO6" s="292"/>
      <c r="UIP6" s="292"/>
      <c r="UIQ6" s="292"/>
      <c r="UIR6" s="292"/>
      <c r="UIS6" s="292"/>
      <c r="UIT6" s="292"/>
      <c r="UIU6" s="292"/>
      <c r="UIV6" s="292"/>
      <c r="UIW6" s="292"/>
      <c r="UIX6" s="292"/>
      <c r="UIY6" s="292"/>
      <c r="UIZ6" s="292"/>
      <c r="UJA6" s="292"/>
      <c r="UJB6" s="292"/>
      <c r="UJC6" s="292"/>
      <c r="UJD6" s="292"/>
      <c r="UJE6" s="292"/>
      <c r="UJF6" s="292"/>
      <c r="UJG6" s="292"/>
      <c r="UJH6" s="292"/>
      <c r="UJI6" s="292"/>
      <c r="UJJ6" s="292"/>
      <c r="UJK6" s="292"/>
      <c r="UJL6" s="292"/>
      <c r="UJM6" s="292"/>
      <c r="UJN6" s="292"/>
      <c r="UJO6" s="292"/>
      <c r="UJP6" s="292"/>
      <c r="UJQ6" s="292"/>
      <c r="UJR6" s="292"/>
      <c r="UJS6" s="292"/>
      <c r="UJT6" s="292"/>
      <c r="UJU6" s="292"/>
      <c r="UJV6" s="292"/>
      <c r="UJW6" s="292"/>
      <c r="UJX6" s="292"/>
      <c r="UJY6" s="292"/>
      <c r="UJZ6" s="292"/>
      <c r="UKA6" s="292"/>
      <c r="UKB6" s="292"/>
      <c r="UKC6" s="292"/>
      <c r="UKD6" s="292"/>
      <c r="UKE6" s="292"/>
      <c r="UKF6" s="292"/>
      <c r="UKG6" s="292"/>
      <c r="UKH6" s="292"/>
      <c r="UKI6" s="292"/>
      <c r="UKJ6" s="292"/>
      <c r="UKK6" s="292"/>
      <c r="UKL6" s="292"/>
      <c r="UKM6" s="292"/>
      <c r="UKN6" s="292"/>
      <c r="UKO6" s="292"/>
      <c r="UKP6" s="292"/>
      <c r="UKQ6" s="292"/>
      <c r="UKR6" s="292"/>
      <c r="UKS6" s="292"/>
      <c r="UKT6" s="292"/>
      <c r="UKU6" s="292"/>
      <c r="UKV6" s="292"/>
      <c r="UKW6" s="292"/>
      <c r="UKX6" s="292"/>
      <c r="UKY6" s="292"/>
      <c r="UKZ6" s="292"/>
      <c r="ULA6" s="292"/>
      <c r="ULB6" s="292"/>
      <c r="ULC6" s="292"/>
      <c r="ULD6" s="292"/>
      <c r="ULE6" s="292"/>
      <c r="ULF6" s="292"/>
      <c r="ULG6" s="292"/>
      <c r="ULH6" s="292"/>
      <c r="ULI6" s="292"/>
      <c r="ULJ6" s="292"/>
      <c r="ULK6" s="292"/>
      <c r="ULL6" s="292"/>
      <c r="ULM6" s="292"/>
      <c r="ULN6" s="292"/>
      <c r="ULO6" s="292"/>
      <c r="ULP6" s="292"/>
      <c r="ULQ6" s="292"/>
      <c r="ULR6" s="292"/>
      <c r="ULS6" s="292"/>
      <c r="ULT6" s="292"/>
      <c r="ULU6" s="292"/>
      <c r="ULV6" s="292"/>
      <c r="ULW6" s="292"/>
      <c r="ULX6" s="292"/>
      <c r="ULY6" s="292"/>
      <c r="ULZ6" s="292"/>
      <c r="UMA6" s="292"/>
      <c r="UMB6" s="292"/>
      <c r="UMC6" s="292"/>
      <c r="UMD6" s="292"/>
      <c r="UME6" s="292"/>
      <c r="UMF6" s="292"/>
      <c r="UMG6" s="292"/>
      <c r="UMH6" s="292"/>
      <c r="UMI6" s="292"/>
      <c r="UMJ6" s="292"/>
      <c r="UMK6" s="292"/>
      <c r="UML6" s="292"/>
      <c r="UMM6" s="292"/>
      <c r="UMN6" s="292"/>
      <c r="UMO6" s="292"/>
      <c r="UMP6" s="292"/>
      <c r="UMQ6" s="292"/>
      <c r="UMR6" s="292"/>
      <c r="UMS6" s="292"/>
      <c r="UMT6" s="292"/>
      <c r="UMU6" s="292"/>
      <c r="UMV6" s="292"/>
      <c r="UMW6" s="292"/>
      <c r="UMX6" s="292"/>
      <c r="UMY6" s="292"/>
      <c r="UMZ6" s="292"/>
      <c r="UNA6" s="292"/>
      <c r="UNB6" s="292"/>
      <c r="UNC6" s="292"/>
      <c r="UND6" s="292"/>
      <c r="UNE6" s="292"/>
      <c r="UNF6" s="292"/>
      <c r="UNG6" s="292"/>
      <c r="UNH6" s="292"/>
      <c r="UNI6" s="292"/>
      <c r="UNJ6" s="292"/>
      <c r="UNK6" s="292"/>
      <c r="UNL6" s="292"/>
      <c r="UNM6" s="292"/>
      <c r="UNN6" s="292"/>
      <c r="UNO6" s="292"/>
      <c r="UNP6" s="292"/>
      <c r="UNQ6" s="292"/>
      <c r="UNR6" s="292"/>
      <c r="UNS6" s="292"/>
      <c r="UNT6" s="292"/>
      <c r="UNU6" s="292"/>
      <c r="UNV6" s="292"/>
      <c r="UNW6" s="292"/>
      <c r="UNX6" s="292"/>
      <c r="UNY6" s="292"/>
      <c r="UNZ6" s="292"/>
      <c r="UOA6" s="292"/>
      <c r="UOB6" s="292"/>
      <c r="UOC6" s="292"/>
      <c r="UOD6" s="292"/>
      <c r="UOE6" s="292"/>
      <c r="UOF6" s="292"/>
      <c r="UOG6" s="292"/>
      <c r="UOH6" s="292"/>
      <c r="UOI6" s="292"/>
      <c r="UOJ6" s="292"/>
      <c r="UOK6" s="292"/>
      <c r="UOL6" s="292"/>
      <c r="UOM6" s="292"/>
      <c r="UON6" s="292"/>
      <c r="UOO6" s="292"/>
      <c r="UOP6" s="292"/>
      <c r="UOQ6" s="292"/>
      <c r="UOR6" s="292"/>
      <c r="UOS6" s="292"/>
      <c r="UOT6" s="292"/>
      <c r="UOU6" s="292"/>
      <c r="UOV6" s="292"/>
      <c r="UOW6" s="292"/>
      <c r="UOX6" s="292"/>
      <c r="UOY6" s="292"/>
      <c r="UOZ6" s="292"/>
      <c r="UPA6" s="292"/>
      <c r="UPB6" s="292"/>
      <c r="UPC6" s="292"/>
      <c r="UPD6" s="292"/>
      <c r="UPE6" s="292"/>
      <c r="UPF6" s="292"/>
      <c r="UPG6" s="292"/>
      <c r="UPH6" s="292"/>
      <c r="UPI6" s="292"/>
      <c r="UPJ6" s="292"/>
      <c r="UPK6" s="292"/>
      <c r="UPL6" s="292"/>
      <c r="UPM6" s="292"/>
      <c r="UPN6" s="292"/>
      <c r="UPO6" s="292"/>
      <c r="UPP6" s="292"/>
      <c r="UPQ6" s="292"/>
      <c r="UPR6" s="292"/>
      <c r="UPS6" s="292"/>
      <c r="UPT6" s="292"/>
      <c r="UPU6" s="292"/>
      <c r="UPV6" s="292"/>
      <c r="UPW6" s="292"/>
      <c r="UPX6" s="292"/>
      <c r="UPY6" s="292"/>
      <c r="UPZ6" s="292"/>
      <c r="UQA6" s="292"/>
      <c r="UQB6" s="292"/>
      <c r="UQC6" s="292"/>
      <c r="UQD6" s="292"/>
      <c r="UQE6" s="292"/>
      <c r="UQF6" s="292"/>
      <c r="UQG6" s="292"/>
      <c r="UQH6" s="292"/>
      <c r="UQI6" s="292"/>
      <c r="UQJ6" s="292"/>
      <c r="UQK6" s="292"/>
      <c r="UQL6" s="292"/>
      <c r="UQM6" s="292"/>
      <c r="UQN6" s="292"/>
      <c r="UQO6" s="292"/>
      <c r="UQP6" s="292"/>
      <c r="UQQ6" s="292"/>
      <c r="UQR6" s="292"/>
      <c r="UQS6" s="292"/>
      <c r="UQT6" s="292"/>
      <c r="UQU6" s="292"/>
      <c r="UQV6" s="292"/>
      <c r="UQW6" s="292"/>
      <c r="UQX6" s="292"/>
      <c r="UQY6" s="292"/>
      <c r="UQZ6" s="292"/>
      <c r="URA6" s="292"/>
      <c r="URB6" s="292"/>
      <c r="URC6" s="292"/>
      <c r="URD6" s="292"/>
      <c r="URE6" s="292"/>
      <c r="URF6" s="292"/>
      <c r="URG6" s="292"/>
      <c r="URH6" s="292"/>
      <c r="URI6" s="292"/>
      <c r="URJ6" s="292"/>
      <c r="URK6" s="292"/>
      <c r="URL6" s="292"/>
      <c r="URM6" s="292"/>
      <c r="URN6" s="292"/>
      <c r="URO6" s="292"/>
      <c r="URP6" s="292"/>
      <c r="URQ6" s="292"/>
      <c r="URR6" s="292"/>
      <c r="URS6" s="292"/>
      <c r="URT6" s="292"/>
      <c r="URU6" s="292"/>
      <c r="URV6" s="292"/>
      <c r="URW6" s="292"/>
      <c r="URX6" s="292"/>
      <c r="URY6" s="292"/>
      <c r="URZ6" s="292"/>
      <c r="USA6" s="292"/>
      <c r="USB6" s="292"/>
      <c r="USC6" s="292"/>
      <c r="USD6" s="292"/>
      <c r="USE6" s="292"/>
      <c r="USF6" s="292"/>
      <c r="USG6" s="292"/>
      <c r="USH6" s="292"/>
      <c r="USI6" s="292"/>
      <c r="USJ6" s="292"/>
      <c r="USK6" s="292"/>
      <c r="USL6" s="292"/>
      <c r="USM6" s="292"/>
      <c r="USN6" s="292"/>
      <c r="USO6" s="292"/>
      <c r="USP6" s="292"/>
      <c r="USQ6" s="292"/>
      <c r="USR6" s="292"/>
      <c r="USS6" s="292"/>
      <c r="UST6" s="292"/>
      <c r="USU6" s="292"/>
      <c r="USV6" s="292"/>
      <c r="USW6" s="292"/>
      <c r="USX6" s="292"/>
      <c r="USY6" s="292"/>
      <c r="USZ6" s="292"/>
      <c r="UTA6" s="292"/>
      <c r="UTB6" s="292"/>
      <c r="UTC6" s="292"/>
      <c r="UTD6" s="292"/>
      <c r="UTE6" s="292"/>
      <c r="UTF6" s="292"/>
      <c r="UTG6" s="292"/>
      <c r="UTH6" s="292"/>
      <c r="UTI6" s="292"/>
      <c r="UTJ6" s="292"/>
      <c r="UTK6" s="292"/>
      <c r="UTL6" s="292"/>
      <c r="UTM6" s="292"/>
      <c r="UTN6" s="292"/>
      <c r="UTO6" s="292"/>
      <c r="UTP6" s="292"/>
      <c r="UTQ6" s="292"/>
      <c r="UTR6" s="292"/>
      <c r="UTS6" s="292"/>
      <c r="UTT6" s="292"/>
      <c r="UTU6" s="292"/>
      <c r="UTV6" s="292"/>
      <c r="UTW6" s="292"/>
      <c r="UTX6" s="292"/>
      <c r="UTY6" s="292"/>
      <c r="UTZ6" s="292"/>
      <c r="UUA6" s="292"/>
      <c r="UUB6" s="292"/>
      <c r="UUC6" s="292"/>
      <c r="UUD6" s="292"/>
      <c r="UUE6" s="292"/>
      <c r="UUF6" s="292"/>
      <c r="UUG6" s="292"/>
      <c r="UUH6" s="292"/>
      <c r="UUI6" s="292"/>
      <c r="UUJ6" s="292"/>
      <c r="UUK6" s="292"/>
      <c r="UUL6" s="292"/>
      <c r="UUM6" s="292"/>
      <c r="UUN6" s="292"/>
      <c r="UUO6" s="292"/>
      <c r="UUP6" s="292"/>
      <c r="UUQ6" s="292"/>
      <c r="UUR6" s="292"/>
      <c r="UUS6" s="292"/>
      <c r="UUT6" s="292"/>
      <c r="UUU6" s="292"/>
      <c r="UUV6" s="292"/>
      <c r="UUW6" s="292"/>
      <c r="UUX6" s="292"/>
      <c r="UUY6" s="292"/>
      <c r="UUZ6" s="292"/>
      <c r="UVA6" s="292"/>
      <c r="UVB6" s="292"/>
      <c r="UVC6" s="292"/>
      <c r="UVD6" s="292"/>
      <c r="UVE6" s="292"/>
      <c r="UVF6" s="292"/>
      <c r="UVG6" s="292"/>
      <c r="UVH6" s="292"/>
      <c r="UVI6" s="292"/>
      <c r="UVJ6" s="292"/>
      <c r="UVK6" s="292"/>
      <c r="UVL6" s="292"/>
      <c r="UVM6" s="292"/>
      <c r="UVN6" s="292"/>
      <c r="UVO6" s="292"/>
      <c r="UVP6" s="292"/>
      <c r="UVQ6" s="292"/>
      <c r="UVR6" s="292"/>
      <c r="UVS6" s="292"/>
      <c r="UVT6" s="292"/>
      <c r="UVU6" s="292"/>
      <c r="UVV6" s="292"/>
      <c r="UVW6" s="292"/>
      <c r="UVX6" s="292"/>
      <c r="UVY6" s="292"/>
      <c r="UVZ6" s="292"/>
      <c r="UWA6" s="292"/>
      <c r="UWB6" s="292"/>
      <c r="UWC6" s="292"/>
      <c r="UWD6" s="292"/>
      <c r="UWE6" s="292"/>
      <c r="UWF6" s="292"/>
      <c r="UWG6" s="292"/>
      <c r="UWH6" s="292"/>
      <c r="UWI6" s="292"/>
      <c r="UWJ6" s="292"/>
      <c r="UWK6" s="292"/>
      <c r="UWL6" s="292"/>
      <c r="UWM6" s="292"/>
      <c r="UWN6" s="292"/>
      <c r="UWO6" s="292"/>
      <c r="UWP6" s="292"/>
      <c r="UWQ6" s="292"/>
      <c r="UWR6" s="292"/>
      <c r="UWS6" s="292"/>
      <c r="UWT6" s="292"/>
      <c r="UWU6" s="292"/>
      <c r="UWV6" s="292"/>
      <c r="UWW6" s="292"/>
      <c r="UWX6" s="292"/>
      <c r="UWY6" s="292"/>
      <c r="UWZ6" s="292"/>
      <c r="UXA6" s="292"/>
      <c r="UXB6" s="292"/>
      <c r="UXC6" s="292"/>
      <c r="UXD6" s="292"/>
      <c r="UXE6" s="292"/>
      <c r="UXF6" s="292"/>
      <c r="UXG6" s="292"/>
      <c r="UXH6" s="292"/>
      <c r="UXI6" s="292"/>
      <c r="UXJ6" s="292"/>
      <c r="UXK6" s="292"/>
      <c r="UXL6" s="292"/>
      <c r="UXM6" s="292"/>
      <c r="UXN6" s="292"/>
      <c r="UXO6" s="292"/>
      <c r="UXP6" s="292"/>
      <c r="UXQ6" s="292"/>
      <c r="UXR6" s="292"/>
      <c r="UXS6" s="292"/>
      <c r="UXT6" s="292"/>
      <c r="UXU6" s="292"/>
      <c r="UXV6" s="292"/>
      <c r="UXW6" s="292"/>
      <c r="UXX6" s="292"/>
      <c r="UXY6" s="292"/>
      <c r="UXZ6" s="292"/>
      <c r="UYA6" s="292"/>
      <c r="UYB6" s="292"/>
      <c r="UYC6" s="292"/>
      <c r="UYD6" s="292"/>
      <c r="UYE6" s="292"/>
      <c r="UYF6" s="292"/>
      <c r="UYG6" s="292"/>
      <c r="UYH6" s="292"/>
      <c r="UYI6" s="292"/>
      <c r="UYJ6" s="292"/>
      <c r="UYK6" s="292"/>
      <c r="UYL6" s="292"/>
      <c r="UYM6" s="292"/>
      <c r="UYN6" s="292"/>
      <c r="UYO6" s="292"/>
      <c r="UYP6" s="292"/>
      <c r="UYQ6" s="292"/>
      <c r="UYR6" s="292"/>
      <c r="UYS6" s="292"/>
      <c r="UYT6" s="292"/>
      <c r="UYU6" s="292"/>
      <c r="UYV6" s="292"/>
      <c r="UYW6" s="292"/>
      <c r="UYX6" s="292"/>
      <c r="UYY6" s="292"/>
      <c r="UYZ6" s="292"/>
      <c r="UZA6" s="292"/>
      <c r="UZB6" s="292"/>
      <c r="UZC6" s="292"/>
      <c r="UZD6" s="292"/>
      <c r="UZE6" s="292"/>
      <c r="UZF6" s="292"/>
      <c r="UZG6" s="292"/>
      <c r="UZH6" s="292"/>
      <c r="UZI6" s="292"/>
      <c r="UZJ6" s="292"/>
      <c r="UZK6" s="292"/>
      <c r="UZL6" s="292"/>
      <c r="UZM6" s="292"/>
      <c r="UZN6" s="292"/>
      <c r="UZO6" s="292"/>
      <c r="UZP6" s="292"/>
      <c r="UZQ6" s="292"/>
      <c r="UZR6" s="292"/>
      <c r="UZS6" s="292"/>
      <c r="UZT6" s="292"/>
      <c r="UZU6" s="292"/>
      <c r="UZV6" s="292"/>
      <c r="UZW6" s="292"/>
      <c r="UZX6" s="292"/>
      <c r="UZY6" s="292"/>
      <c r="UZZ6" s="292"/>
      <c r="VAA6" s="292"/>
      <c r="VAB6" s="292"/>
      <c r="VAC6" s="292"/>
      <c r="VAD6" s="292"/>
      <c r="VAE6" s="292"/>
      <c r="VAF6" s="292"/>
      <c r="VAG6" s="292"/>
      <c r="VAH6" s="292"/>
      <c r="VAI6" s="292"/>
      <c r="VAJ6" s="292"/>
      <c r="VAK6" s="292"/>
      <c r="VAL6" s="292"/>
      <c r="VAM6" s="292"/>
      <c r="VAN6" s="292"/>
      <c r="VAO6" s="292"/>
      <c r="VAP6" s="292"/>
      <c r="VAQ6" s="292"/>
      <c r="VAR6" s="292"/>
      <c r="VAS6" s="292"/>
      <c r="VAT6" s="292"/>
      <c r="VAU6" s="292"/>
      <c r="VAV6" s="292"/>
      <c r="VAW6" s="292"/>
      <c r="VAX6" s="292"/>
      <c r="VAY6" s="292"/>
      <c r="VAZ6" s="292"/>
      <c r="VBA6" s="292"/>
      <c r="VBB6" s="292"/>
      <c r="VBC6" s="292"/>
      <c r="VBD6" s="292"/>
      <c r="VBE6" s="292"/>
      <c r="VBF6" s="292"/>
      <c r="VBG6" s="292"/>
      <c r="VBH6" s="292"/>
      <c r="VBI6" s="292"/>
      <c r="VBJ6" s="292"/>
      <c r="VBK6" s="292"/>
      <c r="VBL6" s="292"/>
      <c r="VBM6" s="292"/>
      <c r="VBN6" s="292"/>
      <c r="VBO6" s="292"/>
      <c r="VBP6" s="292"/>
      <c r="VBQ6" s="292"/>
      <c r="VBR6" s="292"/>
      <c r="VBS6" s="292"/>
      <c r="VBT6" s="292"/>
      <c r="VBU6" s="292"/>
      <c r="VBV6" s="292"/>
      <c r="VBW6" s="292"/>
      <c r="VBX6" s="292"/>
      <c r="VBY6" s="292"/>
      <c r="VBZ6" s="292"/>
      <c r="VCA6" s="292"/>
      <c r="VCB6" s="292"/>
      <c r="VCC6" s="292"/>
      <c r="VCD6" s="292"/>
      <c r="VCE6" s="292"/>
      <c r="VCF6" s="292"/>
      <c r="VCG6" s="292"/>
      <c r="VCH6" s="292"/>
      <c r="VCI6" s="292"/>
      <c r="VCJ6" s="292"/>
      <c r="VCK6" s="292"/>
      <c r="VCL6" s="292"/>
      <c r="VCM6" s="292"/>
      <c r="VCN6" s="292"/>
      <c r="VCO6" s="292"/>
      <c r="VCP6" s="292"/>
      <c r="VCQ6" s="292"/>
      <c r="VCR6" s="292"/>
      <c r="VCS6" s="292"/>
      <c r="VCT6" s="292"/>
      <c r="VCU6" s="292"/>
      <c r="VCV6" s="292"/>
      <c r="VCW6" s="292"/>
      <c r="VCX6" s="292"/>
      <c r="VCY6" s="292"/>
      <c r="VCZ6" s="292"/>
      <c r="VDA6" s="292"/>
      <c r="VDB6" s="292"/>
      <c r="VDC6" s="292"/>
      <c r="VDD6" s="292"/>
      <c r="VDE6" s="292"/>
      <c r="VDF6" s="292"/>
      <c r="VDG6" s="292"/>
      <c r="VDH6" s="292"/>
      <c r="VDI6" s="292"/>
      <c r="VDJ6" s="292"/>
      <c r="VDK6" s="292"/>
      <c r="VDL6" s="292"/>
      <c r="VDM6" s="292"/>
      <c r="VDN6" s="292"/>
      <c r="VDO6" s="292"/>
      <c r="VDP6" s="292"/>
      <c r="VDQ6" s="292"/>
      <c r="VDR6" s="292"/>
      <c r="VDS6" s="292"/>
      <c r="VDT6" s="292"/>
      <c r="VDU6" s="292"/>
      <c r="VDV6" s="292"/>
      <c r="VDW6" s="292"/>
      <c r="VDX6" s="292"/>
      <c r="VDY6" s="292"/>
      <c r="VDZ6" s="292"/>
      <c r="VEA6" s="292"/>
      <c r="VEB6" s="292"/>
      <c r="VEC6" s="292"/>
      <c r="VED6" s="292"/>
      <c r="VEE6" s="292"/>
      <c r="VEF6" s="292"/>
      <c r="VEG6" s="292"/>
      <c r="VEH6" s="292"/>
      <c r="VEI6" s="292"/>
      <c r="VEJ6" s="292"/>
      <c r="VEK6" s="292"/>
      <c r="VEL6" s="292"/>
      <c r="VEM6" s="292"/>
      <c r="VEN6" s="292"/>
      <c r="VEO6" s="292"/>
      <c r="VEP6" s="292"/>
      <c r="VEQ6" s="292"/>
      <c r="VER6" s="292"/>
      <c r="VES6" s="292"/>
      <c r="VET6" s="292"/>
      <c r="VEU6" s="292"/>
      <c r="VEV6" s="292"/>
      <c r="VEW6" s="292"/>
      <c r="VEX6" s="292"/>
      <c r="VEY6" s="292"/>
      <c r="VEZ6" s="292"/>
      <c r="VFA6" s="292"/>
      <c r="VFB6" s="292"/>
      <c r="VFC6" s="292"/>
      <c r="VFD6" s="292"/>
      <c r="VFE6" s="292"/>
      <c r="VFF6" s="292"/>
      <c r="VFG6" s="292"/>
      <c r="VFH6" s="292"/>
      <c r="VFI6" s="292"/>
      <c r="VFJ6" s="292"/>
      <c r="VFK6" s="292"/>
      <c r="VFL6" s="292"/>
      <c r="VFM6" s="292"/>
      <c r="VFN6" s="292"/>
      <c r="VFO6" s="292"/>
      <c r="VFP6" s="292"/>
      <c r="VFQ6" s="292"/>
      <c r="VFR6" s="292"/>
      <c r="VFS6" s="292"/>
      <c r="VFT6" s="292"/>
      <c r="VFU6" s="292"/>
      <c r="VFV6" s="292"/>
      <c r="VFW6" s="292"/>
      <c r="VFX6" s="292"/>
      <c r="VFY6" s="292"/>
      <c r="VFZ6" s="292"/>
      <c r="VGA6" s="292"/>
      <c r="VGB6" s="292"/>
      <c r="VGC6" s="292"/>
      <c r="VGD6" s="292"/>
      <c r="VGE6" s="292"/>
      <c r="VGF6" s="292"/>
      <c r="VGG6" s="292"/>
      <c r="VGH6" s="292"/>
      <c r="VGI6" s="292"/>
      <c r="VGJ6" s="292"/>
      <c r="VGK6" s="292"/>
      <c r="VGL6" s="292"/>
      <c r="VGM6" s="292"/>
      <c r="VGN6" s="292"/>
      <c r="VGO6" s="292"/>
      <c r="VGP6" s="292"/>
      <c r="VGQ6" s="292"/>
      <c r="VGR6" s="292"/>
      <c r="VGS6" s="292"/>
      <c r="VGT6" s="292"/>
      <c r="VGU6" s="292"/>
      <c r="VGV6" s="292"/>
      <c r="VGW6" s="292"/>
      <c r="VGX6" s="292"/>
      <c r="VGY6" s="292"/>
      <c r="VGZ6" s="292"/>
      <c r="VHA6" s="292"/>
      <c r="VHB6" s="292"/>
      <c r="VHC6" s="292"/>
      <c r="VHD6" s="292"/>
      <c r="VHE6" s="292"/>
      <c r="VHF6" s="292"/>
      <c r="VHG6" s="292"/>
      <c r="VHH6" s="292"/>
      <c r="VHI6" s="292"/>
      <c r="VHJ6" s="292"/>
      <c r="VHK6" s="292"/>
      <c r="VHL6" s="292"/>
      <c r="VHM6" s="292"/>
      <c r="VHN6" s="292"/>
      <c r="VHO6" s="292"/>
      <c r="VHP6" s="292"/>
      <c r="VHQ6" s="292"/>
      <c r="VHR6" s="292"/>
      <c r="VHS6" s="292"/>
      <c r="VHT6" s="292"/>
      <c r="VHU6" s="292"/>
      <c r="VHV6" s="292"/>
      <c r="VHW6" s="292"/>
      <c r="VHX6" s="292"/>
      <c r="VHY6" s="292"/>
      <c r="VHZ6" s="292"/>
      <c r="VIA6" s="292"/>
      <c r="VIB6" s="292"/>
      <c r="VIC6" s="292"/>
      <c r="VID6" s="292"/>
      <c r="VIE6" s="292"/>
      <c r="VIF6" s="292"/>
      <c r="VIG6" s="292"/>
      <c r="VIH6" s="292"/>
      <c r="VII6" s="292"/>
      <c r="VIJ6" s="292"/>
      <c r="VIK6" s="292"/>
      <c r="VIL6" s="292"/>
      <c r="VIM6" s="292"/>
      <c r="VIN6" s="292"/>
      <c r="VIO6" s="292"/>
      <c r="VIP6" s="292"/>
      <c r="VIQ6" s="292"/>
      <c r="VIR6" s="292"/>
      <c r="VIS6" s="292"/>
      <c r="VIT6" s="292"/>
      <c r="VIU6" s="292"/>
      <c r="VIV6" s="292"/>
      <c r="VIW6" s="292"/>
      <c r="VIX6" s="292"/>
      <c r="VIY6" s="292"/>
      <c r="VIZ6" s="292"/>
      <c r="VJA6" s="292"/>
      <c r="VJB6" s="292"/>
      <c r="VJC6" s="292"/>
      <c r="VJD6" s="292"/>
      <c r="VJE6" s="292"/>
      <c r="VJF6" s="292"/>
      <c r="VJG6" s="292"/>
      <c r="VJH6" s="292"/>
      <c r="VJI6" s="292"/>
      <c r="VJJ6" s="292"/>
      <c r="VJK6" s="292"/>
      <c r="VJL6" s="292"/>
      <c r="VJM6" s="292"/>
      <c r="VJN6" s="292"/>
      <c r="VJO6" s="292"/>
      <c r="VJP6" s="292"/>
      <c r="VJQ6" s="292"/>
      <c r="VJR6" s="292"/>
      <c r="VJS6" s="292"/>
      <c r="VJT6" s="292"/>
      <c r="VJU6" s="292"/>
      <c r="VJV6" s="292"/>
      <c r="VJW6" s="292"/>
      <c r="VJX6" s="292"/>
      <c r="VJY6" s="292"/>
      <c r="VJZ6" s="292"/>
      <c r="VKA6" s="292"/>
      <c r="VKB6" s="292"/>
      <c r="VKC6" s="292"/>
      <c r="VKD6" s="292"/>
      <c r="VKE6" s="292"/>
      <c r="VKF6" s="292"/>
      <c r="VKG6" s="292"/>
      <c r="VKH6" s="292"/>
      <c r="VKI6" s="292"/>
      <c r="VKJ6" s="292"/>
      <c r="VKK6" s="292"/>
      <c r="VKL6" s="292"/>
      <c r="VKM6" s="292"/>
      <c r="VKN6" s="292"/>
      <c r="VKO6" s="292"/>
      <c r="VKP6" s="292"/>
      <c r="VKQ6" s="292"/>
      <c r="VKR6" s="292"/>
      <c r="VKS6" s="292"/>
      <c r="VKT6" s="292"/>
      <c r="VKU6" s="292"/>
      <c r="VKV6" s="292"/>
      <c r="VKW6" s="292"/>
      <c r="VKX6" s="292"/>
      <c r="VKY6" s="292"/>
      <c r="VKZ6" s="292"/>
      <c r="VLA6" s="292"/>
      <c r="VLB6" s="292"/>
      <c r="VLC6" s="292"/>
      <c r="VLD6" s="292"/>
      <c r="VLE6" s="292"/>
      <c r="VLF6" s="292"/>
      <c r="VLG6" s="292"/>
      <c r="VLH6" s="292"/>
      <c r="VLI6" s="292"/>
      <c r="VLJ6" s="292"/>
      <c r="VLK6" s="292"/>
      <c r="VLL6" s="292"/>
      <c r="VLM6" s="292"/>
      <c r="VLN6" s="292"/>
      <c r="VLO6" s="292"/>
      <c r="VLP6" s="292"/>
      <c r="VLQ6" s="292"/>
      <c r="VLR6" s="292"/>
      <c r="VLS6" s="292"/>
      <c r="VLT6" s="292"/>
      <c r="VLU6" s="292"/>
      <c r="VLV6" s="292"/>
      <c r="VLW6" s="292"/>
      <c r="VLX6" s="292"/>
      <c r="VLY6" s="292"/>
      <c r="VLZ6" s="292"/>
      <c r="VMA6" s="292"/>
      <c r="VMB6" s="292"/>
      <c r="VMC6" s="292"/>
      <c r="VMD6" s="292"/>
      <c r="VME6" s="292"/>
      <c r="VMF6" s="292"/>
      <c r="VMG6" s="292"/>
      <c r="VMH6" s="292"/>
      <c r="VMI6" s="292"/>
      <c r="VMJ6" s="292"/>
      <c r="VMK6" s="292"/>
      <c r="VML6" s="292"/>
      <c r="VMM6" s="292"/>
      <c r="VMN6" s="292"/>
      <c r="VMO6" s="292"/>
      <c r="VMP6" s="292"/>
      <c r="VMQ6" s="292"/>
      <c r="VMR6" s="292"/>
      <c r="VMS6" s="292"/>
      <c r="VMT6" s="292"/>
      <c r="VMU6" s="292"/>
      <c r="VMV6" s="292"/>
      <c r="VMW6" s="292"/>
      <c r="VMX6" s="292"/>
      <c r="VMY6" s="292"/>
      <c r="VMZ6" s="292"/>
      <c r="VNA6" s="292"/>
      <c r="VNB6" s="292"/>
      <c r="VNC6" s="292"/>
      <c r="VND6" s="292"/>
      <c r="VNE6" s="292"/>
      <c r="VNF6" s="292"/>
      <c r="VNG6" s="292"/>
      <c r="VNH6" s="292"/>
      <c r="VNI6" s="292"/>
      <c r="VNJ6" s="292"/>
      <c r="VNK6" s="292"/>
      <c r="VNL6" s="292"/>
      <c r="VNM6" s="292"/>
      <c r="VNN6" s="292"/>
      <c r="VNO6" s="292"/>
      <c r="VNP6" s="292"/>
      <c r="VNQ6" s="292"/>
      <c r="VNR6" s="292"/>
      <c r="VNS6" s="292"/>
      <c r="VNT6" s="292"/>
      <c r="VNU6" s="292"/>
      <c r="VNV6" s="292"/>
      <c r="VNW6" s="292"/>
      <c r="VNX6" s="292"/>
      <c r="VNY6" s="292"/>
      <c r="VNZ6" s="292"/>
      <c r="VOA6" s="292"/>
      <c r="VOB6" s="292"/>
      <c r="VOC6" s="292"/>
      <c r="VOD6" s="292"/>
      <c r="VOE6" s="292"/>
      <c r="VOF6" s="292"/>
      <c r="VOG6" s="292"/>
      <c r="VOH6" s="292"/>
      <c r="VOI6" s="292"/>
      <c r="VOJ6" s="292"/>
      <c r="VOK6" s="292"/>
      <c r="VOL6" s="292"/>
      <c r="VOM6" s="292"/>
      <c r="VON6" s="292"/>
      <c r="VOO6" s="292"/>
      <c r="VOP6" s="292"/>
      <c r="VOQ6" s="292"/>
      <c r="VOR6" s="292"/>
      <c r="VOS6" s="292"/>
      <c r="VOT6" s="292"/>
      <c r="VOU6" s="292"/>
      <c r="VOV6" s="292"/>
      <c r="VOW6" s="292"/>
      <c r="VOX6" s="292"/>
      <c r="VOY6" s="292"/>
      <c r="VOZ6" s="292"/>
      <c r="VPA6" s="292"/>
      <c r="VPB6" s="292"/>
      <c r="VPC6" s="292"/>
      <c r="VPD6" s="292"/>
      <c r="VPE6" s="292"/>
      <c r="VPF6" s="292"/>
      <c r="VPG6" s="292"/>
      <c r="VPH6" s="292"/>
      <c r="VPI6" s="292"/>
      <c r="VPJ6" s="292"/>
      <c r="VPK6" s="292"/>
      <c r="VPL6" s="292"/>
      <c r="VPM6" s="292"/>
      <c r="VPN6" s="292"/>
      <c r="VPO6" s="292"/>
      <c r="VPP6" s="292"/>
      <c r="VPQ6" s="292"/>
      <c r="VPR6" s="292"/>
      <c r="VPS6" s="292"/>
      <c r="VPT6" s="292"/>
      <c r="VPU6" s="292"/>
      <c r="VPV6" s="292"/>
      <c r="VPW6" s="292"/>
      <c r="VPX6" s="292"/>
      <c r="VPY6" s="292"/>
      <c r="VPZ6" s="292"/>
      <c r="VQA6" s="292"/>
      <c r="VQB6" s="292"/>
      <c r="VQC6" s="292"/>
      <c r="VQD6" s="292"/>
      <c r="VQE6" s="292"/>
      <c r="VQF6" s="292"/>
      <c r="VQG6" s="292"/>
      <c r="VQH6" s="292"/>
      <c r="VQI6" s="292"/>
      <c r="VQJ6" s="292"/>
      <c r="VQK6" s="292"/>
      <c r="VQL6" s="292"/>
      <c r="VQM6" s="292"/>
      <c r="VQN6" s="292"/>
      <c r="VQO6" s="292"/>
      <c r="VQP6" s="292"/>
      <c r="VQQ6" s="292"/>
      <c r="VQR6" s="292"/>
      <c r="VQS6" s="292"/>
      <c r="VQT6" s="292"/>
      <c r="VQU6" s="292"/>
      <c r="VQV6" s="292"/>
      <c r="VQW6" s="292"/>
      <c r="VQX6" s="292"/>
      <c r="VQY6" s="292"/>
      <c r="VQZ6" s="292"/>
      <c r="VRA6" s="292"/>
      <c r="VRB6" s="292"/>
      <c r="VRC6" s="292"/>
      <c r="VRD6" s="292"/>
      <c r="VRE6" s="292"/>
      <c r="VRF6" s="292"/>
      <c r="VRG6" s="292"/>
      <c r="VRH6" s="292"/>
      <c r="VRI6" s="292"/>
      <c r="VRJ6" s="292"/>
      <c r="VRK6" s="292"/>
      <c r="VRL6" s="292"/>
      <c r="VRM6" s="292"/>
      <c r="VRN6" s="292"/>
      <c r="VRO6" s="292"/>
      <c r="VRP6" s="292"/>
      <c r="VRQ6" s="292"/>
      <c r="VRR6" s="292"/>
      <c r="VRS6" s="292"/>
      <c r="VRT6" s="292"/>
      <c r="VRU6" s="292"/>
      <c r="VRV6" s="292"/>
      <c r="VRW6" s="292"/>
      <c r="VRX6" s="292"/>
      <c r="VRY6" s="292"/>
      <c r="VRZ6" s="292"/>
      <c r="VSA6" s="292"/>
      <c r="VSB6" s="292"/>
      <c r="VSC6" s="292"/>
      <c r="VSD6" s="292"/>
      <c r="VSE6" s="292"/>
      <c r="VSF6" s="292"/>
      <c r="VSG6" s="292"/>
      <c r="VSH6" s="292"/>
      <c r="VSI6" s="292"/>
      <c r="VSJ6" s="292"/>
      <c r="VSK6" s="292"/>
      <c r="VSL6" s="292"/>
      <c r="VSM6" s="292"/>
      <c r="VSN6" s="292"/>
      <c r="VSO6" s="292"/>
      <c r="VSP6" s="292"/>
      <c r="VSQ6" s="292"/>
      <c r="VSR6" s="292"/>
      <c r="VSS6" s="292"/>
      <c r="VST6" s="292"/>
      <c r="VSU6" s="292"/>
      <c r="VSV6" s="292"/>
      <c r="VSW6" s="292"/>
      <c r="VSX6" s="292"/>
      <c r="VSY6" s="292"/>
      <c r="VSZ6" s="292"/>
      <c r="VTA6" s="292"/>
      <c r="VTB6" s="292"/>
      <c r="VTC6" s="292"/>
      <c r="VTD6" s="292"/>
      <c r="VTE6" s="292"/>
      <c r="VTF6" s="292"/>
      <c r="VTG6" s="292"/>
      <c r="VTH6" s="292"/>
      <c r="VTI6" s="292"/>
      <c r="VTJ6" s="292"/>
      <c r="VTK6" s="292"/>
      <c r="VTL6" s="292"/>
      <c r="VTM6" s="292"/>
      <c r="VTN6" s="292"/>
      <c r="VTO6" s="292"/>
      <c r="VTP6" s="292"/>
      <c r="VTQ6" s="292"/>
      <c r="VTR6" s="292"/>
      <c r="VTS6" s="292"/>
      <c r="VTT6" s="292"/>
      <c r="VTU6" s="292"/>
      <c r="VTV6" s="292"/>
      <c r="VTW6" s="292"/>
      <c r="VTX6" s="292"/>
      <c r="VTY6" s="292"/>
      <c r="VTZ6" s="292"/>
      <c r="VUA6" s="292"/>
      <c r="VUB6" s="292"/>
      <c r="VUC6" s="292"/>
      <c r="VUD6" s="292"/>
      <c r="VUE6" s="292"/>
      <c r="VUF6" s="292"/>
      <c r="VUG6" s="292"/>
      <c r="VUH6" s="292"/>
      <c r="VUI6" s="292"/>
      <c r="VUJ6" s="292"/>
      <c r="VUK6" s="292"/>
      <c r="VUL6" s="292"/>
      <c r="VUM6" s="292"/>
      <c r="VUN6" s="292"/>
      <c r="VUO6" s="292"/>
      <c r="VUP6" s="292"/>
      <c r="VUQ6" s="292"/>
      <c r="VUR6" s="292"/>
      <c r="VUS6" s="292"/>
      <c r="VUT6" s="292"/>
      <c r="VUU6" s="292"/>
      <c r="VUV6" s="292"/>
      <c r="VUW6" s="292"/>
      <c r="VUX6" s="292"/>
      <c r="VUY6" s="292"/>
      <c r="VUZ6" s="292"/>
      <c r="VVA6" s="292"/>
      <c r="VVB6" s="292"/>
      <c r="VVC6" s="292"/>
      <c r="VVD6" s="292"/>
      <c r="VVE6" s="292"/>
      <c r="VVF6" s="292"/>
      <c r="VVG6" s="292"/>
      <c r="VVH6" s="292"/>
      <c r="VVI6" s="292"/>
      <c r="VVJ6" s="292"/>
      <c r="VVK6" s="292"/>
      <c r="VVL6" s="292"/>
      <c r="VVM6" s="292"/>
      <c r="VVN6" s="292"/>
      <c r="VVO6" s="292"/>
      <c r="VVP6" s="292"/>
      <c r="VVQ6" s="292"/>
      <c r="VVR6" s="292"/>
      <c r="VVS6" s="292"/>
      <c r="VVT6" s="292"/>
      <c r="VVU6" s="292"/>
      <c r="VVV6" s="292"/>
      <c r="VVW6" s="292"/>
      <c r="VVX6" s="292"/>
      <c r="VVY6" s="292"/>
      <c r="VVZ6" s="292"/>
      <c r="VWA6" s="292"/>
      <c r="VWB6" s="292"/>
      <c r="VWC6" s="292"/>
      <c r="VWD6" s="292"/>
      <c r="VWE6" s="292"/>
      <c r="VWF6" s="292"/>
      <c r="VWG6" s="292"/>
      <c r="VWH6" s="292"/>
      <c r="VWI6" s="292"/>
      <c r="VWJ6" s="292"/>
      <c r="VWK6" s="292"/>
      <c r="VWL6" s="292"/>
      <c r="VWM6" s="292"/>
      <c r="VWN6" s="292"/>
      <c r="VWO6" s="292"/>
      <c r="VWP6" s="292"/>
      <c r="VWQ6" s="292"/>
      <c r="VWR6" s="292"/>
      <c r="VWS6" s="292"/>
      <c r="VWT6" s="292"/>
      <c r="VWU6" s="292"/>
      <c r="VWV6" s="292"/>
      <c r="VWW6" s="292"/>
      <c r="VWX6" s="292"/>
      <c r="VWY6" s="292"/>
      <c r="VWZ6" s="292"/>
      <c r="VXA6" s="292"/>
      <c r="VXB6" s="292"/>
      <c r="VXC6" s="292"/>
      <c r="VXD6" s="292"/>
      <c r="VXE6" s="292"/>
      <c r="VXF6" s="292"/>
      <c r="VXG6" s="292"/>
      <c r="VXH6" s="292"/>
      <c r="VXI6" s="292"/>
      <c r="VXJ6" s="292"/>
      <c r="VXK6" s="292"/>
      <c r="VXL6" s="292"/>
      <c r="VXM6" s="292"/>
      <c r="VXN6" s="292"/>
      <c r="VXO6" s="292"/>
      <c r="VXP6" s="292"/>
      <c r="VXQ6" s="292"/>
      <c r="VXR6" s="292"/>
      <c r="VXS6" s="292"/>
      <c r="VXT6" s="292"/>
      <c r="VXU6" s="292"/>
      <c r="VXV6" s="292"/>
      <c r="VXW6" s="292"/>
      <c r="VXX6" s="292"/>
      <c r="VXY6" s="292"/>
      <c r="VXZ6" s="292"/>
      <c r="VYA6" s="292"/>
      <c r="VYB6" s="292"/>
      <c r="VYC6" s="292"/>
      <c r="VYD6" s="292"/>
      <c r="VYE6" s="292"/>
      <c r="VYF6" s="292"/>
      <c r="VYG6" s="292"/>
      <c r="VYH6" s="292"/>
      <c r="VYI6" s="292"/>
      <c r="VYJ6" s="292"/>
      <c r="VYK6" s="292"/>
      <c r="VYL6" s="292"/>
      <c r="VYM6" s="292"/>
      <c r="VYN6" s="292"/>
      <c r="VYO6" s="292"/>
      <c r="VYP6" s="292"/>
      <c r="VYQ6" s="292"/>
      <c r="VYR6" s="292"/>
      <c r="VYS6" s="292"/>
      <c r="VYT6" s="292"/>
      <c r="VYU6" s="292"/>
      <c r="VYV6" s="292"/>
      <c r="VYW6" s="292"/>
      <c r="VYX6" s="292"/>
      <c r="VYY6" s="292"/>
      <c r="VYZ6" s="292"/>
      <c r="VZA6" s="292"/>
      <c r="VZB6" s="292"/>
      <c r="VZC6" s="292"/>
      <c r="VZD6" s="292"/>
      <c r="VZE6" s="292"/>
      <c r="VZF6" s="292"/>
      <c r="VZG6" s="292"/>
      <c r="VZH6" s="292"/>
      <c r="VZI6" s="292"/>
      <c r="VZJ6" s="292"/>
      <c r="VZK6" s="292"/>
      <c r="VZL6" s="292"/>
      <c r="VZM6" s="292"/>
      <c r="VZN6" s="292"/>
      <c r="VZO6" s="292"/>
      <c r="VZP6" s="292"/>
      <c r="VZQ6" s="292"/>
      <c r="VZR6" s="292"/>
      <c r="VZS6" s="292"/>
      <c r="VZT6" s="292"/>
      <c r="VZU6" s="292"/>
      <c r="VZV6" s="292"/>
      <c r="VZW6" s="292"/>
      <c r="VZX6" s="292"/>
      <c r="VZY6" s="292"/>
      <c r="VZZ6" s="292"/>
      <c r="WAA6" s="292"/>
      <c r="WAB6" s="292"/>
      <c r="WAC6" s="292"/>
      <c r="WAD6" s="292"/>
      <c r="WAE6" s="292"/>
      <c r="WAF6" s="292"/>
      <c r="WAG6" s="292"/>
      <c r="WAH6" s="292"/>
      <c r="WAI6" s="292"/>
      <c r="WAJ6" s="292"/>
      <c r="WAK6" s="292"/>
      <c r="WAL6" s="292"/>
      <c r="WAM6" s="292"/>
      <c r="WAN6" s="292"/>
      <c r="WAO6" s="292"/>
      <c r="WAP6" s="292"/>
      <c r="WAQ6" s="292"/>
      <c r="WAR6" s="292"/>
      <c r="WAS6" s="292"/>
      <c r="WAT6" s="292"/>
      <c r="WAU6" s="292"/>
      <c r="WAV6" s="292"/>
      <c r="WAW6" s="292"/>
      <c r="WAX6" s="292"/>
      <c r="WAY6" s="292"/>
      <c r="WAZ6" s="292"/>
      <c r="WBA6" s="292"/>
      <c r="WBB6" s="292"/>
      <c r="WBC6" s="292"/>
      <c r="WBD6" s="292"/>
      <c r="WBE6" s="292"/>
      <c r="WBF6" s="292"/>
      <c r="WBG6" s="292"/>
      <c r="WBH6" s="292"/>
      <c r="WBI6" s="292"/>
      <c r="WBJ6" s="292"/>
      <c r="WBK6" s="292"/>
      <c r="WBL6" s="292"/>
      <c r="WBM6" s="292"/>
      <c r="WBN6" s="292"/>
      <c r="WBO6" s="292"/>
      <c r="WBP6" s="292"/>
      <c r="WBQ6" s="292"/>
      <c r="WBR6" s="292"/>
      <c r="WBS6" s="292"/>
      <c r="WBT6" s="292"/>
      <c r="WBU6" s="292"/>
      <c r="WBV6" s="292"/>
      <c r="WBW6" s="292"/>
      <c r="WBX6" s="292"/>
      <c r="WBY6" s="292"/>
      <c r="WBZ6" s="292"/>
      <c r="WCA6" s="292"/>
      <c r="WCB6" s="292"/>
      <c r="WCC6" s="292"/>
      <c r="WCD6" s="292"/>
      <c r="WCE6" s="292"/>
      <c r="WCF6" s="292"/>
      <c r="WCG6" s="292"/>
      <c r="WCH6" s="292"/>
      <c r="WCI6" s="292"/>
      <c r="WCJ6" s="292"/>
      <c r="WCK6" s="292"/>
      <c r="WCL6" s="292"/>
      <c r="WCM6" s="292"/>
      <c r="WCN6" s="292"/>
      <c r="WCO6" s="292"/>
      <c r="WCP6" s="292"/>
      <c r="WCQ6" s="292"/>
      <c r="WCR6" s="292"/>
      <c r="WCS6" s="292"/>
      <c r="WCT6" s="292"/>
      <c r="WCU6" s="292"/>
      <c r="WCV6" s="292"/>
      <c r="WCW6" s="292"/>
      <c r="WCX6" s="292"/>
      <c r="WCY6" s="292"/>
      <c r="WCZ6" s="292"/>
      <c r="WDA6" s="292"/>
      <c r="WDB6" s="292"/>
      <c r="WDC6" s="292"/>
      <c r="WDD6" s="292"/>
      <c r="WDE6" s="292"/>
      <c r="WDF6" s="292"/>
      <c r="WDG6" s="292"/>
      <c r="WDH6" s="292"/>
      <c r="WDI6" s="292"/>
      <c r="WDJ6" s="292"/>
      <c r="WDK6" s="292"/>
      <c r="WDL6" s="292"/>
      <c r="WDM6" s="292"/>
      <c r="WDN6" s="292"/>
      <c r="WDO6" s="292"/>
      <c r="WDP6" s="292"/>
      <c r="WDQ6" s="292"/>
      <c r="WDR6" s="292"/>
      <c r="WDS6" s="292"/>
      <c r="WDT6" s="292"/>
      <c r="WDU6" s="292"/>
      <c r="WDV6" s="292"/>
      <c r="WDW6" s="292"/>
      <c r="WDX6" s="292"/>
      <c r="WDY6" s="292"/>
      <c r="WDZ6" s="292"/>
      <c r="WEA6" s="292"/>
      <c r="WEB6" s="292"/>
      <c r="WEC6" s="292"/>
      <c r="WED6" s="292"/>
      <c r="WEE6" s="292"/>
      <c r="WEF6" s="292"/>
      <c r="WEG6" s="292"/>
      <c r="WEH6" s="292"/>
      <c r="WEI6" s="292"/>
      <c r="WEJ6" s="292"/>
      <c r="WEK6" s="292"/>
      <c r="WEL6" s="292"/>
      <c r="WEM6" s="292"/>
      <c r="WEN6" s="292"/>
      <c r="WEO6" s="292"/>
      <c r="WEP6" s="292"/>
      <c r="WEQ6" s="292"/>
      <c r="WER6" s="292"/>
      <c r="WES6" s="292"/>
      <c r="WET6" s="292"/>
      <c r="WEU6" s="292"/>
      <c r="WEV6" s="292"/>
      <c r="WEW6" s="292"/>
      <c r="WEX6" s="292"/>
      <c r="WEY6" s="292"/>
      <c r="WEZ6" s="292"/>
      <c r="WFA6" s="292"/>
      <c r="WFB6" s="292"/>
      <c r="WFC6" s="292"/>
      <c r="WFD6" s="292"/>
      <c r="WFE6" s="292"/>
      <c r="WFF6" s="292"/>
      <c r="WFG6" s="292"/>
      <c r="WFH6" s="292"/>
      <c r="WFI6" s="292"/>
      <c r="WFJ6" s="292"/>
      <c r="WFK6" s="292"/>
      <c r="WFL6" s="292"/>
      <c r="WFM6" s="292"/>
      <c r="WFN6" s="292"/>
      <c r="WFO6" s="292"/>
      <c r="WFP6" s="292"/>
      <c r="WFQ6" s="292"/>
      <c r="WFR6" s="292"/>
      <c r="WFS6" s="292"/>
      <c r="WFT6" s="292"/>
      <c r="WFU6" s="292"/>
      <c r="WFV6" s="292"/>
      <c r="WFW6" s="292"/>
      <c r="WFX6" s="292"/>
      <c r="WFY6" s="292"/>
      <c r="WFZ6" s="292"/>
      <c r="WGA6" s="292"/>
      <c r="WGB6" s="292"/>
      <c r="WGC6" s="292"/>
      <c r="WGD6" s="292"/>
      <c r="WGE6" s="292"/>
      <c r="WGF6" s="292"/>
      <c r="WGG6" s="292"/>
      <c r="WGH6" s="292"/>
      <c r="WGI6" s="292"/>
      <c r="WGJ6" s="292"/>
      <c r="WGK6" s="292"/>
      <c r="WGL6" s="292"/>
      <c r="WGM6" s="292"/>
      <c r="WGN6" s="292"/>
      <c r="WGO6" s="292"/>
      <c r="WGP6" s="292"/>
      <c r="WGQ6" s="292"/>
      <c r="WGR6" s="292"/>
      <c r="WGS6" s="292"/>
      <c r="WGT6" s="292"/>
      <c r="WGU6" s="292"/>
      <c r="WGV6" s="292"/>
      <c r="WGW6" s="292"/>
      <c r="WGX6" s="292"/>
      <c r="WGY6" s="292"/>
      <c r="WGZ6" s="292"/>
      <c r="WHA6" s="292"/>
      <c r="WHB6" s="292"/>
      <c r="WHC6" s="292"/>
      <c r="WHD6" s="292"/>
      <c r="WHE6" s="292"/>
      <c r="WHF6" s="292"/>
      <c r="WHG6" s="292"/>
      <c r="WHH6" s="292"/>
      <c r="WHI6" s="292"/>
      <c r="WHJ6" s="292"/>
      <c r="WHK6" s="292"/>
      <c r="WHL6" s="292"/>
      <c r="WHM6" s="292"/>
      <c r="WHN6" s="292"/>
      <c r="WHO6" s="292"/>
      <c r="WHP6" s="292"/>
      <c r="WHQ6" s="292"/>
      <c r="WHR6" s="292"/>
      <c r="WHS6" s="292"/>
      <c r="WHT6" s="292"/>
      <c r="WHU6" s="292"/>
      <c r="WHV6" s="292"/>
      <c r="WHW6" s="292"/>
      <c r="WHX6" s="292"/>
      <c r="WHY6" s="292"/>
      <c r="WHZ6" s="292"/>
      <c r="WIA6" s="292"/>
      <c r="WIB6" s="292"/>
      <c r="WIC6" s="292"/>
      <c r="WID6" s="292"/>
      <c r="WIE6" s="292"/>
      <c r="WIF6" s="292"/>
      <c r="WIG6" s="292"/>
      <c r="WIH6" s="292"/>
      <c r="WII6" s="292"/>
      <c r="WIJ6" s="292"/>
      <c r="WIK6" s="292"/>
      <c r="WIL6" s="292"/>
      <c r="WIM6" s="292"/>
      <c r="WIN6" s="292"/>
      <c r="WIO6" s="292"/>
      <c r="WIP6" s="292"/>
      <c r="WIQ6" s="292"/>
      <c r="WIR6" s="292"/>
      <c r="WIS6" s="292"/>
      <c r="WIT6" s="292"/>
      <c r="WIU6" s="292"/>
      <c r="WIV6" s="292"/>
      <c r="WIW6" s="292"/>
      <c r="WIX6" s="292"/>
      <c r="WIY6" s="292"/>
      <c r="WIZ6" s="292"/>
      <c r="WJA6" s="292"/>
      <c r="WJB6" s="292"/>
      <c r="WJC6" s="292"/>
      <c r="WJD6" s="292"/>
      <c r="WJE6" s="292"/>
      <c r="WJF6" s="292"/>
      <c r="WJG6" s="292"/>
      <c r="WJH6" s="292"/>
      <c r="WJI6" s="292"/>
      <c r="WJJ6" s="292"/>
      <c r="WJK6" s="292"/>
      <c r="WJL6" s="292"/>
      <c r="WJM6" s="292"/>
      <c r="WJN6" s="292"/>
      <c r="WJO6" s="292"/>
      <c r="WJP6" s="292"/>
      <c r="WJQ6" s="292"/>
      <c r="WJR6" s="292"/>
      <c r="WJS6" s="292"/>
      <c r="WJT6" s="292"/>
      <c r="WJU6" s="292"/>
      <c r="WJV6" s="292"/>
      <c r="WJW6" s="292"/>
      <c r="WJX6" s="292"/>
      <c r="WJY6" s="292"/>
      <c r="WJZ6" s="292"/>
      <c r="WKA6" s="292"/>
      <c r="WKB6" s="292"/>
      <c r="WKC6" s="292"/>
      <c r="WKD6" s="292"/>
      <c r="WKE6" s="292"/>
      <c r="WKF6" s="292"/>
      <c r="WKG6" s="292"/>
      <c r="WKH6" s="292"/>
      <c r="WKI6" s="292"/>
      <c r="WKJ6" s="292"/>
      <c r="WKK6" s="292"/>
      <c r="WKL6" s="292"/>
      <c r="WKM6" s="292"/>
      <c r="WKN6" s="292"/>
      <c r="WKO6" s="292"/>
      <c r="WKP6" s="292"/>
      <c r="WKQ6" s="292"/>
      <c r="WKR6" s="292"/>
      <c r="WKS6" s="292"/>
      <c r="WKT6" s="292"/>
      <c r="WKU6" s="292"/>
      <c r="WKV6" s="292"/>
      <c r="WKW6" s="292"/>
      <c r="WKX6" s="292"/>
      <c r="WKY6" s="292"/>
      <c r="WKZ6" s="292"/>
      <c r="WLA6" s="292"/>
      <c r="WLB6" s="292"/>
      <c r="WLC6" s="292"/>
      <c r="WLD6" s="292"/>
      <c r="WLE6" s="292"/>
      <c r="WLF6" s="292"/>
      <c r="WLG6" s="292"/>
      <c r="WLH6" s="292"/>
      <c r="WLI6" s="292"/>
      <c r="WLJ6" s="292"/>
      <c r="WLK6" s="292"/>
      <c r="WLL6" s="292"/>
      <c r="WLM6" s="292"/>
      <c r="WLN6" s="292"/>
      <c r="WLO6" s="292"/>
      <c r="WLP6" s="292"/>
      <c r="WLQ6" s="292"/>
      <c r="WLR6" s="292"/>
      <c r="WLS6" s="292"/>
      <c r="WLT6" s="292"/>
      <c r="WLU6" s="292"/>
      <c r="WLV6" s="292"/>
      <c r="WLW6" s="292"/>
      <c r="WLX6" s="292"/>
      <c r="WLY6" s="292"/>
      <c r="WLZ6" s="292"/>
      <c r="WMA6" s="292"/>
      <c r="WMB6" s="292"/>
      <c r="WMC6" s="292"/>
      <c r="WMD6" s="292"/>
      <c r="WME6" s="292"/>
      <c r="WMF6" s="292"/>
      <c r="WMG6" s="292"/>
      <c r="WMH6" s="292"/>
      <c r="WMI6" s="292"/>
      <c r="WMJ6" s="292"/>
      <c r="WMK6" s="292"/>
      <c r="WML6" s="292"/>
      <c r="WMM6" s="292"/>
      <c r="WMN6" s="292"/>
      <c r="WMO6" s="292"/>
      <c r="WMP6" s="292"/>
      <c r="WMQ6" s="292"/>
      <c r="WMR6" s="292"/>
      <c r="WMS6" s="292"/>
      <c r="WMT6" s="292"/>
      <c r="WMU6" s="292"/>
      <c r="WMV6" s="292"/>
      <c r="WMW6" s="292"/>
      <c r="WMX6" s="292"/>
      <c r="WMY6" s="292"/>
      <c r="WMZ6" s="292"/>
      <c r="WNA6" s="292"/>
      <c r="WNB6" s="292"/>
      <c r="WNC6" s="292"/>
      <c r="WND6" s="292"/>
      <c r="WNE6" s="292"/>
      <c r="WNF6" s="292"/>
      <c r="WNG6" s="292"/>
      <c r="WNH6" s="292"/>
      <c r="WNI6" s="292"/>
      <c r="WNJ6" s="292"/>
      <c r="WNK6" s="292"/>
      <c r="WNL6" s="292"/>
      <c r="WNM6" s="292"/>
      <c r="WNN6" s="292"/>
      <c r="WNO6" s="292"/>
      <c r="WNP6" s="292"/>
      <c r="WNQ6" s="292"/>
      <c r="WNR6" s="292"/>
      <c r="WNS6" s="292"/>
      <c r="WNT6" s="292"/>
      <c r="WNU6" s="292"/>
      <c r="WNV6" s="292"/>
      <c r="WNW6" s="292"/>
      <c r="WNX6" s="292"/>
      <c r="WNY6" s="292"/>
      <c r="WNZ6" s="292"/>
      <c r="WOA6" s="292"/>
      <c r="WOB6" s="292"/>
      <c r="WOC6" s="292"/>
      <c r="WOD6" s="292"/>
      <c r="WOE6" s="292"/>
      <c r="WOF6" s="292"/>
      <c r="WOG6" s="292"/>
      <c r="WOH6" s="292"/>
      <c r="WOI6" s="292"/>
      <c r="WOJ6" s="292"/>
      <c r="WOK6" s="292"/>
      <c r="WOL6" s="292"/>
      <c r="WOM6" s="292"/>
      <c r="WON6" s="292"/>
      <c r="WOO6" s="292"/>
      <c r="WOP6" s="292"/>
      <c r="WOQ6" s="292"/>
      <c r="WOR6" s="292"/>
      <c r="WOS6" s="292"/>
      <c r="WOT6" s="292"/>
      <c r="WOU6" s="292"/>
      <c r="WOV6" s="292"/>
      <c r="WOW6" s="292"/>
      <c r="WOX6" s="292"/>
      <c r="WOY6" s="292"/>
      <c r="WOZ6" s="292"/>
      <c r="WPA6" s="292"/>
      <c r="WPB6" s="292"/>
      <c r="WPC6" s="292"/>
      <c r="WPD6" s="292"/>
      <c r="WPE6" s="292"/>
      <c r="WPF6" s="292"/>
      <c r="WPG6" s="292"/>
      <c r="WPH6" s="292"/>
      <c r="WPI6" s="292"/>
      <c r="WPJ6" s="292"/>
      <c r="WPK6" s="292"/>
      <c r="WPL6" s="292"/>
      <c r="WPM6" s="292"/>
      <c r="WPN6" s="292"/>
      <c r="WPO6" s="292"/>
      <c r="WPP6" s="292"/>
      <c r="WPQ6" s="292"/>
      <c r="WPR6" s="292"/>
      <c r="WPS6" s="292"/>
      <c r="WPT6" s="292"/>
      <c r="WPU6" s="292"/>
      <c r="WPV6" s="292"/>
      <c r="WPW6" s="292"/>
      <c r="WPX6" s="292"/>
      <c r="WPY6" s="292"/>
      <c r="WPZ6" s="292"/>
      <c r="WQA6" s="292"/>
      <c r="WQB6" s="292"/>
      <c r="WQC6" s="292"/>
      <c r="WQD6" s="292"/>
      <c r="WQE6" s="292"/>
      <c r="WQF6" s="292"/>
      <c r="WQG6" s="292"/>
      <c r="WQH6" s="292"/>
      <c r="WQI6" s="292"/>
      <c r="WQJ6" s="292"/>
      <c r="WQK6" s="292"/>
      <c r="WQL6" s="292"/>
      <c r="WQM6" s="292"/>
      <c r="WQN6" s="292"/>
      <c r="WQO6" s="292"/>
      <c r="WQP6" s="292"/>
      <c r="WQQ6" s="292"/>
      <c r="WQR6" s="292"/>
      <c r="WQS6" s="292"/>
      <c r="WQT6" s="292"/>
      <c r="WQU6" s="292"/>
      <c r="WQV6" s="292"/>
      <c r="WQW6" s="292"/>
      <c r="WQX6" s="292"/>
      <c r="WQY6" s="292"/>
      <c r="WQZ6" s="292"/>
      <c r="WRA6" s="292"/>
      <c r="WRB6" s="292"/>
      <c r="WRC6" s="292"/>
      <c r="WRD6" s="292"/>
      <c r="WRE6" s="292"/>
      <c r="WRF6" s="292"/>
      <c r="WRG6" s="292"/>
      <c r="WRH6" s="292"/>
      <c r="WRI6" s="292"/>
      <c r="WRJ6" s="292"/>
      <c r="WRK6" s="292"/>
      <c r="WRL6" s="292"/>
      <c r="WRM6" s="292"/>
      <c r="WRN6" s="292"/>
      <c r="WRO6" s="292"/>
      <c r="WRP6" s="292"/>
      <c r="WRQ6" s="292"/>
      <c r="WRR6" s="292"/>
      <c r="WRS6" s="292"/>
      <c r="WRT6" s="292"/>
      <c r="WRU6" s="292"/>
      <c r="WRV6" s="292"/>
      <c r="WRW6" s="292"/>
      <c r="WRX6" s="292"/>
      <c r="WRY6" s="292"/>
      <c r="WRZ6" s="292"/>
      <c r="WSA6" s="292"/>
      <c r="WSB6" s="292"/>
      <c r="WSC6" s="292"/>
      <c r="WSD6" s="292"/>
      <c r="WSE6" s="292"/>
      <c r="WSF6" s="292"/>
      <c r="WSG6" s="292"/>
      <c r="WSH6" s="292"/>
      <c r="WSI6" s="292"/>
      <c r="WSJ6" s="292"/>
      <c r="WSK6" s="292"/>
      <c r="WSL6" s="292"/>
      <c r="WSM6" s="292"/>
      <c r="WSN6" s="292"/>
      <c r="WSO6" s="292"/>
      <c r="WSP6" s="292"/>
      <c r="WSQ6" s="292"/>
      <c r="WSR6" s="292"/>
      <c r="WSS6" s="292"/>
      <c r="WST6" s="292"/>
      <c r="WSU6" s="292"/>
      <c r="WSV6" s="292"/>
      <c r="WSW6" s="292"/>
      <c r="WSX6" s="292"/>
      <c r="WSY6" s="292"/>
      <c r="WSZ6" s="292"/>
      <c r="WTA6" s="292"/>
      <c r="WTB6" s="292"/>
      <c r="WTC6" s="292"/>
      <c r="WTD6" s="292"/>
      <c r="WTE6" s="292"/>
      <c r="WTF6" s="292"/>
      <c r="WTG6" s="292"/>
      <c r="WTH6" s="292"/>
      <c r="WTI6" s="292"/>
      <c r="WTJ6" s="292"/>
      <c r="WTK6" s="292"/>
      <c r="WTL6" s="292"/>
      <c r="WTM6" s="292"/>
      <c r="WTN6" s="292"/>
      <c r="WTO6" s="292"/>
      <c r="WTP6" s="292"/>
      <c r="WTQ6" s="292"/>
      <c r="WTR6" s="292"/>
      <c r="WTS6" s="292"/>
      <c r="WTT6" s="292"/>
      <c r="WTU6" s="292"/>
      <c r="WTV6" s="292"/>
      <c r="WTW6" s="292"/>
      <c r="WTX6" s="292"/>
      <c r="WTY6" s="292"/>
      <c r="WTZ6" s="292"/>
      <c r="WUA6" s="292"/>
      <c r="WUB6" s="292"/>
      <c r="WUC6" s="292"/>
      <c r="WUD6" s="292"/>
      <c r="WUE6" s="292"/>
      <c r="WUF6" s="292"/>
      <c r="WUG6" s="292"/>
      <c r="WUH6" s="292"/>
      <c r="WUI6" s="292"/>
      <c r="WUJ6" s="292"/>
      <c r="WUK6" s="292"/>
      <c r="WUL6" s="292"/>
      <c r="WUM6" s="292"/>
      <c r="WUN6" s="292"/>
      <c r="WUO6" s="292"/>
      <c r="WUP6" s="292"/>
      <c r="WUQ6" s="292"/>
      <c r="WUR6" s="292"/>
      <c r="WUS6" s="292"/>
      <c r="WUT6" s="292"/>
      <c r="WUU6" s="292"/>
      <c r="WUV6" s="292"/>
      <c r="WUW6" s="292"/>
      <c r="WUX6" s="292"/>
      <c r="WUY6" s="292"/>
      <c r="WUZ6" s="292"/>
      <c r="WVA6" s="292"/>
      <c r="WVB6" s="292"/>
      <c r="WVC6" s="292"/>
      <c r="WVD6" s="292"/>
      <c r="WVE6" s="292"/>
      <c r="WVF6" s="292"/>
      <c r="WVG6" s="292"/>
      <c r="WVH6" s="292"/>
      <c r="WVI6" s="292"/>
      <c r="WVJ6" s="292"/>
      <c r="WVK6" s="292"/>
      <c r="WVL6" s="292"/>
      <c r="WVM6" s="292"/>
      <c r="WVN6" s="292"/>
      <c r="WVO6" s="292"/>
      <c r="WVP6" s="292"/>
      <c r="WVQ6" s="292"/>
      <c r="WVR6" s="292"/>
      <c r="WVS6" s="292"/>
      <c r="WVT6" s="292"/>
      <c r="WVU6" s="292"/>
      <c r="WVV6" s="292"/>
      <c r="WVW6" s="292"/>
      <c r="WVX6" s="292"/>
      <c r="WVY6" s="292"/>
      <c r="WVZ6" s="292"/>
      <c r="WWA6" s="292"/>
      <c r="WWB6" s="292"/>
      <c r="WWC6" s="292"/>
      <c r="WWD6" s="292"/>
      <c r="WWE6" s="292"/>
      <c r="WWF6" s="292"/>
      <c r="WWG6" s="292"/>
      <c r="WWH6" s="292"/>
      <c r="WWI6" s="292"/>
      <c r="WWJ6" s="292"/>
      <c r="WWK6" s="292"/>
      <c r="WWL6" s="292"/>
      <c r="WWM6" s="292"/>
      <c r="WWN6" s="292"/>
      <c r="WWO6" s="292"/>
      <c r="WWP6" s="292"/>
      <c r="WWQ6" s="292"/>
      <c r="WWR6" s="292"/>
      <c r="WWS6" s="292"/>
    </row>
    <row r="7" spans="1:16165" s="304" customFormat="1" ht="18" customHeight="1">
      <c r="X7" s="964">
        <f>IF('申請書(様式2)記載例'!R4&amp;'申請書(様式2)記載例'!T4="","",'申請書(様式2)記載例'!T4)</f>
        <v>2024</v>
      </c>
      <c r="Y7" s="964"/>
      <c r="Z7" s="964"/>
      <c r="AA7" s="964"/>
      <c r="AB7" s="964"/>
      <c r="AC7" s="304" t="s">
        <v>2</v>
      </c>
      <c r="AD7" s="964">
        <f>IF('申請書(様式2)記載例'!W4="","",'申請書(様式2)記載例'!W4)</f>
        <v>11</v>
      </c>
      <c r="AE7" s="964"/>
      <c r="AF7" s="305" t="s">
        <v>135</v>
      </c>
      <c r="AG7" s="964">
        <f>IF('申請書(様式2)記載例'!Y4="","",'申請書(様式2)記載例'!Y4)</f>
        <v>1</v>
      </c>
      <c r="AH7" s="964"/>
      <c r="AI7" s="305" t="s">
        <v>1074</v>
      </c>
    </row>
    <row r="8" spans="1:16165" s="304" customFormat="1" ht="18" customHeight="1">
      <c r="T8" s="306"/>
      <c r="U8" s="306"/>
      <c r="V8" s="306"/>
      <c r="W8" s="306"/>
      <c r="X8" s="306"/>
      <c r="Y8" s="306"/>
      <c r="Z8" s="306"/>
      <c r="AA8" s="306"/>
      <c r="AB8" s="306"/>
      <c r="AC8" s="306"/>
      <c r="AD8" s="305"/>
      <c r="AE8" s="305"/>
      <c r="AF8" s="305"/>
      <c r="AG8" s="305"/>
      <c r="AH8" s="305"/>
      <c r="AI8" s="305"/>
    </row>
    <row r="9" spans="1:16165" s="304" customFormat="1" ht="18" customHeight="1">
      <c r="A9" s="971" t="s">
        <v>1075</v>
      </c>
      <c r="B9" s="971"/>
      <c r="C9" s="971"/>
      <c r="D9" s="971"/>
      <c r="E9" s="304" t="s">
        <v>1076</v>
      </c>
    </row>
    <row r="10" spans="1:16165" s="304" customFormat="1" ht="18" customHeight="1" thickBot="1">
      <c r="A10" s="307"/>
      <c r="B10" s="307"/>
      <c r="C10" s="307"/>
      <c r="D10" s="307"/>
    </row>
    <row r="11" spans="1:16165" s="304" customFormat="1" ht="1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999" t="str">
        <f>'申請書(様式2)記載例'!G14&amp;'申請書(様式2)記載例'!K14&amp;'申請書(様式2)記載例'!O14&amp;'申請書(様式2)記載例'!G15&amp;'申請書(様式2)記載例'!N15</f>
        <v>北海道○○市△△区北〇条西〇丁目〇番〇号</v>
      </c>
      <c r="V11" s="1000"/>
      <c r="W11" s="1000"/>
      <c r="X11" s="1000"/>
      <c r="Y11" s="1000"/>
      <c r="Z11" s="1000"/>
      <c r="AA11" s="1000"/>
      <c r="AB11" s="1000"/>
      <c r="AC11" s="1000"/>
      <c r="AD11" s="1000"/>
      <c r="AE11" s="1000"/>
      <c r="AF11" s="1000"/>
      <c r="AG11" s="1000"/>
      <c r="AH11" s="1000"/>
      <c r="AI11" s="1001"/>
      <c r="AJ11" s="309"/>
      <c r="AK11" s="308"/>
    </row>
    <row r="12" spans="1:16165" s="304" customFormat="1" ht="15" customHeight="1">
      <c r="A12" s="308"/>
      <c r="B12" s="309"/>
      <c r="C12" s="309"/>
      <c r="D12" s="309"/>
      <c r="E12" s="309"/>
      <c r="F12" s="309"/>
      <c r="G12" s="309"/>
      <c r="H12" s="309"/>
      <c r="I12" s="309"/>
      <c r="J12" s="309"/>
      <c r="K12" s="309"/>
      <c r="L12" s="309"/>
      <c r="M12" s="994"/>
      <c r="N12" s="995"/>
      <c r="O12" s="995"/>
      <c r="P12" s="981"/>
      <c r="Q12" s="981"/>
      <c r="R12" s="981"/>
      <c r="S12" s="981"/>
      <c r="T12" s="981"/>
      <c r="U12" s="1002"/>
      <c r="V12" s="1003"/>
      <c r="W12" s="1003"/>
      <c r="X12" s="1003"/>
      <c r="Y12" s="1003"/>
      <c r="Z12" s="1003"/>
      <c r="AA12" s="1003"/>
      <c r="AB12" s="1003"/>
      <c r="AC12" s="1003"/>
      <c r="AD12" s="1003"/>
      <c r="AE12" s="1003"/>
      <c r="AF12" s="1003"/>
      <c r="AG12" s="1003"/>
      <c r="AH12" s="1003"/>
      <c r="AI12" s="1004"/>
      <c r="AJ12" s="309"/>
      <c r="AK12" s="308"/>
    </row>
    <row r="13" spans="1:16165" s="304" customFormat="1" ht="1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row>
    <row r="14" spans="1:16165" s="304" customFormat="1" ht="1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row>
    <row r="15" spans="1:16165" s="304" customFormat="1" ht="15" customHeight="1">
      <c r="A15" s="308"/>
      <c r="B15" s="309"/>
      <c r="C15" s="309"/>
      <c r="D15" s="309"/>
      <c r="E15" s="309"/>
      <c r="F15" s="309"/>
      <c r="G15" s="309"/>
      <c r="H15" s="309"/>
      <c r="I15" s="309"/>
      <c r="J15" s="309"/>
      <c r="K15" s="309"/>
      <c r="L15" s="309"/>
      <c r="M15" s="994"/>
      <c r="N15" s="995"/>
      <c r="O15" s="995"/>
      <c r="P15" s="981" t="s">
        <v>37</v>
      </c>
      <c r="Q15" s="981"/>
      <c r="R15" s="981"/>
      <c r="S15" s="981"/>
      <c r="T15" s="981"/>
      <c r="U15" s="983" t="str">
        <f>IF('申請書(様式2)記載例'!AB17,'申請書(様式2)記載例'!N17&amp;"　"&amp;'申請書(様式2)記載例'!H18,'申請書(様式2)記載例'!H17&amp;"　"&amp;'申請書(様式2)記載例'!H18)</f>
        <v>代表取締役　湿原　太郎</v>
      </c>
      <c r="V15" s="984"/>
      <c r="W15" s="984"/>
      <c r="X15" s="984"/>
      <c r="Y15" s="984"/>
      <c r="Z15" s="984"/>
      <c r="AA15" s="984"/>
      <c r="AB15" s="984"/>
      <c r="AC15" s="984"/>
      <c r="AD15" s="984"/>
      <c r="AE15" s="984"/>
      <c r="AF15" s="984"/>
      <c r="AG15" s="984"/>
      <c r="AH15" s="984"/>
      <c r="AI15" s="985"/>
      <c r="AJ15" s="309"/>
      <c r="AK15" s="308"/>
    </row>
    <row r="16" spans="1:16165" s="304" customFormat="1" ht="15" customHeight="1" thickBot="1">
      <c r="A16" s="308"/>
      <c r="B16" s="309"/>
      <c r="C16" s="309"/>
      <c r="D16" s="309"/>
      <c r="E16" s="309"/>
      <c r="F16" s="309"/>
      <c r="G16" s="309"/>
      <c r="H16" s="309"/>
      <c r="I16" s="309"/>
      <c r="J16" s="309"/>
      <c r="K16" s="309"/>
      <c r="L16" s="309"/>
      <c r="M16" s="996"/>
      <c r="N16" s="997"/>
      <c r="O16" s="997"/>
      <c r="P16" s="982"/>
      <c r="Q16" s="982"/>
      <c r="R16" s="982"/>
      <c r="S16" s="982"/>
      <c r="T16" s="982"/>
      <c r="U16" s="986"/>
      <c r="V16" s="987"/>
      <c r="W16" s="987"/>
      <c r="X16" s="987"/>
      <c r="Y16" s="987"/>
      <c r="Z16" s="987"/>
      <c r="AA16" s="987"/>
      <c r="AB16" s="987"/>
      <c r="AC16" s="987"/>
      <c r="AD16" s="987"/>
      <c r="AE16" s="987"/>
      <c r="AF16" s="987"/>
      <c r="AG16" s="987"/>
      <c r="AH16" s="987"/>
      <c r="AI16" s="988"/>
      <c r="AJ16" s="309"/>
      <c r="AK16" s="308"/>
    </row>
    <row r="17" spans="1:36" s="304" customFormat="1" ht="18" customHeight="1">
      <c r="A17" s="307"/>
      <c r="B17" s="307"/>
      <c r="C17" s="307"/>
      <c r="D17" s="307"/>
    </row>
    <row r="18" spans="1:36" s="304" customFormat="1" ht="18" customHeight="1">
      <c r="A18" s="989" t="s">
        <v>1078</v>
      </c>
      <c r="B18" s="989"/>
      <c r="C18" s="989"/>
      <c r="D18" s="989"/>
      <c r="E18" s="989"/>
      <c r="F18" s="989"/>
      <c r="G18" s="989"/>
      <c r="H18" s="989"/>
      <c r="I18" s="989"/>
      <c r="J18" s="989"/>
      <c r="K18" s="989"/>
      <c r="L18" s="989"/>
      <c r="M18" s="989"/>
      <c r="N18" s="989"/>
      <c r="O18" s="989"/>
      <c r="P18" s="989"/>
      <c r="Q18" s="989"/>
      <c r="R18" s="989"/>
      <c r="S18" s="989"/>
      <c r="T18" s="989"/>
      <c r="U18" s="989"/>
      <c r="V18" s="989"/>
      <c r="W18" s="989"/>
      <c r="X18" s="989"/>
      <c r="Y18" s="989"/>
      <c r="Z18" s="989"/>
      <c r="AA18" s="989"/>
      <c r="AB18" s="989"/>
      <c r="AC18" s="989"/>
      <c r="AD18" s="989"/>
      <c r="AE18" s="989"/>
      <c r="AF18" s="989"/>
      <c r="AG18" s="989"/>
      <c r="AH18" s="989"/>
      <c r="AI18" s="989"/>
      <c r="AJ18" s="989"/>
    </row>
    <row r="19" spans="1:36" s="304" customFormat="1" ht="18" customHeight="1">
      <c r="A19" s="990" t="s">
        <v>1079</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row>
    <row r="20" spans="1:36" s="304" customFormat="1" ht="18" customHeight="1">
      <c r="A20" s="990"/>
      <c r="B20" s="990"/>
      <c r="C20" s="990"/>
      <c r="D20" s="990"/>
      <c r="E20" s="990"/>
      <c r="F20" s="990"/>
      <c r="G20" s="990"/>
      <c r="H20" s="990"/>
      <c r="I20" s="990"/>
      <c r="J20" s="990"/>
      <c r="K20" s="990"/>
      <c r="L20" s="990"/>
      <c r="M20" s="990"/>
      <c r="N20" s="990"/>
      <c r="O20" s="990"/>
      <c r="P20" s="990"/>
      <c r="Q20" s="990"/>
      <c r="R20" s="990"/>
      <c r="S20" s="990"/>
      <c r="T20" s="990"/>
      <c r="U20" s="990"/>
      <c r="V20" s="990"/>
      <c r="W20" s="990"/>
      <c r="X20" s="990"/>
      <c r="Y20" s="990"/>
      <c r="Z20" s="990"/>
      <c r="AA20" s="990"/>
      <c r="AB20" s="990"/>
      <c r="AC20" s="990"/>
      <c r="AD20" s="990"/>
      <c r="AE20" s="990"/>
      <c r="AF20" s="990"/>
      <c r="AG20" s="990"/>
      <c r="AH20" s="990"/>
      <c r="AI20" s="990"/>
      <c r="AJ20" s="990"/>
    </row>
    <row r="21" spans="1:36" ht="15.75" customHeight="1"/>
    <row r="22" spans="1:36" ht="15.75" customHeight="1"/>
    <row r="23" spans="1:36" ht="15.75" customHeight="1"/>
    <row r="24" spans="1:36" ht="15.75" customHeight="1" thickBot="1">
      <c r="C24" s="991" t="s">
        <v>1080</v>
      </c>
      <c r="D24" s="991"/>
      <c r="E24" s="991"/>
      <c r="F24" s="991"/>
      <c r="G24" s="991"/>
      <c r="H24" s="991"/>
      <c r="I24" s="991"/>
      <c r="J24" s="991"/>
      <c r="K24" s="991"/>
      <c r="L24" s="991"/>
      <c r="M24" s="991"/>
      <c r="N24" s="991"/>
      <c r="O24" s="991"/>
      <c r="U24" s="991" t="s">
        <v>1081</v>
      </c>
      <c r="V24" s="991"/>
      <c r="W24" s="991"/>
      <c r="X24" s="991"/>
      <c r="Y24" s="991"/>
      <c r="Z24" s="991"/>
      <c r="AA24" s="991"/>
      <c r="AB24" s="991"/>
      <c r="AC24" s="991"/>
      <c r="AD24" s="991"/>
      <c r="AE24" s="991"/>
      <c r="AF24" s="991"/>
      <c r="AG24" s="991"/>
    </row>
    <row r="25" spans="1:36" ht="15.75" customHeight="1">
      <c r="C25" s="972" t="s">
        <v>1082</v>
      </c>
      <c r="D25" s="973"/>
      <c r="E25" s="973"/>
      <c r="F25" s="973"/>
      <c r="G25" s="973"/>
      <c r="H25" s="973"/>
      <c r="I25" s="973"/>
      <c r="J25" s="973"/>
      <c r="K25" s="973"/>
      <c r="L25" s="973"/>
      <c r="M25" s="973"/>
      <c r="N25" s="973"/>
      <c r="O25" s="974"/>
      <c r="U25" s="972" t="s">
        <v>1082</v>
      </c>
      <c r="V25" s="973"/>
      <c r="W25" s="973"/>
      <c r="X25" s="973"/>
      <c r="Y25" s="973"/>
      <c r="Z25" s="973"/>
      <c r="AA25" s="973"/>
      <c r="AB25" s="973"/>
      <c r="AC25" s="973"/>
      <c r="AD25" s="973"/>
      <c r="AE25" s="973"/>
      <c r="AF25" s="973"/>
      <c r="AG25" s="974"/>
    </row>
    <row r="26" spans="1:36" ht="15.75" customHeight="1">
      <c r="C26" s="975"/>
      <c r="D26" s="976"/>
      <c r="E26" s="976"/>
      <c r="F26" s="976"/>
      <c r="G26" s="976"/>
      <c r="H26" s="976"/>
      <c r="I26" s="976"/>
      <c r="J26" s="976"/>
      <c r="K26" s="976"/>
      <c r="L26" s="976"/>
      <c r="M26" s="976"/>
      <c r="N26" s="976"/>
      <c r="O26" s="977"/>
      <c r="U26" s="975"/>
      <c r="V26" s="976"/>
      <c r="W26" s="976"/>
      <c r="X26" s="976"/>
      <c r="Y26" s="976"/>
      <c r="Z26" s="976"/>
      <c r="AA26" s="976"/>
      <c r="AB26" s="976"/>
      <c r="AC26" s="976"/>
      <c r="AD26" s="976"/>
      <c r="AE26" s="976"/>
      <c r="AF26" s="976"/>
      <c r="AG26" s="977"/>
    </row>
    <row r="27" spans="1:36" ht="15.75" customHeight="1">
      <c r="C27" s="975"/>
      <c r="D27" s="976"/>
      <c r="E27" s="976"/>
      <c r="F27" s="976"/>
      <c r="G27" s="976"/>
      <c r="H27" s="976"/>
      <c r="I27" s="976"/>
      <c r="J27" s="976"/>
      <c r="K27" s="976"/>
      <c r="L27" s="976"/>
      <c r="M27" s="976"/>
      <c r="N27" s="976"/>
      <c r="O27" s="977"/>
      <c r="U27" s="975"/>
      <c r="V27" s="976"/>
      <c r="W27" s="976"/>
      <c r="X27" s="976"/>
      <c r="Y27" s="976"/>
      <c r="Z27" s="976"/>
      <c r="AA27" s="976"/>
      <c r="AB27" s="976"/>
      <c r="AC27" s="976"/>
      <c r="AD27" s="976"/>
      <c r="AE27" s="976"/>
      <c r="AF27" s="976"/>
      <c r="AG27" s="977"/>
    </row>
    <row r="28" spans="1:36" ht="15.75" customHeight="1">
      <c r="C28" s="975"/>
      <c r="D28" s="976"/>
      <c r="E28" s="976"/>
      <c r="F28" s="976"/>
      <c r="G28" s="976"/>
      <c r="H28" s="976"/>
      <c r="I28" s="976"/>
      <c r="J28" s="976"/>
      <c r="K28" s="976"/>
      <c r="L28" s="976"/>
      <c r="M28" s="976"/>
      <c r="N28" s="976"/>
      <c r="O28" s="977"/>
      <c r="U28" s="975"/>
      <c r="V28" s="976"/>
      <c r="W28" s="976"/>
      <c r="X28" s="976"/>
      <c r="Y28" s="976"/>
      <c r="Z28" s="976"/>
      <c r="AA28" s="976"/>
      <c r="AB28" s="976"/>
      <c r="AC28" s="976"/>
      <c r="AD28" s="976"/>
      <c r="AE28" s="976"/>
      <c r="AF28" s="976"/>
      <c r="AG28" s="977"/>
    </row>
    <row r="29" spans="1:36" ht="15.75" customHeight="1">
      <c r="C29" s="975"/>
      <c r="D29" s="976"/>
      <c r="E29" s="976"/>
      <c r="F29" s="976"/>
      <c r="G29" s="976"/>
      <c r="H29" s="976"/>
      <c r="I29" s="976"/>
      <c r="J29" s="976"/>
      <c r="K29" s="976"/>
      <c r="L29" s="976"/>
      <c r="M29" s="976"/>
      <c r="N29" s="976"/>
      <c r="O29" s="977"/>
      <c r="U29" s="975"/>
      <c r="V29" s="976"/>
      <c r="W29" s="976"/>
      <c r="X29" s="976"/>
      <c r="Y29" s="976"/>
      <c r="Z29" s="976"/>
      <c r="AA29" s="976"/>
      <c r="AB29" s="976"/>
      <c r="AC29" s="976"/>
      <c r="AD29" s="976"/>
      <c r="AE29" s="976"/>
      <c r="AF29" s="976"/>
      <c r="AG29" s="977"/>
    </row>
    <row r="30" spans="1:36" ht="15.75" customHeight="1">
      <c r="C30" s="975"/>
      <c r="D30" s="976"/>
      <c r="E30" s="976"/>
      <c r="F30" s="976"/>
      <c r="G30" s="976"/>
      <c r="H30" s="976"/>
      <c r="I30" s="976"/>
      <c r="J30" s="976"/>
      <c r="K30" s="976"/>
      <c r="L30" s="976"/>
      <c r="M30" s="976"/>
      <c r="N30" s="976"/>
      <c r="O30" s="977"/>
      <c r="U30" s="975"/>
      <c r="V30" s="976"/>
      <c r="W30" s="976"/>
      <c r="X30" s="976"/>
      <c r="Y30" s="976"/>
      <c r="Z30" s="976"/>
      <c r="AA30" s="976"/>
      <c r="AB30" s="976"/>
      <c r="AC30" s="976"/>
      <c r="AD30" s="976"/>
      <c r="AE30" s="976"/>
      <c r="AF30" s="976"/>
      <c r="AG30" s="977"/>
    </row>
    <row r="31" spans="1:36" ht="15.75" customHeight="1">
      <c r="C31" s="975"/>
      <c r="D31" s="976"/>
      <c r="E31" s="976"/>
      <c r="F31" s="976"/>
      <c r="G31" s="976"/>
      <c r="H31" s="976"/>
      <c r="I31" s="976"/>
      <c r="J31" s="976"/>
      <c r="K31" s="976"/>
      <c r="L31" s="976"/>
      <c r="M31" s="976"/>
      <c r="N31" s="976"/>
      <c r="O31" s="977"/>
      <c r="U31" s="975"/>
      <c r="V31" s="976"/>
      <c r="W31" s="976"/>
      <c r="X31" s="976"/>
      <c r="Y31" s="976"/>
      <c r="Z31" s="976"/>
      <c r="AA31" s="976"/>
      <c r="AB31" s="976"/>
      <c r="AC31" s="976"/>
      <c r="AD31" s="976"/>
      <c r="AE31" s="976"/>
      <c r="AF31" s="976"/>
      <c r="AG31" s="977"/>
    </row>
    <row r="32" spans="1:36" ht="15.75" customHeight="1">
      <c r="C32" s="975"/>
      <c r="D32" s="976"/>
      <c r="E32" s="976"/>
      <c r="F32" s="976"/>
      <c r="G32" s="976"/>
      <c r="H32" s="976"/>
      <c r="I32" s="976"/>
      <c r="J32" s="976"/>
      <c r="K32" s="976"/>
      <c r="L32" s="976"/>
      <c r="M32" s="976"/>
      <c r="N32" s="976"/>
      <c r="O32" s="977"/>
      <c r="U32" s="975"/>
      <c r="V32" s="976"/>
      <c r="W32" s="976"/>
      <c r="X32" s="976"/>
      <c r="Y32" s="976"/>
      <c r="Z32" s="976"/>
      <c r="AA32" s="976"/>
      <c r="AB32" s="976"/>
      <c r="AC32" s="976"/>
      <c r="AD32" s="976"/>
      <c r="AE32" s="976"/>
      <c r="AF32" s="976"/>
      <c r="AG32" s="977"/>
    </row>
    <row r="33" spans="1:16165" ht="15.75" customHeight="1">
      <c r="C33" s="975"/>
      <c r="D33" s="976"/>
      <c r="E33" s="976"/>
      <c r="F33" s="976"/>
      <c r="G33" s="976"/>
      <c r="H33" s="976"/>
      <c r="I33" s="976"/>
      <c r="J33" s="976"/>
      <c r="K33" s="976"/>
      <c r="L33" s="976"/>
      <c r="M33" s="976"/>
      <c r="N33" s="976"/>
      <c r="O33" s="977"/>
      <c r="U33" s="975"/>
      <c r="V33" s="976"/>
      <c r="W33" s="976"/>
      <c r="X33" s="976"/>
      <c r="Y33" s="976"/>
      <c r="Z33" s="976"/>
      <c r="AA33" s="976"/>
      <c r="AB33" s="976"/>
      <c r="AC33" s="976"/>
      <c r="AD33" s="976"/>
      <c r="AE33" s="976"/>
      <c r="AF33" s="976"/>
      <c r="AG33" s="977"/>
    </row>
    <row r="34" spans="1:16165" ht="15.75" customHeight="1">
      <c r="C34" s="975"/>
      <c r="D34" s="976"/>
      <c r="E34" s="976"/>
      <c r="F34" s="976"/>
      <c r="G34" s="976"/>
      <c r="H34" s="976"/>
      <c r="I34" s="976"/>
      <c r="J34" s="976"/>
      <c r="K34" s="976"/>
      <c r="L34" s="976"/>
      <c r="M34" s="976"/>
      <c r="N34" s="976"/>
      <c r="O34" s="977"/>
      <c r="U34" s="975"/>
      <c r="V34" s="976"/>
      <c r="W34" s="976"/>
      <c r="X34" s="976"/>
      <c r="Y34" s="976"/>
      <c r="Z34" s="976"/>
      <c r="AA34" s="976"/>
      <c r="AB34" s="976"/>
      <c r="AC34" s="976"/>
      <c r="AD34" s="976"/>
      <c r="AE34" s="976"/>
      <c r="AF34" s="976"/>
      <c r="AG34" s="977"/>
    </row>
    <row r="35" spans="1:16165" ht="15.75" customHeight="1">
      <c r="C35" s="975"/>
      <c r="D35" s="976"/>
      <c r="E35" s="976"/>
      <c r="F35" s="976"/>
      <c r="G35" s="976"/>
      <c r="H35" s="976"/>
      <c r="I35" s="976"/>
      <c r="J35" s="976"/>
      <c r="K35" s="976"/>
      <c r="L35" s="976"/>
      <c r="M35" s="976"/>
      <c r="N35" s="976"/>
      <c r="O35" s="977"/>
      <c r="U35" s="975"/>
      <c r="V35" s="976"/>
      <c r="W35" s="976"/>
      <c r="X35" s="976"/>
      <c r="Y35" s="976"/>
      <c r="Z35" s="976"/>
      <c r="AA35" s="976"/>
      <c r="AB35" s="976"/>
      <c r="AC35" s="976"/>
      <c r="AD35" s="976"/>
      <c r="AE35" s="976"/>
      <c r="AF35" s="976"/>
      <c r="AG35" s="977"/>
    </row>
    <row r="36" spans="1:16165" ht="15.75" customHeight="1">
      <c r="C36" s="975"/>
      <c r="D36" s="976"/>
      <c r="E36" s="976"/>
      <c r="F36" s="976"/>
      <c r="G36" s="976"/>
      <c r="H36" s="976"/>
      <c r="I36" s="976"/>
      <c r="J36" s="976"/>
      <c r="K36" s="976"/>
      <c r="L36" s="976"/>
      <c r="M36" s="976"/>
      <c r="N36" s="976"/>
      <c r="O36" s="977"/>
      <c r="U36" s="975"/>
      <c r="V36" s="976"/>
      <c r="W36" s="976"/>
      <c r="X36" s="976"/>
      <c r="Y36" s="976"/>
      <c r="Z36" s="976"/>
      <c r="AA36" s="976"/>
      <c r="AB36" s="976"/>
      <c r="AC36" s="976"/>
      <c r="AD36" s="976"/>
      <c r="AE36" s="976"/>
      <c r="AF36" s="976"/>
      <c r="AG36" s="977"/>
    </row>
    <row r="37" spans="1:16165" ht="15.75" customHeight="1">
      <c r="C37" s="975"/>
      <c r="D37" s="976"/>
      <c r="E37" s="976"/>
      <c r="F37" s="976"/>
      <c r="G37" s="976"/>
      <c r="H37" s="976"/>
      <c r="I37" s="976"/>
      <c r="J37" s="976"/>
      <c r="K37" s="976"/>
      <c r="L37" s="976"/>
      <c r="M37" s="976"/>
      <c r="N37" s="976"/>
      <c r="O37" s="977"/>
      <c r="U37" s="975"/>
      <c r="V37" s="976"/>
      <c r="W37" s="976"/>
      <c r="X37" s="976"/>
      <c r="Y37" s="976"/>
      <c r="Z37" s="976"/>
      <c r="AA37" s="976"/>
      <c r="AB37" s="976"/>
      <c r="AC37" s="976"/>
      <c r="AD37" s="976"/>
      <c r="AE37" s="976"/>
      <c r="AF37" s="976"/>
      <c r="AG37" s="977"/>
    </row>
    <row r="38" spans="1:16165" ht="15.75" customHeight="1" thickBot="1">
      <c r="C38" s="978"/>
      <c r="D38" s="979"/>
      <c r="E38" s="979"/>
      <c r="F38" s="979"/>
      <c r="G38" s="979"/>
      <c r="H38" s="979"/>
      <c r="I38" s="979"/>
      <c r="J38" s="979"/>
      <c r="K38" s="979"/>
      <c r="L38" s="979"/>
      <c r="M38" s="979"/>
      <c r="N38" s="979"/>
      <c r="O38" s="980"/>
      <c r="U38" s="978"/>
      <c r="V38" s="979"/>
      <c r="W38" s="979"/>
      <c r="X38" s="979"/>
      <c r="Y38" s="979"/>
      <c r="Z38" s="979"/>
      <c r="AA38" s="979"/>
      <c r="AB38" s="979"/>
      <c r="AC38" s="979"/>
      <c r="AD38" s="979"/>
      <c r="AE38" s="979"/>
      <c r="AF38" s="979"/>
      <c r="AG38" s="980"/>
    </row>
    <row r="39" spans="1:16165" ht="15.75" customHeight="1"/>
    <row r="40" spans="1:16165" ht="15.75" customHeight="1"/>
    <row r="41" spans="1:16165" ht="15.75" customHeight="1"/>
    <row r="42" spans="1:16165" ht="15.75" customHeight="1">
      <c r="B42" s="292" t="s">
        <v>1083</v>
      </c>
    </row>
    <row r="43" spans="1:16165" ht="15.75" customHeight="1">
      <c r="B43" s="292" t="s">
        <v>1084</v>
      </c>
    </row>
    <row r="44" spans="1:16165" s="294" customFormat="1" ht="15.75" customHeight="1">
      <c r="A44" s="292"/>
      <c r="B44" s="292"/>
      <c r="C44" s="292"/>
      <c r="D44" s="292"/>
      <c r="E44" s="292"/>
      <c r="F44" s="292"/>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CF44" s="292"/>
      <c r="CG44" s="292"/>
      <c r="CH44" s="292"/>
      <c r="CI44" s="292"/>
      <c r="CJ44" s="292"/>
      <c r="CK44" s="292"/>
      <c r="CL44" s="292"/>
      <c r="CM44" s="292"/>
      <c r="CN44" s="292"/>
      <c r="CO44" s="292"/>
      <c r="CP44" s="292"/>
      <c r="CQ44" s="292"/>
      <c r="CR44" s="292"/>
      <c r="CS44" s="292"/>
      <c r="CT44" s="292"/>
      <c r="CU44" s="292"/>
      <c r="CV44" s="292"/>
      <c r="CW44" s="292"/>
      <c r="CX44" s="292"/>
      <c r="CY44" s="292"/>
      <c r="CZ44" s="292"/>
      <c r="DA44" s="292"/>
      <c r="DB44" s="292"/>
      <c r="DC44" s="292"/>
      <c r="DD44" s="292"/>
      <c r="DE44" s="292"/>
      <c r="DF44" s="292"/>
      <c r="DG44" s="292"/>
      <c r="DH44" s="292"/>
      <c r="DI44" s="292"/>
      <c r="DJ44" s="292"/>
      <c r="DK44" s="292"/>
      <c r="DL44" s="292"/>
      <c r="DM44" s="292"/>
      <c r="DN44" s="292"/>
      <c r="DO44" s="292"/>
      <c r="DP44" s="292"/>
      <c r="DQ44" s="292"/>
      <c r="DR44" s="292"/>
      <c r="DS44" s="292"/>
      <c r="DT44" s="292"/>
      <c r="DU44" s="292"/>
      <c r="DV44" s="292"/>
      <c r="DW44" s="292"/>
      <c r="DX44" s="292"/>
      <c r="DY44" s="292"/>
      <c r="DZ44" s="292"/>
      <c r="EA44" s="292"/>
      <c r="EB44" s="292"/>
      <c r="EC44" s="292"/>
      <c r="ED44" s="292"/>
      <c r="EE44" s="292"/>
      <c r="EF44" s="292"/>
      <c r="EG44" s="292"/>
      <c r="EH44" s="292"/>
      <c r="EI44" s="292"/>
      <c r="EJ44" s="292"/>
      <c r="EK44" s="292"/>
      <c r="EL44" s="292"/>
      <c r="EM44" s="292"/>
      <c r="EN44" s="292"/>
      <c r="EO44" s="292"/>
      <c r="EP44" s="292"/>
      <c r="EQ44" s="292"/>
      <c r="ER44" s="292"/>
      <c r="ES44" s="292"/>
      <c r="ET44" s="292"/>
      <c r="EU44" s="292"/>
      <c r="EV44" s="292"/>
      <c r="EW44" s="292"/>
      <c r="EX44" s="292"/>
      <c r="EY44" s="292"/>
      <c r="EZ44" s="292"/>
      <c r="FA44" s="292"/>
      <c r="FB44" s="292"/>
      <c r="FC44" s="292"/>
      <c r="FD44" s="292"/>
      <c r="FE44" s="292"/>
      <c r="FF44" s="292"/>
      <c r="FG44" s="292"/>
      <c r="FH44" s="292"/>
      <c r="FI44" s="292"/>
      <c r="FJ44" s="292"/>
      <c r="FK44" s="292"/>
      <c r="FL44" s="292"/>
      <c r="FM44" s="292"/>
      <c r="FN44" s="292"/>
      <c r="FO44" s="292"/>
      <c r="FP44" s="292"/>
      <c r="FQ44" s="292"/>
      <c r="FR44" s="292"/>
      <c r="FS44" s="292"/>
      <c r="FT44" s="292"/>
      <c r="FU44" s="292"/>
      <c r="FV44" s="292"/>
      <c r="FW44" s="292"/>
      <c r="FX44" s="292"/>
      <c r="FY44" s="292"/>
      <c r="FZ44" s="292"/>
      <c r="GA44" s="292"/>
      <c r="GB44" s="292"/>
      <c r="GC44" s="292"/>
      <c r="GD44" s="292"/>
      <c r="GE44" s="292"/>
      <c r="GF44" s="292"/>
      <c r="GG44" s="292"/>
      <c r="GH44" s="292"/>
      <c r="GI44" s="292"/>
      <c r="GJ44" s="292"/>
      <c r="GK44" s="292"/>
      <c r="GL44" s="292"/>
      <c r="GM44" s="292"/>
      <c r="GN44" s="292"/>
      <c r="GO44" s="292"/>
      <c r="GP44" s="292"/>
      <c r="GQ44" s="292"/>
      <c r="GR44" s="292"/>
      <c r="GS44" s="292"/>
      <c r="GT44" s="292"/>
      <c r="GU44" s="292"/>
      <c r="GV44" s="292"/>
      <c r="GW44" s="292"/>
      <c r="GX44" s="292"/>
      <c r="GY44" s="292"/>
      <c r="GZ44" s="292"/>
      <c r="HA44" s="292"/>
      <c r="HB44" s="292"/>
      <c r="HC44" s="292"/>
      <c r="HD44" s="292"/>
      <c r="HE44" s="292"/>
      <c r="HF44" s="292"/>
      <c r="HG44" s="292"/>
      <c r="HH44" s="292"/>
      <c r="HI44" s="292"/>
      <c r="HJ44" s="292"/>
      <c r="HK44" s="292"/>
      <c r="HL44" s="292"/>
      <c r="HM44" s="292"/>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292"/>
      <c r="IW44" s="292"/>
      <c r="IX44" s="292"/>
      <c r="IY44" s="292"/>
      <c r="IZ44" s="292"/>
      <c r="JA44" s="292"/>
      <c r="JB44" s="292"/>
      <c r="JC44" s="292"/>
      <c r="JD44" s="292"/>
      <c r="JE44" s="292"/>
      <c r="JF44" s="292"/>
      <c r="JG44" s="292"/>
      <c r="JH44" s="292"/>
      <c r="JI44" s="292"/>
      <c r="JJ44" s="292"/>
      <c r="JK44" s="292"/>
      <c r="JL44" s="292"/>
      <c r="JM44" s="292"/>
      <c r="JN44" s="292"/>
      <c r="JO44" s="292"/>
      <c r="JP44" s="292"/>
      <c r="JQ44" s="292"/>
      <c r="JR44" s="292"/>
      <c r="JS44" s="292"/>
      <c r="JT44" s="292"/>
      <c r="JU44" s="292"/>
      <c r="JV44" s="292"/>
      <c r="JW44" s="292"/>
      <c r="JX44" s="292"/>
      <c r="JY44" s="292"/>
      <c r="JZ44" s="292"/>
      <c r="KA44" s="292"/>
      <c r="KB44" s="292"/>
      <c r="KC44" s="292"/>
      <c r="KD44" s="292"/>
      <c r="KE44" s="292"/>
      <c r="KF44" s="292"/>
      <c r="KG44" s="292"/>
      <c r="KH44" s="292"/>
      <c r="KI44" s="292"/>
      <c r="KJ44" s="292"/>
      <c r="KK44" s="292"/>
      <c r="KL44" s="292"/>
      <c r="KM44" s="292"/>
      <c r="KN44" s="292"/>
      <c r="KO44" s="292"/>
      <c r="KP44" s="292"/>
      <c r="KQ44" s="292"/>
      <c r="KR44" s="292"/>
      <c r="KS44" s="292"/>
      <c r="KT44" s="292"/>
      <c r="KU44" s="292"/>
      <c r="KV44" s="292"/>
      <c r="KW44" s="292"/>
      <c r="KX44" s="292"/>
      <c r="KY44" s="292"/>
      <c r="KZ44" s="292"/>
      <c r="LA44" s="292"/>
      <c r="LB44" s="292"/>
      <c r="LC44" s="292"/>
      <c r="LD44" s="292"/>
      <c r="LE44" s="292"/>
      <c r="LF44" s="292"/>
      <c r="LG44" s="292"/>
      <c r="LH44" s="292"/>
      <c r="LI44" s="292"/>
      <c r="LJ44" s="292"/>
      <c r="LK44" s="292"/>
      <c r="LL44" s="292"/>
      <c r="LM44" s="292"/>
      <c r="LN44" s="292"/>
      <c r="LO44" s="292"/>
      <c r="LP44" s="292"/>
      <c r="LQ44" s="292"/>
      <c r="LR44" s="292"/>
      <c r="LS44" s="292"/>
      <c r="LT44" s="292"/>
      <c r="LU44" s="292"/>
      <c r="LV44" s="292"/>
      <c r="LW44" s="292"/>
      <c r="LX44" s="292"/>
      <c r="LY44" s="292"/>
      <c r="LZ44" s="292"/>
      <c r="MA44" s="292"/>
      <c r="MB44" s="292"/>
      <c r="MC44" s="292"/>
      <c r="MD44" s="292"/>
      <c r="ME44" s="292"/>
      <c r="MF44" s="292"/>
      <c r="MG44" s="292"/>
      <c r="MH44" s="292"/>
      <c r="MI44" s="292"/>
      <c r="MJ44" s="292"/>
      <c r="MK44" s="292"/>
      <c r="ML44" s="292"/>
      <c r="MM44" s="292"/>
      <c r="MN44" s="292"/>
      <c r="MO44" s="292"/>
      <c r="MP44" s="292"/>
      <c r="MQ44" s="292"/>
      <c r="MR44" s="292"/>
      <c r="MS44" s="292"/>
      <c r="MT44" s="292"/>
      <c r="MU44" s="292"/>
      <c r="MV44" s="292"/>
      <c r="MW44" s="292"/>
      <c r="MX44" s="292"/>
      <c r="MY44" s="292"/>
      <c r="MZ44" s="292"/>
      <c r="NA44" s="292"/>
      <c r="NB44" s="292"/>
      <c r="NC44" s="292"/>
      <c r="ND44" s="292"/>
      <c r="NE44" s="292"/>
      <c r="NF44" s="292"/>
      <c r="NG44" s="292"/>
      <c r="NH44" s="292"/>
      <c r="NI44" s="292"/>
      <c r="NJ44" s="292"/>
      <c r="NK44" s="292"/>
      <c r="NL44" s="292"/>
      <c r="NM44" s="292"/>
      <c r="NN44" s="292"/>
      <c r="NO44" s="292"/>
      <c r="NP44" s="292"/>
      <c r="NQ44" s="292"/>
      <c r="NR44" s="292"/>
      <c r="NS44" s="292"/>
      <c r="NT44" s="292"/>
      <c r="NU44" s="292"/>
      <c r="NV44" s="292"/>
      <c r="NW44" s="292"/>
      <c r="NX44" s="292"/>
      <c r="NY44" s="292"/>
      <c r="NZ44" s="292"/>
      <c r="OA44" s="292"/>
      <c r="OB44" s="292"/>
      <c r="OC44" s="292"/>
      <c r="OD44" s="292"/>
      <c r="OE44" s="292"/>
      <c r="OF44" s="292"/>
      <c r="OG44" s="292"/>
      <c r="OH44" s="292"/>
      <c r="OI44" s="292"/>
      <c r="OJ44" s="292"/>
      <c r="OK44" s="292"/>
      <c r="OL44" s="292"/>
      <c r="OM44" s="292"/>
      <c r="ON44" s="292"/>
      <c r="OO44" s="292"/>
      <c r="OP44" s="292"/>
      <c r="OQ44" s="292"/>
      <c r="OR44" s="292"/>
      <c r="OS44" s="292"/>
      <c r="OT44" s="292"/>
      <c r="OU44" s="292"/>
      <c r="OV44" s="292"/>
      <c r="OW44" s="292"/>
      <c r="OX44" s="292"/>
      <c r="OY44" s="292"/>
      <c r="OZ44" s="292"/>
      <c r="PA44" s="292"/>
      <c r="PB44" s="292"/>
      <c r="PC44" s="292"/>
      <c r="PD44" s="292"/>
      <c r="PE44" s="292"/>
      <c r="PF44" s="292"/>
      <c r="PG44" s="292"/>
      <c r="PH44" s="292"/>
      <c r="PI44" s="292"/>
      <c r="PJ44" s="292"/>
      <c r="PK44" s="292"/>
      <c r="PL44" s="292"/>
      <c r="PM44" s="292"/>
      <c r="PN44" s="292"/>
      <c r="PO44" s="292"/>
      <c r="PP44" s="292"/>
      <c r="PQ44" s="292"/>
      <c r="PR44" s="292"/>
      <c r="PS44" s="292"/>
      <c r="PT44" s="292"/>
      <c r="PU44" s="292"/>
      <c r="PV44" s="292"/>
      <c r="PW44" s="292"/>
      <c r="PX44" s="292"/>
      <c r="PY44" s="292"/>
      <c r="PZ44" s="292"/>
      <c r="QA44" s="292"/>
      <c r="QB44" s="292"/>
      <c r="QC44" s="292"/>
      <c r="QD44" s="292"/>
      <c r="QE44" s="292"/>
      <c r="QF44" s="292"/>
      <c r="QG44" s="292"/>
      <c r="QH44" s="292"/>
      <c r="QI44" s="292"/>
      <c r="QJ44" s="292"/>
      <c r="QK44" s="292"/>
      <c r="QL44" s="292"/>
      <c r="QM44" s="292"/>
      <c r="QN44" s="292"/>
      <c r="QO44" s="292"/>
      <c r="QP44" s="292"/>
      <c r="QQ44" s="292"/>
      <c r="QR44" s="292"/>
      <c r="QS44" s="292"/>
      <c r="QT44" s="292"/>
      <c r="QU44" s="292"/>
      <c r="QV44" s="292"/>
      <c r="QW44" s="292"/>
      <c r="QX44" s="292"/>
      <c r="QY44" s="292"/>
      <c r="QZ44" s="292"/>
      <c r="RA44" s="292"/>
      <c r="RB44" s="292"/>
      <c r="RC44" s="292"/>
      <c r="RD44" s="292"/>
      <c r="RE44" s="292"/>
      <c r="RF44" s="292"/>
      <c r="RG44" s="292"/>
      <c r="RH44" s="292"/>
      <c r="RI44" s="292"/>
      <c r="RJ44" s="292"/>
      <c r="RK44" s="292"/>
      <c r="RL44" s="292"/>
      <c r="RM44" s="292"/>
      <c r="RN44" s="292"/>
      <c r="RO44" s="292"/>
      <c r="RP44" s="292"/>
      <c r="RQ44" s="292"/>
      <c r="RR44" s="292"/>
      <c r="RS44" s="292"/>
      <c r="RT44" s="292"/>
      <c r="RU44" s="292"/>
      <c r="RV44" s="292"/>
      <c r="RW44" s="292"/>
      <c r="RX44" s="292"/>
      <c r="RY44" s="292"/>
      <c r="RZ44" s="292"/>
      <c r="SA44" s="292"/>
      <c r="SB44" s="292"/>
      <c r="SC44" s="292"/>
      <c r="SD44" s="292"/>
      <c r="SE44" s="292"/>
      <c r="SF44" s="292"/>
      <c r="SG44" s="292"/>
      <c r="SH44" s="292"/>
      <c r="SI44" s="292"/>
      <c r="SJ44" s="292"/>
      <c r="SK44" s="292"/>
      <c r="SL44" s="292"/>
      <c r="SM44" s="292"/>
      <c r="SN44" s="292"/>
      <c r="SO44" s="292"/>
      <c r="SP44" s="292"/>
      <c r="SQ44" s="292"/>
      <c r="SR44" s="292"/>
      <c r="SS44" s="292"/>
      <c r="ST44" s="292"/>
      <c r="SU44" s="292"/>
      <c r="SV44" s="292"/>
      <c r="SW44" s="292"/>
      <c r="SX44" s="292"/>
      <c r="SY44" s="292"/>
      <c r="SZ44" s="292"/>
      <c r="TA44" s="292"/>
      <c r="TB44" s="292"/>
      <c r="TC44" s="292"/>
      <c r="TD44" s="292"/>
      <c r="TE44" s="292"/>
      <c r="TF44" s="292"/>
      <c r="TG44" s="292"/>
      <c r="TH44" s="292"/>
      <c r="TI44" s="292"/>
      <c r="TJ44" s="292"/>
      <c r="TK44" s="292"/>
      <c r="TL44" s="292"/>
      <c r="TM44" s="292"/>
      <c r="TN44" s="292"/>
      <c r="TO44" s="292"/>
      <c r="TP44" s="292"/>
      <c r="TQ44" s="292"/>
      <c r="TR44" s="292"/>
      <c r="TS44" s="292"/>
      <c r="TT44" s="292"/>
      <c r="TU44" s="292"/>
      <c r="TV44" s="292"/>
      <c r="TW44" s="292"/>
      <c r="TX44" s="292"/>
      <c r="TY44" s="292"/>
      <c r="TZ44" s="292"/>
      <c r="UA44" s="292"/>
      <c r="UB44" s="292"/>
      <c r="UC44" s="292"/>
      <c r="UD44" s="292"/>
      <c r="UE44" s="292"/>
      <c r="UF44" s="292"/>
      <c r="UG44" s="292"/>
      <c r="UH44" s="292"/>
      <c r="UI44" s="292"/>
      <c r="UJ44" s="292"/>
      <c r="UK44" s="292"/>
      <c r="UL44" s="292"/>
      <c r="UM44" s="292"/>
      <c r="UN44" s="292"/>
      <c r="UO44" s="292"/>
      <c r="UP44" s="292"/>
      <c r="UQ44" s="292"/>
      <c r="UR44" s="292"/>
      <c r="US44" s="292"/>
      <c r="UT44" s="292"/>
      <c r="UU44" s="292"/>
      <c r="UV44" s="292"/>
      <c r="UW44" s="292"/>
      <c r="UX44" s="292"/>
      <c r="UY44" s="292"/>
      <c r="UZ44" s="292"/>
      <c r="VA44" s="292"/>
      <c r="VB44" s="292"/>
      <c r="VC44" s="292"/>
      <c r="VD44" s="292"/>
      <c r="VE44" s="292"/>
      <c r="VF44" s="292"/>
      <c r="VG44" s="292"/>
      <c r="VH44" s="292"/>
      <c r="VI44" s="292"/>
      <c r="VJ44" s="292"/>
      <c r="VK44" s="292"/>
      <c r="VL44" s="292"/>
      <c r="VM44" s="292"/>
      <c r="VN44" s="292"/>
      <c r="VO44" s="292"/>
      <c r="VP44" s="292"/>
      <c r="VQ44" s="292"/>
      <c r="VR44" s="292"/>
      <c r="VS44" s="292"/>
      <c r="VT44" s="292"/>
      <c r="VU44" s="292"/>
      <c r="VV44" s="292"/>
      <c r="VW44" s="292"/>
      <c r="VX44" s="292"/>
      <c r="VY44" s="292"/>
      <c r="VZ44" s="292"/>
      <c r="WA44" s="292"/>
      <c r="WB44" s="292"/>
      <c r="WC44" s="292"/>
      <c r="WD44" s="292"/>
      <c r="WE44" s="292"/>
      <c r="WF44" s="292"/>
      <c r="WG44" s="292"/>
      <c r="WH44" s="292"/>
      <c r="WI44" s="292"/>
      <c r="WJ44" s="292"/>
      <c r="WK44" s="292"/>
      <c r="WL44" s="292"/>
      <c r="WM44" s="292"/>
      <c r="WN44" s="292"/>
      <c r="WO44" s="292"/>
      <c r="WP44" s="292"/>
      <c r="WQ44" s="292"/>
      <c r="WR44" s="292"/>
      <c r="WS44" s="292"/>
      <c r="WT44" s="292"/>
      <c r="WU44" s="292"/>
      <c r="WV44" s="292"/>
      <c r="WW44" s="292"/>
      <c r="WX44" s="292"/>
      <c r="WY44" s="292"/>
      <c r="WZ44" s="292"/>
      <c r="XA44" s="292"/>
      <c r="XB44" s="292"/>
      <c r="XC44" s="292"/>
      <c r="XD44" s="292"/>
      <c r="XE44" s="292"/>
      <c r="XF44" s="292"/>
      <c r="XG44" s="292"/>
      <c r="XH44" s="292"/>
      <c r="XI44" s="292"/>
      <c r="XJ44" s="292"/>
      <c r="XK44" s="292"/>
      <c r="XL44" s="292"/>
      <c r="XM44" s="292"/>
      <c r="XN44" s="292"/>
      <c r="XO44" s="292"/>
      <c r="XP44" s="292"/>
      <c r="XQ44" s="292"/>
      <c r="XR44" s="292"/>
      <c r="XS44" s="292"/>
      <c r="XT44" s="292"/>
      <c r="XU44" s="292"/>
      <c r="XV44" s="292"/>
      <c r="XW44" s="292"/>
      <c r="XX44" s="292"/>
      <c r="XY44" s="292"/>
      <c r="XZ44" s="292"/>
      <c r="YA44" s="292"/>
      <c r="YB44" s="292"/>
      <c r="YC44" s="292"/>
      <c r="YD44" s="292"/>
      <c r="YE44" s="292"/>
      <c r="YF44" s="292"/>
      <c r="YG44" s="292"/>
      <c r="YH44" s="292"/>
      <c r="YI44" s="292"/>
      <c r="YJ44" s="292"/>
      <c r="YK44" s="292"/>
      <c r="YL44" s="292"/>
      <c r="YM44" s="292"/>
      <c r="YN44" s="292"/>
      <c r="YO44" s="292"/>
      <c r="YP44" s="292"/>
      <c r="YQ44" s="292"/>
      <c r="YR44" s="292"/>
      <c r="YS44" s="292"/>
      <c r="YT44" s="292"/>
      <c r="YU44" s="292"/>
      <c r="YV44" s="292"/>
      <c r="YW44" s="292"/>
      <c r="YX44" s="292"/>
      <c r="YY44" s="292"/>
      <c r="YZ44" s="292"/>
      <c r="ZA44" s="292"/>
      <c r="ZB44" s="292"/>
      <c r="ZC44" s="292"/>
      <c r="ZD44" s="292"/>
      <c r="ZE44" s="292"/>
      <c r="ZF44" s="292"/>
      <c r="ZG44" s="292"/>
      <c r="ZH44" s="292"/>
      <c r="ZI44" s="292"/>
      <c r="ZJ44" s="292"/>
      <c r="ZK44" s="292"/>
      <c r="ZL44" s="292"/>
      <c r="ZM44" s="292"/>
      <c r="ZN44" s="292"/>
      <c r="ZO44" s="292"/>
      <c r="ZP44" s="292"/>
      <c r="ZQ44" s="292"/>
      <c r="ZR44" s="292"/>
      <c r="ZS44" s="292"/>
      <c r="ZT44" s="292"/>
      <c r="ZU44" s="292"/>
      <c r="ZV44" s="292"/>
      <c r="ZW44" s="292"/>
      <c r="ZX44" s="292"/>
      <c r="ZY44" s="292"/>
      <c r="ZZ44" s="292"/>
      <c r="AAA44" s="292"/>
      <c r="AAB44" s="292"/>
      <c r="AAC44" s="292"/>
      <c r="AAD44" s="292"/>
      <c r="AAE44" s="292"/>
      <c r="AAF44" s="292"/>
      <c r="AAG44" s="292"/>
      <c r="AAH44" s="292"/>
      <c r="AAI44" s="292"/>
      <c r="AAJ44" s="292"/>
      <c r="AAK44" s="292"/>
      <c r="AAL44" s="292"/>
      <c r="AAM44" s="292"/>
      <c r="AAN44" s="292"/>
      <c r="AAO44" s="292"/>
      <c r="AAP44" s="292"/>
      <c r="AAQ44" s="292"/>
      <c r="AAR44" s="292"/>
      <c r="AAS44" s="292"/>
      <c r="AAT44" s="292"/>
      <c r="AAU44" s="292"/>
      <c r="AAV44" s="292"/>
      <c r="AAW44" s="292"/>
      <c r="AAX44" s="292"/>
      <c r="AAY44" s="292"/>
      <c r="AAZ44" s="292"/>
      <c r="ABA44" s="292"/>
      <c r="ABB44" s="292"/>
      <c r="ABC44" s="292"/>
      <c r="ABD44" s="292"/>
      <c r="ABE44" s="292"/>
      <c r="ABF44" s="292"/>
      <c r="ABG44" s="292"/>
      <c r="ABH44" s="292"/>
      <c r="ABI44" s="292"/>
      <c r="ABJ44" s="292"/>
      <c r="ABK44" s="292"/>
      <c r="ABL44" s="292"/>
      <c r="ABM44" s="292"/>
      <c r="ABN44" s="292"/>
      <c r="ABO44" s="292"/>
      <c r="ABP44" s="292"/>
      <c r="ABQ44" s="292"/>
      <c r="ABR44" s="292"/>
      <c r="ABS44" s="292"/>
      <c r="ABT44" s="292"/>
      <c r="ABU44" s="292"/>
      <c r="ABV44" s="292"/>
      <c r="ABW44" s="292"/>
      <c r="ABX44" s="292"/>
      <c r="ABY44" s="292"/>
      <c r="ABZ44" s="292"/>
      <c r="ACA44" s="292"/>
      <c r="ACB44" s="292"/>
      <c r="ACC44" s="292"/>
      <c r="ACD44" s="292"/>
      <c r="ACE44" s="292"/>
      <c r="ACF44" s="292"/>
      <c r="ACG44" s="292"/>
      <c r="ACH44" s="292"/>
      <c r="ACI44" s="292"/>
      <c r="ACJ44" s="292"/>
      <c r="ACK44" s="292"/>
      <c r="ACL44" s="292"/>
      <c r="ACM44" s="292"/>
      <c r="ACN44" s="292"/>
      <c r="ACO44" s="292"/>
      <c r="ACP44" s="292"/>
      <c r="ACQ44" s="292"/>
      <c r="ACR44" s="292"/>
      <c r="ACS44" s="292"/>
      <c r="ACT44" s="292"/>
      <c r="ACU44" s="292"/>
      <c r="ACV44" s="292"/>
      <c r="ACW44" s="292"/>
      <c r="ACX44" s="292"/>
      <c r="ACY44" s="292"/>
      <c r="ACZ44" s="292"/>
      <c r="ADA44" s="292"/>
      <c r="ADB44" s="292"/>
      <c r="ADC44" s="292"/>
      <c r="ADD44" s="292"/>
      <c r="ADE44" s="292"/>
      <c r="ADF44" s="292"/>
      <c r="ADG44" s="292"/>
      <c r="ADH44" s="292"/>
      <c r="ADI44" s="292"/>
      <c r="ADJ44" s="292"/>
      <c r="ADK44" s="292"/>
      <c r="ADL44" s="292"/>
      <c r="ADM44" s="292"/>
      <c r="ADN44" s="292"/>
      <c r="ADO44" s="292"/>
      <c r="ADP44" s="292"/>
      <c r="ADQ44" s="292"/>
      <c r="ADR44" s="292"/>
      <c r="ADS44" s="292"/>
      <c r="ADT44" s="292"/>
      <c r="ADU44" s="292"/>
      <c r="ADV44" s="292"/>
      <c r="ADW44" s="292"/>
      <c r="ADX44" s="292"/>
      <c r="ADY44" s="292"/>
      <c r="ADZ44" s="292"/>
      <c r="AEA44" s="292"/>
      <c r="AEB44" s="292"/>
      <c r="AEC44" s="292"/>
      <c r="AED44" s="292"/>
      <c r="AEE44" s="292"/>
      <c r="AEF44" s="292"/>
      <c r="AEG44" s="292"/>
      <c r="AEH44" s="292"/>
      <c r="AEI44" s="292"/>
      <c r="AEJ44" s="292"/>
      <c r="AEK44" s="292"/>
      <c r="AEL44" s="292"/>
      <c r="AEM44" s="292"/>
      <c r="AEN44" s="292"/>
      <c r="AEO44" s="292"/>
      <c r="AEP44" s="292"/>
      <c r="AEQ44" s="292"/>
      <c r="AER44" s="292"/>
      <c r="AES44" s="292"/>
      <c r="AET44" s="292"/>
      <c r="AEU44" s="292"/>
      <c r="AEV44" s="292"/>
      <c r="AEW44" s="292"/>
      <c r="AEX44" s="292"/>
      <c r="AEY44" s="292"/>
      <c r="AEZ44" s="292"/>
      <c r="AFA44" s="292"/>
      <c r="AFB44" s="292"/>
      <c r="AFC44" s="292"/>
      <c r="AFD44" s="292"/>
      <c r="AFE44" s="292"/>
      <c r="AFF44" s="292"/>
      <c r="AFG44" s="292"/>
      <c r="AFH44" s="292"/>
      <c r="AFI44" s="292"/>
      <c r="AFJ44" s="292"/>
      <c r="AFK44" s="292"/>
      <c r="AFL44" s="292"/>
      <c r="AFM44" s="292"/>
      <c r="AFN44" s="292"/>
      <c r="AFO44" s="292"/>
      <c r="AFP44" s="292"/>
      <c r="AFQ44" s="292"/>
      <c r="AFR44" s="292"/>
      <c r="AFS44" s="292"/>
      <c r="AFT44" s="292"/>
      <c r="AFU44" s="292"/>
      <c r="AFV44" s="292"/>
      <c r="AFW44" s="292"/>
      <c r="AFX44" s="292"/>
      <c r="AFY44" s="292"/>
      <c r="AFZ44" s="292"/>
      <c r="AGA44" s="292"/>
      <c r="AGB44" s="292"/>
      <c r="AGC44" s="292"/>
      <c r="AGD44" s="292"/>
      <c r="AGE44" s="292"/>
      <c r="AGF44" s="292"/>
      <c r="AGG44" s="292"/>
      <c r="AGH44" s="292"/>
      <c r="AGI44" s="292"/>
      <c r="AGJ44" s="292"/>
      <c r="AGK44" s="292"/>
      <c r="AGL44" s="292"/>
      <c r="AGM44" s="292"/>
      <c r="AGN44" s="292"/>
      <c r="AGO44" s="292"/>
      <c r="AGP44" s="292"/>
      <c r="AGQ44" s="292"/>
      <c r="AGR44" s="292"/>
      <c r="AGS44" s="292"/>
      <c r="AGT44" s="292"/>
      <c r="AGU44" s="292"/>
      <c r="AGV44" s="292"/>
      <c r="AGW44" s="292"/>
      <c r="AGX44" s="292"/>
      <c r="AGY44" s="292"/>
      <c r="AGZ44" s="292"/>
      <c r="AHA44" s="292"/>
      <c r="AHB44" s="292"/>
      <c r="AHC44" s="292"/>
      <c r="AHD44" s="292"/>
      <c r="AHE44" s="292"/>
      <c r="AHF44" s="292"/>
      <c r="AHG44" s="292"/>
      <c r="AHH44" s="292"/>
      <c r="AHI44" s="292"/>
      <c r="AHJ44" s="292"/>
      <c r="AHK44" s="292"/>
      <c r="AHL44" s="292"/>
      <c r="AHM44" s="292"/>
      <c r="AHN44" s="292"/>
      <c r="AHO44" s="292"/>
      <c r="AHP44" s="292"/>
      <c r="AHQ44" s="292"/>
      <c r="AHR44" s="292"/>
      <c r="AHS44" s="292"/>
      <c r="AHT44" s="292"/>
      <c r="AHU44" s="292"/>
      <c r="AHV44" s="292"/>
      <c r="AHW44" s="292"/>
      <c r="AHX44" s="292"/>
      <c r="AHY44" s="292"/>
      <c r="AHZ44" s="292"/>
      <c r="AIA44" s="292"/>
      <c r="AIB44" s="292"/>
      <c r="AIC44" s="292"/>
      <c r="AID44" s="292"/>
      <c r="AIE44" s="292"/>
      <c r="AIF44" s="292"/>
      <c r="AIG44" s="292"/>
      <c r="AIH44" s="292"/>
      <c r="AII44" s="292"/>
      <c r="AIJ44" s="292"/>
      <c r="AIK44" s="292"/>
      <c r="AIL44" s="292"/>
      <c r="AIM44" s="292"/>
      <c r="AIN44" s="292"/>
      <c r="AIO44" s="292"/>
      <c r="AIP44" s="292"/>
      <c r="AIQ44" s="292"/>
      <c r="AIR44" s="292"/>
      <c r="AIS44" s="292"/>
      <c r="AIT44" s="292"/>
      <c r="AIU44" s="292"/>
      <c r="AIV44" s="292"/>
      <c r="AIW44" s="292"/>
      <c r="AIX44" s="292"/>
      <c r="AIY44" s="292"/>
      <c r="AIZ44" s="292"/>
      <c r="AJA44" s="292"/>
      <c r="AJB44" s="292"/>
      <c r="AJC44" s="292"/>
      <c r="AJD44" s="292"/>
      <c r="AJE44" s="292"/>
      <c r="AJF44" s="292"/>
      <c r="AJG44" s="292"/>
      <c r="AJH44" s="292"/>
      <c r="AJI44" s="292"/>
      <c r="AJJ44" s="292"/>
      <c r="AJK44" s="292"/>
      <c r="AJL44" s="292"/>
      <c r="AJM44" s="292"/>
      <c r="AJN44" s="292"/>
      <c r="AJO44" s="292"/>
      <c r="AJP44" s="292"/>
      <c r="AJQ44" s="292"/>
      <c r="AJR44" s="292"/>
      <c r="AJS44" s="292"/>
      <c r="AJT44" s="292"/>
      <c r="AJU44" s="292"/>
      <c r="AJV44" s="292"/>
      <c r="AJW44" s="292"/>
      <c r="AJX44" s="292"/>
      <c r="AJY44" s="292"/>
      <c r="AJZ44" s="292"/>
      <c r="AKA44" s="292"/>
      <c r="AKB44" s="292"/>
      <c r="AKC44" s="292"/>
      <c r="AKD44" s="292"/>
      <c r="AKE44" s="292"/>
      <c r="AKF44" s="292"/>
      <c r="AKG44" s="292"/>
      <c r="AKH44" s="292"/>
      <c r="AKI44" s="292"/>
      <c r="AKJ44" s="292"/>
      <c r="AKK44" s="292"/>
      <c r="AKL44" s="292"/>
      <c r="AKM44" s="292"/>
      <c r="AKN44" s="292"/>
      <c r="AKO44" s="292"/>
      <c r="AKP44" s="292"/>
      <c r="AKQ44" s="292"/>
      <c r="AKR44" s="292"/>
      <c r="AKS44" s="292"/>
      <c r="AKT44" s="292"/>
      <c r="AKU44" s="292"/>
      <c r="AKV44" s="292"/>
      <c r="AKW44" s="292"/>
      <c r="AKX44" s="292"/>
      <c r="AKY44" s="292"/>
      <c r="AKZ44" s="292"/>
      <c r="ALA44" s="292"/>
      <c r="ALB44" s="292"/>
      <c r="ALC44" s="292"/>
      <c r="ALD44" s="292"/>
      <c r="ALE44" s="292"/>
      <c r="ALF44" s="292"/>
      <c r="ALG44" s="292"/>
      <c r="ALH44" s="292"/>
      <c r="ALI44" s="292"/>
      <c r="ALJ44" s="292"/>
      <c r="ALK44" s="292"/>
      <c r="ALL44" s="292"/>
      <c r="ALM44" s="292"/>
      <c r="ALN44" s="292"/>
      <c r="ALO44" s="292"/>
      <c r="ALP44" s="292"/>
      <c r="ALQ44" s="292"/>
      <c r="ALR44" s="292"/>
      <c r="ALS44" s="292"/>
      <c r="ALT44" s="292"/>
      <c r="ALU44" s="292"/>
      <c r="ALV44" s="292"/>
      <c r="ALW44" s="292"/>
      <c r="ALX44" s="292"/>
      <c r="ALY44" s="292"/>
      <c r="ALZ44" s="292"/>
      <c r="AMA44" s="292"/>
      <c r="AMB44" s="292"/>
      <c r="AMC44" s="292"/>
      <c r="AMD44" s="292"/>
      <c r="AME44" s="292"/>
      <c r="AMF44" s="292"/>
      <c r="AMG44" s="292"/>
      <c r="AMH44" s="292"/>
      <c r="AMI44" s="292"/>
      <c r="AMJ44" s="292"/>
      <c r="AMK44" s="292"/>
      <c r="AML44" s="292"/>
      <c r="AMM44" s="292"/>
      <c r="AMN44" s="292"/>
      <c r="AMO44" s="292"/>
      <c r="AMP44" s="292"/>
      <c r="AMQ44" s="292"/>
      <c r="AMR44" s="292"/>
      <c r="AMS44" s="292"/>
      <c r="AMT44" s="292"/>
      <c r="AMU44" s="292"/>
      <c r="AMV44" s="292"/>
      <c r="AMW44" s="292"/>
      <c r="AMX44" s="292"/>
      <c r="AMY44" s="292"/>
      <c r="AMZ44" s="292"/>
      <c r="ANA44" s="292"/>
      <c r="ANB44" s="292"/>
      <c r="ANC44" s="292"/>
      <c r="AND44" s="292"/>
      <c r="ANE44" s="292"/>
      <c r="ANF44" s="292"/>
      <c r="ANG44" s="292"/>
      <c r="ANH44" s="292"/>
      <c r="ANI44" s="292"/>
      <c r="ANJ44" s="292"/>
      <c r="ANK44" s="292"/>
      <c r="ANL44" s="292"/>
      <c r="ANM44" s="292"/>
      <c r="ANN44" s="292"/>
      <c r="ANO44" s="292"/>
      <c r="ANP44" s="292"/>
      <c r="ANQ44" s="292"/>
      <c r="ANR44" s="292"/>
      <c r="ANS44" s="292"/>
      <c r="ANT44" s="292"/>
      <c r="ANU44" s="292"/>
      <c r="ANV44" s="292"/>
      <c r="ANW44" s="292"/>
      <c r="ANX44" s="292"/>
      <c r="ANY44" s="292"/>
      <c r="ANZ44" s="292"/>
      <c r="AOA44" s="292"/>
      <c r="AOB44" s="292"/>
      <c r="AOC44" s="292"/>
      <c r="AOD44" s="292"/>
      <c r="AOE44" s="292"/>
      <c r="AOF44" s="292"/>
      <c r="AOG44" s="292"/>
      <c r="AOH44" s="292"/>
      <c r="AOI44" s="292"/>
      <c r="AOJ44" s="292"/>
      <c r="AOK44" s="292"/>
      <c r="AOL44" s="292"/>
      <c r="AOM44" s="292"/>
      <c r="AON44" s="292"/>
      <c r="AOO44" s="292"/>
      <c r="AOP44" s="292"/>
      <c r="AOQ44" s="292"/>
      <c r="AOR44" s="292"/>
      <c r="AOS44" s="292"/>
      <c r="AOT44" s="292"/>
      <c r="AOU44" s="292"/>
      <c r="AOV44" s="292"/>
      <c r="AOW44" s="292"/>
      <c r="AOX44" s="292"/>
      <c r="AOY44" s="292"/>
      <c r="AOZ44" s="292"/>
      <c r="APA44" s="292"/>
      <c r="APB44" s="292"/>
      <c r="APC44" s="292"/>
      <c r="APD44" s="292"/>
      <c r="APE44" s="292"/>
      <c r="APF44" s="292"/>
      <c r="APG44" s="292"/>
      <c r="APH44" s="292"/>
      <c r="API44" s="292"/>
      <c r="APJ44" s="292"/>
      <c r="APK44" s="292"/>
      <c r="APL44" s="292"/>
      <c r="APM44" s="292"/>
      <c r="APN44" s="292"/>
      <c r="APO44" s="292"/>
      <c r="APP44" s="292"/>
      <c r="APQ44" s="292"/>
      <c r="APR44" s="292"/>
      <c r="APS44" s="292"/>
      <c r="APT44" s="292"/>
      <c r="APU44" s="292"/>
      <c r="APV44" s="292"/>
      <c r="APW44" s="292"/>
      <c r="APX44" s="292"/>
      <c r="APY44" s="292"/>
      <c r="APZ44" s="292"/>
      <c r="AQA44" s="292"/>
      <c r="AQB44" s="292"/>
      <c r="AQC44" s="292"/>
      <c r="AQD44" s="292"/>
      <c r="AQE44" s="292"/>
      <c r="AQF44" s="292"/>
      <c r="AQG44" s="292"/>
      <c r="AQH44" s="292"/>
      <c r="AQI44" s="292"/>
      <c r="AQJ44" s="292"/>
      <c r="AQK44" s="292"/>
      <c r="AQL44" s="292"/>
      <c r="AQM44" s="292"/>
      <c r="AQN44" s="292"/>
      <c r="AQO44" s="292"/>
      <c r="AQP44" s="292"/>
      <c r="AQQ44" s="292"/>
      <c r="AQR44" s="292"/>
      <c r="AQS44" s="292"/>
      <c r="AQT44" s="292"/>
      <c r="AQU44" s="292"/>
      <c r="AQV44" s="292"/>
      <c r="AQW44" s="292"/>
      <c r="AQX44" s="292"/>
      <c r="AQY44" s="292"/>
      <c r="AQZ44" s="292"/>
      <c r="ARA44" s="292"/>
      <c r="ARB44" s="292"/>
      <c r="ARC44" s="292"/>
      <c r="ARD44" s="292"/>
      <c r="ARE44" s="292"/>
      <c r="ARF44" s="292"/>
      <c r="ARG44" s="292"/>
      <c r="ARH44" s="292"/>
      <c r="ARI44" s="292"/>
      <c r="ARJ44" s="292"/>
      <c r="ARK44" s="292"/>
      <c r="ARL44" s="292"/>
      <c r="ARM44" s="292"/>
      <c r="ARN44" s="292"/>
      <c r="ARO44" s="292"/>
      <c r="ARP44" s="292"/>
      <c r="ARQ44" s="292"/>
      <c r="ARR44" s="292"/>
      <c r="ARS44" s="292"/>
      <c r="ART44" s="292"/>
      <c r="ARU44" s="292"/>
      <c r="ARV44" s="292"/>
      <c r="ARW44" s="292"/>
      <c r="ARX44" s="292"/>
      <c r="ARY44" s="292"/>
      <c r="ARZ44" s="292"/>
      <c r="ASA44" s="292"/>
      <c r="ASB44" s="292"/>
      <c r="ASC44" s="292"/>
      <c r="ASD44" s="292"/>
      <c r="ASE44" s="292"/>
      <c r="ASF44" s="292"/>
      <c r="ASG44" s="292"/>
      <c r="ASH44" s="292"/>
      <c r="ASI44" s="292"/>
      <c r="ASJ44" s="292"/>
      <c r="ASK44" s="292"/>
      <c r="ASL44" s="292"/>
      <c r="ASM44" s="292"/>
      <c r="ASN44" s="292"/>
      <c r="ASO44" s="292"/>
      <c r="ASP44" s="292"/>
      <c r="ASQ44" s="292"/>
      <c r="ASR44" s="292"/>
      <c r="ASS44" s="292"/>
      <c r="AST44" s="292"/>
      <c r="ASU44" s="292"/>
      <c r="ASV44" s="292"/>
      <c r="ASW44" s="292"/>
      <c r="ASX44" s="292"/>
      <c r="ASY44" s="292"/>
      <c r="ASZ44" s="292"/>
      <c r="ATA44" s="292"/>
      <c r="ATB44" s="292"/>
      <c r="ATC44" s="292"/>
      <c r="ATD44" s="292"/>
      <c r="ATE44" s="292"/>
      <c r="ATF44" s="292"/>
      <c r="ATG44" s="292"/>
      <c r="ATH44" s="292"/>
      <c r="ATI44" s="292"/>
      <c r="ATJ44" s="292"/>
      <c r="ATK44" s="292"/>
      <c r="ATL44" s="292"/>
      <c r="ATM44" s="292"/>
      <c r="ATN44" s="292"/>
      <c r="ATO44" s="292"/>
      <c r="ATP44" s="292"/>
      <c r="ATQ44" s="292"/>
      <c r="ATR44" s="292"/>
      <c r="ATS44" s="292"/>
      <c r="ATT44" s="292"/>
      <c r="ATU44" s="292"/>
      <c r="ATV44" s="292"/>
      <c r="ATW44" s="292"/>
      <c r="ATX44" s="292"/>
      <c r="ATY44" s="292"/>
      <c r="ATZ44" s="292"/>
      <c r="AUA44" s="292"/>
      <c r="AUB44" s="292"/>
      <c r="AUC44" s="292"/>
      <c r="AUD44" s="292"/>
      <c r="AUE44" s="292"/>
      <c r="AUF44" s="292"/>
      <c r="AUG44" s="292"/>
      <c r="AUH44" s="292"/>
      <c r="AUI44" s="292"/>
      <c r="AUJ44" s="292"/>
      <c r="AUK44" s="292"/>
      <c r="AUL44" s="292"/>
      <c r="AUM44" s="292"/>
      <c r="AUN44" s="292"/>
      <c r="AUO44" s="292"/>
      <c r="AUP44" s="292"/>
      <c r="AUQ44" s="292"/>
      <c r="AUR44" s="292"/>
      <c r="AUS44" s="292"/>
      <c r="AUT44" s="292"/>
      <c r="AUU44" s="292"/>
      <c r="AUV44" s="292"/>
      <c r="AUW44" s="292"/>
      <c r="AUX44" s="292"/>
      <c r="AUY44" s="292"/>
      <c r="AUZ44" s="292"/>
      <c r="AVA44" s="292"/>
      <c r="AVB44" s="292"/>
      <c r="AVC44" s="292"/>
      <c r="AVD44" s="292"/>
      <c r="AVE44" s="292"/>
      <c r="AVF44" s="292"/>
      <c r="AVG44" s="292"/>
      <c r="AVH44" s="292"/>
      <c r="AVI44" s="292"/>
      <c r="AVJ44" s="292"/>
      <c r="AVK44" s="292"/>
      <c r="AVL44" s="292"/>
      <c r="AVM44" s="292"/>
      <c r="AVN44" s="292"/>
      <c r="AVO44" s="292"/>
      <c r="AVP44" s="292"/>
      <c r="AVQ44" s="292"/>
      <c r="AVR44" s="292"/>
      <c r="AVS44" s="292"/>
      <c r="AVT44" s="292"/>
      <c r="AVU44" s="292"/>
      <c r="AVV44" s="292"/>
      <c r="AVW44" s="292"/>
      <c r="AVX44" s="292"/>
      <c r="AVY44" s="292"/>
      <c r="AVZ44" s="292"/>
      <c r="AWA44" s="292"/>
      <c r="AWB44" s="292"/>
      <c r="AWC44" s="292"/>
      <c r="AWD44" s="292"/>
      <c r="AWE44" s="292"/>
      <c r="AWF44" s="292"/>
      <c r="AWG44" s="292"/>
      <c r="AWH44" s="292"/>
      <c r="AWI44" s="292"/>
      <c r="AWJ44" s="292"/>
      <c r="AWK44" s="292"/>
      <c r="AWL44" s="292"/>
      <c r="AWM44" s="292"/>
      <c r="AWN44" s="292"/>
      <c r="AWO44" s="292"/>
      <c r="AWP44" s="292"/>
      <c r="AWQ44" s="292"/>
      <c r="AWR44" s="292"/>
      <c r="AWS44" s="292"/>
      <c r="AWT44" s="292"/>
      <c r="AWU44" s="292"/>
      <c r="AWV44" s="292"/>
      <c r="AWW44" s="292"/>
      <c r="AWX44" s="292"/>
      <c r="AWY44" s="292"/>
      <c r="AWZ44" s="292"/>
      <c r="AXA44" s="292"/>
      <c r="AXB44" s="292"/>
      <c r="AXC44" s="292"/>
      <c r="AXD44" s="292"/>
      <c r="AXE44" s="292"/>
      <c r="AXF44" s="292"/>
      <c r="AXG44" s="292"/>
      <c r="AXH44" s="292"/>
      <c r="AXI44" s="292"/>
      <c r="AXJ44" s="292"/>
      <c r="AXK44" s="292"/>
      <c r="AXL44" s="292"/>
      <c r="AXM44" s="292"/>
      <c r="AXN44" s="292"/>
      <c r="AXO44" s="292"/>
      <c r="AXP44" s="292"/>
      <c r="AXQ44" s="292"/>
      <c r="AXR44" s="292"/>
      <c r="AXS44" s="292"/>
      <c r="AXT44" s="292"/>
      <c r="AXU44" s="292"/>
      <c r="AXV44" s="292"/>
      <c r="AXW44" s="292"/>
      <c r="AXX44" s="292"/>
      <c r="AXY44" s="292"/>
      <c r="AXZ44" s="292"/>
      <c r="AYA44" s="292"/>
      <c r="AYB44" s="292"/>
      <c r="AYC44" s="292"/>
      <c r="AYD44" s="292"/>
      <c r="AYE44" s="292"/>
      <c r="AYF44" s="292"/>
      <c r="AYG44" s="292"/>
      <c r="AYH44" s="292"/>
      <c r="AYI44" s="292"/>
      <c r="AYJ44" s="292"/>
      <c r="AYK44" s="292"/>
      <c r="AYL44" s="292"/>
      <c r="AYM44" s="292"/>
      <c r="AYN44" s="292"/>
      <c r="AYO44" s="292"/>
      <c r="AYP44" s="292"/>
      <c r="AYQ44" s="292"/>
      <c r="AYR44" s="292"/>
      <c r="AYS44" s="292"/>
      <c r="AYT44" s="292"/>
      <c r="AYU44" s="292"/>
      <c r="AYV44" s="292"/>
      <c r="AYW44" s="292"/>
      <c r="AYX44" s="292"/>
      <c r="AYY44" s="292"/>
      <c r="AYZ44" s="292"/>
      <c r="AZA44" s="292"/>
      <c r="AZB44" s="292"/>
      <c r="AZC44" s="292"/>
      <c r="AZD44" s="292"/>
      <c r="AZE44" s="292"/>
      <c r="AZF44" s="292"/>
      <c r="AZG44" s="292"/>
      <c r="AZH44" s="292"/>
      <c r="AZI44" s="292"/>
      <c r="AZJ44" s="292"/>
      <c r="AZK44" s="292"/>
      <c r="AZL44" s="292"/>
      <c r="AZM44" s="292"/>
      <c r="AZN44" s="292"/>
      <c r="AZO44" s="292"/>
      <c r="AZP44" s="292"/>
      <c r="AZQ44" s="292"/>
      <c r="AZR44" s="292"/>
      <c r="AZS44" s="292"/>
      <c r="AZT44" s="292"/>
      <c r="AZU44" s="292"/>
      <c r="AZV44" s="292"/>
      <c r="AZW44" s="292"/>
      <c r="AZX44" s="292"/>
      <c r="AZY44" s="292"/>
      <c r="AZZ44" s="292"/>
      <c r="BAA44" s="292"/>
      <c r="BAB44" s="292"/>
      <c r="BAC44" s="292"/>
      <c r="BAD44" s="292"/>
      <c r="BAE44" s="292"/>
      <c r="BAF44" s="292"/>
      <c r="BAG44" s="292"/>
      <c r="BAH44" s="292"/>
      <c r="BAI44" s="292"/>
      <c r="BAJ44" s="292"/>
      <c r="BAK44" s="292"/>
      <c r="BAL44" s="292"/>
      <c r="BAM44" s="292"/>
      <c r="BAN44" s="292"/>
      <c r="BAO44" s="292"/>
      <c r="BAP44" s="292"/>
      <c r="BAQ44" s="292"/>
      <c r="BAR44" s="292"/>
      <c r="BAS44" s="292"/>
      <c r="BAT44" s="292"/>
      <c r="BAU44" s="292"/>
      <c r="BAV44" s="292"/>
      <c r="BAW44" s="292"/>
      <c r="BAX44" s="292"/>
      <c r="BAY44" s="292"/>
      <c r="BAZ44" s="292"/>
      <c r="BBA44" s="292"/>
      <c r="BBB44" s="292"/>
      <c r="BBC44" s="292"/>
      <c r="BBD44" s="292"/>
      <c r="BBE44" s="292"/>
      <c r="BBF44" s="292"/>
      <c r="BBG44" s="292"/>
      <c r="BBH44" s="292"/>
      <c r="BBI44" s="292"/>
      <c r="BBJ44" s="292"/>
      <c r="BBK44" s="292"/>
      <c r="BBL44" s="292"/>
      <c r="BBM44" s="292"/>
      <c r="BBN44" s="292"/>
      <c r="BBO44" s="292"/>
      <c r="BBP44" s="292"/>
      <c r="BBQ44" s="292"/>
      <c r="BBR44" s="292"/>
      <c r="BBS44" s="292"/>
      <c r="BBT44" s="292"/>
      <c r="BBU44" s="292"/>
      <c r="BBV44" s="292"/>
      <c r="BBW44" s="292"/>
      <c r="BBX44" s="292"/>
      <c r="BBY44" s="292"/>
      <c r="BBZ44" s="292"/>
      <c r="BCA44" s="292"/>
      <c r="BCB44" s="292"/>
      <c r="BCC44" s="292"/>
      <c r="BCD44" s="292"/>
      <c r="BCE44" s="292"/>
      <c r="BCF44" s="292"/>
      <c r="BCG44" s="292"/>
      <c r="BCH44" s="292"/>
      <c r="BCI44" s="292"/>
      <c r="BCJ44" s="292"/>
      <c r="BCK44" s="292"/>
      <c r="BCL44" s="292"/>
      <c r="BCM44" s="292"/>
      <c r="BCN44" s="292"/>
      <c r="BCO44" s="292"/>
      <c r="BCP44" s="292"/>
      <c r="BCQ44" s="292"/>
      <c r="BCR44" s="292"/>
      <c r="BCS44" s="292"/>
      <c r="BCT44" s="292"/>
      <c r="BCU44" s="292"/>
      <c r="BCV44" s="292"/>
      <c r="BCW44" s="292"/>
      <c r="BCX44" s="292"/>
      <c r="BCY44" s="292"/>
      <c r="BCZ44" s="292"/>
      <c r="BDA44" s="292"/>
      <c r="BDB44" s="292"/>
      <c r="BDC44" s="292"/>
      <c r="BDD44" s="292"/>
      <c r="BDE44" s="292"/>
      <c r="BDF44" s="292"/>
      <c r="BDG44" s="292"/>
      <c r="BDH44" s="292"/>
      <c r="BDI44" s="292"/>
      <c r="BDJ44" s="292"/>
      <c r="BDK44" s="292"/>
      <c r="BDL44" s="292"/>
      <c r="BDM44" s="292"/>
      <c r="BDN44" s="292"/>
      <c r="BDO44" s="292"/>
      <c r="BDP44" s="292"/>
      <c r="BDQ44" s="292"/>
      <c r="BDR44" s="292"/>
      <c r="BDS44" s="292"/>
      <c r="BDT44" s="292"/>
      <c r="BDU44" s="292"/>
      <c r="BDV44" s="292"/>
      <c r="BDW44" s="292"/>
      <c r="BDX44" s="292"/>
      <c r="BDY44" s="292"/>
      <c r="BDZ44" s="292"/>
      <c r="BEA44" s="292"/>
      <c r="BEB44" s="292"/>
      <c r="BEC44" s="292"/>
      <c r="BED44" s="292"/>
      <c r="BEE44" s="292"/>
      <c r="BEF44" s="292"/>
      <c r="BEG44" s="292"/>
      <c r="BEH44" s="292"/>
      <c r="BEI44" s="292"/>
      <c r="BEJ44" s="292"/>
      <c r="BEK44" s="292"/>
      <c r="BEL44" s="292"/>
      <c r="BEM44" s="292"/>
      <c r="BEN44" s="292"/>
      <c r="BEO44" s="292"/>
      <c r="BEP44" s="292"/>
      <c r="BEQ44" s="292"/>
      <c r="BER44" s="292"/>
      <c r="BES44" s="292"/>
      <c r="BET44" s="292"/>
      <c r="BEU44" s="292"/>
      <c r="BEV44" s="292"/>
      <c r="BEW44" s="292"/>
      <c r="BEX44" s="292"/>
      <c r="BEY44" s="292"/>
      <c r="BEZ44" s="292"/>
      <c r="BFA44" s="292"/>
      <c r="BFB44" s="292"/>
      <c r="BFC44" s="292"/>
      <c r="BFD44" s="292"/>
      <c r="BFE44" s="292"/>
      <c r="BFF44" s="292"/>
      <c r="BFG44" s="292"/>
      <c r="BFH44" s="292"/>
      <c r="BFI44" s="292"/>
      <c r="BFJ44" s="292"/>
      <c r="BFK44" s="292"/>
      <c r="BFL44" s="292"/>
      <c r="BFM44" s="292"/>
      <c r="BFN44" s="292"/>
      <c r="BFO44" s="292"/>
      <c r="BFP44" s="292"/>
      <c r="BFQ44" s="292"/>
      <c r="BFR44" s="292"/>
      <c r="BFS44" s="292"/>
      <c r="BFT44" s="292"/>
      <c r="BFU44" s="292"/>
      <c r="BFV44" s="292"/>
      <c r="BFW44" s="292"/>
      <c r="BFX44" s="292"/>
      <c r="BFY44" s="292"/>
      <c r="BFZ44" s="292"/>
      <c r="BGA44" s="292"/>
      <c r="BGB44" s="292"/>
      <c r="BGC44" s="292"/>
      <c r="BGD44" s="292"/>
      <c r="BGE44" s="292"/>
      <c r="BGF44" s="292"/>
      <c r="BGG44" s="292"/>
      <c r="BGH44" s="292"/>
      <c r="BGI44" s="292"/>
      <c r="BGJ44" s="292"/>
      <c r="BGK44" s="292"/>
      <c r="BGL44" s="292"/>
      <c r="BGM44" s="292"/>
      <c r="BGN44" s="292"/>
      <c r="BGO44" s="292"/>
      <c r="BGP44" s="292"/>
      <c r="BGQ44" s="292"/>
      <c r="BGR44" s="292"/>
      <c r="BGS44" s="292"/>
      <c r="BGT44" s="292"/>
      <c r="BGU44" s="292"/>
      <c r="BGV44" s="292"/>
      <c r="BGW44" s="292"/>
      <c r="BGX44" s="292"/>
      <c r="BGY44" s="292"/>
      <c r="BGZ44" s="292"/>
      <c r="BHA44" s="292"/>
      <c r="BHB44" s="292"/>
      <c r="BHC44" s="292"/>
      <c r="BHD44" s="292"/>
      <c r="BHE44" s="292"/>
      <c r="BHF44" s="292"/>
      <c r="BHG44" s="292"/>
      <c r="BHH44" s="292"/>
      <c r="BHI44" s="292"/>
      <c r="BHJ44" s="292"/>
      <c r="BHK44" s="292"/>
      <c r="BHL44" s="292"/>
      <c r="BHM44" s="292"/>
      <c r="BHN44" s="292"/>
      <c r="BHO44" s="292"/>
      <c r="BHP44" s="292"/>
      <c r="BHQ44" s="292"/>
      <c r="BHR44" s="292"/>
      <c r="BHS44" s="292"/>
      <c r="BHT44" s="292"/>
      <c r="BHU44" s="292"/>
      <c r="BHV44" s="292"/>
      <c r="BHW44" s="292"/>
      <c r="BHX44" s="292"/>
      <c r="BHY44" s="292"/>
      <c r="BHZ44" s="292"/>
      <c r="BIA44" s="292"/>
      <c r="BIB44" s="292"/>
      <c r="BIC44" s="292"/>
      <c r="BID44" s="292"/>
      <c r="BIE44" s="292"/>
      <c r="BIF44" s="292"/>
      <c r="BIG44" s="292"/>
      <c r="BIH44" s="292"/>
      <c r="BII44" s="292"/>
      <c r="BIJ44" s="292"/>
      <c r="BIK44" s="292"/>
      <c r="BIL44" s="292"/>
      <c r="BIM44" s="292"/>
      <c r="BIN44" s="292"/>
      <c r="BIO44" s="292"/>
      <c r="BIP44" s="292"/>
      <c r="BIQ44" s="292"/>
      <c r="BIR44" s="292"/>
      <c r="BIS44" s="292"/>
      <c r="BIT44" s="292"/>
      <c r="BIU44" s="292"/>
      <c r="BIV44" s="292"/>
      <c r="BIW44" s="292"/>
      <c r="BIX44" s="292"/>
      <c r="BIY44" s="292"/>
      <c r="BIZ44" s="292"/>
      <c r="BJA44" s="292"/>
      <c r="BJB44" s="292"/>
      <c r="BJC44" s="292"/>
      <c r="BJD44" s="292"/>
      <c r="BJE44" s="292"/>
      <c r="BJF44" s="292"/>
      <c r="BJG44" s="292"/>
      <c r="BJH44" s="292"/>
      <c r="BJI44" s="292"/>
      <c r="BJJ44" s="292"/>
      <c r="BJK44" s="292"/>
      <c r="BJL44" s="292"/>
      <c r="BJM44" s="292"/>
      <c r="BJN44" s="292"/>
      <c r="BJO44" s="292"/>
      <c r="BJP44" s="292"/>
      <c r="BJQ44" s="292"/>
      <c r="BJR44" s="292"/>
      <c r="BJS44" s="292"/>
      <c r="BJT44" s="292"/>
      <c r="BJU44" s="292"/>
      <c r="BJV44" s="292"/>
      <c r="BJW44" s="292"/>
      <c r="BJX44" s="292"/>
      <c r="BJY44" s="292"/>
      <c r="BJZ44" s="292"/>
      <c r="BKA44" s="292"/>
      <c r="BKB44" s="292"/>
      <c r="BKC44" s="292"/>
      <c r="BKD44" s="292"/>
      <c r="BKE44" s="292"/>
      <c r="BKF44" s="292"/>
      <c r="BKG44" s="292"/>
      <c r="BKH44" s="292"/>
      <c r="BKI44" s="292"/>
      <c r="BKJ44" s="292"/>
      <c r="BKK44" s="292"/>
      <c r="BKL44" s="292"/>
      <c r="BKM44" s="292"/>
      <c r="BKN44" s="292"/>
      <c r="BKO44" s="292"/>
      <c r="BKP44" s="292"/>
      <c r="BKQ44" s="292"/>
      <c r="BKR44" s="292"/>
      <c r="BKS44" s="292"/>
      <c r="BKT44" s="292"/>
      <c r="BKU44" s="292"/>
      <c r="BKV44" s="292"/>
      <c r="BKW44" s="292"/>
      <c r="BKX44" s="292"/>
      <c r="BKY44" s="292"/>
      <c r="BKZ44" s="292"/>
      <c r="BLA44" s="292"/>
      <c r="BLB44" s="292"/>
      <c r="BLC44" s="292"/>
      <c r="BLD44" s="292"/>
      <c r="BLE44" s="292"/>
      <c r="BLF44" s="292"/>
      <c r="BLG44" s="292"/>
      <c r="BLH44" s="292"/>
      <c r="BLI44" s="292"/>
      <c r="BLJ44" s="292"/>
      <c r="BLK44" s="292"/>
      <c r="BLL44" s="292"/>
      <c r="BLM44" s="292"/>
      <c r="BLN44" s="292"/>
      <c r="BLO44" s="292"/>
      <c r="BLP44" s="292"/>
      <c r="BLQ44" s="292"/>
      <c r="BLR44" s="292"/>
      <c r="BLS44" s="292"/>
      <c r="BLT44" s="292"/>
      <c r="BLU44" s="292"/>
      <c r="BLV44" s="292"/>
      <c r="BLW44" s="292"/>
      <c r="BLX44" s="292"/>
      <c r="BLY44" s="292"/>
      <c r="BLZ44" s="292"/>
      <c r="BMA44" s="292"/>
      <c r="BMB44" s="292"/>
      <c r="BMC44" s="292"/>
      <c r="BMD44" s="292"/>
      <c r="BME44" s="292"/>
      <c r="BMF44" s="292"/>
      <c r="BMG44" s="292"/>
      <c r="BMH44" s="292"/>
      <c r="BMI44" s="292"/>
      <c r="BMJ44" s="292"/>
      <c r="BMK44" s="292"/>
      <c r="BML44" s="292"/>
      <c r="BMM44" s="292"/>
      <c r="BMN44" s="292"/>
      <c r="BMO44" s="292"/>
      <c r="BMP44" s="292"/>
      <c r="BMQ44" s="292"/>
      <c r="BMR44" s="292"/>
      <c r="BMS44" s="292"/>
      <c r="BMT44" s="292"/>
      <c r="BMU44" s="292"/>
      <c r="BMV44" s="292"/>
      <c r="BMW44" s="292"/>
      <c r="BMX44" s="292"/>
      <c r="BMY44" s="292"/>
      <c r="BMZ44" s="292"/>
      <c r="BNA44" s="292"/>
      <c r="BNB44" s="292"/>
      <c r="BNC44" s="292"/>
      <c r="BND44" s="292"/>
      <c r="BNE44" s="292"/>
      <c r="BNF44" s="292"/>
      <c r="BNG44" s="292"/>
      <c r="BNH44" s="292"/>
      <c r="BNI44" s="292"/>
      <c r="BNJ44" s="292"/>
      <c r="BNK44" s="292"/>
      <c r="BNL44" s="292"/>
      <c r="BNM44" s="292"/>
      <c r="BNN44" s="292"/>
      <c r="BNO44" s="292"/>
      <c r="BNP44" s="292"/>
      <c r="BNQ44" s="292"/>
      <c r="BNR44" s="292"/>
      <c r="BNS44" s="292"/>
      <c r="BNT44" s="292"/>
      <c r="BNU44" s="292"/>
      <c r="BNV44" s="292"/>
      <c r="BNW44" s="292"/>
      <c r="BNX44" s="292"/>
      <c r="BNY44" s="292"/>
      <c r="BNZ44" s="292"/>
      <c r="BOA44" s="292"/>
      <c r="BOB44" s="292"/>
      <c r="BOC44" s="292"/>
      <c r="BOD44" s="292"/>
      <c r="BOE44" s="292"/>
      <c r="BOF44" s="292"/>
      <c r="BOG44" s="292"/>
      <c r="BOH44" s="292"/>
      <c r="BOI44" s="292"/>
      <c r="BOJ44" s="292"/>
      <c r="BOK44" s="292"/>
      <c r="BOL44" s="292"/>
      <c r="BOM44" s="292"/>
      <c r="BON44" s="292"/>
      <c r="BOO44" s="292"/>
      <c r="BOP44" s="292"/>
      <c r="BOQ44" s="292"/>
      <c r="BOR44" s="292"/>
      <c r="BOS44" s="292"/>
      <c r="BOT44" s="292"/>
      <c r="BOU44" s="292"/>
      <c r="BOV44" s="292"/>
      <c r="BOW44" s="292"/>
      <c r="BOX44" s="292"/>
      <c r="BOY44" s="292"/>
      <c r="BOZ44" s="292"/>
      <c r="BPA44" s="292"/>
      <c r="BPB44" s="292"/>
      <c r="BPC44" s="292"/>
      <c r="BPD44" s="292"/>
      <c r="BPE44" s="292"/>
      <c r="BPF44" s="292"/>
      <c r="BPG44" s="292"/>
      <c r="BPH44" s="292"/>
      <c r="BPI44" s="292"/>
      <c r="BPJ44" s="292"/>
      <c r="BPK44" s="292"/>
      <c r="BPL44" s="292"/>
      <c r="BPM44" s="292"/>
      <c r="BPN44" s="292"/>
      <c r="BPO44" s="292"/>
      <c r="BPP44" s="292"/>
      <c r="BPQ44" s="292"/>
      <c r="BPR44" s="292"/>
      <c r="BPS44" s="292"/>
      <c r="BPT44" s="292"/>
      <c r="BPU44" s="292"/>
      <c r="BPV44" s="292"/>
      <c r="BPW44" s="292"/>
      <c r="BPX44" s="292"/>
      <c r="BPY44" s="292"/>
      <c r="BPZ44" s="292"/>
      <c r="BQA44" s="292"/>
      <c r="BQB44" s="292"/>
      <c r="BQC44" s="292"/>
      <c r="BQD44" s="292"/>
      <c r="BQE44" s="292"/>
      <c r="BQF44" s="292"/>
      <c r="BQG44" s="292"/>
      <c r="BQH44" s="292"/>
      <c r="BQI44" s="292"/>
      <c r="BQJ44" s="292"/>
      <c r="BQK44" s="292"/>
      <c r="BQL44" s="292"/>
      <c r="BQM44" s="292"/>
      <c r="BQN44" s="292"/>
      <c r="BQO44" s="292"/>
      <c r="BQP44" s="292"/>
      <c r="BQQ44" s="292"/>
      <c r="BQR44" s="292"/>
      <c r="BQS44" s="292"/>
      <c r="BQT44" s="292"/>
      <c r="BQU44" s="292"/>
      <c r="BQV44" s="292"/>
      <c r="BQW44" s="292"/>
      <c r="BQX44" s="292"/>
      <c r="BQY44" s="292"/>
      <c r="BQZ44" s="292"/>
      <c r="BRA44" s="292"/>
      <c r="BRB44" s="292"/>
      <c r="BRC44" s="292"/>
      <c r="BRD44" s="292"/>
      <c r="BRE44" s="292"/>
      <c r="BRF44" s="292"/>
      <c r="BRG44" s="292"/>
      <c r="BRH44" s="292"/>
      <c r="BRI44" s="292"/>
      <c r="BRJ44" s="292"/>
      <c r="BRK44" s="292"/>
      <c r="BRL44" s="292"/>
      <c r="BRM44" s="292"/>
      <c r="BRN44" s="292"/>
      <c r="BRO44" s="292"/>
      <c r="BRP44" s="292"/>
      <c r="BRQ44" s="292"/>
      <c r="BRR44" s="292"/>
      <c r="BRS44" s="292"/>
      <c r="BRT44" s="292"/>
      <c r="BRU44" s="292"/>
      <c r="BRV44" s="292"/>
      <c r="BRW44" s="292"/>
      <c r="BRX44" s="292"/>
      <c r="BRY44" s="292"/>
      <c r="BRZ44" s="292"/>
      <c r="BSA44" s="292"/>
      <c r="BSB44" s="292"/>
      <c r="BSC44" s="292"/>
      <c r="BSD44" s="292"/>
      <c r="BSE44" s="292"/>
      <c r="BSF44" s="292"/>
      <c r="BSG44" s="292"/>
      <c r="BSH44" s="292"/>
      <c r="BSI44" s="292"/>
      <c r="BSJ44" s="292"/>
      <c r="BSK44" s="292"/>
      <c r="BSL44" s="292"/>
      <c r="BSM44" s="292"/>
      <c r="BSN44" s="292"/>
      <c r="BSO44" s="292"/>
      <c r="BSP44" s="292"/>
      <c r="BSQ44" s="292"/>
      <c r="BSR44" s="292"/>
      <c r="BSS44" s="292"/>
      <c r="BST44" s="292"/>
      <c r="BSU44" s="292"/>
      <c r="BSV44" s="292"/>
      <c r="BSW44" s="292"/>
      <c r="BSX44" s="292"/>
      <c r="BSY44" s="292"/>
      <c r="BSZ44" s="292"/>
      <c r="BTA44" s="292"/>
      <c r="BTB44" s="292"/>
      <c r="BTC44" s="292"/>
      <c r="BTD44" s="292"/>
      <c r="BTE44" s="292"/>
      <c r="BTF44" s="292"/>
      <c r="BTG44" s="292"/>
      <c r="BTH44" s="292"/>
      <c r="BTI44" s="292"/>
      <c r="BTJ44" s="292"/>
      <c r="BTK44" s="292"/>
      <c r="BTL44" s="292"/>
      <c r="BTM44" s="292"/>
      <c r="BTN44" s="292"/>
      <c r="BTO44" s="292"/>
      <c r="BTP44" s="292"/>
      <c r="BTQ44" s="292"/>
      <c r="BTR44" s="292"/>
      <c r="BTS44" s="292"/>
      <c r="BTT44" s="292"/>
      <c r="BTU44" s="292"/>
      <c r="BTV44" s="292"/>
      <c r="BTW44" s="292"/>
      <c r="BTX44" s="292"/>
      <c r="BTY44" s="292"/>
      <c r="BTZ44" s="292"/>
      <c r="BUA44" s="292"/>
      <c r="BUB44" s="292"/>
      <c r="BUC44" s="292"/>
      <c r="BUD44" s="292"/>
      <c r="BUE44" s="292"/>
      <c r="BUF44" s="292"/>
      <c r="BUG44" s="292"/>
      <c r="BUH44" s="292"/>
      <c r="BUI44" s="292"/>
      <c r="BUJ44" s="292"/>
      <c r="BUK44" s="292"/>
      <c r="BUL44" s="292"/>
      <c r="BUM44" s="292"/>
      <c r="BUN44" s="292"/>
      <c r="BUO44" s="292"/>
      <c r="BUP44" s="292"/>
      <c r="BUQ44" s="292"/>
      <c r="BUR44" s="292"/>
      <c r="BUS44" s="292"/>
      <c r="BUT44" s="292"/>
      <c r="BUU44" s="292"/>
      <c r="BUV44" s="292"/>
      <c r="BUW44" s="292"/>
      <c r="BUX44" s="292"/>
      <c r="BUY44" s="292"/>
      <c r="BUZ44" s="292"/>
      <c r="BVA44" s="292"/>
      <c r="BVB44" s="292"/>
      <c r="BVC44" s="292"/>
      <c r="BVD44" s="292"/>
      <c r="BVE44" s="292"/>
      <c r="BVF44" s="292"/>
      <c r="BVG44" s="292"/>
      <c r="BVH44" s="292"/>
      <c r="BVI44" s="292"/>
      <c r="BVJ44" s="292"/>
      <c r="BVK44" s="292"/>
      <c r="BVL44" s="292"/>
      <c r="BVM44" s="292"/>
      <c r="BVN44" s="292"/>
      <c r="BVO44" s="292"/>
      <c r="BVP44" s="292"/>
      <c r="BVQ44" s="292"/>
      <c r="BVR44" s="292"/>
      <c r="BVS44" s="292"/>
      <c r="BVT44" s="292"/>
      <c r="BVU44" s="292"/>
      <c r="BVV44" s="292"/>
      <c r="BVW44" s="292"/>
      <c r="BVX44" s="292"/>
      <c r="BVY44" s="292"/>
      <c r="BVZ44" s="292"/>
      <c r="BWA44" s="292"/>
      <c r="BWB44" s="292"/>
      <c r="BWC44" s="292"/>
      <c r="BWD44" s="292"/>
      <c r="BWE44" s="292"/>
      <c r="BWF44" s="292"/>
      <c r="BWG44" s="292"/>
      <c r="BWH44" s="292"/>
      <c r="BWI44" s="292"/>
      <c r="BWJ44" s="292"/>
      <c r="BWK44" s="292"/>
      <c r="BWL44" s="292"/>
      <c r="BWM44" s="292"/>
      <c r="BWN44" s="292"/>
      <c r="BWO44" s="292"/>
      <c r="BWP44" s="292"/>
      <c r="BWQ44" s="292"/>
      <c r="BWR44" s="292"/>
      <c r="BWS44" s="292"/>
      <c r="BWT44" s="292"/>
      <c r="BWU44" s="292"/>
      <c r="BWV44" s="292"/>
      <c r="BWW44" s="292"/>
      <c r="BWX44" s="292"/>
      <c r="BWY44" s="292"/>
      <c r="BWZ44" s="292"/>
      <c r="BXA44" s="292"/>
      <c r="BXB44" s="292"/>
      <c r="BXC44" s="292"/>
      <c r="BXD44" s="292"/>
      <c r="BXE44" s="292"/>
      <c r="BXF44" s="292"/>
      <c r="BXG44" s="292"/>
      <c r="BXH44" s="292"/>
      <c r="BXI44" s="292"/>
      <c r="BXJ44" s="292"/>
      <c r="BXK44" s="292"/>
      <c r="BXL44" s="292"/>
      <c r="BXM44" s="292"/>
      <c r="BXN44" s="292"/>
      <c r="BXO44" s="292"/>
      <c r="BXP44" s="292"/>
      <c r="BXQ44" s="292"/>
      <c r="BXR44" s="292"/>
      <c r="BXS44" s="292"/>
      <c r="BXT44" s="292"/>
      <c r="BXU44" s="292"/>
      <c r="BXV44" s="292"/>
      <c r="BXW44" s="292"/>
      <c r="BXX44" s="292"/>
      <c r="BXY44" s="292"/>
      <c r="BXZ44" s="292"/>
      <c r="BYA44" s="292"/>
      <c r="BYB44" s="292"/>
      <c r="BYC44" s="292"/>
      <c r="BYD44" s="292"/>
      <c r="BYE44" s="292"/>
      <c r="BYF44" s="292"/>
      <c r="BYG44" s="292"/>
      <c r="BYH44" s="292"/>
      <c r="BYI44" s="292"/>
      <c r="BYJ44" s="292"/>
      <c r="BYK44" s="292"/>
      <c r="BYL44" s="292"/>
      <c r="BYM44" s="292"/>
      <c r="BYN44" s="292"/>
      <c r="BYO44" s="292"/>
      <c r="BYP44" s="292"/>
      <c r="BYQ44" s="292"/>
      <c r="BYR44" s="292"/>
      <c r="BYS44" s="292"/>
      <c r="BYT44" s="292"/>
      <c r="BYU44" s="292"/>
      <c r="BYV44" s="292"/>
      <c r="BYW44" s="292"/>
      <c r="BYX44" s="292"/>
      <c r="BYY44" s="292"/>
      <c r="BYZ44" s="292"/>
      <c r="BZA44" s="292"/>
      <c r="BZB44" s="292"/>
      <c r="BZC44" s="292"/>
      <c r="BZD44" s="292"/>
      <c r="BZE44" s="292"/>
      <c r="BZF44" s="292"/>
      <c r="BZG44" s="292"/>
      <c r="BZH44" s="292"/>
      <c r="BZI44" s="292"/>
      <c r="BZJ44" s="292"/>
      <c r="BZK44" s="292"/>
      <c r="BZL44" s="292"/>
      <c r="BZM44" s="292"/>
      <c r="BZN44" s="292"/>
      <c r="BZO44" s="292"/>
      <c r="BZP44" s="292"/>
      <c r="BZQ44" s="292"/>
      <c r="BZR44" s="292"/>
      <c r="BZS44" s="292"/>
      <c r="BZT44" s="292"/>
      <c r="BZU44" s="292"/>
      <c r="BZV44" s="292"/>
      <c r="BZW44" s="292"/>
      <c r="BZX44" s="292"/>
      <c r="BZY44" s="292"/>
      <c r="BZZ44" s="292"/>
      <c r="CAA44" s="292"/>
      <c r="CAB44" s="292"/>
      <c r="CAC44" s="292"/>
      <c r="CAD44" s="292"/>
      <c r="CAE44" s="292"/>
      <c r="CAF44" s="292"/>
      <c r="CAG44" s="292"/>
      <c r="CAH44" s="292"/>
      <c r="CAI44" s="292"/>
      <c r="CAJ44" s="292"/>
      <c r="CAK44" s="292"/>
      <c r="CAL44" s="292"/>
      <c r="CAM44" s="292"/>
      <c r="CAN44" s="292"/>
      <c r="CAO44" s="292"/>
      <c r="CAP44" s="292"/>
      <c r="CAQ44" s="292"/>
      <c r="CAR44" s="292"/>
      <c r="CAS44" s="292"/>
      <c r="CAT44" s="292"/>
      <c r="CAU44" s="292"/>
      <c r="CAV44" s="292"/>
      <c r="CAW44" s="292"/>
      <c r="CAX44" s="292"/>
      <c r="CAY44" s="292"/>
      <c r="CAZ44" s="292"/>
      <c r="CBA44" s="292"/>
      <c r="CBB44" s="292"/>
      <c r="CBC44" s="292"/>
      <c r="CBD44" s="292"/>
      <c r="CBE44" s="292"/>
      <c r="CBF44" s="292"/>
      <c r="CBG44" s="292"/>
      <c r="CBH44" s="292"/>
      <c r="CBI44" s="292"/>
      <c r="CBJ44" s="292"/>
      <c r="CBK44" s="292"/>
      <c r="CBL44" s="292"/>
      <c r="CBM44" s="292"/>
      <c r="CBN44" s="292"/>
      <c r="CBO44" s="292"/>
      <c r="CBP44" s="292"/>
      <c r="CBQ44" s="292"/>
      <c r="CBR44" s="292"/>
      <c r="CBS44" s="292"/>
      <c r="CBT44" s="292"/>
      <c r="CBU44" s="292"/>
      <c r="CBV44" s="292"/>
      <c r="CBW44" s="292"/>
      <c r="CBX44" s="292"/>
      <c r="CBY44" s="292"/>
      <c r="CBZ44" s="292"/>
      <c r="CCA44" s="292"/>
      <c r="CCB44" s="292"/>
      <c r="CCC44" s="292"/>
      <c r="CCD44" s="292"/>
      <c r="CCE44" s="292"/>
      <c r="CCF44" s="292"/>
      <c r="CCG44" s="292"/>
      <c r="CCH44" s="292"/>
      <c r="CCI44" s="292"/>
      <c r="CCJ44" s="292"/>
      <c r="CCK44" s="292"/>
      <c r="CCL44" s="292"/>
      <c r="CCM44" s="292"/>
      <c r="CCN44" s="292"/>
      <c r="CCO44" s="292"/>
      <c r="CCP44" s="292"/>
      <c r="CCQ44" s="292"/>
      <c r="CCR44" s="292"/>
      <c r="CCS44" s="292"/>
      <c r="CCT44" s="292"/>
      <c r="CCU44" s="292"/>
      <c r="CCV44" s="292"/>
      <c r="CCW44" s="292"/>
      <c r="CCX44" s="292"/>
      <c r="CCY44" s="292"/>
      <c r="CCZ44" s="292"/>
      <c r="CDA44" s="292"/>
      <c r="CDB44" s="292"/>
      <c r="CDC44" s="292"/>
      <c r="CDD44" s="292"/>
      <c r="CDE44" s="292"/>
      <c r="CDF44" s="292"/>
      <c r="CDG44" s="292"/>
      <c r="CDH44" s="292"/>
      <c r="CDI44" s="292"/>
      <c r="CDJ44" s="292"/>
      <c r="CDK44" s="292"/>
      <c r="CDL44" s="292"/>
      <c r="CDM44" s="292"/>
      <c r="CDN44" s="292"/>
      <c r="CDO44" s="292"/>
      <c r="CDP44" s="292"/>
      <c r="CDQ44" s="292"/>
      <c r="CDR44" s="292"/>
      <c r="CDS44" s="292"/>
      <c r="CDT44" s="292"/>
      <c r="CDU44" s="292"/>
      <c r="CDV44" s="292"/>
      <c r="CDW44" s="292"/>
      <c r="CDX44" s="292"/>
      <c r="CDY44" s="292"/>
      <c r="CDZ44" s="292"/>
      <c r="CEA44" s="292"/>
      <c r="CEB44" s="292"/>
      <c r="CEC44" s="292"/>
      <c r="CED44" s="292"/>
      <c r="CEE44" s="292"/>
      <c r="CEF44" s="292"/>
      <c r="CEG44" s="292"/>
      <c r="CEH44" s="292"/>
      <c r="CEI44" s="292"/>
      <c r="CEJ44" s="292"/>
      <c r="CEK44" s="292"/>
      <c r="CEL44" s="292"/>
      <c r="CEM44" s="292"/>
      <c r="CEN44" s="292"/>
      <c r="CEO44" s="292"/>
      <c r="CEP44" s="292"/>
      <c r="CEQ44" s="292"/>
      <c r="CER44" s="292"/>
      <c r="CES44" s="292"/>
      <c r="CET44" s="292"/>
      <c r="CEU44" s="292"/>
      <c r="CEV44" s="292"/>
      <c r="CEW44" s="292"/>
      <c r="CEX44" s="292"/>
      <c r="CEY44" s="292"/>
      <c r="CEZ44" s="292"/>
      <c r="CFA44" s="292"/>
      <c r="CFB44" s="292"/>
      <c r="CFC44" s="292"/>
      <c r="CFD44" s="292"/>
      <c r="CFE44" s="292"/>
      <c r="CFF44" s="292"/>
      <c r="CFG44" s="292"/>
      <c r="CFH44" s="292"/>
      <c r="CFI44" s="292"/>
      <c r="CFJ44" s="292"/>
      <c r="CFK44" s="292"/>
      <c r="CFL44" s="292"/>
      <c r="CFM44" s="292"/>
      <c r="CFN44" s="292"/>
      <c r="CFO44" s="292"/>
      <c r="CFP44" s="292"/>
      <c r="CFQ44" s="292"/>
      <c r="CFR44" s="292"/>
      <c r="CFS44" s="292"/>
      <c r="CFT44" s="292"/>
      <c r="CFU44" s="292"/>
      <c r="CFV44" s="292"/>
      <c r="CFW44" s="292"/>
      <c r="CFX44" s="292"/>
      <c r="CFY44" s="292"/>
      <c r="CFZ44" s="292"/>
      <c r="CGA44" s="292"/>
      <c r="CGB44" s="292"/>
      <c r="CGC44" s="292"/>
      <c r="CGD44" s="292"/>
      <c r="CGE44" s="292"/>
      <c r="CGF44" s="292"/>
      <c r="CGG44" s="292"/>
      <c r="CGH44" s="292"/>
      <c r="CGI44" s="292"/>
      <c r="CGJ44" s="292"/>
      <c r="CGK44" s="292"/>
      <c r="CGL44" s="292"/>
      <c r="CGM44" s="292"/>
      <c r="CGN44" s="292"/>
      <c r="CGO44" s="292"/>
      <c r="CGP44" s="292"/>
      <c r="CGQ44" s="292"/>
      <c r="CGR44" s="292"/>
      <c r="CGS44" s="292"/>
      <c r="CGT44" s="292"/>
      <c r="CGU44" s="292"/>
      <c r="CGV44" s="292"/>
      <c r="CGW44" s="292"/>
      <c r="CGX44" s="292"/>
      <c r="CGY44" s="292"/>
      <c r="CGZ44" s="292"/>
      <c r="CHA44" s="292"/>
      <c r="CHB44" s="292"/>
      <c r="CHC44" s="292"/>
      <c r="CHD44" s="292"/>
      <c r="CHE44" s="292"/>
      <c r="CHF44" s="292"/>
      <c r="CHG44" s="292"/>
      <c r="CHH44" s="292"/>
      <c r="CHI44" s="292"/>
      <c r="CHJ44" s="292"/>
      <c r="CHK44" s="292"/>
      <c r="CHL44" s="292"/>
      <c r="CHM44" s="292"/>
      <c r="CHN44" s="292"/>
      <c r="CHO44" s="292"/>
      <c r="CHP44" s="292"/>
      <c r="CHQ44" s="292"/>
      <c r="CHR44" s="292"/>
      <c r="CHS44" s="292"/>
      <c r="CHT44" s="292"/>
      <c r="CHU44" s="292"/>
      <c r="CHV44" s="292"/>
      <c r="CHW44" s="292"/>
      <c r="CHX44" s="292"/>
      <c r="CHY44" s="292"/>
      <c r="CHZ44" s="292"/>
      <c r="CIA44" s="292"/>
      <c r="CIB44" s="292"/>
      <c r="CIC44" s="292"/>
      <c r="CID44" s="292"/>
      <c r="CIE44" s="292"/>
      <c r="CIF44" s="292"/>
      <c r="CIG44" s="292"/>
      <c r="CIH44" s="292"/>
      <c r="CII44" s="292"/>
      <c r="CIJ44" s="292"/>
      <c r="CIK44" s="292"/>
      <c r="CIL44" s="292"/>
      <c r="CIM44" s="292"/>
      <c r="CIN44" s="292"/>
      <c r="CIO44" s="292"/>
      <c r="CIP44" s="292"/>
      <c r="CIQ44" s="292"/>
      <c r="CIR44" s="292"/>
      <c r="CIS44" s="292"/>
      <c r="CIT44" s="292"/>
      <c r="CIU44" s="292"/>
      <c r="CIV44" s="292"/>
      <c r="CIW44" s="292"/>
      <c r="CIX44" s="292"/>
      <c r="CIY44" s="292"/>
      <c r="CIZ44" s="292"/>
      <c r="CJA44" s="292"/>
      <c r="CJB44" s="292"/>
      <c r="CJC44" s="292"/>
      <c r="CJD44" s="292"/>
      <c r="CJE44" s="292"/>
      <c r="CJF44" s="292"/>
      <c r="CJG44" s="292"/>
      <c r="CJH44" s="292"/>
      <c r="CJI44" s="292"/>
      <c r="CJJ44" s="292"/>
      <c r="CJK44" s="292"/>
      <c r="CJL44" s="292"/>
      <c r="CJM44" s="292"/>
      <c r="CJN44" s="292"/>
      <c r="CJO44" s="292"/>
      <c r="CJP44" s="292"/>
      <c r="CJQ44" s="292"/>
      <c r="CJR44" s="292"/>
      <c r="CJS44" s="292"/>
      <c r="CJT44" s="292"/>
      <c r="CJU44" s="292"/>
      <c r="CJV44" s="292"/>
      <c r="CJW44" s="292"/>
      <c r="CJX44" s="292"/>
      <c r="CJY44" s="292"/>
      <c r="CJZ44" s="292"/>
      <c r="CKA44" s="292"/>
      <c r="CKB44" s="292"/>
      <c r="CKC44" s="292"/>
      <c r="CKD44" s="292"/>
      <c r="CKE44" s="292"/>
      <c r="CKF44" s="292"/>
      <c r="CKG44" s="292"/>
      <c r="CKH44" s="292"/>
      <c r="CKI44" s="292"/>
      <c r="CKJ44" s="292"/>
      <c r="CKK44" s="292"/>
      <c r="CKL44" s="292"/>
      <c r="CKM44" s="292"/>
      <c r="CKN44" s="292"/>
      <c r="CKO44" s="292"/>
      <c r="CKP44" s="292"/>
      <c r="CKQ44" s="292"/>
      <c r="CKR44" s="292"/>
      <c r="CKS44" s="292"/>
      <c r="CKT44" s="292"/>
      <c r="CKU44" s="292"/>
      <c r="CKV44" s="292"/>
      <c r="CKW44" s="292"/>
      <c r="CKX44" s="292"/>
      <c r="CKY44" s="292"/>
      <c r="CKZ44" s="292"/>
      <c r="CLA44" s="292"/>
      <c r="CLB44" s="292"/>
      <c r="CLC44" s="292"/>
      <c r="CLD44" s="292"/>
      <c r="CLE44" s="292"/>
      <c r="CLF44" s="292"/>
      <c r="CLG44" s="292"/>
      <c r="CLH44" s="292"/>
      <c r="CLI44" s="292"/>
      <c r="CLJ44" s="292"/>
      <c r="CLK44" s="292"/>
      <c r="CLL44" s="292"/>
      <c r="CLM44" s="292"/>
      <c r="CLN44" s="292"/>
      <c r="CLO44" s="292"/>
      <c r="CLP44" s="292"/>
      <c r="CLQ44" s="292"/>
      <c r="CLR44" s="292"/>
      <c r="CLS44" s="292"/>
      <c r="CLT44" s="292"/>
      <c r="CLU44" s="292"/>
      <c r="CLV44" s="292"/>
      <c r="CLW44" s="292"/>
      <c r="CLX44" s="292"/>
      <c r="CLY44" s="292"/>
      <c r="CLZ44" s="292"/>
      <c r="CMA44" s="292"/>
      <c r="CMB44" s="292"/>
      <c r="CMC44" s="292"/>
      <c r="CMD44" s="292"/>
      <c r="CME44" s="292"/>
      <c r="CMF44" s="292"/>
      <c r="CMG44" s="292"/>
      <c r="CMH44" s="292"/>
      <c r="CMI44" s="292"/>
      <c r="CMJ44" s="292"/>
      <c r="CMK44" s="292"/>
      <c r="CML44" s="292"/>
      <c r="CMM44" s="292"/>
      <c r="CMN44" s="292"/>
      <c r="CMO44" s="292"/>
      <c r="CMP44" s="292"/>
      <c r="CMQ44" s="292"/>
      <c r="CMR44" s="292"/>
      <c r="CMS44" s="292"/>
      <c r="CMT44" s="292"/>
      <c r="CMU44" s="292"/>
      <c r="CMV44" s="292"/>
      <c r="CMW44" s="292"/>
      <c r="CMX44" s="292"/>
      <c r="CMY44" s="292"/>
      <c r="CMZ44" s="292"/>
      <c r="CNA44" s="292"/>
      <c r="CNB44" s="292"/>
      <c r="CNC44" s="292"/>
      <c r="CND44" s="292"/>
      <c r="CNE44" s="292"/>
      <c r="CNF44" s="292"/>
      <c r="CNG44" s="292"/>
      <c r="CNH44" s="292"/>
      <c r="CNI44" s="292"/>
      <c r="CNJ44" s="292"/>
      <c r="CNK44" s="292"/>
      <c r="CNL44" s="292"/>
      <c r="CNM44" s="292"/>
      <c r="CNN44" s="292"/>
      <c r="CNO44" s="292"/>
      <c r="CNP44" s="292"/>
      <c r="CNQ44" s="292"/>
      <c r="CNR44" s="292"/>
      <c r="CNS44" s="292"/>
      <c r="CNT44" s="292"/>
      <c r="CNU44" s="292"/>
      <c r="CNV44" s="292"/>
      <c r="CNW44" s="292"/>
      <c r="CNX44" s="292"/>
      <c r="CNY44" s="292"/>
      <c r="CNZ44" s="292"/>
      <c r="COA44" s="292"/>
      <c r="COB44" s="292"/>
      <c r="COC44" s="292"/>
      <c r="COD44" s="292"/>
      <c r="COE44" s="292"/>
      <c r="COF44" s="292"/>
      <c r="COG44" s="292"/>
      <c r="COH44" s="292"/>
      <c r="COI44" s="292"/>
      <c r="COJ44" s="292"/>
      <c r="COK44" s="292"/>
      <c r="COL44" s="292"/>
      <c r="COM44" s="292"/>
      <c r="CON44" s="292"/>
      <c r="COO44" s="292"/>
      <c r="COP44" s="292"/>
      <c r="COQ44" s="292"/>
      <c r="COR44" s="292"/>
      <c r="COS44" s="292"/>
      <c r="COT44" s="292"/>
      <c r="COU44" s="292"/>
      <c r="COV44" s="292"/>
      <c r="COW44" s="292"/>
      <c r="COX44" s="292"/>
      <c r="COY44" s="292"/>
      <c r="COZ44" s="292"/>
      <c r="CPA44" s="292"/>
      <c r="CPB44" s="292"/>
      <c r="CPC44" s="292"/>
      <c r="CPD44" s="292"/>
      <c r="CPE44" s="292"/>
      <c r="CPF44" s="292"/>
      <c r="CPG44" s="292"/>
      <c r="CPH44" s="292"/>
      <c r="CPI44" s="292"/>
      <c r="CPJ44" s="292"/>
      <c r="CPK44" s="292"/>
      <c r="CPL44" s="292"/>
      <c r="CPM44" s="292"/>
      <c r="CPN44" s="292"/>
      <c r="CPO44" s="292"/>
      <c r="CPP44" s="292"/>
      <c r="CPQ44" s="292"/>
      <c r="CPR44" s="292"/>
      <c r="CPS44" s="292"/>
      <c r="CPT44" s="292"/>
      <c r="CPU44" s="292"/>
      <c r="CPV44" s="292"/>
      <c r="CPW44" s="292"/>
      <c r="CPX44" s="292"/>
      <c r="CPY44" s="292"/>
      <c r="CPZ44" s="292"/>
      <c r="CQA44" s="292"/>
      <c r="CQB44" s="292"/>
      <c r="CQC44" s="292"/>
      <c r="CQD44" s="292"/>
      <c r="CQE44" s="292"/>
      <c r="CQF44" s="292"/>
      <c r="CQG44" s="292"/>
      <c r="CQH44" s="292"/>
      <c r="CQI44" s="292"/>
      <c r="CQJ44" s="292"/>
      <c r="CQK44" s="292"/>
      <c r="CQL44" s="292"/>
      <c r="CQM44" s="292"/>
      <c r="CQN44" s="292"/>
      <c r="CQO44" s="292"/>
      <c r="CQP44" s="292"/>
      <c r="CQQ44" s="292"/>
      <c r="CQR44" s="292"/>
      <c r="CQS44" s="292"/>
      <c r="CQT44" s="292"/>
      <c r="CQU44" s="292"/>
      <c r="CQV44" s="292"/>
      <c r="CQW44" s="292"/>
      <c r="CQX44" s="292"/>
      <c r="CQY44" s="292"/>
      <c r="CQZ44" s="292"/>
      <c r="CRA44" s="292"/>
      <c r="CRB44" s="292"/>
      <c r="CRC44" s="292"/>
      <c r="CRD44" s="292"/>
      <c r="CRE44" s="292"/>
      <c r="CRF44" s="292"/>
      <c r="CRG44" s="292"/>
      <c r="CRH44" s="292"/>
      <c r="CRI44" s="292"/>
      <c r="CRJ44" s="292"/>
      <c r="CRK44" s="292"/>
      <c r="CRL44" s="292"/>
      <c r="CRM44" s="292"/>
      <c r="CRN44" s="292"/>
      <c r="CRO44" s="292"/>
      <c r="CRP44" s="292"/>
      <c r="CRQ44" s="292"/>
      <c r="CRR44" s="292"/>
      <c r="CRS44" s="292"/>
      <c r="CRT44" s="292"/>
      <c r="CRU44" s="292"/>
      <c r="CRV44" s="292"/>
      <c r="CRW44" s="292"/>
      <c r="CRX44" s="292"/>
      <c r="CRY44" s="292"/>
      <c r="CRZ44" s="292"/>
      <c r="CSA44" s="292"/>
      <c r="CSB44" s="292"/>
      <c r="CSC44" s="292"/>
      <c r="CSD44" s="292"/>
      <c r="CSE44" s="292"/>
      <c r="CSF44" s="292"/>
      <c r="CSG44" s="292"/>
      <c r="CSH44" s="292"/>
      <c r="CSI44" s="292"/>
      <c r="CSJ44" s="292"/>
      <c r="CSK44" s="292"/>
      <c r="CSL44" s="292"/>
      <c r="CSM44" s="292"/>
      <c r="CSN44" s="292"/>
      <c r="CSO44" s="292"/>
      <c r="CSP44" s="292"/>
      <c r="CSQ44" s="292"/>
      <c r="CSR44" s="292"/>
      <c r="CSS44" s="292"/>
      <c r="CST44" s="292"/>
      <c r="CSU44" s="292"/>
      <c r="CSV44" s="292"/>
      <c r="CSW44" s="292"/>
      <c r="CSX44" s="292"/>
      <c r="CSY44" s="292"/>
      <c r="CSZ44" s="292"/>
      <c r="CTA44" s="292"/>
      <c r="CTB44" s="292"/>
      <c r="CTC44" s="292"/>
      <c r="CTD44" s="292"/>
      <c r="CTE44" s="292"/>
      <c r="CTF44" s="292"/>
      <c r="CTG44" s="292"/>
      <c r="CTH44" s="292"/>
      <c r="CTI44" s="292"/>
      <c r="CTJ44" s="292"/>
      <c r="CTK44" s="292"/>
      <c r="CTL44" s="292"/>
      <c r="CTM44" s="292"/>
      <c r="CTN44" s="292"/>
      <c r="CTO44" s="292"/>
      <c r="CTP44" s="292"/>
      <c r="CTQ44" s="292"/>
      <c r="CTR44" s="292"/>
      <c r="CTS44" s="292"/>
      <c r="CTT44" s="292"/>
      <c r="CTU44" s="292"/>
      <c r="CTV44" s="292"/>
      <c r="CTW44" s="292"/>
      <c r="CTX44" s="292"/>
      <c r="CTY44" s="292"/>
      <c r="CTZ44" s="292"/>
      <c r="CUA44" s="292"/>
      <c r="CUB44" s="292"/>
      <c r="CUC44" s="292"/>
      <c r="CUD44" s="292"/>
      <c r="CUE44" s="292"/>
      <c r="CUF44" s="292"/>
      <c r="CUG44" s="292"/>
      <c r="CUH44" s="292"/>
      <c r="CUI44" s="292"/>
      <c r="CUJ44" s="292"/>
      <c r="CUK44" s="292"/>
      <c r="CUL44" s="292"/>
      <c r="CUM44" s="292"/>
      <c r="CUN44" s="292"/>
      <c r="CUO44" s="292"/>
      <c r="CUP44" s="292"/>
      <c r="CUQ44" s="292"/>
      <c r="CUR44" s="292"/>
      <c r="CUS44" s="292"/>
      <c r="CUT44" s="292"/>
      <c r="CUU44" s="292"/>
      <c r="CUV44" s="292"/>
      <c r="CUW44" s="292"/>
      <c r="CUX44" s="292"/>
      <c r="CUY44" s="292"/>
      <c r="CUZ44" s="292"/>
      <c r="CVA44" s="292"/>
      <c r="CVB44" s="292"/>
      <c r="CVC44" s="292"/>
      <c r="CVD44" s="292"/>
      <c r="CVE44" s="292"/>
      <c r="CVF44" s="292"/>
      <c r="CVG44" s="292"/>
      <c r="CVH44" s="292"/>
      <c r="CVI44" s="292"/>
      <c r="CVJ44" s="292"/>
      <c r="CVK44" s="292"/>
      <c r="CVL44" s="292"/>
      <c r="CVM44" s="292"/>
      <c r="CVN44" s="292"/>
      <c r="CVO44" s="292"/>
      <c r="CVP44" s="292"/>
      <c r="CVQ44" s="292"/>
      <c r="CVR44" s="292"/>
      <c r="CVS44" s="292"/>
      <c r="CVT44" s="292"/>
      <c r="CVU44" s="292"/>
      <c r="CVV44" s="292"/>
      <c r="CVW44" s="292"/>
      <c r="CVX44" s="292"/>
      <c r="CVY44" s="292"/>
      <c r="CVZ44" s="292"/>
      <c r="CWA44" s="292"/>
      <c r="CWB44" s="292"/>
      <c r="CWC44" s="292"/>
      <c r="CWD44" s="292"/>
      <c r="CWE44" s="292"/>
      <c r="CWF44" s="292"/>
      <c r="CWG44" s="292"/>
      <c r="CWH44" s="292"/>
      <c r="CWI44" s="292"/>
      <c r="CWJ44" s="292"/>
      <c r="CWK44" s="292"/>
      <c r="CWL44" s="292"/>
      <c r="CWM44" s="292"/>
      <c r="CWN44" s="292"/>
      <c r="CWO44" s="292"/>
      <c r="CWP44" s="292"/>
      <c r="CWQ44" s="292"/>
      <c r="CWR44" s="292"/>
      <c r="CWS44" s="292"/>
      <c r="CWT44" s="292"/>
      <c r="CWU44" s="292"/>
      <c r="CWV44" s="292"/>
      <c r="CWW44" s="292"/>
      <c r="CWX44" s="292"/>
      <c r="CWY44" s="292"/>
      <c r="CWZ44" s="292"/>
      <c r="CXA44" s="292"/>
      <c r="CXB44" s="292"/>
      <c r="CXC44" s="292"/>
      <c r="CXD44" s="292"/>
      <c r="CXE44" s="292"/>
      <c r="CXF44" s="292"/>
      <c r="CXG44" s="292"/>
      <c r="CXH44" s="292"/>
      <c r="CXI44" s="292"/>
      <c r="CXJ44" s="292"/>
      <c r="CXK44" s="292"/>
      <c r="CXL44" s="292"/>
      <c r="CXM44" s="292"/>
      <c r="CXN44" s="292"/>
      <c r="CXO44" s="292"/>
      <c r="CXP44" s="292"/>
      <c r="CXQ44" s="292"/>
      <c r="CXR44" s="292"/>
      <c r="CXS44" s="292"/>
      <c r="CXT44" s="292"/>
      <c r="CXU44" s="292"/>
      <c r="CXV44" s="292"/>
      <c r="CXW44" s="292"/>
      <c r="CXX44" s="292"/>
      <c r="CXY44" s="292"/>
      <c r="CXZ44" s="292"/>
      <c r="CYA44" s="292"/>
      <c r="CYB44" s="292"/>
      <c r="CYC44" s="292"/>
      <c r="CYD44" s="292"/>
      <c r="CYE44" s="292"/>
      <c r="CYF44" s="292"/>
      <c r="CYG44" s="292"/>
      <c r="CYH44" s="292"/>
      <c r="CYI44" s="292"/>
      <c r="CYJ44" s="292"/>
      <c r="CYK44" s="292"/>
      <c r="CYL44" s="292"/>
      <c r="CYM44" s="292"/>
      <c r="CYN44" s="292"/>
      <c r="CYO44" s="292"/>
      <c r="CYP44" s="292"/>
      <c r="CYQ44" s="292"/>
      <c r="CYR44" s="292"/>
      <c r="CYS44" s="292"/>
      <c r="CYT44" s="292"/>
      <c r="CYU44" s="292"/>
      <c r="CYV44" s="292"/>
      <c r="CYW44" s="292"/>
      <c r="CYX44" s="292"/>
      <c r="CYY44" s="292"/>
      <c r="CYZ44" s="292"/>
      <c r="CZA44" s="292"/>
      <c r="CZB44" s="292"/>
      <c r="CZC44" s="292"/>
      <c r="CZD44" s="292"/>
      <c r="CZE44" s="292"/>
      <c r="CZF44" s="292"/>
      <c r="CZG44" s="292"/>
      <c r="CZH44" s="292"/>
      <c r="CZI44" s="292"/>
      <c r="CZJ44" s="292"/>
      <c r="CZK44" s="292"/>
      <c r="CZL44" s="292"/>
      <c r="CZM44" s="292"/>
      <c r="CZN44" s="292"/>
      <c r="CZO44" s="292"/>
      <c r="CZP44" s="292"/>
      <c r="CZQ44" s="292"/>
      <c r="CZR44" s="292"/>
      <c r="CZS44" s="292"/>
      <c r="CZT44" s="292"/>
      <c r="CZU44" s="292"/>
      <c r="CZV44" s="292"/>
      <c r="CZW44" s="292"/>
      <c r="CZX44" s="292"/>
      <c r="CZY44" s="292"/>
      <c r="CZZ44" s="292"/>
      <c r="DAA44" s="292"/>
      <c r="DAB44" s="292"/>
      <c r="DAC44" s="292"/>
      <c r="DAD44" s="292"/>
      <c r="DAE44" s="292"/>
      <c r="DAF44" s="292"/>
      <c r="DAG44" s="292"/>
      <c r="DAH44" s="292"/>
      <c r="DAI44" s="292"/>
      <c r="DAJ44" s="292"/>
      <c r="DAK44" s="292"/>
      <c r="DAL44" s="292"/>
      <c r="DAM44" s="292"/>
      <c r="DAN44" s="292"/>
      <c r="DAO44" s="292"/>
      <c r="DAP44" s="292"/>
      <c r="DAQ44" s="292"/>
      <c r="DAR44" s="292"/>
      <c r="DAS44" s="292"/>
      <c r="DAT44" s="292"/>
      <c r="DAU44" s="292"/>
      <c r="DAV44" s="292"/>
      <c r="DAW44" s="292"/>
      <c r="DAX44" s="292"/>
      <c r="DAY44" s="292"/>
      <c r="DAZ44" s="292"/>
      <c r="DBA44" s="292"/>
      <c r="DBB44" s="292"/>
      <c r="DBC44" s="292"/>
      <c r="DBD44" s="292"/>
      <c r="DBE44" s="292"/>
      <c r="DBF44" s="292"/>
      <c r="DBG44" s="292"/>
      <c r="DBH44" s="292"/>
      <c r="DBI44" s="292"/>
      <c r="DBJ44" s="292"/>
      <c r="DBK44" s="292"/>
      <c r="DBL44" s="292"/>
      <c r="DBM44" s="292"/>
      <c r="DBN44" s="292"/>
      <c r="DBO44" s="292"/>
      <c r="DBP44" s="292"/>
      <c r="DBQ44" s="292"/>
      <c r="DBR44" s="292"/>
      <c r="DBS44" s="292"/>
      <c r="DBT44" s="292"/>
      <c r="DBU44" s="292"/>
      <c r="DBV44" s="292"/>
      <c r="DBW44" s="292"/>
      <c r="DBX44" s="292"/>
      <c r="DBY44" s="292"/>
      <c r="DBZ44" s="292"/>
      <c r="DCA44" s="292"/>
      <c r="DCB44" s="292"/>
      <c r="DCC44" s="292"/>
      <c r="DCD44" s="292"/>
      <c r="DCE44" s="292"/>
      <c r="DCF44" s="292"/>
      <c r="DCG44" s="292"/>
      <c r="DCH44" s="292"/>
      <c r="DCI44" s="292"/>
      <c r="DCJ44" s="292"/>
      <c r="DCK44" s="292"/>
      <c r="DCL44" s="292"/>
      <c r="DCM44" s="292"/>
      <c r="DCN44" s="292"/>
      <c r="DCO44" s="292"/>
      <c r="DCP44" s="292"/>
      <c r="DCQ44" s="292"/>
      <c r="DCR44" s="292"/>
      <c r="DCS44" s="292"/>
      <c r="DCT44" s="292"/>
      <c r="DCU44" s="292"/>
      <c r="DCV44" s="292"/>
      <c r="DCW44" s="292"/>
      <c r="DCX44" s="292"/>
      <c r="DCY44" s="292"/>
      <c r="DCZ44" s="292"/>
      <c r="DDA44" s="292"/>
      <c r="DDB44" s="292"/>
      <c r="DDC44" s="292"/>
      <c r="DDD44" s="292"/>
      <c r="DDE44" s="292"/>
      <c r="DDF44" s="292"/>
      <c r="DDG44" s="292"/>
      <c r="DDH44" s="292"/>
      <c r="DDI44" s="292"/>
      <c r="DDJ44" s="292"/>
      <c r="DDK44" s="292"/>
      <c r="DDL44" s="292"/>
      <c r="DDM44" s="292"/>
      <c r="DDN44" s="292"/>
      <c r="DDO44" s="292"/>
      <c r="DDP44" s="292"/>
      <c r="DDQ44" s="292"/>
      <c r="DDR44" s="292"/>
      <c r="DDS44" s="292"/>
      <c r="DDT44" s="292"/>
      <c r="DDU44" s="292"/>
      <c r="DDV44" s="292"/>
      <c r="DDW44" s="292"/>
      <c r="DDX44" s="292"/>
      <c r="DDY44" s="292"/>
      <c r="DDZ44" s="292"/>
      <c r="DEA44" s="292"/>
      <c r="DEB44" s="292"/>
      <c r="DEC44" s="292"/>
      <c r="DED44" s="292"/>
      <c r="DEE44" s="292"/>
      <c r="DEF44" s="292"/>
      <c r="DEG44" s="292"/>
      <c r="DEH44" s="292"/>
      <c r="DEI44" s="292"/>
      <c r="DEJ44" s="292"/>
      <c r="DEK44" s="292"/>
      <c r="DEL44" s="292"/>
      <c r="DEM44" s="292"/>
      <c r="DEN44" s="292"/>
      <c r="DEO44" s="292"/>
      <c r="DEP44" s="292"/>
      <c r="DEQ44" s="292"/>
      <c r="DER44" s="292"/>
      <c r="DES44" s="292"/>
      <c r="DET44" s="292"/>
      <c r="DEU44" s="292"/>
      <c r="DEV44" s="292"/>
      <c r="DEW44" s="292"/>
      <c r="DEX44" s="292"/>
      <c r="DEY44" s="292"/>
      <c r="DEZ44" s="292"/>
      <c r="DFA44" s="292"/>
      <c r="DFB44" s="292"/>
      <c r="DFC44" s="292"/>
      <c r="DFD44" s="292"/>
      <c r="DFE44" s="292"/>
      <c r="DFF44" s="292"/>
      <c r="DFG44" s="292"/>
      <c r="DFH44" s="292"/>
      <c r="DFI44" s="292"/>
      <c r="DFJ44" s="292"/>
      <c r="DFK44" s="292"/>
      <c r="DFL44" s="292"/>
      <c r="DFM44" s="292"/>
      <c r="DFN44" s="292"/>
      <c r="DFO44" s="292"/>
      <c r="DFP44" s="292"/>
      <c r="DFQ44" s="292"/>
      <c r="DFR44" s="292"/>
      <c r="DFS44" s="292"/>
      <c r="DFT44" s="292"/>
      <c r="DFU44" s="292"/>
      <c r="DFV44" s="292"/>
      <c r="DFW44" s="292"/>
      <c r="DFX44" s="292"/>
      <c r="DFY44" s="292"/>
      <c r="DFZ44" s="292"/>
      <c r="DGA44" s="292"/>
      <c r="DGB44" s="292"/>
      <c r="DGC44" s="292"/>
      <c r="DGD44" s="292"/>
      <c r="DGE44" s="292"/>
      <c r="DGF44" s="292"/>
      <c r="DGG44" s="292"/>
      <c r="DGH44" s="292"/>
      <c r="DGI44" s="292"/>
      <c r="DGJ44" s="292"/>
      <c r="DGK44" s="292"/>
      <c r="DGL44" s="292"/>
      <c r="DGM44" s="292"/>
      <c r="DGN44" s="292"/>
      <c r="DGO44" s="292"/>
      <c r="DGP44" s="292"/>
      <c r="DGQ44" s="292"/>
      <c r="DGR44" s="292"/>
      <c r="DGS44" s="292"/>
      <c r="DGT44" s="292"/>
      <c r="DGU44" s="292"/>
      <c r="DGV44" s="292"/>
      <c r="DGW44" s="292"/>
      <c r="DGX44" s="292"/>
      <c r="DGY44" s="292"/>
      <c r="DGZ44" s="292"/>
      <c r="DHA44" s="292"/>
      <c r="DHB44" s="292"/>
      <c r="DHC44" s="292"/>
      <c r="DHD44" s="292"/>
      <c r="DHE44" s="292"/>
      <c r="DHF44" s="292"/>
      <c r="DHG44" s="292"/>
      <c r="DHH44" s="292"/>
      <c r="DHI44" s="292"/>
      <c r="DHJ44" s="292"/>
      <c r="DHK44" s="292"/>
      <c r="DHL44" s="292"/>
      <c r="DHM44" s="292"/>
      <c r="DHN44" s="292"/>
      <c r="DHO44" s="292"/>
      <c r="DHP44" s="292"/>
      <c r="DHQ44" s="292"/>
      <c r="DHR44" s="292"/>
      <c r="DHS44" s="292"/>
      <c r="DHT44" s="292"/>
      <c r="DHU44" s="292"/>
      <c r="DHV44" s="292"/>
      <c r="DHW44" s="292"/>
      <c r="DHX44" s="292"/>
      <c r="DHY44" s="292"/>
      <c r="DHZ44" s="292"/>
      <c r="DIA44" s="292"/>
      <c r="DIB44" s="292"/>
      <c r="DIC44" s="292"/>
      <c r="DID44" s="292"/>
      <c r="DIE44" s="292"/>
      <c r="DIF44" s="292"/>
      <c r="DIG44" s="292"/>
      <c r="DIH44" s="292"/>
      <c r="DII44" s="292"/>
      <c r="DIJ44" s="292"/>
      <c r="DIK44" s="292"/>
      <c r="DIL44" s="292"/>
      <c r="DIM44" s="292"/>
      <c r="DIN44" s="292"/>
      <c r="DIO44" s="292"/>
      <c r="DIP44" s="292"/>
      <c r="DIQ44" s="292"/>
      <c r="DIR44" s="292"/>
      <c r="DIS44" s="292"/>
      <c r="DIT44" s="292"/>
      <c r="DIU44" s="292"/>
      <c r="DIV44" s="292"/>
      <c r="DIW44" s="292"/>
      <c r="DIX44" s="292"/>
      <c r="DIY44" s="292"/>
      <c r="DIZ44" s="292"/>
      <c r="DJA44" s="292"/>
      <c r="DJB44" s="292"/>
      <c r="DJC44" s="292"/>
      <c r="DJD44" s="292"/>
      <c r="DJE44" s="292"/>
      <c r="DJF44" s="292"/>
      <c r="DJG44" s="292"/>
      <c r="DJH44" s="292"/>
      <c r="DJI44" s="292"/>
      <c r="DJJ44" s="292"/>
      <c r="DJK44" s="292"/>
      <c r="DJL44" s="292"/>
      <c r="DJM44" s="292"/>
      <c r="DJN44" s="292"/>
      <c r="DJO44" s="292"/>
      <c r="DJP44" s="292"/>
      <c r="DJQ44" s="292"/>
      <c r="DJR44" s="292"/>
      <c r="DJS44" s="292"/>
      <c r="DJT44" s="292"/>
      <c r="DJU44" s="292"/>
      <c r="DJV44" s="292"/>
      <c r="DJW44" s="292"/>
      <c r="DJX44" s="292"/>
      <c r="DJY44" s="292"/>
      <c r="DJZ44" s="292"/>
      <c r="DKA44" s="292"/>
      <c r="DKB44" s="292"/>
      <c r="DKC44" s="292"/>
      <c r="DKD44" s="292"/>
      <c r="DKE44" s="292"/>
      <c r="DKF44" s="292"/>
      <c r="DKG44" s="292"/>
      <c r="DKH44" s="292"/>
      <c r="DKI44" s="292"/>
      <c r="DKJ44" s="292"/>
      <c r="DKK44" s="292"/>
      <c r="DKL44" s="292"/>
      <c r="DKM44" s="292"/>
      <c r="DKN44" s="292"/>
      <c r="DKO44" s="292"/>
      <c r="DKP44" s="292"/>
      <c r="DKQ44" s="292"/>
      <c r="DKR44" s="292"/>
      <c r="DKS44" s="292"/>
      <c r="DKT44" s="292"/>
      <c r="DKU44" s="292"/>
      <c r="DKV44" s="292"/>
      <c r="DKW44" s="292"/>
      <c r="DKX44" s="292"/>
      <c r="DKY44" s="292"/>
      <c r="DKZ44" s="292"/>
      <c r="DLA44" s="292"/>
      <c r="DLB44" s="292"/>
      <c r="DLC44" s="292"/>
      <c r="DLD44" s="292"/>
      <c r="DLE44" s="292"/>
      <c r="DLF44" s="292"/>
      <c r="DLG44" s="292"/>
      <c r="DLH44" s="292"/>
      <c r="DLI44" s="292"/>
      <c r="DLJ44" s="292"/>
      <c r="DLK44" s="292"/>
      <c r="DLL44" s="292"/>
      <c r="DLM44" s="292"/>
      <c r="DLN44" s="292"/>
      <c r="DLO44" s="292"/>
      <c r="DLP44" s="292"/>
      <c r="DLQ44" s="292"/>
      <c r="DLR44" s="292"/>
      <c r="DLS44" s="292"/>
      <c r="DLT44" s="292"/>
      <c r="DLU44" s="292"/>
      <c r="DLV44" s="292"/>
      <c r="DLW44" s="292"/>
      <c r="DLX44" s="292"/>
      <c r="DLY44" s="292"/>
      <c r="DLZ44" s="292"/>
      <c r="DMA44" s="292"/>
      <c r="DMB44" s="292"/>
      <c r="DMC44" s="292"/>
      <c r="DMD44" s="292"/>
      <c r="DME44" s="292"/>
      <c r="DMF44" s="292"/>
      <c r="DMG44" s="292"/>
      <c r="DMH44" s="292"/>
      <c r="DMI44" s="292"/>
      <c r="DMJ44" s="292"/>
      <c r="DMK44" s="292"/>
      <c r="DML44" s="292"/>
      <c r="DMM44" s="292"/>
      <c r="DMN44" s="292"/>
      <c r="DMO44" s="292"/>
      <c r="DMP44" s="292"/>
      <c r="DMQ44" s="292"/>
      <c r="DMR44" s="292"/>
      <c r="DMS44" s="292"/>
      <c r="DMT44" s="292"/>
      <c r="DMU44" s="292"/>
      <c r="DMV44" s="292"/>
      <c r="DMW44" s="292"/>
      <c r="DMX44" s="292"/>
      <c r="DMY44" s="292"/>
      <c r="DMZ44" s="292"/>
      <c r="DNA44" s="292"/>
      <c r="DNB44" s="292"/>
      <c r="DNC44" s="292"/>
      <c r="DND44" s="292"/>
      <c r="DNE44" s="292"/>
      <c r="DNF44" s="292"/>
      <c r="DNG44" s="292"/>
      <c r="DNH44" s="292"/>
      <c r="DNI44" s="292"/>
      <c r="DNJ44" s="292"/>
      <c r="DNK44" s="292"/>
      <c r="DNL44" s="292"/>
      <c r="DNM44" s="292"/>
      <c r="DNN44" s="292"/>
      <c r="DNO44" s="292"/>
      <c r="DNP44" s="292"/>
      <c r="DNQ44" s="292"/>
      <c r="DNR44" s="292"/>
      <c r="DNS44" s="292"/>
      <c r="DNT44" s="292"/>
      <c r="DNU44" s="292"/>
      <c r="DNV44" s="292"/>
      <c r="DNW44" s="292"/>
      <c r="DNX44" s="292"/>
      <c r="DNY44" s="292"/>
      <c r="DNZ44" s="292"/>
      <c r="DOA44" s="292"/>
      <c r="DOB44" s="292"/>
      <c r="DOC44" s="292"/>
      <c r="DOD44" s="292"/>
      <c r="DOE44" s="292"/>
      <c r="DOF44" s="292"/>
      <c r="DOG44" s="292"/>
      <c r="DOH44" s="292"/>
      <c r="DOI44" s="292"/>
      <c r="DOJ44" s="292"/>
      <c r="DOK44" s="292"/>
      <c r="DOL44" s="292"/>
      <c r="DOM44" s="292"/>
      <c r="DON44" s="292"/>
      <c r="DOO44" s="292"/>
      <c r="DOP44" s="292"/>
      <c r="DOQ44" s="292"/>
      <c r="DOR44" s="292"/>
      <c r="DOS44" s="292"/>
      <c r="DOT44" s="292"/>
      <c r="DOU44" s="292"/>
      <c r="DOV44" s="292"/>
      <c r="DOW44" s="292"/>
      <c r="DOX44" s="292"/>
      <c r="DOY44" s="292"/>
      <c r="DOZ44" s="292"/>
      <c r="DPA44" s="292"/>
      <c r="DPB44" s="292"/>
      <c r="DPC44" s="292"/>
      <c r="DPD44" s="292"/>
      <c r="DPE44" s="292"/>
      <c r="DPF44" s="292"/>
      <c r="DPG44" s="292"/>
      <c r="DPH44" s="292"/>
      <c r="DPI44" s="292"/>
      <c r="DPJ44" s="292"/>
      <c r="DPK44" s="292"/>
      <c r="DPL44" s="292"/>
      <c r="DPM44" s="292"/>
      <c r="DPN44" s="292"/>
      <c r="DPO44" s="292"/>
      <c r="DPP44" s="292"/>
      <c r="DPQ44" s="292"/>
      <c r="DPR44" s="292"/>
      <c r="DPS44" s="292"/>
      <c r="DPT44" s="292"/>
      <c r="DPU44" s="292"/>
      <c r="DPV44" s="292"/>
      <c r="DPW44" s="292"/>
      <c r="DPX44" s="292"/>
      <c r="DPY44" s="292"/>
      <c r="DPZ44" s="292"/>
      <c r="DQA44" s="292"/>
      <c r="DQB44" s="292"/>
      <c r="DQC44" s="292"/>
      <c r="DQD44" s="292"/>
      <c r="DQE44" s="292"/>
      <c r="DQF44" s="292"/>
      <c r="DQG44" s="292"/>
      <c r="DQH44" s="292"/>
      <c r="DQI44" s="292"/>
      <c r="DQJ44" s="292"/>
      <c r="DQK44" s="292"/>
      <c r="DQL44" s="292"/>
      <c r="DQM44" s="292"/>
      <c r="DQN44" s="292"/>
      <c r="DQO44" s="292"/>
      <c r="DQP44" s="292"/>
      <c r="DQQ44" s="292"/>
      <c r="DQR44" s="292"/>
      <c r="DQS44" s="292"/>
      <c r="DQT44" s="292"/>
      <c r="DQU44" s="292"/>
      <c r="DQV44" s="292"/>
      <c r="DQW44" s="292"/>
      <c r="DQX44" s="292"/>
      <c r="DQY44" s="292"/>
      <c r="DQZ44" s="292"/>
      <c r="DRA44" s="292"/>
      <c r="DRB44" s="292"/>
      <c r="DRC44" s="292"/>
      <c r="DRD44" s="292"/>
      <c r="DRE44" s="292"/>
      <c r="DRF44" s="292"/>
      <c r="DRG44" s="292"/>
      <c r="DRH44" s="292"/>
      <c r="DRI44" s="292"/>
      <c r="DRJ44" s="292"/>
      <c r="DRK44" s="292"/>
      <c r="DRL44" s="292"/>
      <c r="DRM44" s="292"/>
      <c r="DRN44" s="292"/>
      <c r="DRO44" s="292"/>
      <c r="DRP44" s="292"/>
      <c r="DRQ44" s="292"/>
      <c r="DRR44" s="292"/>
      <c r="DRS44" s="292"/>
      <c r="DRT44" s="292"/>
      <c r="DRU44" s="292"/>
      <c r="DRV44" s="292"/>
      <c r="DRW44" s="292"/>
      <c r="DRX44" s="292"/>
      <c r="DRY44" s="292"/>
      <c r="DRZ44" s="292"/>
      <c r="DSA44" s="292"/>
      <c r="DSB44" s="292"/>
      <c r="DSC44" s="292"/>
      <c r="DSD44" s="292"/>
      <c r="DSE44" s="292"/>
      <c r="DSF44" s="292"/>
      <c r="DSG44" s="292"/>
      <c r="DSH44" s="292"/>
      <c r="DSI44" s="292"/>
      <c r="DSJ44" s="292"/>
      <c r="DSK44" s="292"/>
      <c r="DSL44" s="292"/>
      <c r="DSM44" s="292"/>
      <c r="DSN44" s="292"/>
      <c r="DSO44" s="292"/>
      <c r="DSP44" s="292"/>
      <c r="DSQ44" s="292"/>
      <c r="DSR44" s="292"/>
      <c r="DSS44" s="292"/>
      <c r="DST44" s="292"/>
      <c r="DSU44" s="292"/>
      <c r="DSV44" s="292"/>
      <c r="DSW44" s="292"/>
      <c r="DSX44" s="292"/>
      <c r="DSY44" s="292"/>
      <c r="DSZ44" s="292"/>
      <c r="DTA44" s="292"/>
      <c r="DTB44" s="292"/>
      <c r="DTC44" s="292"/>
      <c r="DTD44" s="292"/>
      <c r="DTE44" s="292"/>
      <c r="DTF44" s="292"/>
      <c r="DTG44" s="292"/>
      <c r="DTH44" s="292"/>
      <c r="DTI44" s="292"/>
      <c r="DTJ44" s="292"/>
      <c r="DTK44" s="292"/>
      <c r="DTL44" s="292"/>
      <c r="DTM44" s="292"/>
      <c r="DTN44" s="292"/>
      <c r="DTO44" s="292"/>
      <c r="DTP44" s="292"/>
      <c r="DTQ44" s="292"/>
      <c r="DTR44" s="292"/>
      <c r="DTS44" s="292"/>
      <c r="DTT44" s="292"/>
      <c r="DTU44" s="292"/>
      <c r="DTV44" s="292"/>
      <c r="DTW44" s="292"/>
      <c r="DTX44" s="292"/>
      <c r="DTY44" s="292"/>
      <c r="DTZ44" s="292"/>
      <c r="DUA44" s="292"/>
      <c r="DUB44" s="292"/>
      <c r="DUC44" s="292"/>
      <c r="DUD44" s="292"/>
      <c r="DUE44" s="292"/>
      <c r="DUF44" s="292"/>
      <c r="DUG44" s="292"/>
      <c r="DUH44" s="292"/>
      <c r="DUI44" s="292"/>
      <c r="DUJ44" s="292"/>
      <c r="DUK44" s="292"/>
      <c r="DUL44" s="292"/>
      <c r="DUM44" s="292"/>
      <c r="DUN44" s="292"/>
      <c r="DUO44" s="292"/>
      <c r="DUP44" s="292"/>
      <c r="DUQ44" s="292"/>
      <c r="DUR44" s="292"/>
      <c r="DUS44" s="292"/>
      <c r="DUT44" s="292"/>
      <c r="DUU44" s="292"/>
      <c r="DUV44" s="292"/>
      <c r="DUW44" s="292"/>
      <c r="DUX44" s="292"/>
      <c r="DUY44" s="292"/>
      <c r="DUZ44" s="292"/>
      <c r="DVA44" s="292"/>
      <c r="DVB44" s="292"/>
      <c r="DVC44" s="292"/>
      <c r="DVD44" s="292"/>
      <c r="DVE44" s="292"/>
      <c r="DVF44" s="292"/>
      <c r="DVG44" s="292"/>
      <c r="DVH44" s="292"/>
      <c r="DVI44" s="292"/>
      <c r="DVJ44" s="292"/>
      <c r="DVK44" s="292"/>
      <c r="DVL44" s="292"/>
      <c r="DVM44" s="292"/>
      <c r="DVN44" s="292"/>
      <c r="DVO44" s="292"/>
      <c r="DVP44" s="292"/>
      <c r="DVQ44" s="292"/>
      <c r="DVR44" s="292"/>
      <c r="DVS44" s="292"/>
      <c r="DVT44" s="292"/>
      <c r="DVU44" s="292"/>
      <c r="DVV44" s="292"/>
      <c r="DVW44" s="292"/>
      <c r="DVX44" s="292"/>
      <c r="DVY44" s="292"/>
      <c r="DVZ44" s="292"/>
      <c r="DWA44" s="292"/>
      <c r="DWB44" s="292"/>
      <c r="DWC44" s="292"/>
      <c r="DWD44" s="292"/>
      <c r="DWE44" s="292"/>
      <c r="DWF44" s="292"/>
      <c r="DWG44" s="292"/>
      <c r="DWH44" s="292"/>
      <c r="DWI44" s="292"/>
      <c r="DWJ44" s="292"/>
      <c r="DWK44" s="292"/>
      <c r="DWL44" s="292"/>
      <c r="DWM44" s="292"/>
      <c r="DWN44" s="292"/>
      <c r="DWO44" s="292"/>
      <c r="DWP44" s="292"/>
      <c r="DWQ44" s="292"/>
      <c r="DWR44" s="292"/>
      <c r="DWS44" s="292"/>
      <c r="DWT44" s="292"/>
      <c r="DWU44" s="292"/>
      <c r="DWV44" s="292"/>
      <c r="DWW44" s="292"/>
      <c r="DWX44" s="292"/>
      <c r="DWY44" s="292"/>
      <c r="DWZ44" s="292"/>
      <c r="DXA44" s="292"/>
      <c r="DXB44" s="292"/>
      <c r="DXC44" s="292"/>
      <c r="DXD44" s="292"/>
      <c r="DXE44" s="292"/>
      <c r="DXF44" s="292"/>
      <c r="DXG44" s="292"/>
      <c r="DXH44" s="292"/>
      <c r="DXI44" s="292"/>
      <c r="DXJ44" s="292"/>
      <c r="DXK44" s="292"/>
      <c r="DXL44" s="292"/>
      <c r="DXM44" s="292"/>
      <c r="DXN44" s="292"/>
      <c r="DXO44" s="292"/>
      <c r="DXP44" s="292"/>
      <c r="DXQ44" s="292"/>
      <c r="DXR44" s="292"/>
      <c r="DXS44" s="292"/>
      <c r="DXT44" s="292"/>
      <c r="DXU44" s="292"/>
      <c r="DXV44" s="292"/>
      <c r="DXW44" s="292"/>
      <c r="DXX44" s="292"/>
      <c r="DXY44" s="292"/>
      <c r="DXZ44" s="292"/>
      <c r="DYA44" s="292"/>
      <c r="DYB44" s="292"/>
      <c r="DYC44" s="292"/>
      <c r="DYD44" s="292"/>
      <c r="DYE44" s="292"/>
      <c r="DYF44" s="292"/>
      <c r="DYG44" s="292"/>
      <c r="DYH44" s="292"/>
      <c r="DYI44" s="292"/>
      <c r="DYJ44" s="292"/>
      <c r="DYK44" s="292"/>
      <c r="DYL44" s="292"/>
      <c r="DYM44" s="292"/>
      <c r="DYN44" s="292"/>
      <c r="DYO44" s="292"/>
      <c r="DYP44" s="292"/>
      <c r="DYQ44" s="292"/>
      <c r="DYR44" s="292"/>
      <c r="DYS44" s="292"/>
      <c r="DYT44" s="292"/>
      <c r="DYU44" s="292"/>
      <c r="DYV44" s="292"/>
      <c r="DYW44" s="292"/>
      <c r="DYX44" s="292"/>
      <c r="DYY44" s="292"/>
      <c r="DYZ44" s="292"/>
      <c r="DZA44" s="292"/>
      <c r="DZB44" s="292"/>
      <c r="DZC44" s="292"/>
      <c r="DZD44" s="292"/>
      <c r="DZE44" s="292"/>
      <c r="DZF44" s="292"/>
      <c r="DZG44" s="292"/>
      <c r="DZH44" s="292"/>
      <c r="DZI44" s="292"/>
      <c r="DZJ44" s="292"/>
      <c r="DZK44" s="292"/>
      <c r="DZL44" s="292"/>
      <c r="DZM44" s="292"/>
      <c r="DZN44" s="292"/>
      <c r="DZO44" s="292"/>
      <c r="DZP44" s="292"/>
      <c r="DZQ44" s="292"/>
      <c r="DZR44" s="292"/>
      <c r="DZS44" s="292"/>
      <c r="DZT44" s="292"/>
      <c r="DZU44" s="292"/>
      <c r="DZV44" s="292"/>
      <c r="DZW44" s="292"/>
      <c r="DZX44" s="292"/>
      <c r="DZY44" s="292"/>
      <c r="DZZ44" s="292"/>
      <c r="EAA44" s="292"/>
      <c r="EAB44" s="292"/>
      <c r="EAC44" s="292"/>
      <c r="EAD44" s="292"/>
      <c r="EAE44" s="292"/>
      <c r="EAF44" s="292"/>
      <c r="EAG44" s="292"/>
      <c r="EAH44" s="292"/>
      <c r="EAI44" s="292"/>
      <c r="EAJ44" s="292"/>
      <c r="EAK44" s="292"/>
      <c r="EAL44" s="292"/>
      <c r="EAM44" s="292"/>
      <c r="EAN44" s="292"/>
      <c r="EAO44" s="292"/>
      <c r="EAP44" s="292"/>
      <c r="EAQ44" s="292"/>
      <c r="EAR44" s="292"/>
      <c r="EAS44" s="292"/>
      <c r="EAT44" s="292"/>
      <c r="EAU44" s="292"/>
      <c r="EAV44" s="292"/>
      <c r="EAW44" s="292"/>
      <c r="EAX44" s="292"/>
      <c r="EAY44" s="292"/>
      <c r="EAZ44" s="292"/>
      <c r="EBA44" s="292"/>
      <c r="EBB44" s="292"/>
      <c r="EBC44" s="292"/>
      <c r="EBD44" s="292"/>
      <c r="EBE44" s="292"/>
      <c r="EBF44" s="292"/>
      <c r="EBG44" s="292"/>
      <c r="EBH44" s="292"/>
      <c r="EBI44" s="292"/>
      <c r="EBJ44" s="292"/>
      <c r="EBK44" s="292"/>
      <c r="EBL44" s="292"/>
      <c r="EBM44" s="292"/>
      <c r="EBN44" s="292"/>
      <c r="EBO44" s="292"/>
      <c r="EBP44" s="292"/>
      <c r="EBQ44" s="292"/>
      <c r="EBR44" s="292"/>
      <c r="EBS44" s="292"/>
      <c r="EBT44" s="292"/>
      <c r="EBU44" s="292"/>
      <c r="EBV44" s="292"/>
      <c r="EBW44" s="292"/>
      <c r="EBX44" s="292"/>
      <c r="EBY44" s="292"/>
      <c r="EBZ44" s="292"/>
      <c r="ECA44" s="292"/>
      <c r="ECB44" s="292"/>
      <c r="ECC44" s="292"/>
      <c r="ECD44" s="292"/>
      <c r="ECE44" s="292"/>
      <c r="ECF44" s="292"/>
      <c r="ECG44" s="292"/>
      <c r="ECH44" s="292"/>
      <c r="ECI44" s="292"/>
      <c r="ECJ44" s="292"/>
      <c r="ECK44" s="292"/>
      <c r="ECL44" s="292"/>
      <c r="ECM44" s="292"/>
      <c r="ECN44" s="292"/>
      <c r="ECO44" s="292"/>
      <c r="ECP44" s="292"/>
      <c r="ECQ44" s="292"/>
      <c r="ECR44" s="292"/>
      <c r="ECS44" s="292"/>
      <c r="ECT44" s="292"/>
      <c r="ECU44" s="292"/>
      <c r="ECV44" s="292"/>
      <c r="ECW44" s="292"/>
      <c r="ECX44" s="292"/>
      <c r="ECY44" s="292"/>
      <c r="ECZ44" s="292"/>
      <c r="EDA44" s="292"/>
      <c r="EDB44" s="292"/>
      <c r="EDC44" s="292"/>
      <c r="EDD44" s="292"/>
      <c r="EDE44" s="292"/>
      <c r="EDF44" s="292"/>
      <c r="EDG44" s="292"/>
      <c r="EDH44" s="292"/>
      <c r="EDI44" s="292"/>
      <c r="EDJ44" s="292"/>
      <c r="EDK44" s="292"/>
      <c r="EDL44" s="292"/>
      <c r="EDM44" s="292"/>
      <c r="EDN44" s="292"/>
      <c r="EDO44" s="292"/>
      <c r="EDP44" s="292"/>
      <c r="EDQ44" s="292"/>
      <c r="EDR44" s="292"/>
      <c r="EDS44" s="292"/>
      <c r="EDT44" s="292"/>
      <c r="EDU44" s="292"/>
      <c r="EDV44" s="292"/>
      <c r="EDW44" s="292"/>
      <c r="EDX44" s="292"/>
      <c r="EDY44" s="292"/>
      <c r="EDZ44" s="292"/>
      <c r="EEA44" s="292"/>
      <c r="EEB44" s="292"/>
      <c r="EEC44" s="292"/>
      <c r="EED44" s="292"/>
      <c r="EEE44" s="292"/>
      <c r="EEF44" s="292"/>
      <c r="EEG44" s="292"/>
      <c r="EEH44" s="292"/>
      <c r="EEI44" s="292"/>
      <c r="EEJ44" s="292"/>
      <c r="EEK44" s="292"/>
      <c r="EEL44" s="292"/>
      <c r="EEM44" s="292"/>
      <c r="EEN44" s="292"/>
      <c r="EEO44" s="292"/>
      <c r="EEP44" s="292"/>
      <c r="EEQ44" s="292"/>
      <c r="EER44" s="292"/>
      <c r="EES44" s="292"/>
      <c r="EET44" s="292"/>
      <c r="EEU44" s="292"/>
      <c r="EEV44" s="292"/>
      <c r="EEW44" s="292"/>
      <c r="EEX44" s="292"/>
      <c r="EEY44" s="292"/>
      <c r="EEZ44" s="292"/>
      <c r="EFA44" s="292"/>
      <c r="EFB44" s="292"/>
      <c r="EFC44" s="292"/>
      <c r="EFD44" s="292"/>
      <c r="EFE44" s="292"/>
      <c r="EFF44" s="292"/>
      <c r="EFG44" s="292"/>
      <c r="EFH44" s="292"/>
      <c r="EFI44" s="292"/>
      <c r="EFJ44" s="292"/>
      <c r="EFK44" s="292"/>
      <c r="EFL44" s="292"/>
      <c r="EFM44" s="292"/>
      <c r="EFN44" s="292"/>
      <c r="EFO44" s="292"/>
      <c r="EFP44" s="292"/>
      <c r="EFQ44" s="292"/>
      <c r="EFR44" s="292"/>
      <c r="EFS44" s="292"/>
      <c r="EFT44" s="292"/>
      <c r="EFU44" s="292"/>
      <c r="EFV44" s="292"/>
      <c r="EFW44" s="292"/>
      <c r="EFX44" s="292"/>
      <c r="EFY44" s="292"/>
      <c r="EFZ44" s="292"/>
      <c r="EGA44" s="292"/>
      <c r="EGB44" s="292"/>
      <c r="EGC44" s="292"/>
      <c r="EGD44" s="292"/>
      <c r="EGE44" s="292"/>
      <c r="EGF44" s="292"/>
      <c r="EGG44" s="292"/>
      <c r="EGH44" s="292"/>
      <c r="EGI44" s="292"/>
      <c r="EGJ44" s="292"/>
      <c r="EGK44" s="292"/>
      <c r="EGL44" s="292"/>
      <c r="EGM44" s="292"/>
      <c r="EGN44" s="292"/>
      <c r="EGO44" s="292"/>
      <c r="EGP44" s="292"/>
      <c r="EGQ44" s="292"/>
      <c r="EGR44" s="292"/>
      <c r="EGS44" s="292"/>
      <c r="EGT44" s="292"/>
      <c r="EGU44" s="292"/>
      <c r="EGV44" s="292"/>
      <c r="EGW44" s="292"/>
      <c r="EGX44" s="292"/>
      <c r="EGY44" s="292"/>
      <c r="EGZ44" s="292"/>
      <c r="EHA44" s="292"/>
      <c r="EHB44" s="292"/>
      <c r="EHC44" s="292"/>
      <c r="EHD44" s="292"/>
      <c r="EHE44" s="292"/>
      <c r="EHF44" s="292"/>
      <c r="EHG44" s="292"/>
      <c r="EHH44" s="292"/>
      <c r="EHI44" s="292"/>
      <c r="EHJ44" s="292"/>
      <c r="EHK44" s="292"/>
      <c r="EHL44" s="292"/>
      <c r="EHM44" s="292"/>
      <c r="EHN44" s="292"/>
      <c r="EHO44" s="292"/>
      <c r="EHP44" s="292"/>
      <c r="EHQ44" s="292"/>
      <c r="EHR44" s="292"/>
      <c r="EHS44" s="292"/>
      <c r="EHT44" s="292"/>
      <c r="EHU44" s="292"/>
      <c r="EHV44" s="292"/>
      <c r="EHW44" s="292"/>
      <c r="EHX44" s="292"/>
      <c r="EHY44" s="292"/>
      <c r="EHZ44" s="292"/>
      <c r="EIA44" s="292"/>
      <c r="EIB44" s="292"/>
      <c r="EIC44" s="292"/>
      <c r="EID44" s="292"/>
      <c r="EIE44" s="292"/>
      <c r="EIF44" s="292"/>
      <c r="EIG44" s="292"/>
      <c r="EIH44" s="292"/>
      <c r="EII44" s="292"/>
      <c r="EIJ44" s="292"/>
      <c r="EIK44" s="292"/>
      <c r="EIL44" s="292"/>
      <c r="EIM44" s="292"/>
      <c r="EIN44" s="292"/>
      <c r="EIO44" s="292"/>
      <c r="EIP44" s="292"/>
      <c r="EIQ44" s="292"/>
      <c r="EIR44" s="292"/>
      <c r="EIS44" s="292"/>
      <c r="EIT44" s="292"/>
      <c r="EIU44" s="292"/>
      <c r="EIV44" s="292"/>
      <c r="EIW44" s="292"/>
      <c r="EIX44" s="292"/>
      <c r="EIY44" s="292"/>
      <c r="EIZ44" s="292"/>
      <c r="EJA44" s="292"/>
      <c r="EJB44" s="292"/>
      <c r="EJC44" s="292"/>
      <c r="EJD44" s="292"/>
      <c r="EJE44" s="292"/>
      <c r="EJF44" s="292"/>
      <c r="EJG44" s="292"/>
      <c r="EJH44" s="292"/>
      <c r="EJI44" s="292"/>
      <c r="EJJ44" s="292"/>
      <c r="EJK44" s="292"/>
      <c r="EJL44" s="292"/>
      <c r="EJM44" s="292"/>
      <c r="EJN44" s="292"/>
      <c r="EJO44" s="292"/>
      <c r="EJP44" s="292"/>
      <c r="EJQ44" s="292"/>
      <c r="EJR44" s="292"/>
      <c r="EJS44" s="292"/>
      <c r="EJT44" s="292"/>
      <c r="EJU44" s="292"/>
      <c r="EJV44" s="292"/>
      <c r="EJW44" s="292"/>
      <c r="EJX44" s="292"/>
      <c r="EJY44" s="292"/>
      <c r="EJZ44" s="292"/>
      <c r="EKA44" s="292"/>
      <c r="EKB44" s="292"/>
      <c r="EKC44" s="292"/>
      <c r="EKD44" s="292"/>
      <c r="EKE44" s="292"/>
      <c r="EKF44" s="292"/>
      <c r="EKG44" s="292"/>
      <c r="EKH44" s="292"/>
      <c r="EKI44" s="292"/>
      <c r="EKJ44" s="292"/>
      <c r="EKK44" s="292"/>
      <c r="EKL44" s="292"/>
      <c r="EKM44" s="292"/>
      <c r="EKN44" s="292"/>
      <c r="EKO44" s="292"/>
      <c r="EKP44" s="292"/>
      <c r="EKQ44" s="292"/>
      <c r="EKR44" s="292"/>
      <c r="EKS44" s="292"/>
      <c r="EKT44" s="292"/>
      <c r="EKU44" s="292"/>
      <c r="EKV44" s="292"/>
      <c r="EKW44" s="292"/>
      <c r="EKX44" s="292"/>
      <c r="EKY44" s="292"/>
      <c r="EKZ44" s="292"/>
      <c r="ELA44" s="292"/>
      <c r="ELB44" s="292"/>
      <c r="ELC44" s="292"/>
      <c r="ELD44" s="292"/>
      <c r="ELE44" s="292"/>
      <c r="ELF44" s="292"/>
      <c r="ELG44" s="292"/>
      <c r="ELH44" s="292"/>
      <c r="ELI44" s="292"/>
      <c r="ELJ44" s="292"/>
      <c r="ELK44" s="292"/>
      <c r="ELL44" s="292"/>
      <c r="ELM44" s="292"/>
      <c r="ELN44" s="292"/>
      <c r="ELO44" s="292"/>
      <c r="ELP44" s="292"/>
      <c r="ELQ44" s="292"/>
      <c r="ELR44" s="292"/>
      <c r="ELS44" s="292"/>
      <c r="ELT44" s="292"/>
      <c r="ELU44" s="292"/>
      <c r="ELV44" s="292"/>
      <c r="ELW44" s="292"/>
      <c r="ELX44" s="292"/>
      <c r="ELY44" s="292"/>
      <c r="ELZ44" s="292"/>
      <c r="EMA44" s="292"/>
      <c r="EMB44" s="292"/>
      <c r="EMC44" s="292"/>
      <c r="EMD44" s="292"/>
      <c r="EME44" s="292"/>
      <c r="EMF44" s="292"/>
      <c r="EMG44" s="292"/>
      <c r="EMH44" s="292"/>
      <c r="EMI44" s="292"/>
      <c r="EMJ44" s="292"/>
      <c r="EMK44" s="292"/>
      <c r="EML44" s="292"/>
      <c r="EMM44" s="292"/>
      <c r="EMN44" s="292"/>
      <c r="EMO44" s="292"/>
      <c r="EMP44" s="292"/>
      <c r="EMQ44" s="292"/>
      <c r="EMR44" s="292"/>
      <c r="EMS44" s="292"/>
      <c r="EMT44" s="292"/>
      <c r="EMU44" s="292"/>
      <c r="EMV44" s="292"/>
      <c r="EMW44" s="292"/>
      <c r="EMX44" s="292"/>
      <c r="EMY44" s="292"/>
      <c r="EMZ44" s="292"/>
      <c r="ENA44" s="292"/>
      <c r="ENB44" s="292"/>
      <c r="ENC44" s="292"/>
      <c r="END44" s="292"/>
      <c r="ENE44" s="292"/>
      <c r="ENF44" s="292"/>
      <c r="ENG44" s="292"/>
      <c r="ENH44" s="292"/>
      <c r="ENI44" s="292"/>
      <c r="ENJ44" s="292"/>
      <c r="ENK44" s="292"/>
      <c r="ENL44" s="292"/>
      <c r="ENM44" s="292"/>
      <c r="ENN44" s="292"/>
      <c r="ENO44" s="292"/>
      <c r="ENP44" s="292"/>
      <c r="ENQ44" s="292"/>
      <c r="ENR44" s="292"/>
      <c r="ENS44" s="292"/>
      <c r="ENT44" s="292"/>
      <c r="ENU44" s="292"/>
      <c r="ENV44" s="292"/>
      <c r="ENW44" s="292"/>
      <c r="ENX44" s="292"/>
      <c r="ENY44" s="292"/>
      <c r="ENZ44" s="292"/>
      <c r="EOA44" s="292"/>
      <c r="EOB44" s="292"/>
      <c r="EOC44" s="292"/>
      <c r="EOD44" s="292"/>
      <c r="EOE44" s="292"/>
      <c r="EOF44" s="292"/>
      <c r="EOG44" s="292"/>
      <c r="EOH44" s="292"/>
      <c r="EOI44" s="292"/>
      <c r="EOJ44" s="292"/>
      <c r="EOK44" s="292"/>
      <c r="EOL44" s="292"/>
      <c r="EOM44" s="292"/>
      <c r="EON44" s="292"/>
      <c r="EOO44" s="292"/>
      <c r="EOP44" s="292"/>
      <c r="EOQ44" s="292"/>
      <c r="EOR44" s="292"/>
      <c r="EOS44" s="292"/>
      <c r="EOT44" s="292"/>
      <c r="EOU44" s="292"/>
      <c r="EOV44" s="292"/>
      <c r="EOW44" s="292"/>
      <c r="EOX44" s="292"/>
      <c r="EOY44" s="292"/>
      <c r="EOZ44" s="292"/>
      <c r="EPA44" s="292"/>
      <c r="EPB44" s="292"/>
      <c r="EPC44" s="292"/>
      <c r="EPD44" s="292"/>
      <c r="EPE44" s="292"/>
      <c r="EPF44" s="292"/>
      <c r="EPG44" s="292"/>
      <c r="EPH44" s="292"/>
      <c r="EPI44" s="292"/>
      <c r="EPJ44" s="292"/>
      <c r="EPK44" s="292"/>
      <c r="EPL44" s="292"/>
      <c r="EPM44" s="292"/>
      <c r="EPN44" s="292"/>
      <c r="EPO44" s="292"/>
      <c r="EPP44" s="292"/>
      <c r="EPQ44" s="292"/>
      <c r="EPR44" s="292"/>
      <c r="EPS44" s="292"/>
      <c r="EPT44" s="292"/>
      <c r="EPU44" s="292"/>
      <c r="EPV44" s="292"/>
      <c r="EPW44" s="292"/>
      <c r="EPX44" s="292"/>
      <c r="EPY44" s="292"/>
      <c r="EPZ44" s="292"/>
      <c r="EQA44" s="292"/>
      <c r="EQB44" s="292"/>
      <c r="EQC44" s="292"/>
      <c r="EQD44" s="292"/>
      <c r="EQE44" s="292"/>
      <c r="EQF44" s="292"/>
      <c r="EQG44" s="292"/>
      <c r="EQH44" s="292"/>
      <c r="EQI44" s="292"/>
      <c r="EQJ44" s="292"/>
      <c r="EQK44" s="292"/>
      <c r="EQL44" s="292"/>
      <c r="EQM44" s="292"/>
      <c r="EQN44" s="292"/>
      <c r="EQO44" s="292"/>
      <c r="EQP44" s="292"/>
      <c r="EQQ44" s="292"/>
      <c r="EQR44" s="292"/>
      <c r="EQS44" s="292"/>
      <c r="EQT44" s="292"/>
      <c r="EQU44" s="292"/>
      <c r="EQV44" s="292"/>
      <c r="EQW44" s="292"/>
      <c r="EQX44" s="292"/>
      <c r="EQY44" s="292"/>
      <c r="EQZ44" s="292"/>
      <c r="ERA44" s="292"/>
      <c r="ERB44" s="292"/>
      <c r="ERC44" s="292"/>
      <c r="ERD44" s="292"/>
      <c r="ERE44" s="292"/>
      <c r="ERF44" s="292"/>
      <c r="ERG44" s="292"/>
      <c r="ERH44" s="292"/>
      <c r="ERI44" s="292"/>
      <c r="ERJ44" s="292"/>
      <c r="ERK44" s="292"/>
      <c r="ERL44" s="292"/>
      <c r="ERM44" s="292"/>
      <c r="ERN44" s="292"/>
      <c r="ERO44" s="292"/>
      <c r="ERP44" s="292"/>
      <c r="ERQ44" s="292"/>
      <c r="ERR44" s="292"/>
      <c r="ERS44" s="292"/>
      <c r="ERT44" s="292"/>
      <c r="ERU44" s="292"/>
      <c r="ERV44" s="292"/>
      <c r="ERW44" s="292"/>
      <c r="ERX44" s="292"/>
      <c r="ERY44" s="292"/>
      <c r="ERZ44" s="292"/>
      <c r="ESA44" s="292"/>
      <c r="ESB44" s="292"/>
      <c r="ESC44" s="292"/>
      <c r="ESD44" s="292"/>
      <c r="ESE44" s="292"/>
      <c r="ESF44" s="292"/>
      <c r="ESG44" s="292"/>
      <c r="ESH44" s="292"/>
      <c r="ESI44" s="292"/>
      <c r="ESJ44" s="292"/>
      <c r="ESK44" s="292"/>
      <c r="ESL44" s="292"/>
      <c r="ESM44" s="292"/>
      <c r="ESN44" s="292"/>
      <c r="ESO44" s="292"/>
      <c r="ESP44" s="292"/>
      <c r="ESQ44" s="292"/>
      <c r="ESR44" s="292"/>
      <c r="ESS44" s="292"/>
      <c r="EST44" s="292"/>
      <c r="ESU44" s="292"/>
      <c r="ESV44" s="292"/>
      <c r="ESW44" s="292"/>
      <c r="ESX44" s="292"/>
      <c r="ESY44" s="292"/>
      <c r="ESZ44" s="292"/>
      <c r="ETA44" s="292"/>
      <c r="ETB44" s="292"/>
      <c r="ETC44" s="292"/>
      <c r="ETD44" s="292"/>
      <c r="ETE44" s="292"/>
      <c r="ETF44" s="292"/>
      <c r="ETG44" s="292"/>
      <c r="ETH44" s="292"/>
      <c r="ETI44" s="292"/>
      <c r="ETJ44" s="292"/>
      <c r="ETK44" s="292"/>
      <c r="ETL44" s="292"/>
      <c r="ETM44" s="292"/>
      <c r="ETN44" s="292"/>
      <c r="ETO44" s="292"/>
      <c r="ETP44" s="292"/>
      <c r="ETQ44" s="292"/>
      <c r="ETR44" s="292"/>
      <c r="ETS44" s="292"/>
      <c r="ETT44" s="292"/>
      <c r="ETU44" s="292"/>
      <c r="ETV44" s="292"/>
      <c r="ETW44" s="292"/>
      <c r="ETX44" s="292"/>
      <c r="ETY44" s="292"/>
      <c r="ETZ44" s="292"/>
      <c r="EUA44" s="292"/>
      <c r="EUB44" s="292"/>
      <c r="EUC44" s="292"/>
      <c r="EUD44" s="292"/>
      <c r="EUE44" s="292"/>
      <c r="EUF44" s="292"/>
      <c r="EUG44" s="292"/>
      <c r="EUH44" s="292"/>
      <c r="EUI44" s="292"/>
      <c r="EUJ44" s="292"/>
      <c r="EUK44" s="292"/>
      <c r="EUL44" s="292"/>
      <c r="EUM44" s="292"/>
      <c r="EUN44" s="292"/>
      <c r="EUO44" s="292"/>
      <c r="EUP44" s="292"/>
      <c r="EUQ44" s="292"/>
      <c r="EUR44" s="292"/>
      <c r="EUS44" s="292"/>
      <c r="EUT44" s="292"/>
      <c r="EUU44" s="292"/>
      <c r="EUV44" s="292"/>
      <c r="EUW44" s="292"/>
      <c r="EUX44" s="292"/>
      <c r="EUY44" s="292"/>
      <c r="EUZ44" s="292"/>
      <c r="EVA44" s="292"/>
      <c r="EVB44" s="292"/>
      <c r="EVC44" s="292"/>
      <c r="EVD44" s="292"/>
      <c r="EVE44" s="292"/>
      <c r="EVF44" s="292"/>
      <c r="EVG44" s="292"/>
      <c r="EVH44" s="292"/>
      <c r="EVI44" s="292"/>
      <c r="EVJ44" s="292"/>
      <c r="EVK44" s="292"/>
      <c r="EVL44" s="292"/>
      <c r="EVM44" s="292"/>
      <c r="EVN44" s="292"/>
      <c r="EVO44" s="292"/>
      <c r="EVP44" s="292"/>
      <c r="EVQ44" s="292"/>
      <c r="EVR44" s="292"/>
      <c r="EVS44" s="292"/>
      <c r="EVT44" s="292"/>
      <c r="EVU44" s="292"/>
      <c r="EVV44" s="292"/>
      <c r="EVW44" s="292"/>
      <c r="EVX44" s="292"/>
      <c r="EVY44" s="292"/>
      <c r="EVZ44" s="292"/>
      <c r="EWA44" s="292"/>
      <c r="EWB44" s="292"/>
      <c r="EWC44" s="292"/>
      <c r="EWD44" s="292"/>
      <c r="EWE44" s="292"/>
      <c r="EWF44" s="292"/>
      <c r="EWG44" s="292"/>
      <c r="EWH44" s="292"/>
      <c r="EWI44" s="292"/>
      <c r="EWJ44" s="292"/>
      <c r="EWK44" s="292"/>
      <c r="EWL44" s="292"/>
      <c r="EWM44" s="292"/>
      <c r="EWN44" s="292"/>
      <c r="EWO44" s="292"/>
      <c r="EWP44" s="292"/>
      <c r="EWQ44" s="292"/>
      <c r="EWR44" s="292"/>
      <c r="EWS44" s="292"/>
      <c r="EWT44" s="292"/>
      <c r="EWU44" s="292"/>
      <c r="EWV44" s="292"/>
      <c r="EWW44" s="292"/>
      <c r="EWX44" s="292"/>
      <c r="EWY44" s="292"/>
      <c r="EWZ44" s="292"/>
      <c r="EXA44" s="292"/>
      <c r="EXB44" s="292"/>
      <c r="EXC44" s="292"/>
      <c r="EXD44" s="292"/>
      <c r="EXE44" s="292"/>
      <c r="EXF44" s="292"/>
      <c r="EXG44" s="292"/>
      <c r="EXH44" s="292"/>
      <c r="EXI44" s="292"/>
      <c r="EXJ44" s="292"/>
      <c r="EXK44" s="292"/>
      <c r="EXL44" s="292"/>
      <c r="EXM44" s="292"/>
      <c r="EXN44" s="292"/>
      <c r="EXO44" s="292"/>
      <c r="EXP44" s="292"/>
      <c r="EXQ44" s="292"/>
      <c r="EXR44" s="292"/>
      <c r="EXS44" s="292"/>
      <c r="EXT44" s="292"/>
      <c r="EXU44" s="292"/>
      <c r="EXV44" s="292"/>
      <c r="EXW44" s="292"/>
      <c r="EXX44" s="292"/>
      <c r="EXY44" s="292"/>
      <c r="EXZ44" s="292"/>
      <c r="EYA44" s="292"/>
      <c r="EYB44" s="292"/>
      <c r="EYC44" s="292"/>
      <c r="EYD44" s="292"/>
      <c r="EYE44" s="292"/>
      <c r="EYF44" s="292"/>
      <c r="EYG44" s="292"/>
      <c r="EYH44" s="292"/>
      <c r="EYI44" s="292"/>
      <c r="EYJ44" s="292"/>
      <c r="EYK44" s="292"/>
      <c r="EYL44" s="292"/>
      <c r="EYM44" s="292"/>
      <c r="EYN44" s="292"/>
      <c r="EYO44" s="292"/>
      <c r="EYP44" s="292"/>
      <c r="EYQ44" s="292"/>
      <c r="EYR44" s="292"/>
      <c r="EYS44" s="292"/>
      <c r="EYT44" s="292"/>
      <c r="EYU44" s="292"/>
      <c r="EYV44" s="292"/>
      <c r="EYW44" s="292"/>
      <c r="EYX44" s="292"/>
      <c r="EYY44" s="292"/>
      <c r="EYZ44" s="292"/>
      <c r="EZA44" s="292"/>
      <c r="EZB44" s="292"/>
      <c r="EZC44" s="292"/>
      <c r="EZD44" s="292"/>
      <c r="EZE44" s="292"/>
      <c r="EZF44" s="292"/>
      <c r="EZG44" s="292"/>
      <c r="EZH44" s="292"/>
      <c r="EZI44" s="292"/>
      <c r="EZJ44" s="292"/>
      <c r="EZK44" s="292"/>
      <c r="EZL44" s="292"/>
      <c r="EZM44" s="292"/>
      <c r="EZN44" s="292"/>
      <c r="EZO44" s="292"/>
      <c r="EZP44" s="292"/>
      <c r="EZQ44" s="292"/>
      <c r="EZR44" s="292"/>
      <c r="EZS44" s="292"/>
      <c r="EZT44" s="292"/>
      <c r="EZU44" s="292"/>
      <c r="EZV44" s="292"/>
      <c r="EZW44" s="292"/>
      <c r="EZX44" s="292"/>
      <c r="EZY44" s="292"/>
      <c r="EZZ44" s="292"/>
      <c r="FAA44" s="292"/>
      <c r="FAB44" s="292"/>
      <c r="FAC44" s="292"/>
      <c r="FAD44" s="292"/>
      <c r="FAE44" s="292"/>
      <c r="FAF44" s="292"/>
      <c r="FAG44" s="292"/>
      <c r="FAH44" s="292"/>
      <c r="FAI44" s="292"/>
      <c r="FAJ44" s="292"/>
      <c r="FAK44" s="292"/>
      <c r="FAL44" s="292"/>
      <c r="FAM44" s="292"/>
      <c r="FAN44" s="292"/>
      <c r="FAO44" s="292"/>
      <c r="FAP44" s="292"/>
      <c r="FAQ44" s="292"/>
      <c r="FAR44" s="292"/>
      <c r="FAS44" s="292"/>
      <c r="FAT44" s="292"/>
      <c r="FAU44" s="292"/>
      <c r="FAV44" s="292"/>
      <c r="FAW44" s="292"/>
      <c r="FAX44" s="292"/>
      <c r="FAY44" s="292"/>
      <c r="FAZ44" s="292"/>
      <c r="FBA44" s="292"/>
      <c r="FBB44" s="292"/>
      <c r="FBC44" s="292"/>
      <c r="FBD44" s="292"/>
      <c r="FBE44" s="292"/>
      <c r="FBF44" s="292"/>
      <c r="FBG44" s="292"/>
      <c r="FBH44" s="292"/>
      <c r="FBI44" s="292"/>
      <c r="FBJ44" s="292"/>
      <c r="FBK44" s="292"/>
      <c r="FBL44" s="292"/>
      <c r="FBM44" s="292"/>
      <c r="FBN44" s="292"/>
      <c r="FBO44" s="292"/>
      <c r="FBP44" s="292"/>
      <c r="FBQ44" s="292"/>
      <c r="FBR44" s="292"/>
      <c r="FBS44" s="292"/>
      <c r="FBT44" s="292"/>
      <c r="FBU44" s="292"/>
      <c r="FBV44" s="292"/>
      <c r="FBW44" s="292"/>
      <c r="FBX44" s="292"/>
      <c r="FBY44" s="292"/>
      <c r="FBZ44" s="292"/>
      <c r="FCA44" s="292"/>
      <c r="FCB44" s="292"/>
      <c r="FCC44" s="292"/>
      <c r="FCD44" s="292"/>
      <c r="FCE44" s="292"/>
      <c r="FCF44" s="292"/>
      <c r="FCG44" s="292"/>
      <c r="FCH44" s="292"/>
      <c r="FCI44" s="292"/>
      <c r="FCJ44" s="292"/>
      <c r="FCK44" s="292"/>
      <c r="FCL44" s="292"/>
      <c r="FCM44" s="292"/>
      <c r="FCN44" s="292"/>
      <c r="FCO44" s="292"/>
      <c r="FCP44" s="292"/>
      <c r="FCQ44" s="292"/>
      <c r="FCR44" s="292"/>
      <c r="FCS44" s="292"/>
      <c r="FCT44" s="292"/>
      <c r="FCU44" s="292"/>
      <c r="FCV44" s="292"/>
      <c r="FCW44" s="292"/>
      <c r="FCX44" s="292"/>
      <c r="FCY44" s="292"/>
      <c r="FCZ44" s="292"/>
      <c r="FDA44" s="292"/>
      <c r="FDB44" s="292"/>
      <c r="FDC44" s="292"/>
      <c r="FDD44" s="292"/>
      <c r="FDE44" s="292"/>
      <c r="FDF44" s="292"/>
      <c r="FDG44" s="292"/>
      <c r="FDH44" s="292"/>
      <c r="FDI44" s="292"/>
      <c r="FDJ44" s="292"/>
      <c r="FDK44" s="292"/>
      <c r="FDL44" s="292"/>
      <c r="FDM44" s="292"/>
      <c r="FDN44" s="292"/>
      <c r="FDO44" s="292"/>
      <c r="FDP44" s="292"/>
      <c r="FDQ44" s="292"/>
      <c r="FDR44" s="292"/>
      <c r="FDS44" s="292"/>
      <c r="FDT44" s="292"/>
      <c r="FDU44" s="292"/>
      <c r="FDV44" s="292"/>
      <c r="FDW44" s="292"/>
      <c r="FDX44" s="292"/>
      <c r="FDY44" s="292"/>
      <c r="FDZ44" s="292"/>
      <c r="FEA44" s="292"/>
      <c r="FEB44" s="292"/>
      <c r="FEC44" s="292"/>
      <c r="FED44" s="292"/>
      <c r="FEE44" s="292"/>
      <c r="FEF44" s="292"/>
      <c r="FEG44" s="292"/>
      <c r="FEH44" s="292"/>
      <c r="FEI44" s="292"/>
      <c r="FEJ44" s="292"/>
      <c r="FEK44" s="292"/>
      <c r="FEL44" s="292"/>
      <c r="FEM44" s="292"/>
      <c r="FEN44" s="292"/>
      <c r="FEO44" s="292"/>
      <c r="FEP44" s="292"/>
      <c r="FEQ44" s="292"/>
      <c r="FER44" s="292"/>
      <c r="FES44" s="292"/>
      <c r="FET44" s="292"/>
      <c r="FEU44" s="292"/>
      <c r="FEV44" s="292"/>
      <c r="FEW44" s="292"/>
      <c r="FEX44" s="292"/>
      <c r="FEY44" s="292"/>
      <c r="FEZ44" s="292"/>
      <c r="FFA44" s="292"/>
      <c r="FFB44" s="292"/>
      <c r="FFC44" s="292"/>
      <c r="FFD44" s="292"/>
      <c r="FFE44" s="292"/>
      <c r="FFF44" s="292"/>
      <c r="FFG44" s="292"/>
      <c r="FFH44" s="292"/>
      <c r="FFI44" s="292"/>
      <c r="FFJ44" s="292"/>
      <c r="FFK44" s="292"/>
      <c r="FFL44" s="292"/>
      <c r="FFM44" s="292"/>
      <c r="FFN44" s="292"/>
      <c r="FFO44" s="292"/>
      <c r="FFP44" s="292"/>
      <c r="FFQ44" s="292"/>
      <c r="FFR44" s="292"/>
      <c r="FFS44" s="292"/>
      <c r="FFT44" s="292"/>
      <c r="FFU44" s="292"/>
      <c r="FFV44" s="292"/>
      <c r="FFW44" s="292"/>
      <c r="FFX44" s="292"/>
      <c r="FFY44" s="292"/>
      <c r="FFZ44" s="292"/>
      <c r="FGA44" s="292"/>
      <c r="FGB44" s="292"/>
      <c r="FGC44" s="292"/>
      <c r="FGD44" s="292"/>
      <c r="FGE44" s="292"/>
      <c r="FGF44" s="292"/>
      <c r="FGG44" s="292"/>
      <c r="FGH44" s="292"/>
      <c r="FGI44" s="292"/>
      <c r="FGJ44" s="292"/>
      <c r="FGK44" s="292"/>
      <c r="FGL44" s="292"/>
      <c r="FGM44" s="292"/>
      <c r="FGN44" s="292"/>
      <c r="FGO44" s="292"/>
      <c r="FGP44" s="292"/>
      <c r="FGQ44" s="292"/>
      <c r="FGR44" s="292"/>
      <c r="FGS44" s="292"/>
      <c r="FGT44" s="292"/>
      <c r="FGU44" s="292"/>
      <c r="FGV44" s="292"/>
      <c r="FGW44" s="292"/>
      <c r="FGX44" s="292"/>
      <c r="FGY44" s="292"/>
      <c r="FGZ44" s="292"/>
      <c r="FHA44" s="292"/>
      <c r="FHB44" s="292"/>
      <c r="FHC44" s="292"/>
      <c r="FHD44" s="292"/>
      <c r="FHE44" s="292"/>
      <c r="FHF44" s="292"/>
      <c r="FHG44" s="292"/>
      <c r="FHH44" s="292"/>
      <c r="FHI44" s="292"/>
      <c r="FHJ44" s="292"/>
      <c r="FHK44" s="292"/>
      <c r="FHL44" s="292"/>
      <c r="FHM44" s="292"/>
      <c r="FHN44" s="292"/>
      <c r="FHO44" s="292"/>
      <c r="FHP44" s="292"/>
      <c r="FHQ44" s="292"/>
      <c r="FHR44" s="292"/>
      <c r="FHS44" s="292"/>
      <c r="FHT44" s="292"/>
      <c r="FHU44" s="292"/>
      <c r="FHV44" s="292"/>
      <c r="FHW44" s="292"/>
      <c r="FHX44" s="292"/>
      <c r="FHY44" s="292"/>
      <c r="FHZ44" s="292"/>
      <c r="FIA44" s="292"/>
      <c r="FIB44" s="292"/>
      <c r="FIC44" s="292"/>
      <c r="FID44" s="292"/>
      <c r="FIE44" s="292"/>
      <c r="FIF44" s="292"/>
      <c r="FIG44" s="292"/>
      <c r="FIH44" s="292"/>
      <c r="FII44" s="292"/>
      <c r="FIJ44" s="292"/>
      <c r="FIK44" s="292"/>
      <c r="FIL44" s="292"/>
      <c r="FIM44" s="292"/>
      <c r="FIN44" s="292"/>
      <c r="FIO44" s="292"/>
      <c r="FIP44" s="292"/>
      <c r="FIQ44" s="292"/>
      <c r="FIR44" s="292"/>
      <c r="FIS44" s="292"/>
      <c r="FIT44" s="292"/>
      <c r="FIU44" s="292"/>
      <c r="FIV44" s="292"/>
      <c r="FIW44" s="292"/>
      <c r="FIX44" s="292"/>
      <c r="FIY44" s="292"/>
      <c r="FIZ44" s="292"/>
      <c r="FJA44" s="292"/>
      <c r="FJB44" s="292"/>
      <c r="FJC44" s="292"/>
      <c r="FJD44" s="292"/>
      <c r="FJE44" s="292"/>
      <c r="FJF44" s="292"/>
      <c r="FJG44" s="292"/>
      <c r="FJH44" s="292"/>
      <c r="FJI44" s="292"/>
      <c r="FJJ44" s="292"/>
      <c r="FJK44" s="292"/>
      <c r="FJL44" s="292"/>
      <c r="FJM44" s="292"/>
      <c r="FJN44" s="292"/>
      <c r="FJO44" s="292"/>
      <c r="FJP44" s="292"/>
      <c r="FJQ44" s="292"/>
      <c r="FJR44" s="292"/>
      <c r="FJS44" s="292"/>
      <c r="FJT44" s="292"/>
      <c r="FJU44" s="292"/>
      <c r="FJV44" s="292"/>
      <c r="FJW44" s="292"/>
      <c r="FJX44" s="292"/>
      <c r="FJY44" s="292"/>
      <c r="FJZ44" s="292"/>
      <c r="FKA44" s="292"/>
      <c r="FKB44" s="292"/>
      <c r="FKC44" s="292"/>
      <c r="FKD44" s="292"/>
      <c r="FKE44" s="292"/>
      <c r="FKF44" s="292"/>
      <c r="FKG44" s="292"/>
      <c r="FKH44" s="292"/>
      <c r="FKI44" s="292"/>
      <c r="FKJ44" s="292"/>
      <c r="FKK44" s="292"/>
      <c r="FKL44" s="292"/>
      <c r="FKM44" s="292"/>
      <c r="FKN44" s="292"/>
      <c r="FKO44" s="292"/>
      <c r="FKP44" s="292"/>
      <c r="FKQ44" s="292"/>
      <c r="FKR44" s="292"/>
      <c r="FKS44" s="292"/>
      <c r="FKT44" s="292"/>
      <c r="FKU44" s="292"/>
      <c r="FKV44" s="292"/>
      <c r="FKW44" s="292"/>
      <c r="FKX44" s="292"/>
      <c r="FKY44" s="292"/>
      <c r="FKZ44" s="292"/>
      <c r="FLA44" s="292"/>
      <c r="FLB44" s="292"/>
      <c r="FLC44" s="292"/>
      <c r="FLD44" s="292"/>
      <c r="FLE44" s="292"/>
      <c r="FLF44" s="292"/>
      <c r="FLG44" s="292"/>
      <c r="FLH44" s="292"/>
      <c r="FLI44" s="292"/>
      <c r="FLJ44" s="292"/>
      <c r="FLK44" s="292"/>
      <c r="FLL44" s="292"/>
      <c r="FLM44" s="292"/>
      <c r="FLN44" s="292"/>
      <c r="FLO44" s="292"/>
      <c r="FLP44" s="292"/>
      <c r="FLQ44" s="292"/>
      <c r="FLR44" s="292"/>
      <c r="FLS44" s="292"/>
      <c r="FLT44" s="292"/>
      <c r="FLU44" s="292"/>
      <c r="FLV44" s="292"/>
      <c r="FLW44" s="292"/>
      <c r="FLX44" s="292"/>
      <c r="FLY44" s="292"/>
      <c r="FLZ44" s="292"/>
      <c r="FMA44" s="292"/>
      <c r="FMB44" s="292"/>
      <c r="FMC44" s="292"/>
      <c r="FMD44" s="292"/>
      <c r="FME44" s="292"/>
      <c r="FMF44" s="292"/>
      <c r="FMG44" s="292"/>
      <c r="FMH44" s="292"/>
      <c r="FMI44" s="292"/>
      <c r="FMJ44" s="292"/>
      <c r="FMK44" s="292"/>
      <c r="FML44" s="292"/>
      <c r="FMM44" s="292"/>
      <c r="FMN44" s="292"/>
      <c r="FMO44" s="292"/>
      <c r="FMP44" s="292"/>
      <c r="FMQ44" s="292"/>
      <c r="FMR44" s="292"/>
      <c r="FMS44" s="292"/>
      <c r="FMT44" s="292"/>
      <c r="FMU44" s="292"/>
      <c r="FMV44" s="292"/>
      <c r="FMW44" s="292"/>
      <c r="FMX44" s="292"/>
      <c r="FMY44" s="292"/>
      <c r="FMZ44" s="292"/>
      <c r="FNA44" s="292"/>
      <c r="FNB44" s="292"/>
      <c r="FNC44" s="292"/>
      <c r="FND44" s="292"/>
      <c r="FNE44" s="292"/>
      <c r="FNF44" s="292"/>
      <c r="FNG44" s="292"/>
      <c r="FNH44" s="292"/>
      <c r="FNI44" s="292"/>
      <c r="FNJ44" s="292"/>
      <c r="FNK44" s="292"/>
      <c r="FNL44" s="292"/>
      <c r="FNM44" s="292"/>
      <c r="FNN44" s="292"/>
      <c r="FNO44" s="292"/>
      <c r="FNP44" s="292"/>
      <c r="FNQ44" s="292"/>
      <c r="FNR44" s="292"/>
      <c r="FNS44" s="292"/>
      <c r="FNT44" s="292"/>
      <c r="FNU44" s="292"/>
      <c r="FNV44" s="292"/>
      <c r="FNW44" s="292"/>
      <c r="FNX44" s="292"/>
      <c r="FNY44" s="292"/>
      <c r="FNZ44" s="292"/>
      <c r="FOA44" s="292"/>
      <c r="FOB44" s="292"/>
      <c r="FOC44" s="292"/>
      <c r="FOD44" s="292"/>
      <c r="FOE44" s="292"/>
      <c r="FOF44" s="292"/>
      <c r="FOG44" s="292"/>
      <c r="FOH44" s="292"/>
      <c r="FOI44" s="292"/>
      <c r="FOJ44" s="292"/>
      <c r="FOK44" s="292"/>
      <c r="FOL44" s="292"/>
      <c r="FOM44" s="292"/>
      <c r="FON44" s="292"/>
      <c r="FOO44" s="292"/>
      <c r="FOP44" s="292"/>
      <c r="FOQ44" s="292"/>
      <c r="FOR44" s="292"/>
      <c r="FOS44" s="292"/>
      <c r="FOT44" s="292"/>
      <c r="FOU44" s="292"/>
      <c r="FOV44" s="292"/>
      <c r="FOW44" s="292"/>
      <c r="FOX44" s="292"/>
      <c r="FOY44" s="292"/>
      <c r="FOZ44" s="292"/>
      <c r="FPA44" s="292"/>
      <c r="FPB44" s="292"/>
      <c r="FPC44" s="292"/>
      <c r="FPD44" s="292"/>
      <c r="FPE44" s="292"/>
      <c r="FPF44" s="292"/>
      <c r="FPG44" s="292"/>
      <c r="FPH44" s="292"/>
      <c r="FPI44" s="292"/>
      <c r="FPJ44" s="292"/>
      <c r="FPK44" s="292"/>
      <c r="FPL44" s="292"/>
      <c r="FPM44" s="292"/>
      <c r="FPN44" s="292"/>
      <c r="FPO44" s="292"/>
      <c r="FPP44" s="292"/>
      <c r="FPQ44" s="292"/>
      <c r="FPR44" s="292"/>
      <c r="FPS44" s="292"/>
      <c r="FPT44" s="292"/>
      <c r="FPU44" s="292"/>
      <c r="FPV44" s="292"/>
      <c r="FPW44" s="292"/>
      <c r="FPX44" s="292"/>
      <c r="FPY44" s="292"/>
      <c r="FPZ44" s="292"/>
      <c r="FQA44" s="292"/>
      <c r="FQB44" s="292"/>
      <c r="FQC44" s="292"/>
      <c r="FQD44" s="292"/>
      <c r="FQE44" s="292"/>
      <c r="FQF44" s="292"/>
      <c r="FQG44" s="292"/>
      <c r="FQH44" s="292"/>
      <c r="FQI44" s="292"/>
      <c r="FQJ44" s="292"/>
      <c r="FQK44" s="292"/>
      <c r="FQL44" s="292"/>
      <c r="FQM44" s="292"/>
      <c r="FQN44" s="292"/>
      <c r="FQO44" s="292"/>
      <c r="FQP44" s="292"/>
      <c r="FQQ44" s="292"/>
      <c r="FQR44" s="292"/>
      <c r="FQS44" s="292"/>
      <c r="FQT44" s="292"/>
      <c r="FQU44" s="292"/>
      <c r="FQV44" s="292"/>
      <c r="FQW44" s="292"/>
      <c r="FQX44" s="292"/>
      <c r="FQY44" s="292"/>
      <c r="FQZ44" s="292"/>
      <c r="FRA44" s="292"/>
      <c r="FRB44" s="292"/>
      <c r="FRC44" s="292"/>
      <c r="FRD44" s="292"/>
      <c r="FRE44" s="292"/>
      <c r="FRF44" s="292"/>
      <c r="FRG44" s="292"/>
      <c r="FRH44" s="292"/>
      <c r="FRI44" s="292"/>
      <c r="FRJ44" s="292"/>
      <c r="FRK44" s="292"/>
      <c r="FRL44" s="292"/>
      <c r="FRM44" s="292"/>
      <c r="FRN44" s="292"/>
      <c r="FRO44" s="292"/>
      <c r="FRP44" s="292"/>
      <c r="FRQ44" s="292"/>
      <c r="FRR44" s="292"/>
      <c r="FRS44" s="292"/>
      <c r="FRT44" s="292"/>
      <c r="FRU44" s="292"/>
      <c r="FRV44" s="292"/>
      <c r="FRW44" s="292"/>
      <c r="FRX44" s="292"/>
      <c r="FRY44" s="292"/>
      <c r="FRZ44" s="292"/>
      <c r="FSA44" s="292"/>
      <c r="FSB44" s="292"/>
      <c r="FSC44" s="292"/>
      <c r="FSD44" s="292"/>
      <c r="FSE44" s="292"/>
      <c r="FSF44" s="292"/>
      <c r="FSG44" s="292"/>
      <c r="FSH44" s="292"/>
      <c r="FSI44" s="292"/>
      <c r="FSJ44" s="292"/>
      <c r="FSK44" s="292"/>
      <c r="FSL44" s="292"/>
      <c r="FSM44" s="292"/>
      <c r="FSN44" s="292"/>
      <c r="FSO44" s="292"/>
      <c r="FSP44" s="292"/>
      <c r="FSQ44" s="292"/>
      <c r="FSR44" s="292"/>
      <c r="FSS44" s="292"/>
      <c r="FST44" s="292"/>
      <c r="FSU44" s="292"/>
      <c r="FSV44" s="292"/>
      <c r="FSW44" s="292"/>
      <c r="FSX44" s="292"/>
      <c r="FSY44" s="292"/>
      <c r="FSZ44" s="292"/>
      <c r="FTA44" s="292"/>
      <c r="FTB44" s="292"/>
      <c r="FTC44" s="292"/>
      <c r="FTD44" s="292"/>
      <c r="FTE44" s="292"/>
      <c r="FTF44" s="292"/>
      <c r="FTG44" s="292"/>
      <c r="FTH44" s="292"/>
      <c r="FTI44" s="292"/>
      <c r="FTJ44" s="292"/>
      <c r="FTK44" s="292"/>
      <c r="FTL44" s="292"/>
      <c r="FTM44" s="292"/>
      <c r="FTN44" s="292"/>
      <c r="FTO44" s="292"/>
      <c r="FTP44" s="292"/>
      <c r="FTQ44" s="292"/>
      <c r="FTR44" s="292"/>
      <c r="FTS44" s="292"/>
      <c r="FTT44" s="292"/>
      <c r="FTU44" s="292"/>
      <c r="FTV44" s="292"/>
      <c r="FTW44" s="292"/>
      <c r="FTX44" s="292"/>
      <c r="FTY44" s="292"/>
      <c r="FTZ44" s="292"/>
      <c r="FUA44" s="292"/>
      <c r="FUB44" s="292"/>
      <c r="FUC44" s="292"/>
      <c r="FUD44" s="292"/>
      <c r="FUE44" s="292"/>
      <c r="FUF44" s="292"/>
      <c r="FUG44" s="292"/>
      <c r="FUH44" s="292"/>
      <c r="FUI44" s="292"/>
      <c r="FUJ44" s="292"/>
      <c r="FUK44" s="292"/>
      <c r="FUL44" s="292"/>
      <c r="FUM44" s="292"/>
      <c r="FUN44" s="292"/>
      <c r="FUO44" s="292"/>
      <c r="FUP44" s="292"/>
      <c r="FUQ44" s="292"/>
      <c r="FUR44" s="292"/>
      <c r="FUS44" s="292"/>
      <c r="FUT44" s="292"/>
      <c r="FUU44" s="292"/>
      <c r="FUV44" s="292"/>
      <c r="FUW44" s="292"/>
      <c r="FUX44" s="292"/>
      <c r="FUY44" s="292"/>
      <c r="FUZ44" s="292"/>
      <c r="FVA44" s="292"/>
      <c r="FVB44" s="292"/>
      <c r="FVC44" s="292"/>
      <c r="FVD44" s="292"/>
      <c r="FVE44" s="292"/>
      <c r="FVF44" s="292"/>
      <c r="FVG44" s="292"/>
      <c r="FVH44" s="292"/>
      <c r="FVI44" s="292"/>
      <c r="FVJ44" s="292"/>
      <c r="FVK44" s="292"/>
      <c r="FVL44" s="292"/>
      <c r="FVM44" s="292"/>
      <c r="FVN44" s="292"/>
      <c r="FVO44" s="292"/>
      <c r="FVP44" s="292"/>
      <c r="FVQ44" s="292"/>
      <c r="FVR44" s="292"/>
      <c r="FVS44" s="292"/>
      <c r="FVT44" s="292"/>
      <c r="FVU44" s="292"/>
      <c r="FVV44" s="292"/>
      <c r="FVW44" s="292"/>
      <c r="FVX44" s="292"/>
      <c r="FVY44" s="292"/>
      <c r="FVZ44" s="292"/>
      <c r="FWA44" s="292"/>
      <c r="FWB44" s="292"/>
      <c r="FWC44" s="292"/>
      <c r="FWD44" s="292"/>
      <c r="FWE44" s="292"/>
      <c r="FWF44" s="292"/>
      <c r="FWG44" s="292"/>
      <c r="FWH44" s="292"/>
      <c r="FWI44" s="292"/>
      <c r="FWJ44" s="292"/>
      <c r="FWK44" s="292"/>
      <c r="FWL44" s="292"/>
      <c r="FWM44" s="292"/>
      <c r="FWN44" s="292"/>
      <c r="FWO44" s="292"/>
      <c r="FWP44" s="292"/>
      <c r="FWQ44" s="292"/>
      <c r="FWR44" s="292"/>
      <c r="FWS44" s="292"/>
      <c r="FWT44" s="292"/>
      <c r="FWU44" s="292"/>
      <c r="FWV44" s="292"/>
      <c r="FWW44" s="292"/>
      <c r="FWX44" s="292"/>
      <c r="FWY44" s="292"/>
      <c r="FWZ44" s="292"/>
      <c r="FXA44" s="292"/>
      <c r="FXB44" s="292"/>
      <c r="FXC44" s="292"/>
      <c r="FXD44" s="292"/>
      <c r="FXE44" s="292"/>
      <c r="FXF44" s="292"/>
      <c r="FXG44" s="292"/>
      <c r="FXH44" s="292"/>
      <c r="FXI44" s="292"/>
      <c r="FXJ44" s="292"/>
      <c r="FXK44" s="292"/>
      <c r="FXL44" s="292"/>
      <c r="FXM44" s="292"/>
      <c r="FXN44" s="292"/>
      <c r="FXO44" s="292"/>
      <c r="FXP44" s="292"/>
      <c r="FXQ44" s="292"/>
      <c r="FXR44" s="292"/>
      <c r="FXS44" s="292"/>
      <c r="FXT44" s="292"/>
      <c r="FXU44" s="292"/>
      <c r="FXV44" s="292"/>
      <c r="FXW44" s="292"/>
      <c r="FXX44" s="292"/>
      <c r="FXY44" s="292"/>
      <c r="FXZ44" s="292"/>
      <c r="FYA44" s="292"/>
      <c r="FYB44" s="292"/>
      <c r="FYC44" s="292"/>
      <c r="FYD44" s="292"/>
      <c r="FYE44" s="292"/>
      <c r="FYF44" s="292"/>
      <c r="FYG44" s="292"/>
      <c r="FYH44" s="292"/>
      <c r="FYI44" s="292"/>
      <c r="FYJ44" s="292"/>
      <c r="FYK44" s="292"/>
      <c r="FYL44" s="292"/>
      <c r="FYM44" s="292"/>
      <c r="FYN44" s="292"/>
      <c r="FYO44" s="292"/>
      <c r="FYP44" s="292"/>
      <c r="FYQ44" s="292"/>
      <c r="FYR44" s="292"/>
      <c r="FYS44" s="292"/>
      <c r="FYT44" s="292"/>
      <c r="FYU44" s="292"/>
      <c r="FYV44" s="292"/>
      <c r="FYW44" s="292"/>
      <c r="FYX44" s="292"/>
      <c r="FYY44" s="292"/>
      <c r="FYZ44" s="292"/>
      <c r="FZA44" s="292"/>
      <c r="FZB44" s="292"/>
      <c r="FZC44" s="292"/>
      <c r="FZD44" s="292"/>
      <c r="FZE44" s="292"/>
      <c r="FZF44" s="292"/>
      <c r="FZG44" s="292"/>
      <c r="FZH44" s="292"/>
      <c r="FZI44" s="292"/>
      <c r="FZJ44" s="292"/>
      <c r="FZK44" s="292"/>
      <c r="FZL44" s="292"/>
      <c r="FZM44" s="292"/>
      <c r="FZN44" s="292"/>
      <c r="FZO44" s="292"/>
      <c r="FZP44" s="292"/>
      <c r="FZQ44" s="292"/>
      <c r="FZR44" s="292"/>
      <c r="FZS44" s="292"/>
      <c r="FZT44" s="292"/>
      <c r="FZU44" s="292"/>
      <c r="FZV44" s="292"/>
      <c r="FZW44" s="292"/>
      <c r="FZX44" s="292"/>
      <c r="FZY44" s="292"/>
      <c r="FZZ44" s="292"/>
      <c r="GAA44" s="292"/>
      <c r="GAB44" s="292"/>
      <c r="GAC44" s="292"/>
      <c r="GAD44" s="292"/>
      <c r="GAE44" s="292"/>
      <c r="GAF44" s="292"/>
      <c r="GAG44" s="292"/>
      <c r="GAH44" s="292"/>
      <c r="GAI44" s="292"/>
      <c r="GAJ44" s="292"/>
      <c r="GAK44" s="292"/>
      <c r="GAL44" s="292"/>
      <c r="GAM44" s="292"/>
      <c r="GAN44" s="292"/>
      <c r="GAO44" s="292"/>
      <c r="GAP44" s="292"/>
      <c r="GAQ44" s="292"/>
      <c r="GAR44" s="292"/>
      <c r="GAS44" s="292"/>
      <c r="GAT44" s="292"/>
      <c r="GAU44" s="292"/>
      <c r="GAV44" s="292"/>
      <c r="GAW44" s="292"/>
      <c r="GAX44" s="292"/>
      <c r="GAY44" s="292"/>
      <c r="GAZ44" s="292"/>
      <c r="GBA44" s="292"/>
      <c r="GBB44" s="292"/>
      <c r="GBC44" s="292"/>
      <c r="GBD44" s="292"/>
      <c r="GBE44" s="292"/>
      <c r="GBF44" s="292"/>
      <c r="GBG44" s="292"/>
      <c r="GBH44" s="292"/>
      <c r="GBI44" s="292"/>
      <c r="GBJ44" s="292"/>
      <c r="GBK44" s="292"/>
      <c r="GBL44" s="292"/>
      <c r="GBM44" s="292"/>
      <c r="GBN44" s="292"/>
      <c r="GBO44" s="292"/>
      <c r="GBP44" s="292"/>
      <c r="GBQ44" s="292"/>
      <c r="GBR44" s="292"/>
      <c r="GBS44" s="292"/>
      <c r="GBT44" s="292"/>
      <c r="GBU44" s="292"/>
      <c r="GBV44" s="292"/>
      <c r="GBW44" s="292"/>
      <c r="GBX44" s="292"/>
      <c r="GBY44" s="292"/>
      <c r="GBZ44" s="292"/>
      <c r="GCA44" s="292"/>
      <c r="GCB44" s="292"/>
      <c r="GCC44" s="292"/>
      <c r="GCD44" s="292"/>
      <c r="GCE44" s="292"/>
      <c r="GCF44" s="292"/>
      <c r="GCG44" s="292"/>
      <c r="GCH44" s="292"/>
      <c r="GCI44" s="292"/>
      <c r="GCJ44" s="292"/>
      <c r="GCK44" s="292"/>
      <c r="GCL44" s="292"/>
      <c r="GCM44" s="292"/>
      <c r="GCN44" s="292"/>
      <c r="GCO44" s="292"/>
      <c r="GCP44" s="292"/>
      <c r="GCQ44" s="292"/>
      <c r="GCR44" s="292"/>
      <c r="GCS44" s="292"/>
      <c r="GCT44" s="292"/>
      <c r="GCU44" s="292"/>
      <c r="GCV44" s="292"/>
      <c r="GCW44" s="292"/>
      <c r="GCX44" s="292"/>
      <c r="GCY44" s="292"/>
      <c r="GCZ44" s="292"/>
      <c r="GDA44" s="292"/>
      <c r="GDB44" s="292"/>
      <c r="GDC44" s="292"/>
      <c r="GDD44" s="292"/>
      <c r="GDE44" s="292"/>
      <c r="GDF44" s="292"/>
      <c r="GDG44" s="292"/>
      <c r="GDH44" s="292"/>
      <c r="GDI44" s="292"/>
      <c r="GDJ44" s="292"/>
      <c r="GDK44" s="292"/>
      <c r="GDL44" s="292"/>
      <c r="GDM44" s="292"/>
      <c r="GDN44" s="292"/>
      <c r="GDO44" s="292"/>
      <c r="GDP44" s="292"/>
      <c r="GDQ44" s="292"/>
      <c r="GDR44" s="292"/>
      <c r="GDS44" s="292"/>
      <c r="GDT44" s="292"/>
      <c r="GDU44" s="292"/>
      <c r="GDV44" s="292"/>
      <c r="GDW44" s="292"/>
      <c r="GDX44" s="292"/>
      <c r="GDY44" s="292"/>
      <c r="GDZ44" s="292"/>
      <c r="GEA44" s="292"/>
      <c r="GEB44" s="292"/>
      <c r="GEC44" s="292"/>
      <c r="GED44" s="292"/>
      <c r="GEE44" s="292"/>
      <c r="GEF44" s="292"/>
      <c r="GEG44" s="292"/>
      <c r="GEH44" s="292"/>
      <c r="GEI44" s="292"/>
      <c r="GEJ44" s="292"/>
      <c r="GEK44" s="292"/>
      <c r="GEL44" s="292"/>
      <c r="GEM44" s="292"/>
      <c r="GEN44" s="292"/>
      <c r="GEO44" s="292"/>
      <c r="GEP44" s="292"/>
      <c r="GEQ44" s="292"/>
      <c r="GER44" s="292"/>
      <c r="GES44" s="292"/>
      <c r="GET44" s="292"/>
      <c r="GEU44" s="292"/>
      <c r="GEV44" s="292"/>
      <c r="GEW44" s="292"/>
      <c r="GEX44" s="292"/>
      <c r="GEY44" s="292"/>
      <c r="GEZ44" s="292"/>
      <c r="GFA44" s="292"/>
      <c r="GFB44" s="292"/>
      <c r="GFC44" s="292"/>
      <c r="GFD44" s="292"/>
      <c r="GFE44" s="292"/>
      <c r="GFF44" s="292"/>
      <c r="GFG44" s="292"/>
      <c r="GFH44" s="292"/>
      <c r="GFI44" s="292"/>
      <c r="GFJ44" s="292"/>
      <c r="GFK44" s="292"/>
      <c r="GFL44" s="292"/>
      <c r="GFM44" s="292"/>
      <c r="GFN44" s="292"/>
      <c r="GFO44" s="292"/>
      <c r="GFP44" s="292"/>
      <c r="GFQ44" s="292"/>
      <c r="GFR44" s="292"/>
      <c r="GFS44" s="292"/>
      <c r="GFT44" s="292"/>
      <c r="GFU44" s="292"/>
      <c r="GFV44" s="292"/>
      <c r="GFW44" s="292"/>
      <c r="GFX44" s="292"/>
      <c r="GFY44" s="292"/>
      <c r="GFZ44" s="292"/>
      <c r="GGA44" s="292"/>
      <c r="GGB44" s="292"/>
      <c r="GGC44" s="292"/>
      <c r="GGD44" s="292"/>
      <c r="GGE44" s="292"/>
      <c r="GGF44" s="292"/>
      <c r="GGG44" s="292"/>
      <c r="GGH44" s="292"/>
      <c r="GGI44" s="292"/>
      <c r="GGJ44" s="292"/>
      <c r="GGK44" s="292"/>
      <c r="GGL44" s="292"/>
      <c r="GGM44" s="292"/>
      <c r="GGN44" s="292"/>
      <c r="GGO44" s="292"/>
      <c r="GGP44" s="292"/>
      <c r="GGQ44" s="292"/>
      <c r="GGR44" s="292"/>
      <c r="GGS44" s="292"/>
      <c r="GGT44" s="292"/>
      <c r="GGU44" s="292"/>
      <c r="GGV44" s="292"/>
      <c r="GGW44" s="292"/>
      <c r="GGX44" s="292"/>
      <c r="GGY44" s="292"/>
      <c r="GGZ44" s="292"/>
      <c r="GHA44" s="292"/>
      <c r="GHB44" s="292"/>
      <c r="GHC44" s="292"/>
      <c r="GHD44" s="292"/>
      <c r="GHE44" s="292"/>
      <c r="GHF44" s="292"/>
      <c r="GHG44" s="292"/>
      <c r="GHH44" s="292"/>
      <c r="GHI44" s="292"/>
      <c r="GHJ44" s="292"/>
      <c r="GHK44" s="292"/>
      <c r="GHL44" s="292"/>
      <c r="GHM44" s="292"/>
      <c r="GHN44" s="292"/>
      <c r="GHO44" s="292"/>
      <c r="GHP44" s="292"/>
      <c r="GHQ44" s="292"/>
      <c r="GHR44" s="292"/>
      <c r="GHS44" s="292"/>
      <c r="GHT44" s="292"/>
      <c r="GHU44" s="292"/>
      <c r="GHV44" s="292"/>
      <c r="GHW44" s="292"/>
      <c r="GHX44" s="292"/>
      <c r="GHY44" s="292"/>
      <c r="GHZ44" s="292"/>
      <c r="GIA44" s="292"/>
      <c r="GIB44" s="292"/>
      <c r="GIC44" s="292"/>
      <c r="GID44" s="292"/>
      <c r="GIE44" s="292"/>
      <c r="GIF44" s="292"/>
      <c r="GIG44" s="292"/>
      <c r="GIH44" s="292"/>
      <c r="GII44" s="292"/>
      <c r="GIJ44" s="292"/>
      <c r="GIK44" s="292"/>
      <c r="GIL44" s="292"/>
      <c r="GIM44" s="292"/>
      <c r="GIN44" s="292"/>
      <c r="GIO44" s="292"/>
      <c r="GIP44" s="292"/>
      <c r="GIQ44" s="292"/>
      <c r="GIR44" s="292"/>
      <c r="GIS44" s="292"/>
      <c r="GIT44" s="292"/>
      <c r="GIU44" s="292"/>
      <c r="GIV44" s="292"/>
      <c r="GIW44" s="292"/>
      <c r="GIX44" s="292"/>
      <c r="GIY44" s="292"/>
      <c r="GIZ44" s="292"/>
      <c r="GJA44" s="292"/>
      <c r="GJB44" s="292"/>
      <c r="GJC44" s="292"/>
      <c r="GJD44" s="292"/>
      <c r="GJE44" s="292"/>
      <c r="GJF44" s="292"/>
      <c r="GJG44" s="292"/>
      <c r="GJH44" s="292"/>
      <c r="GJI44" s="292"/>
      <c r="GJJ44" s="292"/>
      <c r="GJK44" s="292"/>
      <c r="GJL44" s="292"/>
      <c r="GJM44" s="292"/>
      <c r="GJN44" s="292"/>
      <c r="GJO44" s="292"/>
      <c r="GJP44" s="292"/>
      <c r="GJQ44" s="292"/>
      <c r="GJR44" s="292"/>
      <c r="GJS44" s="292"/>
      <c r="GJT44" s="292"/>
      <c r="GJU44" s="292"/>
      <c r="GJV44" s="292"/>
      <c r="GJW44" s="292"/>
      <c r="GJX44" s="292"/>
      <c r="GJY44" s="292"/>
      <c r="GJZ44" s="292"/>
      <c r="GKA44" s="292"/>
      <c r="GKB44" s="292"/>
      <c r="GKC44" s="292"/>
      <c r="GKD44" s="292"/>
      <c r="GKE44" s="292"/>
      <c r="GKF44" s="292"/>
      <c r="GKG44" s="292"/>
      <c r="GKH44" s="292"/>
      <c r="GKI44" s="292"/>
      <c r="GKJ44" s="292"/>
      <c r="GKK44" s="292"/>
      <c r="GKL44" s="292"/>
      <c r="GKM44" s="292"/>
      <c r="GKN44" s="292"/>
      <c r="GKO44" s="292"/>
      <c r="GKP44" s="292"/>
      <c r="GKQ44" s="292"/>
      <c r="GKR44" s="292"/>
      <c r="GKS44" s="292"/>
      <c r="GKT44" s="292"/>
      <c r="GKU44" s="292"/>
      <c r="GKV44" s="292"/>
      <c r="GKW44" s="292"/>
      <c r="GKX44" s="292"/>
      <c r="GKY44" s="292"/>
      <c r="GKZ44" s="292"/>
      <c r="GLA44" s="292"/>
      <c r="GLB44" s="292"/>
      <c r="GLC44" s="292"/>
      <c r="GLD44" s="292"/>
      <c r="GLE44" s="292"/>
      <c r="GLF44" s="292"/>
      <c r="GLG44" s="292"/>
      <c r="GLH44" s="292"/>
      <c r="GLI44" s="292"/>
      <c r="GLJ44" s="292"/>
      <c r="GLK44" s="292"/>
      <c r="GLL44" s="292"/>
      <c r="GLM44" s="292"/>
      <c r="GLN44" s="292"/>
      <c r="GLO44" s="292"/>
      <c r="GLP44" s="292"/>
      <c r="GLQ44" s="292"/>
      <c r="GLR44" s="292"/>
      <c r="GLS44" s="292"/>
      <c r="GLT44" s="292"/>
      <c r="GLU44" s="292"/>
      <c r="GLV44" s="292"/>
      <c r="GLW44" s="292"/>
      <c r="GLX44" s="292"/>
      <c r="GLY44" s="292"/>
      <c r="GLZ44" s="292"/>
      <c r="GMA44" s="292"/>
      <c r="GMB44" s="292"/>
      <c r="GMC44" s="292"/>
      <c r="GMD44" s="292"/>
      <c r="GME44" s="292"/>
      <c r="GMF44" s="292"/>
      <c r="GMG44" s="292"/>
      <c r="GMH44" s="292"/>
      <c r="GMI44" s="292"/>
      <c r="GMJ44" s="292"/>
      <c r="GMK44" s="292"/>
      <c r="GML44" s="292"/>
      <c r="GMM44" s="292"/>
      <c r="GMN44" s="292"/>
      <c r="GMO44" s="292"/>
      <c r="GMP44" s="292"/>
      <c r="GMQ44" s="292"/>
      <c r="GMR44" s="292"/>
      <c r="GMS44" s="292"/>
      <c r="GMT44" s="292"/>
      <c r="GMU44" s="292"/>
      <c r="GMV44" s="292"/>
      <c r="GMW44" s="292"/>
      <c r="GMX44" s="292"/>
      <c r="GMY44" s="292"/>
      <c r="GMZ44" s="292"/>
      <c r="GNA44" s="292"/>
      <c r="GNB44" s="292"/>
      <c r="GNC44" s="292"/>
      <c r="GND44" s="292"/>
      <c r="GNE44" s="292"/>
      <c r="GNF44" s="292"/>
      <c r="GNG44" s="292"/>
      <c r="GNH44" s="292"/>
      <c r="GNI44" s="292"/>
      <c r="GNJ44" s="292"/>
      <c r="GNK44" s="292"/>
      <c r="GNL44" s="292"/>
      <c r="GNM44" s="292"/>
      <c r="GNN44" s="292"/>
      <c r="GNO44" s="292"/>
      <c r="GNP44" s="292"/>
      <c r="GNQ44" s="292"/>
      <c r="GNR44" s="292"/>
      <c r="GNS44" s="292"/>
      <c r="GNT44" s="292"/>
      <c r="GNU44" s="292"/>
      <c r="GNV44" s="292"/>
      <c r="GNW44" s="292"/>
      <c r="GNX44" s="292"/>
      <c r="GNY44" s="292"/>
      <c r="GNZ44" s="292"/>
      <c r="GOA44" s="292"/>
      <c r="GOB44" s="292"/>
      <c r="GOC44" s="292"/>
      <c r="GOD44" s="292"/>
      <c r="GOE44" s="292"/>
      <c r="GOF44" s="292"/>
      <c r="GOG44" s="292"/>
      <c r="GOH44" s="292"/>
      <c r="GOI44" s="292"/>
      <c r="GOJ44" s="292"/>
      <c r="GOK44" s="292"/>
      <c r="GOL44" s="292"/>
      <c r="GOM44" s="292"/>
      <c r="GON44" s="292"/>
      <c r="GOO44" s="292"/>
      <c r="GOP44" s="292"/>
      <c r="GOQ44" s="292"/>
      <c r="GOR44" s="292"/>
      <c r="GOS44" s="292"/>
      <c r="GOT44" s="292"/>
      <c r="GOU44" s="292"/>
      <c r="GOV44" s="292"/>
      <c r="GOW44" s="292"/>
      <c r="GOX44" s="292"/>
      <c r="GOY44" s="292"/>
      <c r="GOZ44" s="292"/>
      <c r="GPA44" s="292"/>
      <c r="GPB44" s="292"/>
      <c r="GPC44" s="292"/>
      <c r="GPD44" s="292"/>
      <c r="GPE44" s="292"/>
      <c r="GPF44" s="292"/>
      <c r="GPG44" s="292"/>
      <c r="GPH44" s="292"/>
      <c r="GPI44" s="292"/>
      <c r="GPJ44" s="292"/>
      <c r="GPK44" s="292"/>
      <c r="GPL44" s="292"/>
      <c r="GPM44" s="292"/>
      <c r="GPN44" s="292"/>
      <c r="GPO44" s="292"/>
      <c r="GPP44" s="292"/>
      <c r="GPQ44" s="292"/>
      <c r="GPR44" s="292"/>
      <c r="GPS44" s="292"/>
      <c r="GPT44" s="292"/>
      <c r="GPU44" s="292"/>
      <c r="GPV44" s="292"/>
      <c r="GPW44" s="292"/>
      <c r="GPX44" s="292"/>
      <c r="GPY44" s="292"/>
      <c r="GPZ44" s="292"/>
      <c r="GQA44" s="292"/>
      <c r="GQB44" s="292"/>
      <c r="GQC44" s="292"/>
      <c r="GQD44" s="292"/>
      <c r="GQE44" s="292"/>
      <c r="GQF44" s="292"/>
      <c r="GQG44" s="292"/>
      <c r="GQH44" s="292"/>
      <c r="GQI44" s="292"/>
      <c r="GQJ44" s="292"/>
      <c r="GQK44" s="292"/>
      <c r="GQL44" s="292"/>
      <c r="GQM44" s="292"/>
      <c r="GQN44" s="292"/>
      <c r="GQO44" s="292"/>
      <c r="GQP44" s="292"/>
      <c r="GQQ44" s="292"/>
      <c r="GQR44" s="292"/>
      <c r="GQS44" s="292"/>
      <c r="GQT44" s="292"/>
      <c r="GQU44" s="292"/>
      <c r="GQV44" s="292"/>
      <c r="GQW44" s="292"/>
      <c r="GQX44" s="292"/>
      <c r="GQY44" s="292"/>
      <c r="GQZ44" s="292"/>
      <c r="GRA44" s="292"/>
      <c r="GRB44" s="292"/>
      <c r="GRC44" s="292"/>
      <c r="GRD44" s="292"/>
      <c r="GRE44" s="292"/>
      <c r="GRF44" s="292"/>
      <c r="GRG44" s="292"/>
      <c r="GRH44" s="292"/>
      <c r="GRI44" s="292"/>
      <c r="GRJ44" s="292"/>
      <c r="GRK44" s="292"/>
      <c r="GRL44" s="292"/>
      <c r="GRM44" s="292"/>
      <c r="GRN44" s="292"/>
      <c r="GRO44" s="292"/>
      <c r="GRP44" s="292"/>
      <c r="GRQ44" s="292"/>
      <c r="GRR44" s="292"/>
      <c r="GRS44" s="292"/>
      <c r="GRT44" s="292"/>
      <c r="GRU44" s="292"/>
      <c r="GRV44" s="292"/>
      <c r="GRW44" s="292"/>
      <c r="GRX44" s="292"/>
      <c r="GRY44" s="292"/>
      <c r="GRZ44" s="292"/>
      <c r="GSA44" s="292"/>
      <c r="GSB44" s="292"/>
      <c r="GSC44" s="292"/>
      <c r="GSD44" s="292"/>
      <c r="GSE44" s="292"/>
      <c r="GSF44" s="292"/>
      <c r="GSG44" s="292"/>
      <c r="GSH44" s="292"/>
      <c r="GSI44" s="292"/>
      <c r="GSJ44" s="292"/>
      <c r="GSK44" s="292"/>
      <c r="GSL44" s="292"/>
      <c r="GSM44" s="292"/>
      <c r="GSN44" s="292"/>
      <c r="GSO44" s="292"/>
      <c r="GSP44" s="292"/>
      <c r="GSQ44" s="292"/>
      <c r="GSR44" s="292"/>
      <c r="GSS44" s="292"/>
      <c r="GST44" s="292"/>
      <c r="GSU44" s="292"/>
      <c r="GSV44" s="292"/>
      <c r="GSW44" s="292"/>
      <c r="GSX44" s="292"/>
      <c r="GSY44" s="292"/>
      <c r="GSZ44" s="292"/>
      <c r="GTA44" s="292"/>
      <c r="GTB44" s="292"/>
      <c r="GTC44" s="292"/>
      <c r="GTD44" s="292"/>
      <c r="GTE44" s="292"/>
      <c r="GTF44" s="292"/>
      <c r="GTG44" s="292"/>
      <c r="GTH44" s="292"/>
      <c r="GTI44" s="292"/>
      <c r="GTJ44" s="292"/>
      <c r="GTK44" s="292"/>
      <c r="GTL44" s="292"/>
      <c r="GTM44" s="292"/>
      <c r="GTN44" s="292"/>
      <c r="GTO44" s="292"/>
      <c r="GTP44" s="292"/>
      <c r="GTQ44" s="292"/>
      <c r="GTR44" s="292"/>
      <c r="GTS44" s="292"/>
      <c r="GTT44" s="292"/>
      <c r="GTU44" s="292"/>
      <c r="GTV44" s="292"/>
      <c r="GTW44" s="292"/>
      <c r="GTX44" s="292"/>
      <c r="GTY44" s="292"/>
      <c r="GTZ44" s="292"/>
      <c r="GUA44" s="292"/>
      <c r="GUB44" s="292"/>
      <c r="GUC44" s="292"/>
      <c r="GUD44" s="292"/>
      <c r="GUE44" s="292"/>
      <c r="GUF44" s="292"/>
      <c r="GUG44" s="292"/>
      <c r="GUH44" s="292"/>
      <c r="GUI44" s="292"/>
      <c r="GUJ44" s="292"/>
      <c r="GUK44" s="292"/>
      <c r="GUL44" s="292"/>
      <c r="GUM44" s="292"/>
      <c r="GUN44" s="292"/>
      <c r="GUO44" s="292"/>
      <c r="GUP44" s="292"/>
      <c r="GUQ44" s="292"/>
      <c r="GUR44" s="292"/>
      <c r="GUS44" s="292"/>
      <c r="GUT44" s="292"/>
      <c r="GUU44" s="292"/>
      <c r="GUV44" s="292"/>
      <c r="GUW44" s="292"/>
      <c r="GUX44" s="292"/>
      <c r="GUY44" s="292"/>
      <c r="GUZ44" s="292"/>
      <c r="GVA44" s="292"/>
      <c r="GVB44" s="292"/>
      <c r="GVC44" s="292"/>
      <c r="GVD44" s="292"/>
      <c r="GVE44" s="292"/>
      <c r="GVF44" s="292"/>
      <c r="GVG44" s="292"/>
      <c r="GVH44" s="292"/>
      <c r="GVI44" s="292"/>
      <c r="GVJ44" s="292"/>
      <c r="GVK44" s="292"/>
      <c r="GVL44" s="292"/>
      <c r="GVM44" s="292"/>
      <c r="GVN44" s="292"/>
      <c r="GVO44" s="292"/>
      <c r="GVP44" s="292"/>
      <c r="GVQ44" s="292"/>
      <c r="GVR44" s="292"/>
      <c r="GVS44" s="292"/>
      <c r="GVT44" s="292"/>
      <c r="GVU44" s="292"/>
      <c r="GVV44" s="292"/>
      <c r="GVW44" s="292"/>
      <c r="GVX44" s="292"/>
      <c r="GVY44" s="292"/>
      <c r="GVZ44" s="292"/>
      <c r="GWA44" s="292"/>
      <c r="GWB44" s="292"/>
      <c r="GWC44" s="292"/>
      <c r="GWD44" s="292"/>
      <c r="GWE44" s="292"/>
      <c r="GWF44" s="292"/>
      <c r="GWG44" s="292"/>
      <c r="GWH44" s="292"/>
      <c r="GWI44" s="292"/>
      <c r="GWJ44" s="292"/>
      <c r="GWK44" s="292"/>
      <c r="GWL44" s="292"/>
      <c r="GWM44" s="292"/>
      <c r="GWN44" s="292"/>
      <c r="GWO44" s="292"/>
      <c r="GWP44" s="292"/>
      <c r="GWQ44" s="292"/>
      <c r="GWR44" s="292"/>
      <c r="GWS44" s="292"/>
      <c r="GWT44" s="292"/>
      <c r="GWU44" s="292"/>
      <c r="GWV44" s="292"/>
      <c r="GWW44" s="292"/>
      <c r="GWX44" s="292"/>
      <c r="GWY44" s="292"/>
      <c r="GWZ44" s="292"/>
      <c r="GXA44" s="292"/>
      <c r="GXB44" s="292"/>
      <c r="GXC44" s="292"/>
      <c r="GXD44" s="292"/>
      <c r="GXE44" s="292"/>
      <c r="GXF44" s="292"/>
      <c r="GXG44" s="292"/>
      <c r="GXH44" s="292"/>
      <c r="GXI44" s="292"/>
      <c r="GXJ44" s="292"/>
      <c r="GXK44" s="292"/>
      <c r="GXL44" s="292"/>
      <c r="GXM44" s="292"/>
      <c r="GXN44" s="292"/>
      <c r="GXO44" s="292"/>
      <c r="GXP44" s="292"/>
      <c r="GXQ44" s="292"/>
      <c r="GXR44" s="292"/>
      <c r="GXS44" s="292"/>
      <c r="GXT44" s="292"/>
      <c r="GXU44" s="292"/>
      <c r="GXV44" s="292"/>
      <c r="GXW44" s="292"/>
      <c r="GXX44" s="292"/>
      <c r="GXY44" s="292"/>
      <c r="GXZ44" s="292"/>
      <c r="GYA44" s="292"/>
      <c r="GYB44" s="292"/>
      <c r="GYC44" s="292"/>
      <c r="GYD44" s="292"/>
      <c r="GYE44" s="292"/>
      <c r="GYF44" s="292"/>
      <c r="GYG44" s="292"/>
      <c r="GYH44" s="292"/>
      <c r="GYI44" s="292"/>
      <c r="GYJ44" s="292"/>
      <c r="GYK44" s="292"/>
      <c r="GYL44" s="292"/>
      <c r="GYM44" s="292"/>
      <c r="GYN44" s="292"/>
      <c r="GYO44" s="292"/>
      <c r="GYP44" s="292"/>
      <c r="GYQ44" s="292"/>
      <c r="GYR44" s="292"/>
      <c r="GYS44" s="292"/>
      <c r="GYT44" s="292"/>
      <c r="GYU44" s="292"/>
      <c r="GYV44" s="292"/>
      <c r="GYW44" s="292"/>
      <c r="GYX44" s="292"/>
      <c r="GYY44" s="292"/>
      <c r="GYZ44" s="292"/>
      <c r="GZA44" s="292"/>
      <c r="GZB44" s="292"/>
      <c r="GZC44" s="292"/>
      <c r="GZD44" s="292"/>
      <c r="GZE44" s="292"/>
      <c r="GZF44" s="292"/>
      <c r="GZG44" s="292"/>
      <c r="GZH44" s="292"/>
      <c r="GZI44" s="292"/>
      <c r="GZJ44" s="292"/>
      <c r="GZK44" s="292"/>
      <c r="GZL44" s="292"/>
      <c r="GZM44" s="292"/>
      <c r="GZN44" s="292"/>
      <c r="GZO44" s="292"/>
      <c r="GZP44" s="292"/>
      <c r="GZQ44" s="292"/>
      <c r="GZR44" s="292"/>
      <c r="GZS44" s="292"/>
      <c r="GZT44" s="292"/>
      <c r="GZU44" s="292"/>
      <c r="GZV44" s="292"/>
      <c r="GZW44" s="292"/>
      <c r="GZX44" s="292"/>
      <c r="GZY44" s="292"/>
      <c r="GZZ44" s="292"/>
      <c r="HAA44" s="292"/>
      <c r="HAB44" s="292"/>
      <c r="HAC44" s="292"/>
      <c r="HAD44" s="292"/>
      <c r="HAE44" s="292"/>
      <c r="HAF44" s="292"/>
      <c r="HAG44" s="292"/>
      <c r="HAH44" s="292"/>
      <c r="HAI44" s="292"/>
      <c r="HAJ44" s="292"/>
      <c r="HAK44" s="292"/>
      <c r="HAL44" s="292"/>
      <c r="HAM44" s="292"/>
      <c r="HAN44" s="292"/>
      <c r="HAO44" s="292"/>
      <c r="HAP44" s="292"/>
      <c r="HAQ44" s="292"/>
      <c r="HAR44" s="292"/>
      <c r="HAS44" s="292"/>
      <c r="HAT44" s="292"/>
      <c r="HAU44" s="292"/>
      <c r="HAV44" s="292"/>
      <c r="HAW44" s="292"/>
      <c r="HAX44" s="292"/>
      <c r="HAY44" s="292"/>
      <c r="HAZ44" s="292"/>
      <c r="HBA44" s="292"/>
      <c r="HBB44" s="292"/>
      <c r="HBC44" s="292"/>
      <c r="HBD44" s="292"/>
      <c r="HBE44" s="292"/>
      <c r="HBF44" s="292"/>
      <c r="HBG44" s="292"/>
      <c r="HBH44" s="292"/>
      <c r="HBI44" s="292"/>
      <c r="HBJ44" s="292"/>
      <c r="HBK44" s="292"/>
      <c r="HBL44" s="292"/>
      <c r="HBM44" s="292"/>
      <c r="HBN44" s="292"/>
      <c r="HBO44" s="292"/>
      <c r="HBP44" s="292"/>
      <c r="HBQ44" s="292"/>
      <c r="HBR44" s="292"/>
      <c r="HBS44" s="292"/>
      <c r="HBT44" s="292"/>
      <c r="HBU44" s="292"/>
      <c r="HBV44" s="292"/>
      <c r="HBW44" s="292"/>
      <c r="HBX44" s="292"/>
      <c r="HBY44" s="292"/>
      <c r="HBZ44" s="292"/>
      <c r="HCA44" s="292"/>
      <c r="HCB44" s="292"/>
      <c r="HCC44" s="292"/>
      <c r="HCD44" s="292"/>
      <c r="HCE44" s="292"/>
      <c r="HCF44" s="292"/>
      <c r="HCG44" s="292"/>
      <c r="HCH44" s="292"/>
      <c r="HCI44" s="292"/>
      <c r="HCJ44" s="292"/>
      <c r="HCK44" s="292"/>
      <c r="HCL44" s="292"/>
      <c r="HCM44" s="292"/>
      <c r="HCN44" s="292"/>
      <c r="HCO44" s="292"/>
      <c r="HCP44" s="292"/>
      <c r="HCQ44" s="292"/>
      <c r="HCR44" s="292"/>
      <c r="HCS44" s="292"/>
      <c r="HCT44" s="292"/>
      <c r="HCU44" s="292"/>
      <c r="HCV44" s="292"/>
      <c r="HCW44" s="292"/>
      <c r="HCX44" s="292"/>
      <c r="HCY44" s="292"/>
      <c r="HCZ44" s="292"/>
      <c r="HDA44" s="292"/>
      <c r="HDB44" s="292"/>
      <c r="HDC44" s="292"/>
      <c r="HDD44" s="292"/>
      <c r="HDE44" s="292"/>
      <c r="HDF44" s="292"/>
      <c r="HDG44" s="292"/>
      <c r="HDH44" s="292"/>
      <c r="HDI44" s="292"/>
      <c r="HDJ44" s="292"/>
      <c r="HDK44" s="292"/>
      <c r="HDL44" s="292"/>
      <c r="HDM44" s="292"/>
      <c r="HDN44" s="292"/>
      <c r="HDO44" s="292"/>
      <c r="HDP44" s="292"/>
      <c r="HDQ44" s="292"/>
      <c r="HDR44" s="292"/>
      <c r="HDS44" s="292"/>
      <c r="HDT44" s="292"/>
      <c r="HDU44" s="292"/>
      <c r="HDV44" s="292"/>
      <c r="HDW44" s="292"/>
      <c r="HDX44" s="292"/>
      <c r="HDY44" s="292"/>
      <c r="HDZ44" s="292"/>
      <c r="HEA44" s="292"/>
      <c r="HEB44" s="292"/>
      <c r="HEC44" s="292"/>
      <c r="HED44" s="292"/>
      <c r="HEE44" s="292"/>
      <c r="HEF44" s="292"/>
      <c r="HEG44" s="292"/>
      <c r="HEH44" s="292"/>
      <c r="HEI44" s="292"/>
      <c r="HEJ44" s="292"/>
      <c r="HEK44" s="292"/>
      <c r="HEL44" s="292"/>
      <c r="HEM44" s="292"/>
      <c r="HEN44" s="292"/>
      <c r="HEO44" s="292"/>
      <c r="HEP44" s="292"/>
      <c r="HEQ44" s="292"/>
      <c r="HER44" s="292"/>
      <c r="HES44" s="292"/>
      <c r="HET44" s="292"/>
      <c r="HEU44" s="292"/>
      <c r="HEV44" s="292"/>
      <c r="HEW44" s="292"/>
      <c r="HEX44" s="292"/>
      <c r="HEY44" s="292"/>
      <c r="HEZ44" s="292"/>
      <c r="HFA44" s="292"/>
      <c r="HFB44" s="292"/>
      <c r="HFC44" s="292"/>
      <c r="HFD44" s="292"/>
      <c r="HFE44" s="292"/>
      <c r="HFF44" s="292"/>
      <c r="HFG44" s="292"/>
      <c r="HFH44" s="292"/>
      <c r="HFI44" s="292"/>
      <c r="HFJ44" s="292"/>
      <c r="HFK44" s="292"/>
      <c r="HFL44" s="292"/>
      <c r="HFM44" s="292"/>
      <c r="HFN44" s="292"/>
      <c r="HFO44" s="292"/>
      <c r="HFP44" s="292"/>
      <c r="HFQ44" s="292"/>
      <c r="HFR44" s="292"/>
      <c r="HFS44" s="292"/>
      <c r="HFT44" s="292"/>
      <c r="HFU44" s="292"/>
      <c r="HFV44" s="292"/>
      <c r="HFW44" s="292"/>
      <c r="HFX44" s="292"/>
      <c r="HFY44" s="292"/>
      <c r="HFZ44" s="292"/>
      <c r="HGA44" s="292"/>
      <c r="HGB44" s="292"/>
      <c r="HGC44" s="292"/>
      <c r="HGD44" s="292"/>
      <c r="HGE44" s="292"/>
      <c r="HGF44" s="292"/>
      <c r="HGG44" s="292"/>
      <c r="HGH44" s="292"/>
      <c r="HGI44" s="292"/>
      <c r="HGJ44" s="292"/>
      <c r="HGK44" s="292"/>
      <c r="HGL44" s="292"/>
      <c r="HGM44" s="292"/>
      <c r="HGN44" s="292"/>
      <c r="HGO44" s="292"/>
      <c r="HGP44" s="292"/>
      <c r="HGQ44" s="292"/>
      <c r="HGR44" s="292"/>
      <c r="HGS44" s="292"/>
      <c r="HGT44" s="292"/>
      <c r="HGU44" s="292"/>
      <c r="HGV44" s="292"/>
      <c r="HGW44" s="292"/>
      <c r="HGX44" s="292"/>
      <c r="HGY44" s="292"/>
      <c r="HGZ44" s="292"/>
      <c r="HHA44" s="292"/>
      <c r="HHB44" s="292"/>
      <c r="HHC44" s="292"/>
      <c r="HHD44" s="292"/>
      <c r="HHE44" s="292"/>
      <c r="HHF44" s="292"/>
      <c r="HHG44" s="292"/>
      <c r="HHH44" s="292"/>
      <c r="HHI44" s="292"/>
      <c r="HHJ44" s="292"/>
      <c r="HHK44" s="292"/>
      <c r="HHL44" s="292"/>
      <c r="HHM44" s="292"/>
      <c r="HHN44" s="292"/>
      <c r="HHO44" s="292"/>
      <c r="HHP44" s="292"/>
      <c r="HHQ44" s="292"/>
      <c r="HHR44" s="292"/>
      <c r="HHS44" s="292"/>
      <c r="HHT44" s="292"/>
      <c r="HHU44" s="292"/>
      <c r="HHV44" s="292"/>
      <c r="HHW44" s="292"/>
      <c r="HHX44" s="292"/>
      <c r="HHY44" s="292"/>
      <c r="HHZ44" s="292"/>
      <c r="HIA44" s="292"/>
      <c r="HIB44" s="292"/>
      <c r="HIC44" s="292"/>
      <c r="HID44" s="292"/>
      <c r="HIE44" s="292"/>
      <c r="HIF44" s="292"/>
      <c r="HIG44" s="292"/>
      <c r="HIH44" s="292"/>
      <c r="HII44" s="292"/>
      <c r="HIJ44" s="292"/>
      <c r="HIK44" s="292"/>
      <c r="HIL44" s="292"/>
      <c r="HIM44" s="292"/>
      <c r="HIN44" s="292"/>
      <c r="HIO44" s="292"/>
      <c r="HIP44" s="292"/>
      <c r="HIQ44" s="292"/>
      <c r="HIR44" s="292"/>
      <c r="HIS44" s="292"/>
      <c r="HIT44" s="292"/>
      <c r="HIU44" s="292"/>
      <c r="HIV44" s="292"/>
      <c r="HIW44" s="292"/>
      <c r="HIX44" s="292"/>
      <c r="HIY44" s="292"/>
      <c r="HIZ44" s="292"/>
      <c r="HJA44" s="292"/>
      <c r="HJB44" s="292"/>
      <c r="HJC44" s="292"/>
      <c r="HJD44" s="292"/>
      <c r="HJE44" s="292"/>
      <c r="HJF44" s="292"/>
      <c r="HJG44" s="292"/>
      <c r="HJH44" s="292"/>
      <c r="HJI44" s="292"/>
      <c r="HJJ44" s="292"/>
      <c r="HJK44" s="292"/>
      <c r="HJL44" s="292"/>
      <c r="HJM44" s="292"/>
      <c r="HJN44" s="292"/>
      <c r="HJO44" s="292"/>
      <c r="HJP44" s="292"/>
      <c r="HJQ44" s="292"/>
      <c r="HJR44" s="292"/>
      <c r="HJS44" s="292"/>
      <c r="HJT44" s="292"/>
      <c r="HJU44" s="292"/>
      <c r="HJV44" s="292"/>
      <c r="HJW44" s="292"/>
      <c r="HJX44" s="292"/>
      <c r="HJY44" s="292"/>
      <c r="HJZ44" s="292"/>
      <c r="HKA44" s="292"/>
      <c r="HKB44" s="292"/>
      <c r="HKC44" s="292"/>
      <c r="HKD44" s="292"/>
      <c r="HKE44" s="292"/>
      <c r="HKF44" s="292"/>
      <c r="HKG44" s="292"/>
      <c r="HKH44" s="292"/>
      <c r="HKI44" s="292"/>
      <c r="HKJ44" s="292"/>
      <c r="HKK44" s="292"/>
      <c r="HKL44" s="292"/>
      <c r="HKM44" s="292"/>
      <c r="HKN44" s="292"/>
      <c r="HKO44" s="292"/>
      <c r="HKP44" s="292"/>
      <c r="HKQ44" s="292"/>
      <c r="HKR44" s="292"/>
      <c r="HKS44" s="292"/>
      <c r="HKT44" s="292"/>
      <c r="HKU44" s="292"/>
      <c r="HKV44" s="292"/>
      <c r="HKW44" s="292"/>
      <c r="HKX44" s="292"/>
      <c r="HKY44" s="292"/>
      <c r="HKZ44" s="292"/>
      <c r="HLA44" s="292"/>
      <c r="HLB44" s="292"/>
      <c r="HLC44" s="292"/>
      <c r="HLD44" s="292"/>
      <c r="HLE44" s="292"/>
      <c r="HLF44" s="292"/>
      <c r="HLG44" s="292"/>
      <c r="HLH44" s="292"/>
      <c r="HLI44" s="292"/>
      <c r="HLJ44" s="292"/>
      <c r="HLK44" s="292"/>
      <c r="HLL44" s="292"/>
      <c r="HLM44" s="292"/>
      <c r="HLN44" s="292"/>
      <c r="HLO44" s="292"/>
      <c r="HLP44" s="292"/>
      <c r="HLQ44" s="292"/>
      <c r="HLR44" s="292"/>
      <c r="HLS44" s="292"/>
      <c r="HLT44" s="292"/>
      <c r="HLU44" s="292"/>
      <c r="HLV44" s="292"/>
      <c r="HLW44" s="292"/>
      <c r="HLX44" s="292"/>
      <c r="HLY44" s="292"/>
      <c r="HLZ44" s="292"/>
      <c r="HMA44" s="292"/>
      <c r="HMB44" s="292"/>
      <c r="HMC44" s="292"/>
      <c r="HMD44" s="292"/>
      <c r="HME44" s="292"/>
      <c r="HMF44" s="292"/>
      <c r="HMG44" s="292"/>
      <c r="HMH44" s="292"/>
      <c r="HMI44" s="292"/>
      <c r="HMJ44" s="292"/>
      <c r="HMK44" s="292"/>
      <c r="HML44" s="292"/>
      <c r="HMM44" s="292"/>
      <c r="HMN44" s="292"/>
      <c r="HMO44" s="292"/>
      <c r="HMP44" s="292"/>
      <c r="HMQ44" s="292"/>
      <c r="HMR44" s="292"/>
      <c r="HMS44" s="292"/>
      <c r="HMT44" s="292"/>
      <c r="HMU44" s="292"/>
      <c r="HMV44" s="292"/>
      <c r="HMW44" s="292"/>
      <c r="HMX44" s="292"/>
      <c r="HMY44" s="292"/>
      <c r="HMZ44" s="292"/>
      <c r="HNA44" s="292"/>
      <c r="HNB44" s="292"/>
      <c r="HNC44" s="292"/>
      <c r="HND44" s="292"/>
      <c r="HNE44" s="292"/>
      <c r="HNF44" s="292"/>
      <c r="HNG44" s="292"/>
      <c r="HNH44" s="292"/>
      <c r="HNI44" s="292"/>
      <c r="HNJ44" s="292"/>
      <c r="HNK44" s="292"/>
      <c r="HNL44" s="292"/>
      <c r="HNM44" s="292"/>
      <c r="HNN44" s="292"/>
      <c r="HNO44" s="292"/>
      <c r="HNP44" s="292"/>
      <c r="HNQ44" s="292"/>
      <c r="HNR44" s="292"/>
      <c r="HNS44" s="292"/>
      <c r="HNT44" s="292"/>
      <c r="HNU44" s="292"/>
      <c r="HNV44" s="292"/>
      <c r="HNW44" s="292"/>
      <c r="HNX44" s="292"/>
      <c r="HNY44" s="292"/>
      <c r="HNZ44" s="292"/>
      <c r="HOA44" s="292"/>
      <c r="HOB44" s="292"/>
      <c r="HOC44" s="292"/>
      <c r="HOD44" s="292"/>
      <c r="HOE44" s="292"/>
      <c r="HOF44" s="292"/>
      <c r="HOG44" s="292"/>
      <c r="HOH44" s="292"/>
      <c r="HOI44" s="292"/>
      <c r="HOJ44" s="292"/>
      <c r="HOK44" s="292"/>
      <c r="HOL44" s="292"/>
      <c r="HOM44" s="292"/>
      <c r="HON44" s="292"/>
      <c r="HOO44" s="292"/>
      <c r="HOP44" s="292"/>
      <c r="HOQ44" s="292"/>
      <c r="HOR44" s="292"/>
      <c r="HOS44" s="292"/>
      <c r="HOT44" s="292"/>
      <c r="HOU44" s="292"/>
      <c r="HOV44" s="292"/>
      <c r="HOW44" s="292"/>
      <c r="HOX44" s="292"/>
      <c r="HOY44" s="292"/>
      <c r="HOZ44" s="292"/>
      <c r="HPA44" s="292"/>
      <c r="HPB44" s="292"/>
      <c r="HPC44" s="292"/>
      <c r="HPD44" s="292"/>
      <c r="HPE44" s="292"/>
      <c r="HPF44" s="292"/>
      <c r="HPG44" s="292"/>
      <c r="HPH44" s="292"/>
      <c r="HPI44" s="292"/>
      <c r="HPJ44" s="292"/>
      <c r="HPK44" s="292"/>
      <c r="HPL44" s="292"/>
      <c r="HPM44" s="292"/>
      <c r="HPN44" s="292"/>
      <c r="HPO44" s="292"/>
      <c r="HPP44" s="292"/>
      <c r="HPQ44" s="292"/>
      <c r="HPR44" s="292"/>
      <c r="HPS44" s="292"/>
      <c r="HPT44" s="292"/>
      <c r="HPU44" s="292"/>
      <c r="HPV44" s="292"/>
      <c r="HPW44" s="292"/>
      <c r="HPX44" s="292"/>
      <c r="HPY44" s="292"/>
      <c r="HPZ44" s="292"/>
      <c r="HQA44" s="292"/>
      <c r="HQB44" s="292"/>
      <c r="HQC44" s="292"/>
      <c r="HQD44" s="292"/>
      <c r="HQE44" s="292"/>
      <c r="HQF44" s="292"/>
      <c r="HQG44" s="292"/>
      <c r="HQH44" s="292"/>
      <c r="HQI44" s="292"/>
      <c r="HQJ44" s="292"/>
      <c r="HQK44" s="292"/>
      <c r="HQL44" s="292"/>
      <c r="HQM44" s="292"/>
      <c r="HQN44" s="292"/>
      <c r="HQO44" s="292"/>
      <c r="HQP44" s="292"/>
      <c r="HQQ44" s="292"/>
      <c r="HQR44" s="292"/>
      <c r="HQS44" s="292"/>
      <c r="HQT44" s="292"/>
      <c r="HQU44" s="292"/>
      <c r="HQV44" s="292"/>
      <c r="HQW44" s="292"/>
      <c r="HQX44" s="292"/>
      <c r="HQY44" s="292"/>
      <c r="HQZ44" s="292"/>
      <c r="HRA44" s="292"/>
      <c r="HRB44" s="292"/>
      <c r="HRC44" s="292"/>
      <c r="HRD44" s="292"/>
      <c r="HRE44" s="292"/>
      <c r="HRF44" s="292"/>
      <c r="HRG44" s="292"/>
      <c r="HRH44" s="292"/>
      <c r="HRI44" s="292"/>
      <c r="HRJ44" s="292"/>
      <c r="HRK44" s="292"/>
      <c r="HRL44" s="292"/>
      <c r="HRM44" s="292"/>
      <c r="HRN44" s="292"/>
      <c r="HRO44" s="292"/>
      <c r="HRP44" s="292"/>
      <c r="HRQ44" s="292"/>
      <c r="HRR44" s="292"/>
      <c r="HRS44" s="292"/>
      <c r="HRT44" s="292"/>
      <c r="HRU44" s="292"/>
      <c r="HRV44" s="292"/>
      <c r="HRW44" s="292"/>
      <c r="HRX44" s="292"/>
      <c r="HRY44" s="292"/>
      <c r="HRZ44" s="292"/>
      <c r="HSA44" s="292"/>
      <c r="HSB44" s="292"/>
      <c r="HSC44" s="292"/>
      <c r="HSD44" s="292"/>
      <c r="HSE44" s="292"/>
      <c r="HSF44" s="292"/>
      <c r="HSG44" s="292"/>
      <c r="HSH44" s="292"/>
      <c r="HSI44" s="292"/>
      <c r="HSJ44" s="292"/>
      <c r="HSK44" s="292"/>
      <c r="HSL44" s="292"/>
      <c r="HSM44" s="292"/>
      <c r="HSN44" s="292"/>
      <c r="HSO44" s="292"/>
      <c r="HSP44" s="292"/>
      <c r="HSQ44" s="292"/>
      <c r="HSR44" s="292"/>
      <c r="HSS44" s="292"/>
      <c r="HST44" s="292"/>
      <c r="HSU44" s="292"/>
      <c r="HSV44" s="292"/>
      <c r="HSW44" s="292"/>
      <c r="HSX44" s="292"/>
      <c r="HSY44" s="292"/>
      <c r="HSZ44" s="292"/>
      <c r="HTA44" s="292"/>
      <c r="HTB44" s="292"/>
      <c r="HTC44" s="292"/>
      <c r="HTD44" s="292"/>
      <c r="HTE44" s="292"/>
      <c r="HTF44" s="292"/>
      <c r="HTG44" s="292"/>
      <c r="HTH44" s="292"/>
      <c r="HTI44" s="292"/>
      <c r="HTJ44" s="292"/>
      <c r="HTK44" s="292"/>
      <c r="HTL44" s="292"/>
      <c r="HTM44" s="292"/>
      <c r="HTN44" s="292"/>
      <c r="HTO44" s="292"/>
      <c r="HTP44" s="292"/>
      <c r="HTQ44" s="292"/>
      <c r="HTR44" s="292"/>
      <c r="HTS44" s="292"/>
      <c r="HTT44" s="292"/>
      <c r="HTU44" s="292"/>
      <c r="HTV44" s="292"/>
      <c r="HTW44" s="292"/>
      <c r="HTX44" s="292"/>
      <c r="HTY44" s="292"/>
      <c r="HTZ44" s="292"/>
      <c r="HUA44" s="292"/>
      <c r="HUB44" s="292"/>
      <c r="HUC44" s="292"/>
      <c r="HUD44" s="292"/>
      <c r="HUE44" s="292"/>
      <c r="HUF44" s="292"/>
      <c r="HUG44" s="292"/>
      <c r="HUH44" s="292"/>
      <c r="HUI44" s="292"/>
      <c r="HUJ44" s="292"/>
      <c r="HUK44" s="292"/>
      <c r="HUL44" s="292"/>
      <c r="HUM44" s="292"/>
      <c r="HUN44" s="292"/>
      <c r="HUO44" s="292"/>
      <c r="HUP44" s="292"/>
      <c r="HUQ44" s="292"/>
      <c r="HUR44" s="292"/>
      <c r="HUS44" s="292"/>
      <c r="HUT44" s="292"/>
      <c r="HUU44" s="292"/>
      <c r="HUV44" s="292"/>
      <c r="HUW44" s="292"/>
      <c r="HUX44" s="292"/>
      <c r="HUY44" s="292"/>
      <c r="HUZ44" s="292"/>
      <c r="HVA44" s="292"/>
      <c r="HVB44" s="292"/>
      <c r="HVC44" s="292"/>
      <c r="HVD44" s="292"/>
      <c r="HVE44" s="292"/>
      <c r="HVF44" s="292"/>
      <c r="HVG44" s="292"/>
      <c r="HVH44" s="292"/>
      <c r="HVI44" s="292"/>
      <c r="HVJ44" s="292"/>
      <c r="HVK44" s="292"/>
      <c r="HVL44" s="292"/>
      <c r="HVM44" s="292"/>
      <c r="HVN44" s="292"/>
      <c r="HVO44" s="292"/>
      <c r="HVP44" s="292"/>
      <c r="HVQ44" s="292"/>
      <c r="HVR44" s="292"/>
      <c r="HVS44" s="292"/>
      <c r="HVT44" s="292"/>
      <c r="HVU44" s="292"/>
      <c r="HVV44" s="292"/>
      <c r="HVW44" s="292"/>
      <c r="HVX44" s="292"/>
      <c r="HVY44" s="292"/>
      <c r="HVZ44" s="292"/>
      <c r="HWA44" s="292"/>
      <c r="HWB44" s="292"/>
      <c r="HWC44" s="292"/>
      <c r="HWD44" s="292"/>
      <c r="HWE44" s="292"/>
      <c r="HWF44" s="292"/>
      <c r="HWG44" s="292"/>
      <c r="HWH44" s="292"/>
      <c r="HWI44" s="292"/>
      <c r="HWJ44" s="292"/>
      <c r="HWK44" s="292"/>
      <c r="HWL44" s="292"/>
      <c r="HWM44" s="292"/>
      <c r="HWN44" s="292"/>
      <c r="HWO44" s="292"/>
      <c r="HWP44" s="292"/>
      <c r="HWQ44" s="292"/>
      <c r="HWR44" s="292"/>
      <c r="HWS44" s="292"/>
      <c r="HWT44" s="292"/>
      <c r="HWU44" s="292"/>
      <c r="HWV44" s="292"/>
      <c r="HWW44" s="292"/>
      <c r="HWX44" s="292"/>
      <c r="HWY44" s="292"/>
      <c r="HWZ44" s="292"/>
      <c r="HXA44" s="292"/>
      <c r="HXB44" s="292"/>
      <c r="HXC44" s="292"/>
      <c r="HXD44" s="292"/>
      <c r="HXE44" s="292"/>
      <c r="HXF44" s="292"/>
      <c r="HXG44" s="292"/>
      <c r="HXH44" s="292"/>
      <c r="HXI44" s="292"/>
      <c r="HXJ44" s="292"/>
      <c r="HXK44" s="292"/>
      <c r="HXL44" s="292"/>
      <c r="HXM44" s="292"/>
      <c r="HXN44" s="292"/>
      <c r="HXO44" s="292"/>
      <c r="HXP44" s="292"/>
      <c r="HXQ44" s="292"/>
      <c r="HXR44" s="292"/>
      <c r="HXS44" s="292"/>
      <c r="HXT44" s="292"/>
      <c r="HXU44" s="292"/>
      <c r="HXV44" s="292"/>
      <c r="HXW44" s="292"/>
      <c r="HXX44" s="292"/>
      <c r="HXY44" s="292"/>
      <c r="HXZ44" s="292"/>
      <c r="HYA44" s="292"/>
      <c r="HYB44" s="292"/>
      <c r="HYC44" s="292"/>
      <c r="HYD44" s="292"/>
      <c r="HYE44" s="292"/>
      <c r="HYF44" s="292"/>
      <c r="HYG44" s="292"/>
      <c r="HYH44" s="292"/>
      <c r="HYI44" s="292"/>
      <c r="HYJ44" s="292"/>
      <c r="HYK44" s="292"/>
      <c r="HYL44" s="292"/>
      <c r="HYM44" s="292"/>
      <c r="HYN44" s="292"/>
      <c r="HYO44" s="292"/>
      <c r="HYP44" s="292"/>
      <c r="HYQ44" s="292"/>
      <c r="HYR44" s="292"/>
      <c r="HYS44" s="292"/>
      <c r="HYT44" s="292"/>
      <c r="HYU44" s="292"/>
      <c r="HYV44" s="292"/>
      <c r="HYW44" s="292"/>
      <c r="HYX44" s="292"/>
      <c r="HYY44" s="292"/>
      <c r="HYZ44" s="292"/>
      <c r="HZA44" s="292"/>
      <c r="HZB44" s="292"/>
      <c r="HZC44" s="292"/>
      <c r="HZD44" s="292"/>
      <c r="HZE44" s="292"/>
      <c r="HZF44" s="292"/>
      <c r="HZG44" s="292"/>
      <c r="HZH44" s="292"/>
      <c r="HZI44" s="292"/>
      <c r="HZJ44" s="292"/>
      <c r="HZK44" s="292"/>
      <c r="HZL44" s="292"/>
      <c r="HZM44" s="292"/>
      <c r="HZN44" s="292"/>
      <c r="HZO44" s="292"/>
      <c r="HZP44" s="292"/>
      <c r="HZQ44" s="292"/>
      <c r="HZR44" s="292"/>
      <c r="HZS44" s="292"/>
      <c r="HZT44" s="292"/>
      <c r="HZU44" s="292"/>
      <c r="HZV44" s="292"/>
      <c r="HZW44" s="292"/>
      <c r="HZX44" s="292"/>
      <c r="HZY44" s="292"/>
      <c r="HZZ44" s="292"/>
      <c r="IAA44" s="292"/>
      <c r="IAB44" s="292"/>
      <c r="IAC44" s="292"/>
      <c r="IAD44" s="292"/>
      <c r="IAE44" s="292"/>
      <c r="IAF44" s="292"/>
      <c r="IAG44" s="292"/>
      <c r="IAH44" s="292"/>
      <c r="IAI44" s="292"/>
      <c r="IAJ44" s="292"/>
      <c r="IAK44" s="292"/>
      <c r="IAL44" s="292"/>
      <c r="IAM44" s="292"/>
      <c r="IAN44" s="292"/>
      <c r="IAO44" s="292"/>
      <c r="IAP44" s="292"/>
      <c r="IAQ44" s="292"/>
      <c r="IAR44" s="292"/>
      <c r="IAS44" s="292"/>
      <c r="IAT44" s="292"/>
      <c r="IAU44" s="292"/>
      <c r="IAV44" s="292"/>
      <c r="IAW44" s="292"/>
      <c r="IAX44" s="292"/>
      <c r="IAY44" s="292"/>
      <c r="IAZ44" s="292"/>
      <c r="IBA44" s="292"/>
      <c r="IBB44" s="292"/>
      <c r="IBC44" s="292"/>
      <c r="IBD44" s="292"/>
      <c r="IBE44" s="292"/>
      <c r="IBF44" s="292"/>
      <c r="IBG44" s="292"/>
      <c r="IBH44" s="292"/>
      <c r="IBI44" s="292"/>
      <c r="IBJ44" s="292"/>
      <c r="IBK44" s="292"/>
      <c r="IBL44" s="292"/>
      <c r="IBM44" s="292"/>
      <c r="IBN44" s="292"/>
      <c r="IBO44" s="292"/>
      <c r="IBP44" s="292"/>
      <c r="IBQ44" s="292"/>
      <c r="IBR44" s="292"/>
      <c r="IBS44" s="292"/>
      <c r="IBT44" s="292"/>
      <c r="IBU44" s="292"/>
      <c r="IBV44" s="292"/>
      <c r="IBW44" s="292"/>
      <c r="IBX44" s="292"/>
      <c r="IBY44" s="292"/>
      <c r="IBZ44" s="292"/>
      <c r="ICA44" s="292"/>
      <c r="ICB44" s="292"/>
      <c r="ICC44" s="292"/>
      <c r="ICD44" s="292"/>
      <c r="ICE44" s="292"/>
      <c r="ICF44" s="292"/>
      <c r="ICG44" s="292"/>
      <c r="ICH44" s="292"/>
      <c r="ICI44" s="292"/>
      <c r="ICJ44" s="292"/>
      <c r="ICK44" s="292"/>
      <c r="ICL44" s="292"/>
      <c r="ICM44" s="292"/>
      <c r="ICN44" s="292"/>
      <c r="ICO44" s="292"/>
      <c r="ICP44" s="292"/>
      <c r="ICQ44" s="292"/>
      <c r="ICR44" s="292"/>
      <c r="ICS44" s="292"/>
      <c r="ICT44" s="292"/>
      <c r="ICU44" s="292"/>
      <c r="ICV44" s="292"/>
      <c r="ICW44" s="292"/>
      <c r="ICX44" s="292"/>
      <c r="ICY44" s="292"/>
      <c r="ICZ44" s="292"/>
      <c r="IDA44" s="292"/>
      <c r="IDB44" s="292"/>
      <c r="IDC44" s="292"/>
      <c r="IDD44" s="292"/>
      <c r="IDE44" s="292"/>
      <c r="IDF44" s="292"/>
      <c r="IDG44" s="292"/>
      <c r="IDH44" s="292"/>
      <c r="IDI44" s="292"/>
      <c r="IDJ44" s="292"/>
      <c r="IDK44" s="292"/>
      <c r="IDL44" s="292"/>
      <c r="IDM44" s="292"/>
      <c r="IDN44" s="292"/>
      <c r="IDO44" s="292"/>
      <c r="IDP44" s="292"/>
      <c r="IDQ44" s="292"/>
      <c r="IDR44" s="292"/>
      <c r="IDS44" s="292"/>
      <c r="IDT44" s="292"/>
      <c r="IDU44" s="292"/>
      <c r="IDV44" s="292"/>
      <c r="IDW44" s="292"/>
      <c r="IDX44" s="292"/>
      <c r="IDY44" s="292"/>
      <c r="IDZ44" s="292"/>
      <c r="IEA44" s="292"/>
      <c r="IEB44" s="292"/>
      <c r="IEC44" s="292"/>
      <c r="IED44" s="292"/>
      <c r="IEE44" s="292"/>
      <c r="IEF44" s="292"/>
      <c r="IEG44" s="292"/>
      <c r="IEH44" s="292"/>
      <c r="IEI44" s="292"/>
      <c r="IEJ44" s="292"/>
      <c r="IEK44" s="292"/>
      <c r="IEL44" s="292"/>
      <c r="IEM44" s="292"/>
      <c r="IEN44" s="292"/>
      <c r="IEO44" s="292"/>
      <c r="IEP44" s="292"/>
      <c r="IEQ44" s="292"/>
      <c r="IER44" s="292"/>
      <c r="IES44" s="292"/>
      <c r="IET44" s="292"/>
      <c r="IEU44" s="292"/>
      <c r="IEV44" s="292"/>
      <c r="IEW44" s="292"/>
      <c r="IEX44" s="292"/>
      <c r="IEY44" s="292"/>
      <c r="IEZ44" s="292"/>
      <c r="IFA44" s="292"/>
      <c r="IFB44" s="292"/>
      <c r="IFC44" s="292"/>
      <c r="IFD44" s="292"/>
      <c r="IFE44" s="292"/>
      <c r="IFF44" s="292"/>
      <c r="IFG44" s="292"/>
      <c r="IFH44" s="292"/>
      <c r="IFI44" s="292"/>
      <c r="IFJ44" s="292"/>
      <c r="IFK44" s="292"/>
      <c r="IFL44" s="292"/>
      <c r="IFM44" s="292"/>
      <c r="IFN44" s="292"/>
      <c r="IFO44" s="292"/>
      <c r="IFP44" s="292"/>
      <c r="IFQ44" s="292"/>
      <c r="IFR44" s="292"/>
      <c r="IFS44" s="292"/>
      <c r="IFT44" s="292"/>
      <c r="IFU44" s="292"/>
      <c r="IFV44" s="292"/>
      <c r="IFW44" s="292"/>
      <c r="IFX44" s="292"/>
      <c r="IFY44" s="292"/>
      <c r="IFZ44" s="292"/>
      <c r="IGA44" s="292"/>
      <c r="IGB44" s="292"/>
      <c r="IGC44" s="292"/>
      <c r="IGD44" s="292"/>
      <c r="IGE44" s="292"/>
      <c r="IGF44" s="292"/>
      <c r="IGG44" s="292"/>
      <c r="IGH44" s="292"/>
      <c r="IGI44" s="292"/>
      <c r="IGJ44" s="292"/>
      <c r="IGK44" s="292"/>
      <c r="IGL44" s="292"/>
      <c r="IGM44" s="292"/>
      <c r="IGN44" s="292"/>
      <c r="IGO44" s="292"/>
      <c r="IGP44" s="292"/>
      <c r="IGQ44" s="292"/>
      <c r="IGR44" s="292"/>
      <c r="IGS44" s="292"/>
      <c r="IGT44" s="292"/>
      <c r="IGU44" s="292"/>
      <c r="IGV44" s="292"/>
      <c r="IGW44" s="292"/>
      <c r="IGX44" s="292"/>
      <c r="IGY44" s="292"/>
      <c r="IGZ44" s="292"/>
      <c r="IHA44" s="292"/>
      <c r="IHB44" s="292"/>
      <c r="IHC44" s="292"/>
      <c r="IHD44" s="292"/>
      <c r="IHE44" s="292"/>
      <c r="IHF44" s="292"/>
      <c r="IHG44" s="292"/>
      <c r="IHH44" s="292"/>
      <c r="IHI44" s="292"/>
      <c r="IHJ44" s="292"/>
      <c r="IHK44" s="292"/>
      <c r="IHL44" s="292"/>
      <c r="IHM44" s="292"/>
      <c r="IHN44" s="292"/>
      <c r="IHO44" s="292"/>
      <c r="IHP44" s="292"/>
      <c r="IHQ44" s="292"/>
      <c r="IHR44" s="292"/>
      <c r="IHS44" s="292"/>
      <c r="IHT44" s="292"/>
      <c r="IHU44" s="292"/>
      <c r="IHV44" s="292"/>
      <c r="IHW44" s="292"/>
      <c r="IHX44" s="292"/>
      <c r="IHY44" s="292"/>
      <c r="IHZ44" s="292"/>
      <c r="IIA44" s="292"/>
      <c r="IIB44" s="292"/>
      <c r="IIC44" s="292"/>
      <c r="IID44" s="292"/>
      <c r="IIE44" s="292"/>
      <c r="IIF44" s="292"/>
      <c r="IIG44" s="292"/>
      <c r="IIH44" s="292"/>
      <c r="III44" s="292"/>
      <c r="IIJ44" s="292"/>
      <c r="IIK44" s="292"/>
      <c r="IIL44" s="292"/>
      <c r="IIM44" s="292"/>
      <c r="IIN44" s="292"/>
      <c r="IIO44" s="292"/>
      <c r="IIP44" s="292"/>
      <c r="IIQ44" s="292"/>
      <c r="IIR44" s="292"/>
      <c r="IIS44" s="292"/>
      <c r="IIT44" s="292"/>
      <c r="IIU44" s="292"/>
      <c r="IIV44" s="292"/>
      <c r="IIW44" s="292"/>
      <c r="IIX44" s="292"/>
      <c r="IIY44" s="292"/>
      <c r="IIZ44" s="292"/>
      <c r="IJA44" s="292"/>
      <c r="IJB44" s="292"/>
      <c r="IJC44" s="292"/>
      <c r="IJD44" s="292"/>
      <c r="IJE44" s="292"/>
      <c r="IJF44" s="292"/>
      <c r="IJG44" s="292"/>
      <c r="IJH44" s="292"/>
      <c r="IJI44" s="292"/>
      <c r="IJJ44" s="292"/>
      <c r="IJK44" s="292"/>
      <c r="IJL44" s="292"/>
      <c r="IJM44" s="292"/>
      <c r="IJN44" s="292"/>
      <c r="IJO44" s="292"/>
      <c r="IJP44" s="292"/>
      <c r="IJQ44" s="292"/>
      <c r="IJR44" s="292"/>
      <c r="IJS44" s="292"/>
      <c r="IJT44" s="292"/>
      <c r="IJU44" s="292"/>
      <c r="IJV44" s="292"/>
      <c r="IJW44" s="292"/>
      <c r="IJX44" s="292"/>
      <c r="IJY44" s="292"/>
      <c r="IJZ44" s="292"/>
      <c r="IKA44" s="292"/>
      <c r="IKB44" s="292"/>
      <c r="IKC44" s="292"/>
      <c r="IKD44" s="292"/>
      <c r="IKE44" s="292"/>
      <c r="IKF44" s="292"/>
      <c r="IKG44" s="292"/>
      <c r="IKH44" s="292"/>
      <c r="IKI44" s="292"/>
      <c r="IKJ44" s="292"/>
      <c r="IKK44" s="292"/>
      <c r="IKL44" s="292"/>
      <c r="IKM44" s="292"/>
      <c r="IKN44" s="292"/>
      <c r="IKO44" s="292"/>
      <c r="IKP44" s="292"/>
      <c r="IKQ44" s="292"/>
      <c r="IKR44" s="292"/>
      <c r="IKS44" s="292"/>
      <c r="IKT44" s="292"/>
      <c r="IKU44" s="292"/>
      <c r="IKV44" s="292"/>
      <c r="IKW44" s="292"/>
      <c r="IKX44" s="292"/>
      <c r="IKY44" s="292"/>
      <c r="IKZ44" s="292"/>
      <c r="ILA44" s="292"/>
      <c r="ILB44" s="292"/>
      <c r="ILC44" s="292"/>
      <c r="ILD44" s="292"/>
      <c r="ILE44" s="292"/>
      <c r="ILF44" s="292"/>
      <c r="ILG44" s="292"/>
      <c r="ILH44" s="292"/>
      <c r="ILI44" s="292"/>
      <c r="ILJ44" s="292"/>
      <c r="ILK44" s="292"/>
      <c r="ILL44" s="292"/>
      <c r="ILM44" s="292"/>
      <c r="ILN44" s="292"/>
      <c r="ILO44" s="292"/>
      <c r="ILP44" s="292"/>
      <c r="ILQ44" s="292"/>
      <c r="ILR44" s="292"/>
      <c r="ILS44" s="292"/>
      <c r="ILT44" s="292"/>
      <c r="ILU44" s="292"/>
      <c r="ILV44" s="292"/>
      <c r="ILW44" s="292"/>
      <c r="ILX44" s="292"/>
      <c r="ILY44" s="292"/>
      <c r="ILZ44" s="292"/>
      <c r="IMA44" s="292"/>
      <c r="IMB44" s="292"/>
      <c r="IMC44" s="292"/>
      <c r="IMD44" s="292"/>
      <c r="IME44" s="292"/>
      <c r="IMF44" s="292"/>
      <c r="IMG44" s="292"/>
      <c r="IMH44" s="292"/>
      <c r="IMI44" s="292"/>
      <c r="IMJ44" s="292"/>
      <c r="IMK44" s="292"/>
      <c r="IML44" s="292"/>
      <c r="IMM44" s="292"/>
      <c r="IMN44" s="292"/>
      <c r="IMO44" s="292"/>
      <c r="IMP44" s="292"/>
      <c r="IMQ44" s="292"/>
      <c r="IMR44" s="292"/>
      <c r="IMS44" s="292"/>
      <c r="IMT44" s="292"/>
      <c r="IMU44" s="292"/>
      <c r="IMV44" s="292"/>
      <c r="IMW44" s="292"/>
      <c r="IMX44" s="292"/>
      <c r="IMY44" s="292"/>
      <c r="IMZ44" s="292"/>
      <c r="INA44" s="292"/>
      <c r="INB44" s="292"/>
      <c r="INC44" s="292"/>
      <c r="IND44" s="292"/>
      <c r="INE44" s="292"/>
      <c r="INF44" s="292"/>
      <c r="ING44" s="292"/>
      <c r="INH44" s="292"/>
      <c r="INI44" s="292"/>
      <c r="INJ44" s="292"/>
      <c r="INK44" s="292"/>
      <c r="INL44" s="292"/>
      <c r="INM44" s="292"/>
      <c r="INN44" s="292"/>
      <c r="INO44" s="292"/>
      <c r="INP44" s="292"/>
      <c r="INQ44" s="292"/>
      <c r="INR44" s="292"/>
      <c r="INS44" s="292"/>
      <c r="INT44" s="292"/>
      <c r="INU44" s="292"/>
      <c r="INV44" s="292"/>
      <c r="INW44" s="292"/>
      <c r="INX44" s="292"/>
      <c r="INY44" s="292"/>
      <c r="INZ44" s="292"/>
      <c r="IOA44" s="292"/>
      <c r="IOB44" s="292"/>
      <c r="IOC44" s="292"/>
      <c r="IOD44" s="292"/>
      <c r="IOE44" s="292"/>
      <c r="IOF44" s="292"/>
      <c r="IOG44" s="292"/>
      <c r="IOH44" s="292"/>
      <c r="IOI44" s="292"/>
      <c r="IOJ44" s="292"/>
      <c r="IOK44" s="292"/>
      <c r="IOL44" s="292"/>
      <c r="IOM44" s="292"/>
      <c r="ION44" s="292"/>
      <c r="IOO44" s="292"/>
      <c r="IOP44" s="292"/>
      <c r="IOQ44" s="292"/>
      <c r="IOR44" s="292"/>
      <c r="IOS44" s="292"/>
      <c r="IOT44" s="292"/>
      <c r="IOU44" s="292"/>
      <c r="IOV44" s="292"/>
      <c r="IOW44" s="292"/>
      <c r="IOX44" s="292"/>
      <c r="IOY44" s="292"/>
      <c r="IOZ44" s="292"/>
      <c r="IPA44" s="292"/>
      <c r="IPB44" s="292"/>
      <c r="IPC44" s="292"/>
      <c r="IPD44" s="292"/>
      <c r="IPE44" s="292"/>
      <c r="IPF44" s="292"/>
      <c r="IPG44" s="292"/>
      <c r="IPH44" s="292"/>
      <c r="IPI44" s="292"/>
      <c r="IPJ44" s="292"/>
      <c r="IPK44" s="292"/>
      <c r="IPL44" s="292"/>
      <c r="IPM44" s="292"/>
      <c r="IPN44" s="292"/>
      <c r="IPO44" s="292"/>
      <c r="IPP44" s="292"/>
      <c r="IPQ44" s="292"/>
      <c r="IPR44" s="292"/>
      <c r="IPS44" s="292"/>
      <c r="IPT44" s="292"/>
      <c r="IPU44" s="292"/>
      <c r="IPV44" s="292"/>
      <c r="IPW44" s="292"/>
      <c r="IPX44" s="292"/>
      <c r="IPY44" s="292"/>
      <c r="IPZ44" s="292"/>
      <c r="IQA44" s="292"/>
      <c r="IQB44" s="292"/>
      <c r="IQC44" s="292"/>
      <c r="IQD44" s="292"/>
      <c r="IQE44" s="292"/>
      <c r="IQF44" s="292"/>
      <c r="IQG44" s="292"/>
      <c r="IQH44" s="292"/>
      <c r="IQI44" s="292"/>
      <c r="IQJ44" s="292"/>
      <c r="IQK44" s="292"/>
      <c r="IQL44" s="292"/>
      <c r="IQM44" s="292"/>
      <c r="IQN44" s="292"/>
      <c r="IQO44" s="292"/>
      <c r="IQP44" s="292"/>
      <c r="IQQ44" s="292"/>
      <c r="IQR44" s="292"/>
      <c r="IQS44" s="292"/>
      <c r="IQT44" s="292"/>
      <c r="IQU44" s="292"/>
      <c r="IQV44" s="292"/>
      <c r="IQW44" s="292"/>
      <c r="IQX44" s="292"/>
      <c r="IQY44" s="292"/>
      <c r="IQZ44" s="292"/>
      <c r="IRA44" s="292"/>
      <c r="IRB44" s="292"/>
      <c r="IRC44" s="292"/>
      <c r="IRD44" s="292"/>
      <c r="IRE44" s="292"/>
      <c r="IRF44" s="292"/>
      <c r="IRG44" s="292"/>
      <c r="IRH44" s="292"/>
      <c r="IRI44" s="292"/>
      <c r="IRJ44" s="292"/>
      <c r="IRK44" s="292"/>
      <c r="IRL44" s="292"/>
      <c r="IRM44" s="292"/>
      <c r="IRN44" s="292"/>
      <c r="IRO44" s="292"/>
      <c r="IRP44" s="292"/>
      <c r="IRQ44" s="292"/>
      <c r="IRR44" s="292"/>
      <c r="IRS44" s="292"/>
      <c r="IRT44" s="292"/>
      <c r="IRU44" s="292"/>
      <c r="IRV44" s="292"/>
      <c r="IRW44" s="292"/>
      <c r="IRX44" s="292"/>
      <c r="IRY44" s="292"/>
      <c r="IRZ44" s="292"/>
      <c r="ISA44" s="292"/>
      <c r="ISB44" s="292"/>
      <c r="ISC44" s="292"/>
      <c r="ISD44" s="292"/>
      <c r="ISE44" s="292"/>
      <c r="ISF44" s="292"/>
      <c r="ISG44" s="292"/>
      <c r="ISH44" s="292"/>
      <c r="ISI44" s="292"/>
      <c r="ISJ44" s="292"/>
      <c r="ISK44" s="292"/>
      <c r="ISL44" s="292"/>
      <c r="ISM44" s="292"/>
      <c r="ISN44" s="292"/>
      <c r="ISO44" s="292"/>
      <c r="ISP44" s="292"/>
      <c r="ISQ44" s="292"/>
      <c r="ISR44" s="292"/>
      <c r="ISS44" s="292"/>
      <c r="IST44" s="292"/>
      <c r="ISU44" s="292"/>
      <c r="ISV44" s="292"/>
      <c r="ISW44" s="292"/>
      <c r="ISX44" s="292"/>
      <c r="ISY44" s="292"/>
      <c r="ISZ44" s="292"/>
      <c r="ITA44" s="292"/>
      <c r="ITB44" s="292"/>
      <c r="ITC44" s="292"/>
      <c r="ITD44" s="292"/>
      <c r="ITE44" s="292"/>
      <c r="ITF44" s="292"/>
      <c r="ITG44" s="292"/>
      <c r="ITH44" s="292"/>
      <c r="ITI44" s="292"/>
      <c r="ITJ44" s="292"/>
      <c r="ITK44" s="292"/>
      <c r="ITL44" s="292"/>
      <c r="ITM44" s="292"/>
      <c r="ITN44" s="292"/>
      <c r="ITO44" s="292"/>
      <c r="ITP44" s="292"/>
      <c r="ITQ44" s="292"/>
      <c r="ITR44" s="292"/>
      <c r="ITS44" s="292"/>
      <c r="ITT44" s="292"/>
      <c r="ITU44" s="292"/>
      <c r="ITV44" s="292"/>
      <c r="ITW44" s="292"/>
      <c r="ITX44" s="292"/>
      <c r="ITY44" s="292"/>
      <c r="ITZ44" s="292"/>
      <c r="IUA44" s="292"/>
      <c r="IUB44" s="292"/>
      <c r="IUC44" s="292"/>
      <c r="IUD44" s="292"/>
      <c r="IUE44" s="292"/>
      <c r="IUF44" s="292"/>
      <c r="IUG44" s="292"/>
      <c r="IUH44" s="292"/>
      <c r="IUI44" s="292"/>
      <c r="IUJ44" s="292"/>
      <c r="IUK44" s="292"/>
      <c r="IUL44" s="292"/>
      <c r="IUM44" s="292"/>
      <c r="IUN44" s="292"/>
      <c r="IUO44" s="292"/>
      <c r="IUP44" s="292"/>
      <c r="IUQ44" s="292"/>
      <c r="IUR44" s="292"/>
      <c r="IUS44" s="292"/>
      <c r="IUT44" s="292"/>
      <c r="IUU44" s="292"/>
      <c r="IUV44" s="292"/>
      <c r="IUW44" s="292"/>
      <c r="IUX44" s="292"/>
      <c r="IUY44" s="292"/>
      <c r="IUZ44" s="292"/>
      <c r="IVA44" s="292"/>
      <c r="IVB44" s="292"/>
      <c r="IVC44" s="292"/>
      <c r="IVD44" s="292"/>
      <c r="IVE44" s="292"/>
      <c r="IVF44" s="292"/>
      <c r="IVG44" s="292"/>
      <c r="IVH44" s="292"/>
      <c r="IVI44" s="292"/>
      <c r="IVJ44" s="292"/>
      <c r="IVK44" s="292"/>
      <c r="IVL44" s="292"/>
      <c r="IVM44" s="292"/>
      <c r="IVN44" s="292"/>
      <c r="IVO44" s="292"/>
      <c r="IVP44" s="292"/>
      <c r="IVQ44" s="292"/>
      <c r="IVR44" s="292"/>
      <c r="IVS44" s="292"/>
      <c r="IVT44" s="292"/>
      <c r="IVU44" s="292"/>
      <c r="IVV44" s="292"/>
      <c r="IVW44" s="292"/>
      <c r="IVX44" s="292"/>
      <c r="IVY44" s="292"/>
      <c r="IVZ44" s="292"/>
      <c r="IWA44" s="292"/>
      <c r="IWB44" s="292"/>
      <c r="IWC44" s="292"/>
      <c r="IWD44" s="292"/>
      <c r="IWE44" s="292"/>
      <c r="IWF44" s="292"/>
      <c r="IWG44" s="292"/>
      <c r="IWH44" s="292"/>
      <c r="IWI44" s="292"/>
      <c r="IWJ44" s="292"/>
      <c r="IWK44" s="292"/>
      <c r="IWL44" s="292"/>
      <c r="IWM44" s="292"/>
      <c r="IWN44" s="292"/>
      <c r="IWO44" s="292"/>
      <c r="IWP44" s="292"/>
      <c r="IWQ44" s="292"/>
      <c r="IWR44" s="292"/>
      <c r="IWS44" s="292"/>
      <c r="IWT44" s="292"/>
      <c r="IWU44" s="292"/>
      <c r="IWV44" s="292"/>
      <c r="IWW44" s="292"/>
      <c r="IWX44" s="292"/>
      <c r="IWY44" s="292"/>
      <c r="IWZ44" s="292"/>
      <c r="IXA44" s="292"/>
      <c r="IXB44" s="292"/>
      <c r="IXC44" s="292"/>
      <c r="IXD44" s="292"/>
      <c r="IXE44" s="292"/>
      <c r="IXF44" s="292"/>
      <c r="IXG44" s="292"/>
      <c r="IXH44" s="292"/>
      <c r="IXI44" s="292"/>
      <c r="IXJ44" s="292"/>
      <c r="IXK44" s="292"/>
      <c r="IXL44" s="292"/>
      <c r="IXM44" s="292"/>
      <c r="IXN44" s="292"/>
      <c r="IXO44" s="292"/>
      <c r="IXP44" s="292"/>
      <c r="IXQ44" s="292"/>
      <c r="IXR44" s="292"/>
      <c r="IXS44" s="292"/>
      <c r="IXT44" s="292"/>
      <c r="IXU44" s="292"/>
      <c r="IXV44" s="292"/>
      <c r="IXW44" s="292"/>
      <c r="IXX44" s="292"/>
      <c r="IXY44" s="292"/>
      <c r="IXZ44" s="292"/>
      <c r="IYA44" s="292"/>
      <c r="IYB44" s="292"/>
      <c r="IYC44" s="292"/>
      <c r="IYD44" s="292"/>
      <c r="IYE44" s="292"/>
      <c r="IYF44" s="292"/>
      <c r="IYG44" s="292"/>
      <c r="IYH44" s="292"/>
      <c r="IYI44" s="292"/>
      <c r="IYJ44" s="292"/>
      <c r="IYK44" s="292"/>
      <c r="IYL44" s="292"/>
      <c r="IYM44" s="292"/>
      <c r="IYN44" s="292"/>
      <c r="IYO44" s="292"/>
      <c r="IYP44" s="292"/>
      <c r="IYQ44" s="292"/>
      <c r="IYR44" s="292"/>
      <c r="IYS44" s="292"/>
      <c r="IYT44" s="292"/>
      <c r="IYU44" s="292"/>
      <c r="IYV44" s="292"/>
      <c r="IYW44" s="292"/>
      <c r="IYX44" s="292"/>
      <c r="IYY44" s="292"/>
      <c r="IYZ44" s="292"/>
      <c r="IZA44" s="292"/>
      <c r="IZB44" s="292"/>
      <c r="IZC44" s="292"/>
      <c r="IZD44" s="292"/>
      <c r="IZE44" s="292"/>
      <c r="IZF44" s="292"/>
      <c r="IZG44" s="292"/>
      <c r="IZH44" s="292"/>
      <c r="IZI44" s="292"/>
      <c r="IZJ44" s="292"/>
      <c r="IZK44" s="292"/>
      <c r="IZL44" s="292"/>
      <c r="IZM44" s="292"/>
      <c r="IZN44" s="292"/>
      <c r="IZO44" s="292"/>
      <c r="IZP44" s="292"/>
      <c r="IZQ44" s="292"/>
      <c r="IZR44" s="292"/>
      <c r="IZS44" s="292"/>
      <c r="IZT44" s="292"/>
      <c r="IZU44" s="292"/>
      <c r="IZV44" s="292"/>
      <c r="IZW44" s="292"/>
      <c r="IZX44" s="292"/>
      <c r="IZY44" s="292"/>
      <c r="IZZ44" s="292"/>
      <c r="JAA44" s="292"/>
      <c r="JAB44" s="292"/>
      <c r="JAC44" s="292"/>
      <c r="JAD44" s="292"/>
      <c r="JAE44" s="292"/>
      <c r="JAF44" s="292"/>
      <c r="JAG44" s="292"/>
      <c r="JAH44" s="292"/>
      <c r="JAI44" s="292"/>
      <c r="JAJ44" s="292"/>
      <c r="JAK44" s="292"/>
      <c r="JAL44" s="292"/>
      <c r="JAM44" s="292"/>
      <c r="JAN44" s="292"/>
      <c r="JAO44" s="292"/>
      <c r="JAP44" s="292"/>
      <c r="JAQ44" s="292"/>
      <c r="JAR44" s="292"/>
      <c r="JAS44" s="292"/>
      <c r="JAT44" s="292"/>
      <c r="JAU44" s="292"/>
      <c r="JAV44" s="292"/>
      <c r="JAW44" s="292"/>
      <c r="JAX44" s="292"/>
      <c r="JAY44" s="292"/>
      <c r="JAZ44" s="292"/>
      <c r="JBA44" s="292"/>
      <c r="JBB44" s="292"/>
      <c r="JBC44" s="292"/>
      <c r="JBD44" s="292"/>
      <c r="JBE44" s="292"/>
      <c r="JBF44" s="292"/>
      <c r="JBG44" s="292"/>
      <c r="JBH44" s="292"/>
      <c r="JBI44" s="292"/>
      <c r="JBJ44" s="292"/>
      <c r="JBK44" s="292"/>
      <c r="JBL44" s="292"/>
      <c r="JBM44" s="292"/>
      <c r="JBN44" s="292"/>
      <c r="JBO44" s="292"/>
      <c r="JBP44" s="292"/>
      <c r="JBQ44" s="292"/>
      <c r="JBR44" s="292"/>
      <c r="JBS44" s="292"/>
      <c r="JBT44" s="292"/>
      <c r="JBU44" s="292"/>
      <c r="JBV44" s="292"/>
      <c r="JBW44" s="292"/>
      <c r="JBX44" s="292"/>
      <c r="JBY44" s="292"/>
      <c r="JBZ44" s="292"/>
      <c r="JCA44" s="292"/>
      <c r="JCB44" s="292"/>
      <c r="JCC44" s="292"/>
      <c r="JCD44" s="292"/>
      <c r="JCE44" s="292"/>
      <c r="JCF44" s="292"/>
      <c r="JCG44" s="292"/>
      <c r="JCH44" s="292"/>
      <c r="JCI44" s="292"/>
      <c r="JCJ44" s="292"/>
      <c r="JCK44" s="292"/>
      <c r="JCL44" s="292"/>
      <c r="JCM44" s="292"/>
      <c r="JCN44" s="292"/>
      <c r="JCO44" s="292"/>
      <c r="JCP44" s="292"/>
      <c r="JCQ44" s="292"/>
      <c r="JCR44" s="292"/>
      <c r="JCS44" s="292"/>
      <c r="JCT44" s="292"/>
      <c r="JCU44" s="292"/>
      <c r="JCV44" s="292"/>
      <c r="JCW44" s="292"/>
      <c r="JCX44" s="292"/>
      <c r="JCY44" s="292"/>
      <c r="JCZ44" s="292"/>
      <c r="JDA44" s="292"/>
      <c r="JDB44" s="292"/>
      <c r="JDC44" s="292"/>
      <c r="JDD44" s="292"/>
      <c r="JDE44" s="292"/>
      <c r="JDF44" s="292"/>
      <c r="JDG44" s="292"/>
      <c r="JDH44" s="292"/>
      <c r="JDI44" s="292"/>
      <c r="JDJ44" s="292"/>
      <c r="JDK44" s="292"/>
      <c r="JDL44" s="292"/>
      <c r="JDM44" s="292"/>
      <c r="JDN44" s="292"/>
      <c r="JDO44" s="292"/>
      <c r="JDP44" s="292"/>
      <c r="JDQ44" s="292"/>
      <c r="JDR44" s="292"/>
      <c r="JDS44" s="292"/>
      <c r="JDT44" s="292"/>
      <c r="JDU44" s="292"/>
      <c r="JDV44" s="292"/>
      <c r="JDW44" s="292"/>
      <c r="JDX44" s="292"/>
      <c r="JDY44" s="292"/>
      <c r="JDZ44" s="292"/>
      <c r="JEA44" s="292"/>
      <c r="JEB44" s="292"/>
      <c r="JEC44" s="292"/>
      <c r="JED44" s="292"/>
      <c r="JEE44" s="292"/>
      <c r="JEF44" s="292"/>
      <c r="JEG44" s="292"/>
      <c r="JEH44" s="292"/>
      <c r="JEI44" s="292"/>
      <c r="JEJ44" s="292"/>
      <c r="JEK44" s="292"/>
      <c r="JEL44" s="292"/>
      <c r="JEM44" s="292"/>
      <c r="JEN44" s="292"/>
      <c r="JEO44" s="292"/>
      <c r="JEP44" s="292"/>
      <c r="JEQ44" s="292"/>
      <c r="JER44" s="292"/>
      <c r="JES44" s="292"/>
      <c r="JET44" s="292"/>
      <c r="JEU44" s="292"/>
      <c r="JEV44" s="292"/>
      <c r="JEW44" s="292"/>
      <c r="JEX44" s="292"/>
      <c r="JEY44" s="292"/>
      <c r="JEZ44" s="292"/>
      <c r="JFA44" s="292"/>
      <c r="JFB44" s="292"/>
      <c r="JFC44" s="292"/>
      <c r="JFD44" s="292"/>
      <c r="JFE44" s="292"/>
      <c r="JFF44" s="292"/>
      <c r="JFG44" s="292"/>
      <c r="JFH44" s="292"/>
      <c r="JFI44" s="292"/>
      <c r="JFJ44" s="292"/>
      <c r="JFK44" s="292"/>
      <c r="JFL44" s="292"/>
      <c r="JFM44" s="292"/>
      <c r="JFN44" s="292"/>
      <c r="JFO44" s="292"/>
      <c r="JFP44" s="292"/>
      <c r="JFQ44" s="292"/>
      <c r="JFR44" s="292"/>
      <c r="JFS44" s="292"/>
      <c r="JFT44" s="292"/>
      <c r="JFU44" s="292"/>
      <c r="JFV44" s="292"/>
      <c r="JFW44" s="292"/>
      <c r="JFX44" s="292"/>
      <c r="JFY44" s="292"/>
      <c r="JFZ44" s="292"/>
      <c r="JGA44" s="292"/>
      <c r="JGB44" s="292"/>
      <c r="JGC44" s="292"/>
      <c r="JGD44" s="292"/>
      <c r="JGE44" s="292"/>
      <c r="JGF44" s="292"/>
      <c r="JGG44" s="292"/>
      <c r="JGH44" s="292"/>
      <c r="JGI44" s="292"/>
      <c r="JGJ44" s="292"/>
      <c r="JGK44" s="292"/>
      <c r="JGL44" s="292"/>
      <c r="JGM44" s="292"/>
      <c r="JGN44" s="292"/>
      <c r="JGO44" s="292"/>
      <c r="JGP44" s="292"/>
      <c r="JGQ44" s="292"/>
      <c r="JGR44" s="292"/>
      <c r="JGS44" s="292"/>
      <c r="JGT44" s="292"/>
      <c r="JGU44" s="292"/>
      <c r="JGV44" s="292"/>
      <c r="JGW44" s="292"/>
      <c r="JGX44" s="292"/>
      <c r="JGY44" s="292"/>
      <c r="JGZ44" s="292"/>
      <c r="JHA44" s="292"/>
      <c r="JHB44" s="292"/>
      <c r="JHC44" s="292"/>
      <c r="JHD44" s="292"/>
      <c r="JHE44" s="292"/>
      <c r="JHF44" s="292"/>
      <c r="JHG44" s="292"/>
      <c r="JHH44" s="292"/>
      <c r="JHI44" s="292"/>
      <c r="JHJ44" s="292"/>
      <c r="JHK44" s="292"/>
      <c r="JHL44" s="292"/>
      <c r="JHM44" s="292"/>
      <c r="JHN44" s="292"/>
      <c r="JHO44" s="292"/>
      <c r="JHP44" s="292"/>
      <c r="JHQ44" s="292"/>
      <c r="JHR44" s="292"/>
      <c r="JHS44" s="292"/>
      <c r="JHT44" s="292"/>
      <c r="JHU44" s="292"/>
      <c r="JHV44" s="292"/>
      <c r="JHW44" s="292"/>
      <c r="JHX44" s="292"/>
      <c r="JHY44" s="292"/>
      <c r="JHZ44" s="292"/>
      <c r="JIA44" s="292"/>
      <c r="JIB44" s="292"/>
      <c r="JIC44" s="292"/>
      <c r="JID44" s="292"/>
      <c r="JIE44" s="292"/>
      <c r="JIF44" s="292"/>
      <c r="JIG44" s="292"/>
      <c r="JIH44" s="292"/>
      <c r="JII44" s="292"/>
      <c r="JIJ44" s="292"/>
      <c r="JIK44" s="292"/>
      <c r="JIL44" s="292"/>
      <c r="JIM44" s="292"/>
      <c r="JIN44" s="292"/>
      <c r="JIO44" s="292"/>
      <c r="JIP44" s="292"/>
      <c r="JIQ44" s="292"/>
      <c r="JIR44" s="292"/>
      <c r="JIS44" s="292"/>
      <c r="JIT44" s="292"/>
      <c r="JIU44" s="292"/>
      <c r="JIV44" s="292"/>
      <c r="JIW44" s="292"/>
      <c r="JIX44" s="292"/>
      <c r="JIY44" s="292"/>
      <c r="JIZ44" s="292"/>
      <c r="JJA44" s="292"/>
      <c r="JJB44" s="292"/>
      <c r="JJC44" s="292"/>
      <c r="JJD44" s="292"/>
      <c r="JJE44" s="292"/>
      <c r="JJF44" s="292"/>
      <c r="JJG44" s="292"/>
      <c r="JJH44" s="292"/>
      <c r="JJI44" s="292"/>
      <c r="JJJ44" s="292"/>
      <c r="JJK44" s="292"/>
      <c r="JJL44" s="292"/>
      <c r="JJM44" s="292"/>
      <c r="JJN44" s="292"/>
      <c r="JJO44" s="292"/>
      <c r="JJP44" s="292"/>
      <c r="JJQ44" s="292"/>
      <c r="JJR44" s="292"/>
      <c r="JJS44" s="292"/>
      <c r="JJT44" s="292"/>
      <c r="JJU44" s="292"/>
      <c r="JJV44" s="292"/>
      <c r="JJW44" s="292"/>
      <c r="JJX44" s="292"/>
      <c r="JJY44" s="292"/>
      <c r="JJZ44" s="292"/>
      <c r="JKA44" s="292"/>
      <c r="JKB44" s="292"/>
      <c r="JKC44" s="292"/>
      <c r="JKD44" s="292"/>
      <c r="JKE44" s="292"/>
      <c r="JKF44" s="292"/>
      <c r="JKG44" s="292"/>
      <c r="JKH44" s="292"/>
      <c r="JKI44" s="292"/>
      <c r="JKJ44" s="292"/>
      <c r="JKK44" s="292"/>
      <c r="JKL44" s="292"/>
      <c r="JKM44" s="292"/>
      <c r="JKN44" s="292"/>
      <c r="JKO44" s="292"/>
      <c r="JKP44" s="292"/>
      <c r="JKQ44" s="292"/>
      <c r="JKR44" s="292"/>
      <c r="JKS44" s="292"/>
      <c r="JKT44" s="292"/>
      <c r="JKU44" s="292"/>
      <c r="JKV44" s="292"/>
      <c r="JKW44" s="292"/>
      <c r="JKX44" s="292"/>
      <c r="JKY44" s="292"/>
      <c r="JKZ44" s="292"/>
      <c r="JLA44" s="292"/>
      <c r="JLB44" s="292"/>
      <c r="JLC44" s="292"/>
      <c r="JLD44" s="292"/>
      <c r="JLE44" s="292"/>
      <c r="JLF44" s="292"/>
      <c r="JLG44" s="292"/>
      <c r="JLH44" s="292"/>
      <c r="JLI44" s="292"/>
      <c r="JLJ44" s="292"/>
      <c r="JLK44" s="292"/>
      <c r="JLL44" s="292"/>
      <c r="JLM44" s="292"/>
      <c r="JLN44" s="292"/>
      <c r="JLO44" s="292"/>
      <c r="JLP44" s="292"/>
      <c r="JLQ44" s="292"/>
      <c r="JLR44" s="292"/>
      <c r="JLS44" s="292"/>
      <c r="JLT44" s="292"/>
      <c r="JLU44" s="292"/>
      <c r="JLV44" s="292"/>
      <c r="JLW44" s="292"/>
      <c r="JLX44" s="292"/>
      <c r="JLY44" s="292"/>
      <c r="JLZ44" s="292"/>
      <c r="JMA44" s="292"/>
      <c r="JMB44" s="292"/>
      <c r="JMC44" s="292"/>
      <c r="JMD44" s="292"/>
      <c r="JME44" s="292"/>
      <c r="JMF44" s="292"/>
      <c r="JMG44" s="292"/>
      <c r="JMH44" s="292"/>
      <c r="JMI44" s="292"/>
      <c r="JMJ44" s="292"/>
      <c r="JMK44" s="292"/>
      <c r="JML44" s="292"/>
      <c r="JMM44" s="292"/>
      <c r="JMN44" s="292"/>
      <c r="JMO44" s="292"/>
      <c r="JMP44" s="292"/>
      <c r="JMQ44" s="292"/>
      <c r="JMR44" s="292"/>
      <c r="JMS44" s="292"/>
      <c r="JMT44" s="292"/>
      <c r="JMU44" s="292"/>
      <c r="JMV44" s="292"/>
      <c r="JMW44" s="292"/>
      <c r="JMX44" s="292"/>
      <c r="JMY44" s="292"/>
      <c r="JMZ44" s="292"/>
      <c r="JNA44" s="292"/>
      <c r="JNB44" s="292"/>
      <c r="JNC44" s="292"/>
      <c r="JND44" s="292"/>
      <c r="JNE44" s="292"/>
      <c r="JNF44" s="292"/>
      <c r="JNG44" s="292"/>
      <c r="JNH44" s="292"/>
      <c r="JNI44" s="292"/>
      <c r="JNJ44" s="292"/>
      <c r="JNK44" s="292"/>
      <c r="JNL44" s="292"/>
      <c r="JNM44" s="292"/>
      <c r="JNN44" s="292"/>
      <c r="JNO44" s="292"/>
      <c r="JNP44" s="292"/>
      <c r="JNQ44" s="292"/>
      <c r="JNR44" s="292"/>
      <c r="JNS44" s="292"/>
      <c r="JNT44" s="292"/>
      <c r="JNU44" s="292"/>
      <c r="JNV44" s="292"/>
      <c r="JNW44" s="292"/>
      <c r="JNX44" s="292"/>
      <c r="JNY44" s="292"/>
      <c r="JNZ44" s="292"/>
      <c r="JOA44" s="292"/>
      <c r="JOB44" s="292"/>
      <c r="JOC44" s="292"/>
      <c r="JOD44" s="292"/>
      <c r="JOE44" s="292"/>
      <c r="JOF44" s="292"/>
      <c r="JOG44" s="292"/>
      <c r="JOH44" s="292"/>
      <c r="JOI44" s="292"/>
      <c r="JOJ44" s="292"/>
      <c r="JOK44" s="292"/>
      <c r="JOL44" s="292"/>
      <c r="JOM44" s="292"/>
      <c r="JON44" s="292"/>
      <c r="JOO44" s="292"/>
      <c r="JOP44" s="292"/>
      <c r="JOQ44" s="292"/>
      <c r="JOR44" s="292"/>
      <c r="JOS44" s="292"/>
      <c r="JOT44" s="292"/>
      <c r="JOU44" s="292"/>
      <c r="JOV44" s="292"/>
      <c r="JOW44" s="292"/>
      <c r="JOX44" s="292"/>
      <c r="JOY44" s="292"/>
      <c r="JOZ44" s="292"/>
      <c r="JPA44" s="292"/>
      <c r="JPB44" s="292"/>
      <c r="JPC44" s="292"/>
      <c r="JPD44" s="292"/>
      <c r="JPE44" s="292"/>
      <c r="JPF44" s="292"/>
      <c r="JPG44" s="292"/>
      <c r="JPH44" s="292"/>
      <c r="JPI44" s="292"/>
      <c r="JPJ44" s="292"/>
      <c r="JPK44" s="292"/>
      <c r="JPL44" s="292"/>
      <c r="JPM44" s="292"/>
      <c r="JPN44" s="292"/>
      <c r="JPO44" s="292"/>
      <c r="JPP44" s="292"/>
      <c r="JPQ44" s="292"/>
      <c r="JPR44" s="292"/>
      <c r="JPS44" s="292"/>
      <c r="JPT44" s="292"/>
      <c r="JPU44" s="292"/>
      <c r="JPV44" s="292"/>
      <c r="JPW44" s="292"/>
      <c r="JPX44" s="292"/>
      <c r="JPY44" s="292"/>
      <c r="JPZ44" s="292"/>
      <c r="JQA44" s="292"/>
      <c r="JQB44" s="292"/>
      <c r="JQC44" s="292"/>
      <c r="JQD44" s="292"/>
      <c r="JQE44" s="292"/>
      <c r="JQF44" s="292"/>
      <c r="JQG44" s="292"/>
      <c r="JQH44" s="292"/>
      <c r="JQI44" s="292"/>
      <c r="JQJ44" s="292"/>
      <c r="JQK44" s="292"/>
      <c r="JQL44" s="292"/>
      <c r="JQM44" s="292"/>
      <c r="JQN44" s="292"/>
      <c r="JQO44" s="292"/>
      <c r="JQP44" s="292"/>
      <c r="JQQ44" s="292"/>
      <c r="JQR44" s="292"/>
      <c r="JQS44" s="292"/>
      <c r="JQT44" s="292"/>
      <c r="JQU44" s="292"/>
      <c r="JQV44" s="292"/>
      <c r="JQW44" s="292"/>
      <c r="JQX44" s="292"/>
      <c r="JQY44" s="292"/>
      <c r="JQZ44" s="292"/>
      <c r="JRA44" s="292"/>
      <c r="JRB44" s="292"/>
      <c r="JRC44" s="292"/>
      <c r="JRD44" s="292"/>
      <c r="JRE44" s="292"/>
      <c r="JRF44" s="292"/>
      <c r="JRG44" s="292"/>
      <c r="JRH44" s="292"/>
      <c r="JRI44" s="292"/>
      <c r="JRJ44" s="292"/>
      <c r="JRK44" s="292"/>
      <c r="JRL44" s="292"/>
      <c r="JRM44" s="292"/>
      <c r="JRN44" s="292"/>
      <c r="JRO44" s="292"/>
      <c r="JRP44" s="292"/>
      <c r="JRQ44" s="292"/>
      <c r="JRR44" s="292"/>
      <c r="JRS44" s="292"/>
      <c r="JRT44" s="292"/>
      <c r="JRU44" s="292"/>
      <c r="JRV44" s="292"/>
      <c r="JRW44" s="292"/>
      <c r="JRX44" s="292"/>
      <c r="JRY44" s="292"/>
      <c r="JRZ44" s="292"/>
      <c r="JSA44" s="292"/>
      <c r="JSB44" s="292"/>
      <c r="JSC44" s="292"/>
      <c r="JSD44" s="292"/>
      <c r="JSE44" s="292"/>
      <c r="JSF44" s="292"/>
      <c r="JSG44" s="292"/>
      <c r="JSH44" s="292"/>
      <c r="JSI44" s="292"/>
      <c r="JSJ44" s="292"/>
      <c r="JSK44" s="292"/>
      <c r="JSL44" s="292"/>
      <c r="JSM44" s="292"/>
      <c r="JSN44" s="292"/>
      <c r="JSO44" s="292"/>
      <c r="JSP44" s="292"/>
      <c r="JSQ44" s="292"/>
      <c r="JSR44" s="292"/>
      <c r="JSS44" s="292"/>
      <c r="JST44" s="292"/>
      <c r="JSU44" s="292"/>
      <c r="JSV44" s="292"/>
      <c r="JSW44" s="292"/>
      <c r="JSX44" s="292"/>
      <c r="JSY44" s="292"/>
      <c r="JSZ44" s="292"/>
      <c r="JTA44" s="292"/>
      <c r="JTB44" s="292"/>
      <c r="JTC44" s="292"/>
      <c r="JTD44" s="292"/>
      <c r="JTE44" s="292"/>
      <c r="JTF44" s="292"/>
      <c r="JTG44" s="292"/>
      <c r="JTH44" s="292"/>
      <c r="JTI44" s="292"/>
      <c r="JTJ44" s="292"/>
      <c r="JTK44" s="292"/>
      <c r="JTL44" s="292"/>
      <c r="JTM44" s="292"/>
      <c r="JTN44" s="292"/>
      <c r="JTO44" s="292"/>
      <c r="JTP44" s="292"/>
      <c r="JTQ44" s="292"/>
      <c r="JTR44" s="292"/>
      <c r="JTS44" s="292"/>
      <c r="JTT44" s="292"/>
      <c r="JTU44" s="292"/>
      <c r="JTV44" s="292"/>
      <c r="JTW44" s="292"/>
      <c r="JTX44" s="292"/>
      <c r="JTY44" s="292"/>
      <c r="JTZ44" s="292"/>
      <c r="JUA44" s="292"/>
      <c r="JUB44" s="292"/>
      <c r="JUC44" s="292"/>
      <c r="JUD44" s="292"/>
      <c r="JUE44" s="292"/>
      <c r="JUF44" s="292"/>
      <c r="JUG44" s="292"/>
      <c r="JUH44" s="292"/>
      <c r="JUI44" s="292"/>
      <c r="JUJ44" s="292"/>
      <c r="JUK44" s="292"/>
      <c r="JUL44" s="292"/>
      <c r="JUM44" s="292"/>
      <c r="JUN44" s="292"/>
      <c r="JUO44" s="292"/>
      <c r="JUP44" s="292"/>
      <c r="JUQ44" s="292"/>
      <c r="JUR44" s="292"/>
      <c r="JUS44" s="292"/>
      <c r="JUT44" s="292"/>
      <c r="JUU44" s="292"/>
      <c r="JUV44" s="292"/>
      <c r="JUW44" s="292"/>
      <c r="JUX44" s="292"/>
      <c r="JUY44" s="292"/>
      <c r="JUZ44" s="292"/>
      <c r="JVA44" s="292"/>
      <c r="JVB44" s="292"/>
      <c r="JVC44" s="292"/>
      <c r="JVD44" s="292"/>
      <c r="JVE44" s="292"/>
      <c r="JVF44" s="292"/>
      <c r="JVG44" s="292"/>
      <c r="JVH44" s="292"/>
      <c r="JVI44" s="292"/>
      <c r="JVJ44" s="292"/>
      <c r="JVK44" s="292"/>
      <c r="JVL44" s="292"/>
      <c r="JVM44" s="292"/>
      <c r="JVN44" s="292"/>
      <c r="JVO44" s="292"/>
      <c r="JVP44" s="292"/>
      <c r="JVQ44" s="292"/>
      <c r="JVR44" s="292"/>
      <c r="JVS44" s="292"/>
      <c r="JVT44" s="292"/>
      <c r="JVU44" s="292"/>
      <c r="JVV44" s="292"/>
      <c r="JVW44" s="292"/>
      <c r="JVX44" s="292"/>
      <c r="JVY44" s="292"/>
      <c r="JVZ44" s="292"/>
      <c r="JWA44" s="292"/>
      <c r="JWB44" s="292"/>
      <c r="JWC44" s="292"/>
      <c r="JWD44" s="292"/>
      <c r="JWE44" s="292"/>
      <c r="JWF44" s="292"/>
      <c r="JWG44" s="292"/>
      <c r="JWH44" s="292"/>
      <c r="JWI44" s="292"/>
      <c r="JWJ44" s="292"/>
      <c r="JWK44" s="292"/>
      <c r="JWL44" s="292"/>
      <c r="JWM44" s="292"/>
      <c r="JWN44" s="292"/>
      <c r="JWO44" s="292"/>
      <c r="JWP44" s="292"/>
      <c r="JWQ44" s="292"/>
      <c r="JWR44" s="292"/>
      <c r="JWS44" s="292"/>
      <c r="JWT44" s="292"/>
      <c r="JWU44" s="292"/>
      <c r="JWV44" s="292"/>
      <c r="JWW44" s="292"/>
      <c r="JWX44" s="292"/>
      <c r="JWY44" s="292"/>
      <c r="JWZ44" s="292"/>
      <c r="JXA44" s="292"/>
      <c r="JXB44" s="292"/>
      <c r="JXC44" s="292"/>
      <c r="JXD44" s="292"/>
      <c r="JXE44" s="292"/>
      <c r="JXF44" s="292"/>
      <c r="JXG44" s="292"/>
      <c r="JXH44" s="292"/>
      <c r="JXI44" s="292"/>
      <c r="JXJ44" s="292"/>
      <c r="JXK44" s="292"/>
      <c r="JXL44" s="292"/>
      <c r="JXM44" s="292"/>
      <c r="JXN44" s="292"/>
      <c r="JXO44" s="292"/>
      <c r="JXP44" s="292"/>
      <c r="JXQ44" s="292"/>
      <c r="JXR44" s="292"/>
      <c r="JXS44" s="292"/>
      <c r="JXT44" s="292"/>
      <c r="JXU44" s="292"/>
      <c r="JXV44" s="292"/>
      <c r="JXW44" s="292"/>
      <c r="JXX44" s="292"/>
      <c r="JXY44" s="292"/>
      <c r="JXZ44" s="292"/>
      <c r="JYA44" s="292"/>
      <c r="JYB44" s="292"/>
      <c r="JYC44" s="292"/>
      <c r="JYD44" s="292"/>
      <c r="JYE44" s="292"/>
      <c r="JYF44" s="292"/>
      <c r="JYG44" s="292"/>
      <c r="JYH44" s="292"/>
      <c r="JYI44" s="292"/>
      <c r="JYJ44" s="292"/>
      <c r="JYK44" s="292"/>
      <c r="JYL44" s="292"/>
      <c r="JYM44" s="292"/>
      <c r="JYN44" s="292"/>
      <c r="JYO44" s="292"/>
      <c r="JYP44" s="292"/>
      <c r="JYQ44" s="292"/>
      <c r="JYR44" s="292"/>
      <c r="JYS44" s="292"/>
      <c r="JYT44" s="292"/>
      <c r="JYU44" s="292"/>
      <c r="JYV44" s="292"/>
      <c r="JYW44" s="292"/>
      <c r="JYX44" s="292"/>
      <c r="JYY44" s="292"/>
      <c r="JYZ44" s="292"/>
      <c r="JZA44" s="292"/>
      <c r="JZB44" s="292"/>
      <c r="JZC44" s="292"/>
      <c r="JZD44" s="292"/>
      <c r="JZE44" s="292"/>
      <c r="JZF44" s="292"/>
      <c r="JZG44" s="292"/>
      <c r="JZH44" s="292"/>
      <c r="JZI44" s="292"/>
      <c r="JZJ44" s="292"/>
      <c r="JZK44" s="292"/>
      <c r="JZL44" s="292"/>
      <c r="JZM44" s="292"/>
      <c r="JZN44" s="292"/>
      <c r="JZO44" s="292"/>
      <c r="JZP44" s="292"/>
      <c r="JZQ44" s="292"/>
      <c r="JZR44" s="292"/>
      <c r="JZS44" s="292"/>
      <c r="JZT44" s="292"/>
      <c r="JZU44" s="292"/>
      <c r="JZV44" s="292"/>
      <c r="JZW44" s="292"/>
      <c r="JZX44" s="292"/>
      <c r="JZY44" s="292"/>
      <c r="JZZ44" s="292"/>
      <c r="KAA44" s="292"/>
      <c r="KAB44" s="292"/>
      <c r="KAC44" s="292"/>
      <c r="KAD44" s="292"/>
      <c r="KAE44" s="292"/>
      <c r="KAF44" s="292"/>
      <c r="KAG44" s="292"/>
      <c r="KAH44" s="292"/>
      <c r="KAI44" s="292"/>
      <c r="KAJ44" s="292"/>
      <c r="KAK44" s="292"/>
      <c r="KAL44" s="292"/>
      <c r="KAM44" s="292"/>
      <c r="KAN44" s="292"/>
      <c r="KAO44" s="292"/>
      <c r="KAP44" s="292"/>
      <c r="KAQ44" s="292"/>
      <c r="KAR44" s="292"/>
      <c r="KAS44" s="292"/>
      <c r="KAT44" s="292"/>
      <c r="KAU44" s="292"/>
      <c r="KAV44" s="292"/>
      <c r="KAW44" s="292"/>
      <c r="KAX44" s="292"/>
      <c r="KAY44" s="292"/>
      <c r="KAZ44" s="292"/>
      <c r="KBA44" s="292"/>
      <c r="KBB44" s="292"/>
      <c r="KBC44" s="292"/>
      <c r="KBD44" s="292"/>
      <c r="KBE44" s="292"/>
      <c r="KBF44" s="292"/>
      <c r="KBG44" s="292"/>
      <c r="KBH44" s="292"/>
      <c r="KBI44" s="292"/>
      <c r="KBJ44" s="292"/>
      <c r="KBK44" s="292"/>
      <c r="KBL44" s="292"/>
      <c r="KBM44" s="292"/>
      <c r="KBN44" s="292"/>
      <c r="KBO44" s="292"/>
      <c r="KBP44" s="292"/>
      <c r="KBQ44" s="292"/>
      <c r="KBR44" s="292"/>
      <c r="KBS44" s="292"/>
      <c r="KBT44" s="292"/>
      <c r="KBU44" s="292"/>
      <c r="KBV44" s="292"/>
      <c r="KBW44" s="292"/>
      <c r="KBX44" s="292"/>
      <c r="KBY44" s="292"/>
      <c r="KBZ44" s="292"/>
      <c r="KCA44" s="292"/>
      <c r="KCB44" s="292"/>
      <c r="KCC44" s="292"/>
      <c r="KCD44" s="292"/>
      <c r="KCE44" s="292"/>
      <c r="KCF44" s="292"/>
      <c r="KCG44" s="292"/>
      <c r="KCH44" s="292"/>
      <c r="KCI44" s="292"/>
      <c r="KCJ44" s="292"/>
      <c r="KCK44" s="292"/>
      <c r="KCL44" s="292"/>
      <c r="KCM44" s="292"/>
      <c r="KCN44" s="292"/>
      <c r="KCO44" s="292"/>
      <c r="KCP44" s="292"/>
      <c r="KCQ44" s="292"/>
      <c r="KCR44" s="292"/>
      <c r="KCS44" s="292"/>
      <c r="KCT44" s="292"/>
      <c r="KCU44" s="292"/>
      <c r="KCV44" s="292"/>
      <c r="KCW44" s="292"/>
      <c r="KCX44" s="292"/>
      <c r="KCY44" s="292"/>
      <c r="KCZ44" s="292"/>
      <c r="KDA44" s="292"/>
      <c r="KDB44" s="292"/>
      <c r="KDC44" s="292"/>
      <c r="KDD44" s="292"/>
      <c r="KDE44" s="292"/>
      <c r="KDF44" s="292"/>
      <c r="KDG44" s="292"/>
      <c r="KDH44" s="292"/>
      <c r="KDI44" s="292"/>
      <c r="KDJ44" s="292"/>
      <c r="KDK44" s="292"/>
      <c r="KDL44" s="292"/>
      <c r="KDM44" s="292"/>
      <c r="KDN44" s="292"/>
      <c r="KDO44" s="292"/>
      <c r="KDP44" s="292"/>
      <c r="KDQ44" s="292"/>
      <c r="KDR44" s="292"/>
      <c r="KDS44" s="292"/>
      <c r="KDT44" s="292"/>
      <c r="KDU44" s="292"/>
      <c r="KDV44" s="292"/>
      <c r="KDW44" s="292"/>
      <c r="KDX44" s="292"/>
      <c r="KDY44" s="292"/>
      <c r="KDZ44" s="292"/>
      <c r="KEA44" s="292"/>
      <c r="KEB44" s="292"/>
      <c r="KEC44" s="292"/>
      <c r="KED44" s="292"/>
      <c r="KEE44" s="292"/>
      <c r="KEF44" s="292"/>
      <c r="KEG44" s="292"/>
      <c r="KEH44" s="292"/>
      <c r="KEI44" s="292"/>
      <c r="KEJ44" s="292"/>
      <c r="KEK44" s="292"/>
      <c r="KEL44" s="292"/>
      <c r="KEM44" s="292"/>
      <c r="KEN44" s="292"/>
      <c r="KEO44" s="292"/>
      <c r="KEP44" s="292"/>
      <c r="KEQ44" s="292"/>
      <c r="KER44" s="292"/>
      <c r="KES44" s="292"/>
      <c r="KET44" s="292"/>
      <c r="KEU44" s="292"/>
      <c r="KEV44" s="292"/>
      <c r="KEW44" s="292"/>
      <c r="KEX44" s="292"/>
      <c r="KEY44" s="292"/>
      <c r="KEZ44" s="292"/>
      <c r="KFA44" s="292"/>
      <c r="KFB44" s="292"/>
      <c r="KFC44" s="292"/>
      <c r="KFD44" s="292"/>
      <c r="KFE44" s="292"/>
      <c r="KFF44" s="292"/>
      <c r="KFG44" s="292"/>
      <c r="KFH44" s="292"/>
      <c r="KFI44" s="292"/>
      <c r="KFJ44" s="292"/>
      <c r="KFK44" s="292"/>
      <c r="KFL44" s="292"/>
      <c r="KFM44" s="292"/>
      <c r="KFN44" s="292"/>
      <c r="KFO44" s="292"/>
      <c r="KFP44" s="292"/>
      <c r="KFQ44" s="292"/>
      <c r="KFR44" s="292"/>
      <c r="KFS44" s="292"/>
      <c r="KFT44" s="292"/>
      <c r="KFU44" s="292"/>
      <c r="KFV44" s="292"/>
      <c r="KFW44" s="292"/>
      <c r="KFX44" s="292"/>
      <c r="KFY44" s="292"/>
      <c r="KFZ44" s="292"/>
      <c r="KGA44" s="292"/>
      <c r="KGB44" s="292"/>
      <c r="KGC44" s="292"/>
      <c r="KGD44" s="292"/>
      <c r="KGE44" s="292"/>
      <c r="KGF44" s="292"/>
      <c r="KGG44" s="292"/>
      <c r="KGH44" s="292"/>
      <c r="KGI44" s="292"/>
      <c r="KGJ44" s="292"/>
      <c r="KGK44" s="292"/>
      <c r="KGL44" s="292"/>
      <c r="KGM44" s="292"/>
      <c r="KGN44" s="292"/>
      <c r="KGO44" s="292"/>
      <c r="KGP44" s="292"/>
      <c r="KGQ44" s="292"/>
      <c r="KGR44" s="292"/>
      <c r="KGS44" s="292"/>
      <c r="KGT44" s="292"/>
      <c r="KGU44" s="292"/>
      <c r="KGV44" s="292"/>
      <c r="KGW44" s="292"/>
      <c r="KGX44" s="292"/>
      <c r="KGY44" s="292"/>
      <c r="KGZ44" s="292"/>
      <c r="KHA44" s="292"/>
      <c r="KHB44" s="292"/>
      <c r="KHC44" s="292"/>
      <c r="KHD44" s="292"/>
      <c r="KHE44" s="292"/>
      <c r="KHF44" s="292"/>
      <c r="KHG44" s="292"/>
      <c r="KHH44" s="292"/>
      <c r="KHI44" s="292"/>
      <c r="KHJ44" s="292"/>
      <c r="KHK44" s="292"/>
      <c r="KHL44" s="292"/>
      <c r="KHM44" s="292"/>
      <c r="KHN44" s="292"/>
      <c r="KHO44" s="292"/>
      <c r="KHP44" s="292"/>
      <c r="KHQ44" s="292"/>
      <c r="KHR44" s="292"/>
      <c r="KHS44" s="292"/>
      <c r="KHT44" s="292"/>
      <c r="KHU44" s="292"/>
      <c r="KHV44" s="292"/>
      <c r="KHW44" s="292"/>
      <c r="KHX44" s="292"/>
      <c r="KHY44" s="292"/>
      <c r="KHZ44" s="292"/>
      <c r="KIA44" s="292"/>
      <c r="KIB44" s="292"/>
      <c r="KIC44" s="292"/>
      <c r="KID44" s="292"/>
      <c r="KIE44" s="292"/>
      <c r="KIF44" s="292"/>
      <c r="KIG44" s="292"/>
      <c r="KIH44" s="292"/>
      <c r="KII44" s="292"/>
      <c r="KIJ44" s="292"/>
      <c r="KIK44" s="292"/>
      <c r="KIL44" s="292"/>
      <c r="KIM44" s="292"/>
      <c r="KIN44" s="292"/>
      <c r="KIO44" s="292"/>
      <c r="KIP44" s="292"/>
      <c r="KIQ44" s="292"/>
      <c r="KIR44" s="292"/>
      <c r="KIS44" s="292"/>
      <c r="KIT44" s="292"/>
      <c r="KIU44" s="292"/>
      <c r="KIV44" s="292"/>
      <c r="KIW44" s="292"/>
      <c r="KIX44" s="292"/>
      <c r="KIY44" s="292"/>
      <c r="KIZ44" s="292"/>
      <c r="KJA44" s="292"/>
      <c r="KJB44" s="292"/>
      <c r="KJC44" s="292"/>
      <c r="KJD44" s="292"/>
      <c r="KJE44" s="292"/>
      <c r="KJF44" s="292"/>
      <c r="KJG44" s="292"/>
      <c r="KJH44" s="292"/>
      <c r="KJI44" s="292"/>
      <c r="KJJ44" s="292"/>
      <c r="KJK44" s="292"/>
      <c r="KJL44" s="292"/>
      <c r="KJM44" s="292"/>
      <c r="KJN44" s="292"/>
      <c r="KJO44" s="292"/>
      <c r="KJP44" s="292"/>
      <c r="KJQ44" s="292"/>
      <c r="KJR44" s="292"/>
      <c r="KJS44" s="292"/>
      <c r="KJT44" s="292"/>
      <c r="KJU44" s="292"/>
      <c r="KJV44" s="292"/>
      <c r="KJW44" s="292"/>
      <c r="KJX44" s="292"/>
      <c r="KJY44" s="292"/>
      <c r="KJZ44" s="292"/>
      <c r="KKA44" s="292"/>
      <c r="KKB44" s="292"/>
      <c r="KKC44" s="292"/>
      <c r="KKD44" s="292"/>
      <c r="KKE44" s="292"/>
      <c r="KKF44" s="292"/>
      <c r="KKG44" s="292"/>
      <c r="KKH44" s="292"/>
      <c r="KKI44" s="292"/>
      <c r="KKJ44" s="292"/>
      <c r="KKK44" s="292"/>
      <c r="KKL44" s="292"/>
      <c r="KKM44" s="292"/>
      <c r="KKN44" s="292"/>
      <c r="KKO44" s="292"/>
      <c r="KKP44" s="292"/>
      <c r="KKQ44" s="292"/>
      <c r="KKR44" s="292"/>
      <c r="KKS44" s="292"/>
      <c r="KKT44" s="292"/>
      <c r="KKU44" s="292"/>
      <c r="KKV44" s="292"/>
      <c r="KKW44" s="292"/>
      <c r="KKX44" s="292"/>
      <c r="KKY44" s="292"/>
      <c r="KKZ44" s="292"/>
      <c r="KLA44" s="292"/>
      <c r="KLB44" s="292"/>
      <c r="KLC44" s="292"/>
      <c r="KLD44" s="292"/>
      <c r="KLE44" s="292"/>
      <c r="KLF44" s="292"/>
      <c r="KLG44" s="292"/>
      <c r="KLH44" s="292"/>
      <c r="KLI44" s="292"/>
      <c r="KLJ44" s="292"/>
      <c r="KLK44" s="292"/>
      <c r="KLL44" s="292"/>
      <c r="KLM44" s="292"/>
      <c r="KLN44" s="292"/>
      <c r="KLO44" s="292"/>
      <c r="KLP44" s="292"/>
      <c r="KLQ44" s="292"/>
      <c r="KLR44" s="292"/>
      <c r="KLS44" s="292"/>
      <c r="KLT44" s="292"/>
      <c r="KLU44" s="292"/>
      <c r="KLV44" s="292"/>
      <c r="KLW44" s="292"/>
      <c r="KLX44" s="292"/>
      <c r="KLY44" s="292"/>
      <c r="KLZ44" s="292"/>
      <c r="KMA44" s="292"/>
      <c r="KMB44" s="292"/>
      <c r="KMC44" s="292"/>
      <c r="KMD44" s="292"/>
      <c r="KME44" s="292"/>
      <c r="KMF44" s="292"/>
      <c r="KMG44" s="292"/>
      <c r="KMH44" s="292"/>
      <c r="KMI44" s="292"/>
      <c r="KMJ44" s="292"/>
      <c r="KMK44" s="292"/>
      <c r="KML44" s="292"/>
      <c r="KMM44" s="292"/>
      <c r="KMN44" s="292"/>
      <c r="KMO44" s="292"/>
      <c r="KMP44" s="292"/>
      <c r="KMQ44" s="292"/>
      <c r="KMR44" s="292"/>
      <c r="KMS44" s="292"/>
      <c r="KMT44" s="292"/>
      <c r="KMU44" s="292"/>
      <c r="KMV44" s="292"/>
      <c r="KMW44" s="292"/>
      <c r="KMX44" s="292"/>
      <c r="KMY44" s="292"/>
      <c r="KMZ44" s="292"/>
      <c r="KNA44" s="292"/>
      <c r="KNB44" s="292"/>
      <c r="KNC44" s="292"/>
      <c r="KND44" s="292"/>
      <c r="KNE44" s="292"/>
      <c r="KNF44" s="292"/>
      <c r="KNG44" s="292"/>
      <c r="KNH44" s="292"/>
      <c r="KNI44" s="292"/>
      <c r="KNJ44" s="292"/>
      <c r="KNK44" s="292"/>
      <c r="KNL44" s="292"/>
      <c r="KNM44" s="292"/>
      <c r="KNN44" s="292"/>
      <c r="KNO44" s="292"/>
      <c r="KNP44" s="292"/>
      <c r="KNQ44" s="292"/>
      <c r="KNR44" s="292"/>
      <c r="KNS44" s="292"/>
      <c r="KNT44" s="292"/>
      <c r="KNU44" s="292"/>
      <c r="KNV44" s="292"/>
      <c r="KNW44" s="292"/>
      <c r="KNX44" s="292"/>
      <c r="KNY44" s="292"/>
      <c r="KNZ44" s="292"/>
      <c r="KOA44" s="292"/>
      <c r="KOB44" s="292"/>
      <c r="KOC44" s="292"/>
      <c r="KOD44" s="292"/>
      <c r="KOE44" s="292"/>
      <c r="KOF44" s="292"/>
      <c r="KOG44" s="292"/>
      <c r="KOH44" s="292"/>
      <c r="KOI44" s="292"/>
      <c r="KOJ44" s="292"/>
      <c r="KOK44" s="292"/>
      <c r="KOL44" s="292"/>
      <c r="KOM44" s="292"/>
      <c r="KON44" s="292"/>
      <c r="KOO44" s="292"/>
      <c r="KOP44" s="292"/>
      <c r="KOQ44" s="292"/>
      <c r="KOR44" s="292"/>
      <c r="KOS44" s="292"/>
      <c r="KOT44" s="292"/>
      <c r="KOU44" s="292"/>
      <c r="KOV44" s="292"/>
      <c r="KOW44" s="292"/>
      <c r="KOX44" s="292"/>
      <c r="KOY44" s="292"/>
      <c r="KOZ44" s="292"/>
      <c r="KPA44" s="292"/>
      <c r="KPB44" s="292"/>
      <c r="KPC44" s="292"/>
      <c r="KPD44" s="292"/>
      <c r="KPE44" s="292"/>
      <c r="KPF44" s="292"/>
      <c r="KPG44" s="292"/>
      <c r="KPH44" s="292"/>
      <c r="KPI44" s="292"/>
      <c r="KPJ44" s="292"/>
      <c r="KPK44" s="292"/>
      <c r="KPL44" s="292"/>
      <c r="KPM44" s="292"/>
      <c r="KPN44" s="292"/>
      <c r="KPO44" s="292"/>
      <c r="KPP44" s="292"/>
      <c r="KPQ44" s="292"/>
      <c r="KPR44" s="292"/>
      <c r="KPS44" s="292"/>
      <c r="KPT44" s="292"/>
      <c r="KPU44" s="292"/>
      <c r="KPV44" s="292"/>
      <c r="KPW44" s="292"/>
      <c r="KPX44" s="292"/>
      <c r="KPY44" s="292"/>
      <c r="KPZ44" s="292"/>
      <c r="KQA44" s="292"/>
      <c r="KQB44" s="292"/>
      <c r="KQC44" s="292"/>
      <c r="KQD44" s="292"/>
      <c r="KQE44" s="292"/>
      <c r="KQF44" s="292"/>
      <c r="KQG44" s="292"/>
      <c r="KQH44" s="292"/>
      <c r="KQI44" s="292"/>
      <c r="KQJ44" s="292"/>
      <c r="KQK44" s="292"/>
      <c r="KQL44" s="292"/>
      <c r="KQM44" s="292"/>
      <c r="KQN44" s="292"/>
      <c r="KQO44" s="292"/>
      <c r="KQP44" s="292"/>
      <c r="KQQ44" s="292"/>
      <c r="KQR44" s="292"/>
      <c r="KQS44" s="292"/>
      <c r="KQT44" s="292"/>
      <c r="KQU44" s="292"/>
      <c r="KQV44" s="292"/>
      <c r="KQW44" s="292"/>
      <c r="KQX44" s="292"/>
      <c r="KQY44" s="292"/>
      <c r="KQZ44" s="292"/>
      <c r="KRA44" s="292"/>
      <c r="KRB44" s="292"/>
      <c r="KRC44" s="292"/>
      <c r="KRD44" s="292"/>
      <c r="KRE44" s="292"/>
      <c r="KRF44" s="292"/>
      <c r="KRG44" s="292"/>
      <c r="KRH44" s="292"/>
      <c r="KRI44" s="292"/>
      <c r="KRJ44" s="292"/>
      <c r="KRK44" s="292"/>
      <c r="KRL44" s="292"/>
      <c r="KRM44" s="292"/>
      <c r="KRN44" s="292"/>
      <c r="KRO44" s="292"/>
      <c r="KRP44" s="292"/>
      <c r="KRQ44" s="292"/>
      <c r="KRR44" s="292"/>
      <c r="KRS44" s="292"/>
      <c r="KRT44" s="292"/>
      <c r="KRU44" s="292"/>
      <c r="KRV44" s="292"/>
      <c r="KRW44" s="292"/>
      <c r="KRX44" s="292"/>
      <c r="KRY44" s="292"/>
      <c r="KRZ44" s="292"/>
      <c r="KSA44" s="292"/>
      <c r="KSB44" s="292"/>
      <c r="KSC44" s="292"/>
      <c r="KSD44" s="292"/>
      <c r="KSE44" s="292"/>
      <c r="KSF44" s="292"/>
      <c r="KSG44" s="292"/>
      <c r="KSH44" s="292"/>
      <c r="KSI44" s="292"/>
      <c r="KSJ44" s="292"/>
      <c r="KSK44" s="292"/>
      <c r="KSL44" s="292"/>
      <c r="KSM44" s="292"/>
      <c r="KSN44" s="292"/>
      <c r="KSO44" s="292"/>
      <c r="KSP44" s="292"/>
      <c r="KSQ44" s="292"/>
      <c r="KSR44" s="292"/>
      <c r="KSS44" s="292"/>
      <c r="KST44" s="292"/>
      <c r="KSU44" s="292"/>
      <c r="KSV44" s="292"/>
      <c r="KSW44" s="292"/>
      <c r="KSX44" s="292"/>
      <c r="KSY44" s="292"/>
      <c r="KSZ44" s="292"/>
      <c r="KTA44" s="292"/>
      <c r="KTB44" s="292"/>
      <c r="KTC44" s="292"/>
      <c r="KTD44" s="292"/>
      <c r="KTE44" s="292"/>
      <c r="KTF44" s="292"/>
      <c r="KTG44" s="292"/>
      <c r="KTH44" s="292"/>
      <c r="KTI44" s="292"/>
      <c r="KTJ44" s="292"/>
      <c r="KTK44" s="292"/>
      <c r="KTL44" s="292"/>
      <c r="KTM44" s="292"/>
      <c r="KTN44" s="292"/>
      <c r="KTO44" s="292"/>
      <c r="KTP44" s="292"/>
      <c r="KTQ44" s="292"/>
      <c r="KTR44" s="292"/>
      <c r="KTS44" s="292"/>
      <c r="KTT44" s="292"/>
      <c r="KTU44" s="292"/>
      <c r="KTV44" s="292"/>
      <c r="KTW44" s="292"/>
      <c r="KTX44" s="292"/>
      <c r="KTY44" s="292"/>
      <c r="KTZ44" s="292"/>
      <c r="KUA44" s="292"/>
      <c r="KUB44" s="292"/>
      <c r="KUC44" s="292"/>
      <c r="KUD44" s="292"/>
      <c r="KUE44" s="292"/>
      <c r="KUF44" s="292"/>
      <c r="KUG44" s="292"/>
      <c r="KUH44" s="292"/>
      <c r="KUI44" s="292"/>
      <c r="KUJ44" s="292"/>
      <c r="KUK44" s="292"/>
      <c r="KUL44" s="292"/>
      <c r="KUM44" s="292"/>
      <c r="KUN44" s="292"/>
      <c r="KUO44" s="292"/>
      <c r="KUP44" s="292"/>
      <c r="KUQ44" s="292"/>
      <c r="KUR44" s="292"/>
      <c r="KUS44" s="292"/>
      <c r="KUT44" s="292"/>
      <c r="KUU44" s="292"/>
      <c r="KUV44" s="292"/>
      <c r="KUW44" s="292"/>
      <c r="KUX44" s="292"/>
      <c r="KUY44" s="292"/>
      <c r="KUZ44" s="292"/>
      <c r="KVA44" s="292"/>
      <c r="KVB44" s="292"/>
      <c r="KVC44" s="292"/>
      <c r="KVD44" s="292"/>
      <c r="KVE44" s="292"/>
      <c r="KVF44" s="292"/>
      <c r="KVG44" s="292"/>
      <c r="KVH44" s="292"/>
      <c r="KVI44" s="292"/>
      <c r="KVJ44" s="292"/>
      <c r="KVK44" s="292"/>
      <c r="KVL44" s="292"/>
      <c r="KVM44" s="292"/>
      <c r="KVN44" s="292"/>
      <c r="KVO44" s="292"/>
      <c r="KVP44" s="292"/>
      <c r="KVQ44" s="292"/>
      <c r="KVR44" s="292"/>
      <c r="KVS44" s="292"/>
      <c r="KVT44" s="292"/>
      <c r="KVU44" s="292"/>
      <c r="KVV44" s="292"/>
      <c r="KVW44" s="292"/>
      <c r="KVX44" s="292"/>
      <c r="KVY44" s="292"/>
      <c r="KVZ44" s="292"/>
      <c r="KWA44" s="292"/>
      <c r="KWB44" s="292"/>
      <c r="KWC44" s="292"/>
      <c r="KWD44" s="292"/>
      <c r="KWE44" s="292"/>
      <c r="KWF44" s="292"/>
      <c r="KWG44" s="292"/>
      <c r="KWH44" s="292"/>
      <c r="KWI44" s="292"/>
      <c r="KWJ44" s="292"/>
      <c r="KWK44" s="292"/>
      <c r="KWL44" s="292"/>
      <c r="KWM44" s="292"/>
      <c r="KWN44" s="292"/>
      <c r="KWO44" s="292"/>
      <c r="KWP44" s="292"/>
      <c r="KWQ44" s="292"/>
      <c r="KWR44" s="292"/>
      <c r="KWS44" s="292"/>
      <c r="KWT44" s="292"/>
      <c r="KWU44" s="292"/>
      <c r="KWV44" s="292"/>
      <c r="KWW44" s="292"/>
      <c r="KWX44" s="292"/>
      <c r="KWY44" s="292"/>
      <c r="KWZ44" s="292"/>
      <c r="KXA44" s="292"/>
      <c r="KXB44" s="292"/>
      <c r="KXC44" s="292"/>
      <c r="KXD44" s="292"/>
      <c r="KXE44" s="292"/>
      <c r="KXF44" s="292"/>
      <c r="KXG44" s="292"/>
      <c r="KXH44" s="292"/>
      <c r="KXI44" s="292"/>
      <c r="KXJ44" s="292"/>
      <c r="KXK44" s="292"/>
      <c r="KXL44" s="292"/>
      <c r="KXM44" s="292"/>
      <c r="KXN44" s="292"/>
      <c r="KXO44" s="292"/>
      <c r="KXP44" s="292"/>
      <c r="KXQ44" s="292"/>
      <c r="KXR44" s="292"/>
      <c r="KXS44" s="292"/>
      <c r="KXT44" s="292"/>
      <c r="KXU44" s="292"/>
      <c r="KXV44" s="292"/>
      <c r="KXW44" s="292"/>
      <c r="KXX44" s="292"/>
      <c r="KXY44" s="292"/>
      <c r="KXZ44" s="292"/>
      <c r="KYA44" s="292"/>
      <c r="KYB44" s="292"/>
      <c r="KYC44" s="292"/>
      <c r="KYD44" s="292"/>
      <c r="KYE44" s="292"/>
      <c r="KYF44" s="292"/>
      <c r="KYG44" s="292"/>
      <c r="KYH44" s="292"/>
      <c r="KYI44" s="292"/>
      <c r="KYJ44" s="292"/>
      <c r="KYK44" s="292"/>
      <c r="KYL44" s="292"/>
      <c r="KYM44" s="292"/>
      <c r="KYN44" s="292"/>
      <c r="KYO44" s="292"/>
      <c r="KYP44" s="292"/>
      <c r="KYQ44" s="292"/>
      <c r="KYR44" s="292"/>
      <c r="KYS44" s="292"/>
      <c r="KYT44" s="292"/>
      <c r="KYU44" s="292"/>
      <c r="KYV44" s="292"/>
      <c r="KYW44" s="292"/>
      <c r="KYX44" s="292"/>
      <c r="KYY44" s="292"/>
      <c r="KYZ44" s="292"/>
      <c r="KZA44" s="292"/>
      <c r="KZB44" s="292"/>
      <c r="KZC44" s="292"/>
      <c r="KZD44" s="292"/>
      <c r="KZE44" s="292"/>
      <c r="KZF44" s="292"/>
      <c r="KZG44" s="292"/>
      <c r="KZH44" s="292"/>
      <c r="KZI44" s="292"/>
      <c r="KZJ44" s="292"/>
      <c r="KZK44" s="292"/>
      <c r="KZL44" s="292"/>
      <c r="KZM44" s="292"/>
      <c r="KZN44" s="292"/>
      <c r="KZO44" s="292"/>
      <c r="KZP44" s="292"/>
      <c r="KZQ44" s="292"/>
      <c r="KZR44" s="292"/>
      <c r="KZS44" s="292"/>
      <c r="KZT44" s="292"/>
      <c r="KZU44" s="292"/>
      <c r="KZV44" s="292"/>
      <c r="KZW44" s="292"/>
      <c r="KZX44" s="292"/>
      <c r="KZY44" s="292"/>
      <c r="KZZ44" s="292"/>
      <c r="LAA44" s="292"/>
      <c r="LAB44" s="292"/>
      <c r="LAC44" s="292"/>
      <c r="LAD44" s="292"/>
      <c r="LAE44" s="292"/>
      <c r="LAF44" s="292"/>
      <c r="LAG44" s="292"/>
      <c r="LAH44" s="292"/>
      <c r="LAI44" s="292"/>
      <c r="LAJ44" s="292"/>
      <c r="LAK44" s="292"/>
      <c r="LAL44" s="292"/>
      <c r="LAM44" s="292"/>
      <c r="LAN44" s="292"/>
      <c r="LAO44" s="292"/>
      <c r="LAP44" s="292"/>
      <c r="LAQ44" s="292"/>
      <c r="LAR44" s="292"/>
      <c r="LAS44" s="292"/>
      <c r="LAT44" s="292"/>
      <c r="LAU44" s="292"/>
      <c r="LAV44" s="292"/>
      <c r="LAW44" s="292"/>
      <c r="LAX44" s="292"/>
      <c r="LAY44" s="292"/>
      <c r="LAZ44" s="292"/>
      <c r="LBA44" s="292"/>
      <c r="LBB44" s="292"/>
      <c r="LBC44" s="292"/>
      <c r="LBD44" s="292"/>
      <c r="LBE44" s="292"/>
      <c r="LBF44" s="292"/>
      <c r="LBG44" s="292"/>
      <c r="LBH44" s="292"/>
      <c r="LBI44" s="292"/>
      <c r="LBJ44" s="292"/>
      <c r="LBK44" s="292"/>
      <c r="LBL44" s="292"/>
      <c r="LBM44" s="292"/>
      <c r="LBN44" s="292"/>
      <c r="LBO44" s="292"/>
      <c r="LBP44" s="292"/>
      <c r="LBQ44" s="292"/>
      <c r="LBR44" s="292"/>
      <c r="LBS44" s="292"/>
      <c r="LBT44" s="292"/>
      <c r="LBU44" s="292"/>
      <c r="LBV44" s="292"/>
      <c r="LBW44" s="292"/>
      <c r="LBX44" s="292"/>
      <c r="LBY44" s="292"/>
      <c r="LBZ44" s="292"/>
      <c r="LCA44" s="292"/>
      <c r="LCB44" s="292"/>
      <c r="LCC44" s="292"/>
      <c r="LCD44" s="292"/>
      <c r="LCE44" s="292"/>
      <c r="LCF44" s="292"/>
      <c r="LCG44" s="292"/>
      <c r="LCH44" s="292"/>
      <c r="LCI44" s="292"/>
      <c r="LCJ44" s="292"/>
      <c r="LCK44" s="292"/>
      <c r="LCL44" s="292"/>
      <c r="LCM44" s="292"/>
      <c r="LCN44" s="292"/>
      <c r="LCO44" s="292"/>
      <c r="LCP44" s="292"/>
      <c r="LCQ44" s="292"/>
      <c r="LCR44" s="292"/>
      <c r="LCS44" s="292"/>
      <c r="LCT44" s="292"/>
      <c r="LCU44" s="292"/>
      <c r="LCV44" s="292"/>
      <c r="LCW44" s="292"/>
      <c r="LCX44" s="292"/>
      <c r="LCY44" s="292"/>
      <c r="LCZ44" s="292"/>
      <c r="LDA44" s="292"/>
      <c r="LDB44" s="292"/>
      <c r="LDC44" s="292"/>
      <c r="LDD44" s="292"/>
      <c r="LDE44" s="292"/>
      <c r="LDF44" s="292"/>
      <c r="LDG44" s="292"/>
      <c r="LDH44" s="292"/>
      <c r="LDI44" s="292"/>
      <c r="LDJ44" s="292"/>
      <c r="LDK44" s="292"/>
      <c r="LDL44" s="292"/>
      <c r="LDM44" s="292"/>
      <c r="LDN44" s="292"/>
      <c r="LDO44" s="292"/>
      <c r="LDP44" s="292"/>
      <c r="LDQ44" s="292"/>
      <c r="LDR44" s="292"/>
      <c r="LDS44" s="292"/>
      <c r="LDT44" s="292"/>
      <c r="LDU44" s="292"/>
      <c r="LDV44" s="292"/>
      <c r="LDW44" s="292"/>
      <c r="LDX44" s="292"/>
      <c r="LDY44" s="292"/>
      <c r="LDZ44" s="292"/>
      <c r="LEA44" s="292"/>
      <c r="LEB44" s="292"/>
      <c r="LEC44" s="292"/>
      <c r="LED44" s="292"/>
      <c r="LEE44" s="292"/>
      <c r="LEF44" s="292"/>
      <c r="LEG44" s="292"/>
      <c r="LEH44" s="292"/>
      <c r="LEI44" s="292"/>
      <c r="LEJ44" s="292"/>
      <c r="LEK44" s="292"/>
      <c r="LEL44" s="292"/>
      <c r="LEM44" s="292"/>
      <c r="LEN44" s="292"/>
      <c r="LEO44" s="292"/>
      <c r="LEP44" s="292"/>
      <c r="LEQ44" s="292"/>
      <c r="LER44" s="292"/>
      <c r="LES44" s="292"/>
      <c r="LET44" s="292"/>
      <c r="LEU44" s="292"/>
      <c r="LEV44" s="292"/>
      <c r="LEW44" s="292"/>
      <c r="LEX44" s="292"/>
      <c r="LEY44" s="292"/>
      <c r="LEZ44" s="292"/>
      <c r="LFA44" s="292"/>
      <c r="LFB44" s="292"/>
      <c r="LFC44" s="292"/>
      <c r="LFD44" s="292"/>
      <c r="LFE44" s="292"/>
      <c r="LFF44" s="292"/>
      <c r="LFG44" s="292"/>
      <c r="LFH44" s="292"/>
      <c r="LFI44" s="292"/>
      <c r="LFJ44" s="292"/>
      <c r="LFK44" s="292"/>
      <c r="LFL44" s="292"/>
      <c r="LFM44" s="292"/>
      <c r="LFN44" s="292"/>
      <c r="LFO44" s="292"/>
      <c r="LFP44" s="292"/>
      <c r="LFQ44" s="292"/>
      <c r="LFR44" s="292"/>
      <c r="LFS44" s="292"/>
      <c r="LFT44" s="292"/>
      <c r="LFU44" s="292"/>
      <c r="LFV44" s="292"/>
      <c r="LFW44" s="292"/>
      <c r="LFX44" s="292"/>
      <c r="LFY44" s="292"/>
      <c r="LFZ44" s="292"/>
      <c r="LGA44" s="292"/>
      <c r="LGB44" s="292"/>
      <c r="LGC44" s="292"/>
      <c r="LGD44" s="292"/>
      <c r="LGE44" s="292"/>
      <c r="LGF44" s="292"/>
      <c r="LGG44" s="292"/>
      <c r="LGH44" s="292"/>
      <c r="LGI44" s="292"/>
      <c r="LGJ44" s="292"/>
      <c r="LGK44" s="292"/>
      <c r="LGL44" s="292"/>
      <c r="LGM44" s="292"/>
      <c r="LGN44" s="292"/>
      <c r="LGO44" s="292"/>
      <c r="LGP44" s="292"/>
      <c r="LGQ44" s="292"/>
      <c r="LGR44" s="292"/>
      <c r="LGS44" s="292"/>
      <c r="LGT44" s="292"/>
      <c r="LGU44" s="292"/>
      <c r="LGV44" s="292"/>
      <c r="LGW44" s="292"/>
      <c r="LGX44" s="292"/>
      <c r="LGY44" s="292"/>
      <c r="LGZ44" s="292"/>
      <c r="LHA44" s="292"/>
      <c r="LHB44" s="292"/>
      <c r="LHC44" s="292"/>
      <c r="LHD44" s="292"/>
      <c r="LHE44" s="292"/>
      <c r="LHF44" s="292"/>
      <c r="LHG44" s="292"/>
      <c r="LHH44" s="292"/>
      <c r="LHI44" s="292"/>
      <c r="LHJ44" s="292"/>
      <c r="LHK44" s="292"/>
      <c r="LHL44" s="292"/>
      <c r="LHM44" s="292"/>
      <c r="LHN44" s="292"/>
      <c r="LHO44" s="292"/>
      <c r="LHP44" s="292"/>
      <c r="LHQ44" s="292"/>
      <c r="LHR44" s="292"/>
      <c r="LHS44" s="292"/>
      <c r="LHT44" s="292"/>
      <c r="LHU44" s="292"/>
      <c r="LHV44" s="292"/>
      <c r="LHW44" s="292"/>
      <c r="LHX44" s="292"/>
      <c r="LHY44" s="292"/>
      <c r="LHZ44" s="292"/>
      <c r="LIA44" s="292"/>
      <c r="LIB44" s="292"/>
      <c r="LIC44" s="292"/>
      <c r="LID44" s="292"/>
      <c r="LIE44" s="292"/>
      <c r="LIF44" s="292"/>
      <c r="LIG44" s="292"/>
      <c r="LIH44" s="292"/>
      <c r="LII44" s="292"/>
      <c r="LIJ44" s="292"/>
      <c r="LIK44" s="292"/>
      <c r="LIL44" s="292"/>
      <c r="LIM44" s="292"/>
      <c r="LIN44" s="292"/>
      <c r="LIO44" s="292"/>
      <c r="LIP44" s="292"/>
      <c r="LIQ44" s="292"/>
      <c r="LIR44" s="292"/>
      <c r="LIS44" s="292"/>
      <c r="LIT44" s="292"/>
      <c r="LIU44" s="292"/>
      <c r="LIV44" s="292"/>
      <c r="LIW44" s="292"/>
      <c r="LIX44" s="292"/>
      <c r="LIY44" s="292"/>
      <c r="LIZ44" s="292"/>
      <c r="LJA44" s="292"/>
      <c r="LJB44" s="292"/>
      <c r="LJC44" s="292"/>
      <c r="LJD44" s="292"/>
      <c r="LJE44" s="292"/>
      <c r="LJF44" s="292"/>
      <c r="LJG44" s="292"/>
      <c r="LJH44" s="292"/>
      <c r="LJI44" s="292"/>
      <c r="LJJ44" s="292"/>
      <c r="LJK44" s="292"/>
      <c r="LJL44" s="292"/>
      <c r="LJM44" s="292"/>
      <c r="LJN44" s="292"/>
      <c r="LJO44" s="292"/>
      <c r="LJP44" s="292"/>
      <c r="LJQ44" s="292"/>
      <c r="LJR44" s="292"/>
      <c r="LJS44" s="292"/>
      <c r="LJT44" s="292"/>
      <c r="LJU44" s="292"/>
      <c r="LJV44" s="292"/>
      <c r="LJW44" s="292"/>
      <c r="LJX44" s="292"/>
      <c r="LJY44" s="292"/>
      <c r="LJZ44" s="292"/>
      <c r="LKA44" s="292"/>
      <c r="LKB44" s="292"/>
      <c r="LKC44" s="292"/>
      <c r="LKD44" s="292"/>
      <c r="LKE44" s="292"/>
      <c r="LKF44" s="292"/>
      <c r="LKG44" s="292"/>
      <c r="LKH44" s="292"/>
      <c r="LKI44" s="292"/>
      <c r="LKJ44" s="292"/>
      <c r="LKK44" s="292"/>
      <c r="LKL44" s="292"/>
      <c r="LKM44" s="292"/>
      <c r="LKN44" s="292"/>
      <c r="LKO44" s="292"/>
      <c r="LKP44" s="292"/>
      <c r="LKQ44" s="292"/>
      <c r="LKR44" s="292"/>
      <c r="LKS44" s="292"/>
      <c r="LKT44" s="292"/>
      <c r="LKU44" s="292"/>
      <c r="LKV44" s="292"/>
      <c r="LKW44" s="292"/>
      <c r="LKX44" s="292"/>
      <c r="LKY44" s="292"/>
      <c r="LKZ44" s="292"/>
      <c r="LLA44" s="292"/>
      <c r="LLB44" s="292"/>
      <c r="LLC44" s="292"/>
      <c r="LLD44" s="292"/>
      <c r="LLE44" s="292"/>
      <c r="LLF44" s="292"/>
      <c r="LLG44" s="292"/>
      <c r="LLH44" s="292"/>
      <c r="LLI44" s="292"/>
      <c r="LLJ44" s="292"/>
      <c r="LLK44" s="292"/>
      <c r="LLL44" s="292"/>
      <c r="LLM44" s="292"/>
      <c r="LLN44" s="292"/>
      <c r="LLO44" s="292"/>
      <c r="LLP44" s="292"/>
      <c r="LLQ44" s="292"/>
      <c r="LLR44" s="292"/>
      <c r="LLS44" s="292"/>
      <c r="LLT44" s="292"/>
      <c r="LLU44" s="292"/>
      <c r="LLV44" s="292"/>
      <c r="LLW44" s="292"/>
      <c r="LLX44" s="292"/>
      <c r="LLY44" s="292"/>
      <c r="LLZ44" s="292"/>
      <c r="LMA44" s="292"/>
      <c r="LMB44" s="292"/>
      <c r="LMC44" s="292"/>
      <c r="LMD44" s="292"/>
      <c r="LME44" s="292"/>
      <c r="LMF44" s="292"/>
      <c r="LMG44" s="292"/>
      <c r="LMH44" s="292"/>
      <c r="LMI44" s="292"/>
      <c r="LMJ44" s="292"/>
      <c r="LMK44" s="292"/>
      <c r="LML44" s="292"/>
      <c r="LMM44" s="292"/>
      <c r="LMN44" s="292"/>
      <c r="LMO44" s="292"/>
      <c r="LMP44" s="292"/>
      <c r="LMQ44" s="292"/>
      <c r="LMR44" s="292"/>
      <c r="LMS44" s="292"/>
      <c r="LMT44" s="292"/>
      <c r="LMU44" s="292"/>
      <c r="LMV44" s="292"/>
      <c r="LMW44" s="292"/>
      <c r="LMX44" s="292"/>
      <c r="LMY44" s="292"/>
      <c r="LMZ44" s="292"/>
      <c r="LNA44" s="292"/>
      <c r="LNB44" s="292"/>
      <c r="LNC44" s="292"/>
      <c r="LND44" s="292"/>
      <c r="LNE44" s="292"/>
      <c r="LNF44" s="292"/>
      <c r="LNG44" s="292"/>
      <c r="LNH44" s="292"/>
      <c r="LNI44" s="292"/>
      <c r="LNJ44" s="292"/>
      <c r="LNK44" s="292"/>
      <c r="LNL44" s="292"/>
      <c r="LNM44" s="292"/>
      <c r="LNN44" s="292"/>
      <c r="LNO44" s="292"/>
      <c r="LNP44" s="292"/>
      <c r="LNQ44" s="292"/>
      <c r="LNR44" s="292"/>
      <c r="LNS44" s="292"/>
      <c r="LNT44" s="292"/>
      <c r="LNU44" s="292"/>
      <c r="LNV44" s="292"/>
      <c r="LNW44" s="292"/>
      <c r="LNX44" s="292"/>
      <c r="LNY44" s="292"/>
      <c r="LNZ44" s="292"/>
      <c r="LOA44" s="292"/>
      <c r="LOB44" s="292"/>
      <c r="LOC44" s="292"/>
      <c r="LOD44" s="292"/>
      <c r="LOE44" s="292"/>
      <c r="LOF44" s="292"/>
      <c r="LOG44" s="292"/>
      <c r="LOH44" s="292"/>
      <c r="LOI44" s="292"/>
      <c r="LOJ44" s="292"/>
      <c r="LOK44" s="292"/>
      <c r="LOL44" s="292"/>
      <c r="LOM44" s="292"/>
      <c r="LON44" s="292"/>
      <c r="LOO44" s="292"/>
      <c r="LOP44" s="292"/>
      <c r="LOQ44" s="292"/>
      <c r="LOR44" s="292"/>
      <c r="LOS44" s="292"/>
      <c r="LOT44" s="292"/>
      <c r="LOU44" s="292"/>
      <c r="LOV44" s="292"/>
      <c r="LOW44" s="292"/>
      <c r="LOX44" s="292"/>
      <c r="LOY44" s="292"/>
      <c r="LOZ44" s="292"/>
      <c r="LPA44" s="292"/>
      <c r="LPB44" s="292"/>
      <c r="LPC44" s="292"/>
      <c r="LPD44" s="292"/>
      <c r="LPE44" s="292"/>
      <c r="LPF44" s="292"/>
      <c r="LPG44" s="292"/>
      <c r="LPH44" s="292"/>
      <c r="LPI44" s="292"/>
      <c r="LPJ44" s="292"/>
      <c r="LPK44" s="292"/>
      <c r="LPL44" s="292"/>
      <c r="LPM44" s="292"/>
      <c r="LPN44" s="292"/>
      <c r="LPO44" s="292"/>
      <c r="LPP44" s="292"/>
      <c r="LPQ44" s="292"/>
      <c r="LPR44" s="292"/>
      <c r="LPS44" s="292"/>
      <c r="LPT44" s="292"/>
      <c r="LPU44" s="292"/>
      <c r="LPV44" s="292"/>
      <c r="LPW44" s="292"/>
      <c r="LPX44" s="292"/>
      <c r="LPY44" s="292"/>
      <c r="LPZ44" s="292"/>
      <c r="LQA44" s="292"/>
      <c r="LQB44" s="292"/>
      <c r="LQC44" s="292"/>
      <c r="LQD44" s="292"/>
      <c r="LQE44" s="292"/>
      <c r="LQF44" s="292"/>
      <c r="LQG44" s="292"/>
      <c r="LQH44" s="292"/>
      <c r="LQI44" s="292"/>
      <c r="LQJ44" s="292"/>
      <c r="LQK44" s="292"/>
      <c r="LQL44" s="292"/>
      <c r="LQM44" s="292"/>
      <c r="LQN44" s="292"/>
      <c r="LQO44" s="292"/>
      <c r="LQP44" s="292"/>
      <c r="LQQ44" s="292"/>
      <c r="LQR44" s="292"/>
      <c r="LQS44" s="292"/>
      <c r="LQT44" s="292"/>
      <c r="LQU44" s="292"/>
      <c r="LQV44" s="292"/>
      <c r="LQW44" s="292"/>
      <c r="LQX44" s="292"/>
      <c r="LQY44" s="292"/>
      <c r="LQZ44" s="292"/>
      <c r="LRA44" s="292"/>
      <c r="LRB44" s="292"/>
      <c r="LRC44" s="292"/>
      <c r="LRD44" s="292"/>
      <c r="LRE44" s="292"/>
      <c r="LRF44" s="292"/>
      <c r="LRG44" s="292"/>
      <c r="LRH44" s="292"/>
      <c r="LRI44" s="292"/>
      <c r="LRJ44" s="292"/>
      <c r="LRK44" s="292"/>
      <c r="LRL44" s="292"/>
      <c r="LRM44" s="292"/>
      <c r="LRN44" s="292"/>
      <c r="LRO44" s="292"/>
      <c r="LRP44" s="292"/>
      <c r="LRQ44" s="292"/>
      <c r="LRR44" s="292"/>
      <c r="LRS44" s="292"/>
      <c r="LRT44" s="292"/>
      <c r="LRU44" s="292"/>
      <c r="LRV44" s="292"/>
      <c r="LRW44" s="292"/>
      <c r="LRX44" s="292"/>
      <c r="LRY44" s="292"/>
      <c r="LRZ44" s="292"/>
      <c r="LSA44" s="292"/>
      <c r="LSB44" s="292"/>
      <c r="LSC44" s="292"/>
      <c r="LSD44" s="292"/>
      <c r="LSE44" s="292"/>
      <c r="LSF44" s="292"/>
      <c r="LSG44" s="292"/>
      <c r="LSH44" s="292"/>
      <c r="LSI44" s="292"/>
      <c r="LSJ44" s="292"/>
      <c r="LSK44" s="292"/>
      <c r="LSL44" s="292"/>
      <c r="LSM44" s="292"/>
      <c r="LSN44" s="292"/>
      <c r="LSO44" s="292"/>
      <c r="LSP44" s="292"/>
      <c r="LSQ44" s="292"/>
      <c r="LSR44" s="292"/>
      <c r="LSS44" s="292"/>
      <c r="LST44" s="292"/>
      <c r="LSU44" s="292"/>
      <c r="LSV44" s="292"/>
      <c r="LSW44" s="292"/>
      <c r="LSX44" s="292"/>
      <c r="LSY44" s="292"/>
      <c r="LSZ44" s="292"/>
      <c r="LTA44" s="292"/>
      <c r="LTB44" s="292"/>
      <c r="LTC44" s="292"/>
      <c r="LTD44" s="292"/>
      <c r="LTE44" s="292"/>
      <c r="LTF44" s="292"/>
      <c r="LTG44" s="292"/>
      <c r="LTH44" s="292"/>
      <c r="LTI44" s="292"/>
      <c r="LTJ44" s="292"/>
      <c r="LTK44" s="292"/>
      <c r="LTL44" s="292"/>
      <c r="LTM44" s="292"/>
      <c r="LTN44" s="292"/>
      <c r="LTO44" s="292"/>
      <c r="LTP44" s="292"/>
      <c r="LTQ44" s="292"/>
      <c r="LTR44" s="292"/>
      <c r="LTS44" s="292"/>
      <c r="LTT44" s="292"/>
      <c r="LTU44" s="292"/>
      <c r="LTV44" s="292"/>
      <c r="LTW44" s="292"/>
      <c r="LTX44" s="292"/>
      <c r="LTY44" s="292"/>
      <c r="LTZ44" s="292"/>
      <c r="LUA44" s="292"/>
      <c r="LUB44" s="292"/>
      <c r="LUC44" s="292"/>
      <c r="LUD44" s="292"/>
      <c r="LUE44" s="292"/>
      <c r="LUF44" s="292"/>
      <c r="LUG44" s="292"/>
      <c r="LUH44" s="292"/>
      <c r="LUI44" s="292"/>
      <c r="LUJ44" s="292"/>
      <c r="LUK44" s="292"/>
      <c r="LUL44" s="292"/>
      <c r="LUM44" s="292"/>
      <c r="LUN44" s="292"/>
      <c r="LUO44" s="292"/>
      <c r="LUP44" s="292"/>
      <c r="LUQ44" s="292"/>
      <c r="LUR44" s="292"/>
      <c r="LUS44" s="292"/>
      <c r="LUT44" s="292"/>
      <c r="LUU44" s="292"/>
      <c r="LUV44" s="292"/>
      <c r="LUW44" s="292"/>
      <c r="LUX44" s="292"/>
      <c r="LUY44" s="292"/>
      <c r="LUZ44" s="292"/>
      <c r="LVA44" s="292"/>
      <c r="LVB44" s="292"/>
      <c r="LVC44" s="292"/>
      <c r="LVD44" s="292"/>
      <c r="LVE44" s="292"/>
      <c r="LVF44" s="292"/>
      <c r="LVG44" s="292"/>
      <c r="LVH44" s="292"/>
      <c r="LVI44" s="292"/>
      <c r="LVJ44" s="292"/>
      <c r="LVK44" s="292"/>
      <c r="LVL44" s="292"/>
      <c r="LVM44" s="292"/>
      <c r="LVN44" s="292"/>
      <c r="LVO44" s="292"/>
      <c r="LVP44" s="292"/>
      <c r="LVQ44" s="292"/>
      <c r="LVR44" s="292"/>
      <c r="LVS44" s="292"/>
      <c r="LVT44" s="292"/>
      <c r="LVU44" s="292"/>
      <c r="LVV44" s="292"/>
      <c r="LVW44" s="292"/>
      <c r="LVX44" s="292"/>
      <c r="LVY44" s="292"/>
      <c r="LVZ44" s="292"/>
      <c r="LWA44" s="292"/>
      <c r="LWB44" s="292"/>
      <c r="LWC44" s="292"/>
      <c r="LWD44" s="292"/>
      <c r="LWE44" s="292"/>
      <c r="LWF44" s="292"/>
      <c r="LWG44" s="292"/>
      <c r="LWH44" s="292"/>
      <c r="LWI44" s="292"/>
      <c r="LWJ44" s="292"/>
      <c r="LWK44" s="292"/>
      <c r="LWL44" s="292"/>
      <c r="LWM44" s="292"/>
      <c r="LWN44" s="292"/>
      <c r="LWO44" s="292"/>
      <c r="LWP44" s="292"/>
      <c r="LWQ44" s="292"/>
      <c r="LWR44" s="292"/>
      <c r="LWS44" s="292"/>
      <c r="LWT44" s="292"/>
      <c r="LWU44" s="292"/>
      <c r="LWV44" s="292"/>
      <c r="LWW44" s="292"/>
      <c r="LWX44" s="292"/>
      <c r="LWY44" s="292"/>
      <c r="LWZ44" s="292"/>
      <c r="LXA44" s="292"/>
      <c r="LXB44" s="292"/>
      <c r="LXC44" s="292"/>
      <c r="LXD44" s="292"/>
      <c r="LXE44" s="292"/>
      <c r="LXF44" s="292"/>
      <c r="LXG44" s="292"/>
      <c r="LXH44" s="292"/>
      <c r="LXI44" s="292"/>
      <c r="LXJ44" s="292"/>
      <c r="LXK44" s="292"/>
      <c r="LXL44" s="292"/>
      <c r="LXM44" s="292"/>
      <c r="LXN44" s="292"/>
      <c r="LXO44" s="292"/>
      <c r="LXP44" s="292"/>
      <c r="LXQ44" s="292"/>
      <c r="LXR44" s="292"/>
      <c r="LXS44" s="292"/>
      <c r="LXT44" s="292"/>
      <c r="LXU44" s="292"/>
      <c r="LXV44" s="292"/>
      <c r="LXW44" s="292"/>
      <c r="LXX44" s="292"/>
      <c r="LXY44" s="292"/>
      <c r="LXZ44" s="292"/>
      <c r="LYA44" s="292"/>
      <c r="LYB44" s="292"/>
      <c r="LYC44" s="292"/>
      <c r="LYD44" s="292"/>
      <c r="LYE44" s="292"/>
      <c r="LYF44" s="292"/>
      <c r="LYG44" s="292"/>
      <c r="LYH44" s="292"/>
      <c r="LYI44" s="292"/>
      <c r="LYJ44" s="292"/>
      <c r="LYK44" s="292"/>
      <c r="LYL44" s="292"/>
      <c r="LYM44" s="292"/>
      <c r="LYN44" s="292"/>
      <c r="LYO44" s="292"/>
      <c r="LYP44" s="292"/>
      <c r="LYQ44" s="292"/>
      <c r="LYR44" s="292"/>
      <c r="LYS44" s="292"/>
      <c r="LYT44" s="292"/>
      <c r="LYU44" s="292"/>
      <c r="LYV44" s="292"/>
      <c r="LYW44" s="292"/>
      <c r="LYX44" s="292"/>
      <c r="LYY44" s="292"/>
      <c r="LYZ44" s="292"/>
      <c r="LZA44" s="292"/>
      <c r="LZB44" s="292"/>
      <c r="LZC44" s="292"/>
      <c r="LZD44" s="292"/>
      <c r="LZE44" s="292"/>
      <c r="LZF44" s="292"/>
      <c r="LZG44" s="292"/>
      <c r="LZH44" s="292"/>
      <c r="LZI44" s="292"/>
      <c r="LZJ44" s="292"/>
      <c r="LZK44" s="292"/>
      <c r="LZL44" s="292"/>
      <c r="LZM44" s="292"/>
      <c r="LZN44" s="292"/>
      <c r="LZO44" s="292"/>
      <c r="LZP44" s="292"/>
      <c r="LZQ44" s="292"/>
      <c r="LZR44" s="292"/>
      <c r="LZS44" s="292"/>
      <c r="LZT44" s="292"/>
      <c r="LZU44" s="292"/>
      <c r="LZV44" s="292"/>
      <c r="LZW44" s="292"/>
      <c r="LZX44" s="292"/>
      <c r="LZY44" s="292"/>
      <c r="LZZ44" s="292"/>
      <c r="MAA44" s="292"/>
      <c r="MAB44" s="292"/>
      <c r="MAC44" s="292"/>
      <c r="MAD44" s="292"/>
      <c r="MAE44" s="292"/>
      <c r="MAF44" s="292"/>
      <c r="MAG44" s="292"/>
      <c r="MAH44" s="292"/>
      <c r="MAI44" s="292"/>
      <c r="MAJ44" s="292"/>
      <c r="MAK44" s="292"/>
      <c r="MAL44" s="292"/>
      <c r="MAM44" s="292"/>
      <c r="MAN44" s="292"/>
      <c r="MAO44" s="292"/>
      <c r="MAP44" s="292"/>
      <c r="MAQ44" s="292"/>
      <c r="MAR44" s="292"/>
      <c r="MAS44" s="292"/>
      <c r="MAT44" s="292"/>
      <c r="MAU44" s="292"/>
      <c r="MAV44" s="292"/>
      <c r="MAW44" s="292"/>
      <c r="MAX44" s="292"/>
      <c r="MAY44" s="292"/>
      <c r="MAZ44" s="292"/>
      <c r="MBA44" s="292"/>
      <c r="MBB44" s="292"/>
      <c r="MBC44" s="292"/>
      <c r="MBD44" s="292"/>
      <c r="MBE44" s="292"/>
      <c r="MBF44" s="292"/>
      <c r="MBG44" s="292"/>
      <c r="MBH44" s="292"/>
      <c r="MBI44" s="292"/>
      <c r="MBJ44" s="292"/>
      <c r="MBK44" s="292"/>
      <c r="MBL44" s="292"/>
      <c r="MBM44" s="292"/>
      <c r="MBN44" s="292"/>
      <c r="MBO44" s="292"/>
      <c r="MBP44" s="292"/>
      <c r="MBQ44" s="292"/>
      <c r="MBR44" s="292"/>
      <c r="MBS44" s="292"/>
      <c r="MBT44" s="292"/>
      <c r="MBU44" s="292"/>
      <c r="MBV44" s="292"/>
      <c r="MBW44" s="292"/>
      <c r="MBX44" s="292"/>
      <c r="MBY44" s="292"/>
      <c r="MBZ44" s="292"/>
      <c r="MCA44" s="292"/>
      <c r="MCB44" s="292"/>
      <c r="MCC44" s="292"/>
      <c r="MCD44" s="292"/>
      <c r="MCE44" s="292"/>
      <c r="MCF44" s="292"/>
      <c r="MCG44" s="292"/>
      <c r="MCH44" s="292"/>
      <c r="MCI44" s="292"/>
      <c r="MCJ44" s="292"/>
      <c r="MCK44" s="292"/>
      <c r="MCL44" s="292"/>
      <c r="MCM44" s="292"/>
      <c r="MCN44" s="292"/>
      <c r="MCO44" s="292"/>
      <c r="MCP44" s="292"/>
      <c r="MCQ44" s="292"/>
      <c r="MCR44" s="292"/>
      <c r="MCS44" s="292"/>
      <c r="MCT44" s="292"/>
      <c r="MCU44" s="292"/>
      <c r="MCV44" s="292"/>
      <c r="MCW44" s="292"/>
      <c r="MCX44" s="292"/>
      <c r="MCY44" s="292"/>
      <c r="MCZ44" s="292"/>
      <c r="MDA44" s="292"/>
      <c r="MDB44" s="292"/>
      <c r="MDC44" s="292"/>
      <c r="MDD44" s="292"/>
      <c r="MDE44" s="292"/>
      <c r="MDF44" s="292"/>
      <c r="MDG44" s="292"/>
      <c r="MDH44" s="292"/>
      <c r="MDI44" s="292"/>
      <c r="MDJ44" s="292"/>
      <c r="MDK44" s="292"/>
      <c r="MDL44" s="292"/>
      <c r="MDM44" s="292"/>
      <c r="MDN44" s="292"/>
      <c r="MDO44" s="292"/>
      <c r="MDP44" s="292"/>
      <c r="MDQ44" s="292"/>
      <c r="MDR44" s="292"/>
      <c r="MDS44" s="292"/>
      <c r="MDT44" s="292"/>
      <c r="MDU44" s="292"/>
      <c r="MDV44" s="292"/>
      <c r="MDW44" s="292"/>
      <c r="MDX44" s="292"/>
      <c r="MDY44" s="292"/>
      <c r="MDZ44" s="292"/>
      <c r="MEA44" s="292"/>
      <c r="MEB44" s="292"/>
      <c r="MEC44" s="292"/>
      <c r="MED44" s="292"/>
      <c r="MEE44" s="292"/>
      <c r="MEF44" s="292"/>
      <c r="MEG44" s="292"/>
      <c r="MEH44" s="292"/>
      <c r="MEI44" s="292"/>
      <c r="MEJ44" s="292"/>
      <c r="MEK44" s="292"/>
      <c r="MEL44" s="292"/>
      <c r="MEM44" s="292"/>
      <c r="MEN44" s="292"/>
      <c r="MEO44" s="292"/>
      <c r="MEP44" s="292"/>
      <c r="MEQ44" s="292"/>
      <c r="MER44" s="292"/>
      <c r="MES44" s="292"/>
      <c r="MET44" s="292"/>
      <c r="MEU44" s="292"/>
      <c r="MEV44" s="292"/>
      <c r="MEW44" s="292"/>
      <c r="MEX44" s="292"/>
      <c r="MEY44" s="292"/>
      <c r="MEZ44" s="292"/>
      <c r="MFA44" s="292"/>
      <c r="MFB44" s="292"/>
      <c r="MFC44" s="292"/>
      <c r="MFD44" s="292"/>
      <c r="MFE44" s="292"/>
      <c r="MFF44" s="292"/>
      <c r="MFG44" s="292"/>
      <c r="MFH44" s="292"/>
      <c r="MFI44" s="292"/>
      <c r="MFJ44" s="292"/>
      <c r="MFK44" s="292"/>
      <c r="MFL44" s="292"/>
      <c r="MFM44" s="292"/>
      <c r="MFN44" s="292"/>
      <c r="MFO44" s="292"/>
      <c r="MFP44" s="292"/>
      <c r="MFQ44" s="292"/>
      <c r="MFR44" s="292"/>
      <c r="MFS44" s="292"/>
      <c r="MFT44" s="292"/>
      <c r="MFU44" s="292"/>
      <c r="MFV44" s="292"/>
      <c r="MFW44" s="292"/>
      <c r="MFX44" s="292"/>
      <c r="MFY44" s="292"/>
      <c r="MFZ44" s="292"/>
      <c r="MGA44" s="292"/>
      <c r="MGB44" s="292"/>
      <c r="MGC44" s="292"/>
      <c r="MGD44" s="292"/>
      <c r="MGE44" s="292"/>
      <c r="MGF44" s="292"/>
      <c r="MGG44" s="292"/>
      <c r="MGH44" s="292"/>
      <c r="MGI44" s="292"/>
      <c r="MGJ44" s="292"/>
      <c r="MGK44" s="292"/>
      <c r="MGL44" s="292"/>
      <c r="MGM44" s="292"/>
      <c r="MGN44" s="292"/>
      <c r="MGO44" s="292"/>
      <c r="MGP44" s="292"/>
      <c r="MGQ44" s="292"/>
      <c r="MGR44" s="292"/>
      <c r="MGS44" s="292"/>
      <c r="MGT44" s="292"/>
      <c r="MGU44" s="292"/>
      <c r="MGV44" s="292"/>
      <c r="MGW44" s="292"/>
      <c r="MGX44" s="292"/>
      <c r="MGY44" s="292"/>
      <c r="MGZ44" s="292"/>
      <c r="MHA44" s="292"/>
      <c r="MHB44" s="292"/>
      <c r="MHC44" s="292"/>
      <c r="MHD44" s="292"/>
      <c r="MHE44" s="292"/>
      <c r="MHF44" s="292"/>
      <c r="MHG44" s="292"/>
      <c r="MHH44" s="292"/>
      <c r="MHI44" s="292"/>
      <c r="MHJ44" s="292"/>
      <c r="MHK44" s="292"/>
      <c r="MHL44" s="292"/>
      <c r="MHM44" s="292"/>
      <c r="MHN44" s="292"/>
      <c r="MHO44" s="292"/>
      <c r="MHP44" s="292"/>
      <c r="MHQ44" s="292"/>
      <c r="MHR44" s="292"/>
      <c r="MHS44" s="292"/>
      <c r="MHT44" s="292"/>
      <c r="MHU44" s="292"/>
      <c r="MHV44" s="292"/>
      <c r="MHW44" s="292"/>
      <c r="MHX44" s="292"/>
      <c r="MHY44" s="292"/>
      <c r="MHZ44" s="292"/>
      <c r="MIA44" s="292"/>
      <c r="MIB44" s="292"/>
      <c r="MIC44" s="292"/>
      <c r="MID44" s="292"/>
      <c r="MIE44" s="292"/>
      <c r="MIF44" s="292"/>
      <c r="MIG44" s="292"/>
      <c r="MIH44" s="292"/>
      <c r="MII44" s="292"/>
      <c r="MIJ44" s="292"/>
      <c r="MIK44" s="292"/>
      <c r="MIL44" s="292"/>
      <c r="MIM44" s="292"/>
      <c r="MIN44" s="292"/>
      <c r="MIO44" s="292"/>
      <c r="MIP44" s="292"/>
      <c r="MIQ44" s="292"/>
      <c r="MIR44" s="292"/>
      <c r="MIS44" s="292"/>
      <c r="MIT44" s="292"/>
      <c r="MIU44" s="292"/>
      <c r="MIV44" s="292"/>
      <c r="MIW44" s="292"/>
      <c r="MIX44" s="292"/>
      <c r="MIY44" s="292"/>
      <c r="MIZ44" s="292"/>
      <c r="MJA44" s="292"/>
      <c r="MJB44" s="292"/>
      <c r="MJC44" s="292"/>
      <c r="MJD44" s="292"/>
      <c r="MJE44" s="292"/>
      <c r="MJF44" s="292"/>
      <c r="MJG44" s="292"/>
      <c r="MJH44" s="292"/>
      <c r="MJI44" s="292"/>
      <c r="MJJ44" s="292"/>
      <c r="MJK44" s="292"/>
      <c r="MJL44" s="292"/>
      <c r="MJM44" s="292"/>
      <c r="MJN44" s="292"/>
      <c r="MJO44" s="292"/>
      <c r="MJP44" s="292"/>
      <c r="MJQ44" s="292"/>
      <c r="MJR44" s="292"/>
      <c r="MJS44" s="292"/>
      <c r="MJT44" s="292"/>
      <c r="MJU44" s="292"/>
      <c r="MJV44" s="292"/>
      <c r="MJW44" s="292"/>
      <c r="MJX44" s="292"/>
      <c r="MJY44" s="292"/>
      <c r="MJZ44" s="292"/>
      <c r="MKA44" s="292"/>
      <c r="MKB44" s="292"/>
      <c r="MKC44" s="292"/>
      <c r="MKD44" s="292"/>
      <c r="MKE44" s="292"/>
      <c r="MKF44" s="292"/>
      <c r="MKG44" s="292"/>
      <c r="MKH44" s="292"/>
      <c r="MKI44" s="292"/>
      <c r="MKJ44" s="292"/>
      <c r="MKK44" s="292"/>
      <c r="MKL44" s="292"/>
      <c r="MKM44" s="292"/>
      <c r="MKN44" s="292"/>
      <c r="MKO44" s="292"/>
      <c r="MKP44" s="292"/>
      <c r="MKQ44" s="292"/>
      <c r="MKR44" s="292"/>
      <c r="MKS44" s="292"/>
      <c r="MKT44" s="292"/>
      <c r="MKU44" s="292"/>
      <c r="MKV44" s="292"/>
      <c r="MKW44" s="292"/>
      <c r="MKX44" s="292"/>
      <c r="MKY44" s="292"/>
      <c r="MKZ44" s="292"/>
      <c r="MLA44" s="292"/>
      <c r="MLB44" s="292"/>
      <c r="MLC44" s="292"/>
      <c r="MLD44" s="292"/>
      <c r="MLE44" s="292"/>
      <c r="MLF44" s="292"/>
      <c r="MLG44" s="292"/>
      <c r="MLH44" s="292"/>
      <c r="MLI44" s="292"/>
      <c r="MLJ44" s="292"/>
      <c r="MLK44" s="292"/>
      <c r="MLL44" s="292"/>
      <c r="MLM44" s="292"/>
      <c r="MLN44" s="292"/>
      <c r="MLO44" s="292"/>
      <c r="MLP44" s="292"/>
      <c r="MLQ44" s="292"/>
      <c r="MLR44" s="292"/>
      <c r="MLS44" s="292"/>
      <c r="MLT44" s="292"/>
      <c r="MLU44" s="292"/>
      <c r="MLV44" s="292"/>
      <c r="MLW44" s="292"/>
      <c r="MLX44" s="292"/>
      <c r="MLY44" s="292"/>
      <c r="MLZ44" s="292"/>
      <c r="MMA44" s="292"/>
      <c r="MMB44" s="292"/>
      <c r="MMC44" s="292"/>
      <c r="MMD44" s="292"/>
      <c r="MME44" s="292"/>
      <c r="MMF44" s="292"/>
      <c r="MMG44" s="292"/>
      <c r="MMH44" s="292"/>
      <c r="MMI44" s="292"/>
      <c r="MMJ44" s="292"/>
      <c r="MMK44" s="292"/>
      <c r="MML44" s="292"/>
      <c r="MMM44" s="292"/>
      <c r="MMN44" s="292"/>
      <c r="MMO44" s="292"/>
      <c r="MMP44" s="292"/>
      <c r="MMQ44" s="292"/>
      <c r="MMR44" s="292"/>
      <c r="MMS44" s="292"/>
      <c r="MMT44" s="292"/>
      <c r="MMU44" s="292"/>
      <c r="MMV44" s="292"/>
      <c r="MMW44" s="292"/>
      <c r="MMX44" s="292"/>
      <c r="MMY44" s="292"/>
      <c r="MMZ44" s="292"/>
      <c r="MNA44" s="292"/>
      <c r="MNB44" s="292"/>
      <c r="MNC44" s="292"/>
      <c r="MND44" s="292"/>
      <c r="MNE44" s="292"/>
      <c r="MNF44" s="292"/>
      <c r="MNG44" s="292"/>
      <c r="MNH44" s="292"/>
      <c r="MNI44" s="292"/>
      <c r="MNJ44" s="292"/>
      <c r="MNK44" s="292"/>
      <c r="MNL44" s="292"/>
      <c r="MNM44" s="292"/>
      <c r="MNN44" s="292"/>
      <c r="MNO44" s="292"/>
      <c r="MNP44" s="292"/>
      <c r="MNQ44" s="292"/>
      <c r="MNR44" s="292"/>
      <c r="MNS44" s="292"/>
      <c r="MNT44" s="292"/>
      <c r="MNU44" s="292"/>
      <c r="MNV44" s="292"/>
      <c r="MNW44" s="292"/>
      <c r="MNX44" s="292"/>
      <c r="MNY44" s="292"/>
      <c r="MNZ44" s="292"/>
      <c r="MOA44" s="292"/>
      <c r="MOB44" s="292"/>
      <c r="MOC44" s="292"/>
      <c r="MOD44" s="292"/>
      <c r="MOE44" s="292"/>
      <c r="MOF44" s="292"/>
      <c r="MOG44" s="292"/>
      <c r="MOH44" s="292"/>
      <c r="MOI44" s="292"/>
      <c r="MOJ44" s="292"/>
      <c r="MOK44" s="292"/>
      <c r="MOL44" s="292"/>
      <c r="MOM44" s="292"/>
      <c r="MON44" s="292"/>
      <c r="MOO44" s="292"/>
      <c r="MOP44" s="292"/>
      <c r="MOQ44" s="292"/>
      <c r="MOR44" s="292"/>
      <c r="MOS44" s="292"/>
      <c r="MOT44" s="292"/>
      <c r="MOU44" s="292"/>
      <c r="MOV44" s="292"/>
      <c r="MOW44" s="292"/>
      <c r="MOX44" s="292"/>
      <c r="MOY44" s="292"/>
      <c r="MOZ44" s="292"/>
      <c r="MPA44" s="292"/>
      <c r="MPB44" s="292"/>
      <c r="MPC44" s="292"/>
      <c r="MPD44" s="292"/>
      <c r="MPE44" s="292"/>
      <c r="MPF44" s="292"/>
      <c r="MPG44" s="292"/>
      <c r="MPH44" s="292"/>
      <c r="MPI44" s="292"/>
      <c r="MPJ44" s="292"/>
      <c r="MPK44" s="292"/>
      <c r="MPL44" s="292"/>
      <c r="MPM44" s="292"/>
      <c r="MPN44" s="292"/>
      <c r="MPO44" s="292"/>
      <c r="MPP44" s="292"/>
      <c r="MPQ44" s="292"/>
      <c r="MPR44" s="292"/>
      <c r="MPS44" s="292"/>
      <c r="MPT44" s="292"/>
      <c r="MPU44" s="292"/>
      <c r="MPV44" s="292"/>
      <c r="MPW44" s="292"/>
      <c r="MPX44" s="292"/>
      <c r="MPY44" s="292"/>
      <c r="MPZ44" s="292"/>
      <c r="MQA44" s="292"/>
      <c r="MQB44" s="292"/>
      <c r="MQC44" s="292"/>
      <c r="MQD44" s="292"/>
      <c r="MQE44" s="292"/>
      <c r="MQF44" s="292"/>
      <c r="MQG44" s="292"/>
      <c r="MQH44" s="292"/>
      <c r="MQI44" s="292"/>
      <c r="MQJ44" s="292"/>
      <c r="MQK44" s="292"/>
      <c r="MQL44" s="292"/>
      <c r="MQM44" s="292"/>
      <c r="MQN44" s="292"/>
      <c r="MQO44" s="292"/>
      <c r="MQP44" s="292"/>
      <c r="MQQ44" s="292"/>
      <c r="MQR44" s="292"/>
      <c r="MQS44" s="292"/>
      <c r="MQT44" s="292"/>
      <c r="MQU44" s="292"/>
      <c r="MQV44" s="292"/>
      <c r="MQW44" s="292"/>
      <c r="MQX44" s="292"/>
      <c r="MQY44" s="292"/>
      <c r="MQZ44" s="292"/>
      <c r="MRA44" s="292"/>
      <c r="MRB44" s="292"/>
      <c r="MRC44" s="292"/>
      <c r="MRD44" s="292"/>
      <c r="MRE44" s="292"/>
      <c r="MRF44" s="292"/>
      <c r="MRG44" s="292"/>
      <c r="MRH44" s="292"/>
      <c r="MRI44" s="292"/>
      <c r="MRJ44" s="292"/>
      <c r="MRK44" s="292"/>
      <c r="MRL44" s="292"/>
      <c r="MRM44" s="292"/>
      <c r="MRN44" s="292"/>
      <c r="MRO44" s="292"/>
      <c r="MRP44" s="292"/>
      <c r="MRQ44" s="292"/>
      <c r="MRR44" s="292"/>
      <c r="MRS44" s="292"/>
      <c r="MRT44" s="292"/>
      <c r="MRU44" s="292"/>
      <c r="MRV44" s="292"/>
      <c r="MRW44" s="292"/>
      <c r="MRX44" s="292"/>
      <c r="MRY44" s="292"/>
      <c r="MRZ44" s="292"/>
      <c r="MSA44" s="292"/>
      <c r="MSB44" s="292"/>
      <c r="MSC44" s="292"/>
      <c r="MSD44" s="292"/>
      <c r="MSE44" s="292"/>
      <c r="MSF44" s="292"/>
      <c r="MSG44" s="292"/>
      <c r="MSH44" s="292"/>
      <c r="MSI44" s="292"/>
      <c r="MSJ44" s="292"/>
      <c r="MSK44" s="292"/>
      <c r="MSL44" s="292"/>
      <c r="MSM44" s="292"/>
      <c r="MSN44" s="292"/>
      <c r="MSO44" s="292"/>
      <c r="MSP44" s="292"/>
      <c r="MSQ44" s="292"/>
      <c r="MSR44" s="292"/>
      <c r="MSS44" s="292"/>
      <c r="MST44" s="292"/>
      <c r="MSU44" s="292"/>
      <c r="MSV44" s="292"/>
      <c r="MSW44" s="292"/>
      <c r="MSX44" s="292"/>
      <c r="MSY44" s="292"/>
      <c r="MSZ44" s="292"/>
      <c r="MTA44" s="292"/>
      <c r="MTB44" s="292"/>
      <c r="MTC44" s="292"/>
      <c r="MTD44" s="292"/>
      <c r="MTE44" s="292"/>
      <c r="MTF44" s="292"/>
      <c r="MTG44" s="292"/>
      <c r="MTH44" s="292"/>
      <c r="MTI44" s="292"/>
      <c r="MTJ44" s="292"/>
      <c r="MTK44" s="292"/>
      <c r="MTL44" s="292"/>
      <c r="MTM44" s="292"/>
      <c r="MTN44" s="292"/>
      <c r="MTO44" s="292"/>
      <c r="MTP44" s="292"/>
      <c r="MTQ44" s="292"/>
      <c r="MTR44" s="292"/>
      <c r="MTS44" s="292"/>
      <c r="MTT44" s="292"/>
      <c r="MTU44" s="292"/>
      <c r="MTV44" s="292"/>
      <c r="MTW44" s="292"/>
      <c r="MTX44" s="292"/>
      <c r="MTY44" s="292"/>
      <c r="MTZ44" s="292"/>
      <c r="MUA44" s="292"/>
      <c r="MUB44" s="292"/>
      <c r="MUC44" s="292"/>
      <c r="MUD44" s="292"/>
      <c r="MUE44" s="292"/>
      <c r="MUF44" s="292"/>
      <c r="MUG44" s="292"/>
      <c r="MUH44" s="292"/>
      <c r="MUI44" s="292"/>
      <c r="MUJ44" s="292"/>
      <c r="MUK44" s="292"/>
      <c r="MUL44" s="292"/>
      <c r="MUM44" s="292"/>
      <c r="MUN44" s="292"/>
      <c r="MUO44" s="292"/>
      <c r="MUP44" s="292"/>
      <c r="MUQ44" s="292"/>
      <c r="MUR44" s="292"/>
      <c r="MUS44" s="292"/>
      <c r="MUT44" s="292"/>
      <c r="MUU44" s="292"/>
      <c r="MUV44" s="292"/>
      <c r="MUW44" s="292"/>
      <c r="MUX44" s="292"/>
      <c r="MUY44" s="292"/>
      <c r="MUZ44" s="292"/>
      <c r="MVA44" s="292"/>
      <c r="MVB44" s="292"/>
      <c r="MVC44" s="292"/>
      <c r="MVD44" s="292"/>
      <c r="MVE44" s="292"/>
      <c r="MVF44" s="292"/>
      <c r="MVG44" s="292"/>
      <c r="MVH44" s="292"/>
      <c r="MVI44" s="292"/>
      <c r="MVJ44" s="292"/>
      <c r="MVK44" s="292"/>
      <c r="MVL44" s="292"/>
      <c r="MVM44" s="292"/>
      <c r="MVN44" s="292"/>
      <c r="MVO44" s="292"/>
      <c r="MVP44" s="292"/>
      <c r="MVQ44" s="292"/>
      <c r="MVR44" s="292"/>
      <c r="MVS44" s="292"/>
      <c r="MVT44" s="292"/>
      <c r="MVU44" s="292"/>
      <c r="MVV44" s="292"/>
      <c r="MVW44" s="292"/>
      <c r="MVX44" s="292"/>
      <c r="MVY44" s="292"/>
      <c r="MVZ44" s="292"/>
      <c r="MWA44" s="292"/>
      <c r="MWB44" s="292"/>
      <c r="MWC44" s="292"/>
      <c r="MWD44" s="292"/>
      <c r="MWE44" s="292"/>
      <c r="MWF44" s="292"/>
      <c r="MWG44" s="292"/>
      <c r="MWH44" s="292"/>
      <c r="MWI44" s="292"/>
      <c r="MWJ44" s="292"/>
      <c r="MWK44" s="292"/>
      <c r="MWL44" s="292"/>
      <c r="MWM44" s="292"/>
      <c r="MWN44" s="292"/>
      <c r="MWO44" s="292"/>
      <c r="MWP44" s="292"/>
      <c r="MWQ44" s="292"/>
      <c r="MWR44" s="292"/>
      <c r="MWS44" s="292"/>
      <c r="MWT44" s="292"/>
      <c r="MWU44" s="292"/>
      <c r="MWV44" s="292"/>
      <c r="MWW44" s="292"/>
      <c r="MWX44" s="292"/>
      <c r="MWY44" s="292"/>
      <c r="MWZ44" s="292"/>
      <c r="MXA44" s="292"/>
      <c r="MXB44" s="292"/>
      <c r="MXC44" s="292"/>
      <c r="MXD44" s="292"/>
      <c r="MXE44" s="292"/>
      <c r="MXF44" s="292"/>
      <c r="MXG44" s="292"/>
      <c r="MXH44" s="292"/>
      <c r="MXI44" s="292"/>
      <c r="MXJ44" s="292"/>
      <c r="MXK44" s="292"/>
      <c r="MXL44" s="292"/>
      <c r="MXM44" s="292"/>
      <c r="MXN44" s="292"/>
      <c r="MXO44" s="292"/>
      <c r="MXP44" s="292"/>
      <c r="MXQ44" s="292"/>
      <c r="MXR44" s="292"/>
      <c r="MXS44" s="292"/>
      <c r="MXT44" s="292"/>
      <c r="MXU44" s="292"/>
      <c r="MXV44" s="292"/>
      <c r="MXW44" s="292"/>
      <c r="MXX44" s="292"/>
      <c r="MXY44" s="292"/>
      <c r="MXZ44" s="292"/>
      <c r="MYA44" s="292"/>
      <c r="MYB44" s="292"/>
      <c r="MYC44" s="292"/>
      <c r="MYD44" s="292"/>
      <c r="MYE44" s="292"/>
      <c r="MYF44" s="292"/>
      <c r="MYG44" s="292"/>
      <c r="MYH44" s="292"/>
      <c r="MYI44" s="292"/>
      <c r="MYJ44" s="292"/>
      <c r="MYK44" s="292"/>
      <c r="MYL44" s="292"/>
      <c r="MYM44" s="292"/>
      <c r="MYN44" s="292"/>
      <c r="MYO44" s="292"/>
      <c r="MYP44" s="292"/>
      <c r="MYQ44" s="292"/>
      <c r="MYR44" s="292"/>
      <c r="MYS44" s="292"/>
      <c r="MYT44" s="292"/>
      <c r="MYU44" s="292"/>
      <c r="MYV44" s="292"/>
      <c r="MYW44" s="292"/>
      <c r="MYX44" s="292"/>
      <c r="MYY44" s="292"/>
      <c r="MYZ44" s="292"/>
      <c r="MZA44" s="292"/>
      <c r="MZB44" s="292"/>
      <c r="MZC44" s="292"/>
      <c r="MZD44" s="292"/>
      <c r="MZE44" s="292"/>
      <c r="MZF44" s="292"/>
      <c r="MZG44" s="292"/>
      <c r="MZH44" s="292"/>
      <c r="MZI44" s="292"/>
      <c r="MZJ44" s="292"/>
      <c r="MZK44" s="292"/>
      <c r="MZL44" s="292"/>
      <c r="MZM44" s="292"/>
      <c r="MZN44" s="292"/>
      <c r="MZO44" s="292"/>
      <c r="MZP44" s="292"/>
      <c r="MZQ44" s="292"/>
      <c r="MZR44" s="292"/>
      <c r="MZS44" s="292"/>
      <c r="MZT44" s="292"/>
      <c r="MZU44" s="292"/>
      <c r="MZV44" s="292"/>
      <c r="MZW44" s="292"/>
      <c r="MZX44" s="292"/>
      <c r="MZY44" s="292"/>
      <c r="MZZ44" s="292"/>
      <c r="NAA44" s="292"/>
      <c r="NAB44" s="292"/>
      <c r="NAC44" s="292"/>
      <c r="NAD44" s="292"/>
      <c r="NAE44" s="292"/>
      <c r="NAF44" s="292"/>
      <c r="NAG44" s="292"/>
      <c r="NAH44" s="292"/>
      <c r="NAI44" s="292"/>
      <c r="NAJ44" s="292"/>
      <c r="NAK44" s="292"/>
      <c r="NAL44" s="292"/>
      <c r="NAM44" s="292"/>
      <c r="NAN44" s="292"/>
      <c r="NAO44" s="292"/>
      <c r="NAP44" s="292"/>
      <c r="NAQ44" s="292"/>
      <c r="NAR44" s="292"/>
      <c r="NAS44" s="292"/>
      <c r="NAT44" s="292"/>
      <c r="NAU44" s="292"/>
      <c r="NAV44" s="292"/>
      <c r="NAW44" s="292"/>
      <c r="NAX44" s="292"/>
      <c r="NAY44" s="292"/>
      <c r="NAZ44" s="292"/>
      <c r="NBA44" s="292"/>
      <c r="NBB44" s="292"/>
      <c r="NBC44" s="292"/>
      <c r="NBD44" s="292"/>
      <c r="NBE44" s="292"/>
      <c r="NBF44" s="292"/>
      <c r="NBG44" s="292"/>
      <c r="NBH44" s="292"/>
      <c r="NBI44" s="292"/>
      <c r="NBJ44" s="292"/>
      <c r="NBK44" s="292"/>
      <c r="NBL44" s="292"/>
      <c r="NBM44" s="292"/>
      <c r="NBN44" s="292"/>
      <c r="NBO44" s="292"/>
      <c r="NBP44" s="292"/>
      <c r="NBQ44" s="292"/>
      <c r="NBR44" s="292"/>
      <c r="NBS44" s="292"/>
      <c r="NBT44" s="292"/>
      <c r="NBU44" s="292"/>
      <c r="NBV44" s="292"/>
      <c r="NBW44" s="292"/>
      <c r="NBX44" s="292"/>
      <c r="NBY44" s="292"/>
      <c r="NBZ44" s="292"/>
      <c r="NCA44" s="292"/>
      <c r="NCB44" s="292"/>
      <c r="NCC44" s="292"/>
      <c r="NCD44" s="292"/>
      <c r="NCE44" s="292"/>
      <c r="NCF44" s="292"/>
      <c r="NCG44" s="292"/>
      <c r="NCH44" s="292"/>
      <c r="NCI44" s="292"/>
      <c r="NCJ44" s="292"/>
      <c r="NCK44" s="292"/>
      <c r="NCL44" s="292"/>
      <c r="NCM44" s="292"/>
      <c r="NCN44" s="292"/>
      <c r="NCO44" s="292"/>
      <c r="NCP44" s="292"/>
      <c r="NCQ44" s="292"/>
      <c r="NCR44" s="292"/>
      <c r="NCS44" s="292"/>
      <c r="NCT44" s="292"/>
      <c r="NCU44" s="292"/>
      <c r="NCV44" s="292"/>
      <c r="NCW44" s="292"/>
      <c r="NCX44" s="292"/>
      <c r="NCY44" s="292"/>
      <c r="NCZ44" s="292"/>
      <c r="NDA44" s="292"/>
      <c r="NDB44" s="292"/>
      <c r="NDC44" s="292"/>
      <c r="NDD44" s="292"/>
      <c r="NDE44" s="292"/>
      <c r="NDF44" s="292"/>
      <c r="NDG44" s="292"/>
      <c r="NDH44" s="292"/>
      <c r="NDI44" s="292"/>
      <c r="NDJ44" s="292"/>
      <c r="NDK44" s="292"/>
      <c r="NDL44" s="292"/>
      <c r="NDM44" s="292"/>
      <c r="NDN44" s="292"/>
      <c r="NDO44" s="292"/>
      <c r="NDP44" s="292"/>
      <c r="NDQ44" s="292"/>
      <c r="NDR44" s="292"/>
      <c r="NDS44" s="292"/>
      <c r="NDT44" s="292"/>
      <c r="NDU44" s="292"/>
      <c r="NDV44" s="292"/>
      <c r="NDW44" s="292"/>
      <c r="NDX44" s="292"/>
      <c r="NDY44" s="292"/>
      <c r="NDZ44" s="292"/>
      <c r="NEA44" s="292"/>
      <c r="NEB44" s="292"/>
      <c r="NEC44" s="292"/>
      <c r="NED44" s="292"/>
      <c r="NEE44" s="292"/>
      <c r="NEF44" s="292"/>
      <c r="NEG44" s="292"/>
      <c r="NEH44" s="292"/>
      <c r="NEI44" s="292"/>
      <c r="NEJ44" s="292"/>
      <c r="NEK44" s="292"/>
      <c r="NEL44" s="292"/>
      <c r="NEM44" s="292"/>
      <c r="NEN44" s="292"/>
      <c r="NEO44" s="292"/>
      <c r="NEP44" s="292"/>
      <c r="NEQ44" s="292"/>
      <c r="NER44" s="292"/>
      <c r="NES44" s="292"/>
      <c r="NET44" s="292"/>
      <c r="NEU44" s="292"/>
      <c r="NEV44" s="292"/>
      <c r="NEW44" s="292"/>
      <c r="NEX44" s="292"/>
      <c r="NEY44" s="292"/>
      <c r="NEZ44" s="292"/>
      <c r="NFA44" s="292"/>
      <c r="NFB44" s="292"/>
      <c r="NFC44" s="292"/>
      <c r="NFD44" s="292"/>
      <c r="NFE44" s="292"/>
      <c r="NFF44" s="292"/>
      <c r="NFG44" s="292"/>
      <c r="NFH44" s="292"/>
      <c r="NFI44" s="292"/>
      <c r="NFJ44" s="292"/>
      <c r="NFK44" s="292"/>
      <c r="NFL44" s="292"/>
      <c r="NFM44" s="292"/>
      <c r="NFN44" s="292"/>
      <c r="NFO44" s="292"/>
      <c r="NFP44" s="292"/>
      <c r="NFQ44" s="292"/>
      <c r="NFR44" s="292"/>
      <c r="NFS44" s="292"/>
      <c r="NFT44" s="292"/>
      <c r="NFU44" s="292"/>
      <c r="NFV44" s="292"/>
      <c r="NFW44" s="292"/>
      <c r="NFX44" s="292"/>
      <c r="NFY44" s="292"/>
      <c r="NFZ44" s="292"/>
      <c r="NGA44" s="292"/>
      <c r="NGB44" s="292"/>
      <c r="NGC44" s="292"/>
      <c r="NGD44" s="292"/>
      <c r="NGE44" s="292"/>
      <c r="NGF44" s="292"/>
      <c r="NGG44" s="292"/>
      <c r="NGH44" s="292"/>
      <c r="NGI44" s="292"/>
      <c r="NGJ44" s="292"/>
      <c r="NGK44" s="292"/>
      <c r="NGL44" s="292"/>
      <c r="NGM44" s="292"/>
      <c r="NGN44" s="292"/>
      <c r="NGO44" s="292"/>
      <c r="NGP44" s="292"/>
      <c r="NGQ44" s="292"/>
      <c r="NGR44" s="292"/>
      <c r="NGS44" s="292"/>
      <c r="NGT44" s="292"/>
      <c r="NGU44" s="292"/>
      <c r="NGV44" s="292"/>
      <c r="NGW44" s="292"/>
      <c r="NGX44" s="292"/>
      <c r="NGY44" s="292"/>
      <c r="NGZ44" s="292"/>
      <c r="NHA44" s="292"/>
      <c r="NHB44" s="292"/>
      <c r="NHC44" s="292"/>
      <c r="NHD44" s="292"/>
      <c r="NHE44" s="292"/>
      <c r="NHF44" s="292"/>
      <c r="NHG44" s="292"/>
      <c r="NHH44" s="292"/>
      <c r="NHI44" s="292"/>
      <c r="NHJ44" s="292"/>
      <c r="NHK44" s="292"/>
      <c r="NHL44" s="292"/>
      <c r="NHM44" s="292"/>
      <c r="NHN44" s="292"/>
      <c r="NHO44" s="292"/>
      <c r="NHP44" s="292"/>
      <c r="NHQ44" s="292"/>
      <c r="NHR44" s="292"/>
      <c r="NHS44" s="292"/>
      <c r="NHT44" s="292"/>
      <c r="NHU44" s="292"/>
      <c r="NHV44" s="292"/>
      <c r="NHW44" s="292"/>
      <c r="NHX44" s="292"/>
      <c r="NHY44" s="292"/>
      <c r="NHZ44" s="292"/>
      <c r="NIA44" s="292"/>
      <c r="NIB44" s="292"/>
      <c r="NIC44" s="292"/>
      <c r="NID44" s="292"/>
      <c r="NIE44" s="292"/>
      <c r="NIF44" s="292"/>
      <c r="NIG44" s="292"/>
      <c r="NIH44" s="292"/>
      <c r="NII44" s="292"/>
      <c r="NIJ44" s="292"/>
      <c r="NIK44" s="292"/>
      <c r="NIL44" s="292"/>
      <c r="NIM44" s="292"/>
      <c r="NIN44" s="292"/>
      <c r="NIO44" s="292"/>
      <c r="NIP44" s="292"/>
      <c r="NIQ44" s="292"/>
      <c r="NIR44" s="292"/>
      <c r="NIS44" s="292"/>
      <c r="NIT44" s="292"/>
      <c r="NIU44" s="292"/>
      <c r="NIV44" s="292"/>
      <c r="NIW44" s="292"/>
      <c r="NIX44" s="292"/>
      <c r="NIY44" s="292"/>
      <c r="NIZ44" s="292"/>
      <c r="NJA44" s="292"/>
      <c r="NJB44" s="292"/>
      <c r="NJC44" s="292"/>
      <c r="NJD44" s="292"/>
      <c r="NJE44" s="292"/>
      <c r="NJF44" s="292"/>
      <c r="NJG44" s="292"/>
      <c r="NJH44" s="292"/>
      <c r="NJI44" s="292"/>
      <c r="NJJ44" s="292"/>
      <c r="NJK44" s="292"/>
      <c r="NJL44" s="292"/>
      <c r="NJM44" s="292"/>
      <c r="NJN44" s="292"/>
      <c r="NJO44" s="292"/>
      <c r="NJP44" s="292"/>
      <c r="NJQ44" s="292"/>
      <c r="NJR44" s="292"/>
      <c r="NJS44" s="292"/>
      <c r="NJT44" s="292"/>
      <c r="NJU44" s="292"/>
      <c r="NJV44" s="292"/>
      <c r="NJW44" s="292"/>
      <c r="NJX44" s="292"/>
      <c r="NJY44" s="292"/>
      <c r="NJZ44" s="292"/>
      <c r="NKA44" s="292"/>
      <c r="NKB44" s="292"/>
      <c r="NKC44" s="292"/>
      <c r="NKD44" s="292"/>
      <c r="NKE44" s="292"/>
      <c r="NKF44" s="292"/>
      <c r="NKG44" s="292"/>
      <c r="NKH44" s="292"/>
      <c r="NKI44" s="292"/>
      <c r="NKJ44" s="292"/>
      <c r="NKK44" s="292"/>
      <c r="NKL44" s="292"/>
      <c r="NKM44" s="292"/>
      <c r="NKN44" s="292"/>
      <c r="NKO44" s="292"/>
      <c r="NKP44" s="292"/>
      <c r="NKQ44" s="292"/>
      <c r="NKR44" s="292"/>
      <c r="NKS44" s="292"/>
      <c r="NKT44" s="292"/>
      <c r="NKU44" s="292"/>
      <c r="NKV44" s="292"/>
      <c r="NKW44" s="292"/>
      <c r="NKX44" s="292"/>
      <c r="NKY44" s="292"/>
      <c r="NKZ44" s="292"/>
      <c r="NLA44" s="292"/>
      <c r="NLB44" s="292"/>
      <c r="NLC44" s="292"/>
      <c r="NLD44" s="292"/>
      <c r="NLE44" s="292"/>
      <c r="NLF44" s="292"/>
      <c r="NLG44" s="292"/>
      <c r="NLH44" s="292"/>
      <c r="NLI44" s="292"/>
      <c r="NLJ44" s="292"/>
      <c r="NLK44" s="292"/>
      <c r="NLL44" s="292"/>
      <c r="NLM44" s="292"/>
      <c r="NLN44" s="292"/>
      <c r="NLO44" s="292"/>
      <c r="NLP44" s="292"/>
      <c r="NLQ44" s="292"/>
      <c r="NLR44" s="292"/>
      <c r="NLS44" s="292"/>
      <c r="NLT44" s="292"/>
      <c r="NLU44" s="292"/>
      <c r="NLV44" s="292"/>
      <c r="NLW44" s="292"/>
      <c r="NLX44" s="292"/>
      <c r="NLY44" s="292"/>
      <c r="NLZ44" s="292"/>
      <c r="NMA44" s="292"/>
      <c r="NMB44" s="292"/>
      <c r="NMC44" s="292"/>
      <c r="NMD44" s="292"/>
      <c r="NME44" s="292"/>
      <c r="NMF44" s="292"/>
      <c r="NMG44" s="292"/>
      <c r="NMH44" s="292"/>
      <c r="NMI44" s="292"/>
      <c r="NMJ44" s="292"/>
      <c r="NMK44" s="292"/>
      <c r="NML44" s="292"/>
      <c r="NMM44" s="292"/>
      <c r="NMN44" s="292"/>
      <c r="NMO44" s="292"/>
      <c r="NMP44" s="292"/>
      <c r="NMQ44" s="292"/>
      <c r="NMR44" s="292"/>
      <c r="NMS44" s="292"/>
      <c r="NMT44" s="292"/>
      <c r="NMU44" s="292"/>
      <c r="NMV44" s="292"/>
      <c r="NMW44" s="292"/>
      <c r="NMX44" s="292"/>
      <c r="NMY44" s="292"/>
      <c r="NMZ44" s="292"/>
      <c r="NNA44" s="292"/>
      <c r="NNB44" s="292"/>
      <c r="NNC44" s="292"/>
      <c r="NND44" s="292"/>
      <c r="NNE44" s="292"/>
      <c r="NNF44" s="292"/>
      <c r="NNG44" s="292"/>
      <c r="NNH44" s="292"/>
      <c r="NNI44" s="292"/>
      <c r="NNJ44" s="292"/>
      <c r="NNK44" s="292"/>
      <c r="NNL44" s="292"/>
      <c r="NNM44" s="292"/>
      <c r="NNN44" s="292"/>
      <c r="NNO44" s="292"/>
      <c r="NNP44" s="292"/>
      <c r="NNQ44" s="292"/>
      <c r="NNR44" s="292"/>
      <c r="NNS44" s="292"/>
      <c r="NNT44" s="292"/>
      <c r="NNU44" s="292"/>
      <c r="NNV44" s="292"/>
      <c r="NNW44" s="292"/>
      <c r="NNX44" s="292"/>
      <c r="NNY44" s="292"/>
      <c r="NNZ44" s="292"/>
      <c r="NOA44" s="292"/>
      <c r="NOB44" s="292"/>
      <c r="NOC44" s="292"/>
      <c r="NOD44" s="292"/>
      <c r="NOE44" s="292"/>
      <c r="NOF44" s="292"/>
      <c r="NOG44" s="292"/>
      <c r="NOH44" s="292"/>
      <c r="NOI44" s="292"/>
      <c r="NOJ44" s="292"/>
      <c r="NOK44" s="292"/>
      <c r="NOL44" s="292"/>
      <c r="NOM44" s="292"/>
      <c r="NON44" s="292"/>
      <c r="NOO44" s="292"/>
      <c r="NOP44" s="292"/>
      <c r="NOQ44" s="292"/>
      <c r="NOR44" s="292"/>
      <c r="NOS44" s="292"/>
      <c r="NOT44" s="292"/>
      <c r="NOU44" s="292"/>
      <c r="NOV44" s="292"/>
      <c r="NOW44" s="292"/>
      <c r="NOX44" s="292"/>
      <c r="NOY44" s="292"/>
      <c r="NOZ44" s="292"/>
      <c r="NPA44" s="292"/>
      <c r="NPB44" s="292"/>
      <c r="NPC44" s="292"/>
      <c r="NPD44" s="292"/>
      <c r="NPE44" s="292"/>
      <c r="NPF44" s="292"/>
      <c r="NPG44" s="292"/>
      <c r="NPH44" s="292"/>
      <c r="NPI44" s="292"/>
      <c r="NPJ44" s="292"/>
      <c r="NPK44" s="292"/>
      <c r="NPL44" s="292"/>
      <c r="NPM44" s="292"/>
      <c r="NPN44" s="292"/>
      <c r="NPO44" s="292"/>
      <c r="NPP44" s="292"/>
      <c r="NPQ44" s="292"/>
      <c r="NPR44" s="292"/>
      <c r="NPS44" s="292"/>
      <c r="NPT44" s="292"/>
      <c r="NPU44" s="292"/>
      <c r="NPV44" s="292"/>
      <c r="NPW44" s="292"/>
      <c r="NPX44" s="292"/>
      <c r="NPY44" s="292"/>
      <c r="NPZ44" s="292"/>
      <c r="NQA44" s="292"/>
      <c r="NQB44" s="292"/>
      <c r="NQC44" s="292"/>
      <c r="NQD44" s="292"/>
      <c r="NQE44" s="292"/>
      <c r="NQF44" s="292"/>
      <c r="NQG44" s="292"/>
      <c r="NQH44" s="292"/>
      <c r="NQI44" s="292"/>
      <c r="NQJ44" s="292"/>
      <c r="NQK44" s="292"/>
      <c r="NQL44" s="292"/>
      <c r="NQM44" s="292"/>
      <c r="NQN44" s="292"/>
      <c r="NQO44" s="292"/>
      <c r="NQP44" s="292"/>
      <c r="NQQ44" s="292"/>
      <c r="NQR44" s="292"/>
      <c r="NQS44" s="292"/>
      <c r="NQT44" s="292"/>
      <c r="NQU44" s="292"/>
      <c r="NQV44" s="292"/>
      <c r="NQW44" s="292"/>
      <c r="NQX44" s="292"/>
      <c r="NQY44" s="292"/>
      <c r="NQZ44" s="292"/>
      <c r="NRA44" s="292"/>
      <c r="NRB44" s="292"/>
      <c r="NRC44" s="292"/>
      <c r="NRD44" s="292"/>
      <c r="NRE44" s="292"/>
      <c r="NRF44" s="292"/>
      <c r="NRG44" s="292"/>
      <c r="NRH44" s="292"/>
      <c r="NRI44" s="292"/>
      <c r="NRJ44" s="292"/>
      <c r="NRK44" s="292"/>
      <c r="NRL44" s="292"/>
      <c r="NRM44" s="292"/>
      <c r="NRN44" s="292"/>
      <c r="NRO44" s="292"/>
      <c r="NRP44" s="292"/>
      <c r="NRQ44" s="292"/>
      <c r="NRR44" s="292"/>
      <c r="NRS44" s="292"/>
      <c r="NRT44" s="292"/>
      <c r="NRU44" s="292"/>
      <c r="NRV44" s="292"/>
      <c r="NRW44" s="292"/>
      <c r="NRX44" s="292"/>
      <c r="NRY44" s="292"/>
      <c r="NRZ44" s="292"/>
      <c r="NSA44" s="292"/>
      <c r="NSB44" s="292"/>
      <c r="NSC44" s="292"/>
      <c r="NSD44" s="292"/>
      <c r="NSE44" s="292"/>
      <c r="NSF44" s="292"/>
      <c r="NSG44" s="292"/>
      <c r="NSH44" s="292"/>
      <c r="NSI44" s="292"/>
      <c r="NSJ44" s="292"/>
      <c r="NSK44" s="292"/>
      <c r="NSL44" s="292"/>
      <c r="NSM44" s="292"/>
      <c r="NSN44" s="292"/>
      <c r="NSO44" s="292"/>
      <c r="NSP44" s="292"/>
      <c r="NSQ44" s="292"/>
      <c r="NSR44" s="292"/>
      <c r="NSS44" s="292"/>
      <c r="NST44" s="292"/>
      <c r="NSU44" s="292"/>
      <c r="NSV44" s="292"/>
      <c r="NSW44" s="292"/>
      <c r="NSX44" s="292"/>
      <c r="NSY44" s="292"/>
      <c r="NSZ44" s="292"/>
      <c r="NTA44" s="292"/>
      <c r="NTB44" s="292"/>
      <c r="NTC44" s="292"/>
      <c r="NTD44" s="292"/>
      <c r="NTE44" s="292"/>
      <c r="NTF44" s="292"/>
      <c r="NTG44" s="292"/>
      <c r="NTH44" s="292"/>
      <c r="NTI44" s="292"/>
      <c r="NTJ44" s="292"/>
      <c r="NTK44" s="292"/>
      <c r="NTL44" s="292"/>
      <c r="NTM44" s="292"/>
      <c r="NTN44" s="292"/>
      <c r="NTO44" s="292"/>
      <c r="NTP44" s="292"/>
      <c r="NTQ44" s="292"/>
      <c r="NTR44" s="292"/>
      <c r="NTS44" s="292"/>
      <c r="NTT44" s="292"/>
      <c r="NTU44" s="292"/>
      <c r="NTV44" s="292"/>
      <c r="NTW44" s="292"/>
      <c r="NTX44" s="292"/>
      <c r="NTY44" s="292"/>
      <c r="NTZ44" s="292"/>
      <c r="NUA44" s="292"/>
      <c r="NUB44" s="292"/>
      <c r="NUC44" s="292"/>
      <c r="NUD44" s="292"/>
      <c r="NUE44" s="292"/>
      <c r="NUF44" s="292"/>
      <c r="NUG44" s="292"/>
      <c r="NUH44" s="292"/>
      <c r="NUI44" s="292"/>
      <c r="NUJ44" s="292"/>
      <c r="NUK44" s="292"/>
      <c r="NUL44" s="292"/>
      <c r="NUM44" s="292"/>
      <c r="NUN44" s="292"/>
      <c r="NUO44" s="292"/>
      <c r="NUP44" s="292"/>
      <c r="NUQ44" s="292"/>
      <c r="NUR44" s="292"/>
      <c r="NUS44" s="292"/>
      <c r="NUT44" s="292"/>
      <c r="NUU44" s="292"/>
      <c r="NUV44" s="292"/>
      <c r="NUW44" s="292"/>
      <c r="NUX44" s="292"/>
      <c r="NUY44" s="292"/>
      <c r="NUZ44" s="292"/>
      <c r="NVA44" s="292"/>
      <c r="NVB44" s="292"/>
      <c r="NVC44" s="292"/>
      <c r="NVD44" s="292"/>
      <c r="NVE44" s="292"/>
      <c r="NVF44" s="292"/>
      <c r="NVG44" s="292"/>
      <c r="NVH44" s="292"/>
      <c r="NVI44" s="292"/>
      <c r="NVJ44" s="292"/>
      <c r="NVK44" s="292"/>
      <c r="NVL44" s="292"/>
      <c r="NVM44" s="292"/>
      <c r="NVN44" s="292"/>
      <c r="NVO44" s="292"/>
      <c r="NVP44" s="292"/>
      <c r="NVQ44" s="292"/>
      <c r="NVR44" s="292"/>
      <c r="NVS44" s="292"/>
      <c r="NVT44" s="292"/>
      <c r="NVU44" s="292"/>
      <c r="NVV44" s="292"/>
      <c r="NVW44" s="292"/>
      <c r="NVX44" s="292"/>
      <c r="NVY44" s="292"/>
      <c r="NVZ44" s="292"/>
      <c r="NWA44" s="292"/>
      <c r="NWB44" s="292"/>
      <c r="NWC44" s="292"/>
      <c r="NWD44" s="292"/>
      <c r="NWE44" s="292"/>
      <c r="NWF44" s="292"/>
      <c r="NWG44" s="292"/>
      <c r="NWH44" s="292"/>
      <c r="NWI44" s="292"/>
      <c r="NWJ44" s="292"/>
      <c r="NWK44" s="292"/>
      <c r="NWL44" s="292"/>
      <c r="NWM44" s="292"/>
      <c r="NWN44" s="292"/>
      <c r="NWO44" s="292"/>
      <c r="NWP44" s="292"/>
      <c r="NWQ44" s="292"/>
      <c r="NWR44" s="292"/>
      <c r="NWS44" s="292"/>
      <c r="NWT44" s="292"/>
      <c r="NWU44" s="292"/>
      <c r="NWV44" s="292"/>
      <c r="NWW44" s="292"/>
      <c r="NWX44" s="292"/>
      <c r="NWY44" s="292"/>
      <c r="NWZ44" s="292"/>
      <c r="NXA44" s="292"/>
      <c r="NXB44" s="292"/>
      <c r="NXC44" s="292"/>
      <c r="NXD44" s="292"/>
      <c r="NXE44" s="292"/>
      <c r="NXF44" s="292"/>
      <c r="NXG44" s="292"/>
      <c r="NXH44" s="292"/>
      <c r="NXI44" s="292"/>
      <c r="NXJ44" s="292"/>
      <c r="NXK44" s="292"/>
      <c r="NXL44" s="292"/>
      <c r="NXM44" s="292"/>
      <c r="NXN44" s="292"/>
      <c r="NXO44" s="292"/>
      <c r="NXP44" s="292"/>
      <c r="NXQ44" s="292"/>
      <c r="NXR44" s="292"/>
      <c r="NXS44" s="292"/>
      <c r="NXT44" s="292"/>
      <c r="NXU44" s="292"/>
      <c r="NXV44" s="292"/>
      <c r="NXW44" s="292"/>
      <c r="NXX44" s="292"/>
      <c r="NXY44" s="292"/>
      <c r="NXZ44" s="292"/>
      <c r="NYA44" s="292"/>
      <c r="NYB44" s="292"/>
      <c r="NYC44" s="292"/>
      <c r="NYD44" s="292"/>
      <c r="NYE44" s="292"/>
      <c r="NYF44" s="292"/>
      <c r="NYG44" s="292"/>
      <c r="NYH44" s="292"/>
      <c r="NYI44" s="292"/>
      <c r="NYJ44" s="292"/>
      <c r="NYK44" s="292"/>
      <c r="NYL44" s="292"/>
      <c r="NYM44" s="292"/>
      <c r="NYN44" s="292"/>
      <c r="NYO44" s="292"/>
      <c r="NYP44" s="292"/>
      <c r="NYQ44" s="292"/>
      <c r="NYR44" s="292"/>
      <c r="NYS44" s="292"/>
      <c r="NYT44" s="292"/>
      <c r="NYU44" s="292"/>
      <c r="NYV44" s="292"/>
      <c r="NYW44" s="292"/>
      <c r="NYX44" s="292"/>
      <c r="NYY44" s="292"/>
      <c r="NYZ44" s="292"/>
      <c r="NZA44" s="292"/>
      <c r="NZB44" s="292"/>
      <c r="NZC44" s="292"/>
      <c r="NZD44" s="292"/>
      <c r="NZE44" s="292"/>
      <c r="NZF44" s="292"/>
      <c r="NZG44" s="292"/>
      <c r="NZH44" s="292"/>
      <c r="NZI44" s="292"/>
      <c r="NZJ44" s="292"/>
      <c r="NZK44" s="292"/>
      <c r="NZL44" s="292"/>
      <c r="NZM44" s="292"/>
      <c r="NZN44" s="292"/>
      <c r="NZO44" s="292"/>
      <c r="NZP44" s="292"/>
      <c r="NZQ44" s="292"/>
      <c r="NZR44" s="292"/>
      <c r="NZS44" s="292"/>
      <c r="NZT44" s="292"/>
      <c r="NZU44" s="292"/>
      <c r="NZV44" s="292"/>
      <c r="NZW44" s="292"/>
      <c r="NZX44" s="292"/>
      <c r="NZY44" s="292"/>
      <c r="NZZ44" s="292"/>
      <c r="OAA44" s="292"/>
      <c r="OAB44" s="292"/>
      <c r="OAC44" s="292"/>
      <c r="OAD44" s="292"/>
      <c r="OAE44" s="292"/>
      <c r="OAF44" s="292"/>
      <c r="OAG44" s="292"/>
      <c r="OAH44" s="292"/>
      <c r="OAI44" s="292"/>
      <c r="OAJ44" s="292"/>
      <c r="OAK44" s="292"/>
      <c r="OAL44" s="292"/>
      <c r="OAM44" s="292"/>
      <c r="OAN44" s="292"/>
      <c r="OAO44" s="292"/>
      <c r="OAP44" s="292"/>
      <c r="OAQ44" s="292"/>
      <c r="OAR44" s="292"/>
      <c r="OAS44" s="292"/>
      <c r="OAT44" s="292"/>
      <c r="OAU44" s="292"/>
      <c r="OAV44" s="292"/>
      <c r="OAW44" s="292"/>
      <c r="OAX44" s="292"/>
      <c r="OAY44" s="292"/>
      <c r="OAZ44" s="292"/>
      <c r="OBA44" s="292"/>
      <c r="OBB44" s="292"/>
      <c r="OBC44" s="292"/>
      <c r="OBD44" s="292"/>
      <c r="OBE44" s="292"/>
      <c r="OBF44" s="292"/>
      <c r="OBG44" s="292"/>
      <c r="OBH44" s="292"/>
      <c r="OBI44" s="292"/>
      <c r="OBJ44" s="292"/>
      <c r="OBK44" s="292"/>
      <c r="OBL44" s="292"/>
      <c r="OBM44" s="292"/>
      <c r="OBN44" s="292"/>
      <c r="OBO44" s="292"/>
      <c r="OBP44" s="292"/>
      <c r="OBQ44" s="292"/>
      <c r="OBR44" s="292"/>
      <c r="OBS44" s="292"/>
      <c r="OBT44" s="292"/>
      <c r="OBU44" s="292"/>
      <c r="OBV44" s="292"/>
      <c r="OBW44" s="292"/>
      <c r="OBX44" s="292"/>
      <c r="OBY44" s="292"/>
      <c r="OBZ44" s="292"/>
      <c r="OCA44" s="292"/>
      <c r="OCB44" s="292"/>
      <c r="OCC44" s="292"/>
      <c r="OCD44" s="292"/>
      <c r="OCE44" s="292"/>
      <c r="OCF44" s="292"/>
      <c r="OCG44" s="292"/>
      <c r="OCH44" s="292"/>
      <c r="OCI44" s="292"/>
      <c r="OCJ44" s="292"/>
      <c r="OCK44" s="292"/>
      <c r="OCL44" s="292"/>
      <c r="OCM44" s="292"/>
      <c r="OCN44" s="292"/>
      <c r="OCO44" s="292"/>
      <c r="OCP44" s="292"/>
      <c r="OCQ44" s="292"/>
      <c r="OCR44" s="292"/>
      <c r="OCS44" s="292"/>
      <c r="OCT44" s="292"/>
      <c r="OCU44" s="292"/>
      <c r="OCV44" s="292"/>
      <c r="OCW44" s="292"/>
      <c r="OCX44" s="292"/>
      <c r="OCY44" s="292"/>
      <c r="OCZ44" s="292"/>
      <c r="ODA44" s="292"/>
      <c r="ODB44" s="292"/>
      <c r="ODC44" s="292"/>
      <c r="ODD44" s="292"/>
      <c r="ODE44" s="292"/>
      <c r="ODF44" s="292"/>
      <c r="ODG44" s="292"/>
      <c r="ODH44" s="292"/>
      <c r="ODI44" s="292"/>
      <c r="ODJ44" s="292"/>
      <c r="ODK44" s="292"/>
      <c r="ODL44" s="292"/>
      <c r="ODM44" s="292"/>
      <c r="ODN44" s="292"/>
      <c r="ODO44" s="292"/>
      <c r="ODP44" s="292"/>
      <c r="ODQ44" s="292"/>
      <c r="ODR44" s="292"/>
      <c r="ODS44" s="292"/>
      <c r="ODT44" s="292"/>
      <c r="ODU44" s="292"/>
      <c r="ODV44" s="292"/>
      <c r="ODW44" s="292"/>
      <c r="ODX44" s="292"/>
      <c r="ODY44" s="292"/>
      <c r="ODZ44" s="292"/>
      <c r="OEA44" s="292"/>
      <c r="OEB44" s="292"/>
      <c r="OEC44" s="292"/>
      <c r="OED44" s="292"/>
      <c r="OEE44" s="292"/>
      <c r="OEF44" s="292"/>
      <c r="OEG44" s="292"/>
      <c r="OEH44" s="292"/>
      <c r="OEI44" s="292"/>
      <c r="OEJ44" s="292"/>
      <c r="OEK44" s="292"/>
      <c r="OEL44" s="292"/>
      <c r="OEM44" s="292"/>
      <c r="OEN44" s="292"/>
      <c r="OEO44" s="292"/>
      <c r="OEP44" s="292"/>
      <c r="OEQ44" s="292"/>
      <c r="OER44" s="292"/>
      <c r="OES44" s="292"/>
      <c r="OET44" s="292"/>
      <c r="OEU44" s="292"/>
      <c r="OEV44" s="292"/>
      <c r="OEW44" s="292"/>
      <c r="OEX44" s="292"/>
      <c r="OEY44" s="292"/>
      <c r="OEZ44" s="292"/>
      <c r="OFA44" s="292"/>
      <c r="OFB44" s="292"/>
      <c r="OFC44" s="292"/>
      <c r="OFD44" s="292"/>
      <c r="OFE44" s="292"/>
      <c r="OFF44" s="292"/>
      <c r="OFG44" s="292"/>
      <c r="OFH44" s="292"/>
      <c r="OFI44" s="292"/>
      <c r="OFJ44" s="292"/>
      <c r="OFK44" s="292"/>
      <c r="OFL44" s="292"/>
      <c r="OFM44" s="292"/>
      <c r="OFN44" s="292"/>
      <c r="OFO44" s="292"/>
      <c r="OFP44" s="292"/>
      <c r="OFQ44" s="292"/>
      <c r="OFR44" s="292"/>
      <c r="OFS44" s="292"/>
      <c r="OFT44" s="292"/>
      <c r="OFU44" s="292"/>
      <c r="OFV44" s="292"/>
      <c r="OFW44" s="292"/>
      <c r="OFX44" s="292"/>
      <c r="OFY44" s="292"/>
      <c r="OFZ44" s="292"/>
      <c r="OGA44" s="292"/>
      <c r="OGB44" s="292"/>
      <c r="OGC44" s="292"/>
      <c r="OGD44" s="292"/>
      <c r="OGE44" s="292"/>
      <c r="OGF44" s="292"/>
      <c r="OGG44" s="292"/>
      <c r="OGH44" s="292"/>
      <c r="OGI44" s="292"/>
      <c r="OGJ44" s="292"/>
      <c r="OGK44" s="292"/>
      <c r="OGL44" s="292"/>
      <c r="OGM44" s="292"/>
      <c r="OGN44" s="292"/>
      <c r="OGO44" s="292"/>
      <c r="OGP44" s="292"/>
      <c r="OGQ44" s="292"/>
      <c r="OGR44" s="292"/>
      <c r="OGS44" s="292"/>
      <c r="OGT44" s="292"/>
      <c r="OGU44" s="292"/>
      <c r="OGV44" s="292"/>
      <c r="OGW44" s="292"/>
      <c r="OGX44" s="292"/>
      <c r="OGY44" s="292"/>
      <c r="OGZ44" s="292"/>
      <c r="OHA44" s="292"/>
      <c r="OHB44" s="292"/>
      <c r="OHC44" s="292"/>
      <c r="OHD44" s="292"/>
      <c r="OHE44" s="292"/>
      <c r="OHF44" s="292"/>
      <c r="OHG44" s="292"/>
      <c r="OHH44" s="292"/>
      <c r="OHI44" s="292"/>
      <c r="OHJ44" s="292"/>
      <c r="OHK44" s="292"/>
      <c r="OHL44" s="292"/>
      <c r="OHM44" s="292"/>
      <c r="OHN44" s="292"/>
      <c r="OHO44" s="292"/>
      <c r="OHP44" s="292"/>
      <c r="OHQ44" s="292"/>
      <c r="OHR44" s="292"/>
      <c r="OHS44" s="292"/>
      <c r="OHT44" s="292"/>
      <c r="OHU44" s="292"/>
      <c r="OHV44" s="292"/>
      <c r="OHW44" s="292"/>
      <c r="OHX44" s="292"/>
      <c r="OHY44" s="292"/>
      <c r="OHZ44" s="292"/>
      <c r="OIA44" s="292"/>
      <c r="OIB44" s="292"/>
      <c r="OIC44" s="292"/>
      <c r="OID44" s="292"/>
      <c r="OIE44" s="292"/>
      <c r="OIF44" s="292"/>
      <c r="OIG44" s="292"/>
      <c r="OIH44" s="292"/>
      <c r="OII44" s="292"/>
      <c r="OIJ44" s="292"/>
      <c r="OIK44" s="292"/>
      <c r="OIL44" s="292"/>
      <c r="OIM44" s="292"/>
      <c r="OIN44" s="292"/>
      <c r="OIO44" s="292"/>
      <c r="OIP44" s="292"/>
      <c r="OIQ44" s="292"/>
      <c r="OIR44" s="292"/>
      <c r="OIS44" s="292"/>
      <c r="OIT44" s="292"/>
      <c r="OIU44" s="292"/>
      <c r="OIV44" s="292"/>
      <c r="OIW44" s="292"/>
      <c r="OIX44" s="292"/>
      <c r="OIY44" s="292"/>
      <c r="OIZ44" s="292"/>
      <c r="OJA44" s="292"/>
      <c r="OJB44" s="292"/>
      <c r="OJC44" s="292"/>
      <c r="OJD44" s="292"/>
      <c r="OJE44" s="292"/>
      <c r="OJF44" s="292"/>
      <c r="OJG44" s="292"/>
      <c r="OJH44" s="292"/>
      <c r="OJI44" s="292"/>
      <c r="OJJ44" s="292"/>
      <c r="OJK44" s="292"/>
      <c r="OJL44" s="292"/>
      <c r="OJM44" s="292"/>
      <c r="OJN44" s="292"/>
      <c r="OJO44" s="292"/>
      <c r="OJP44" s="292"/>
      <c r="OJQ44" s="292"/>
      <c r="OJR44" s="292"/>
      <c r="OJS44" s="292"/>
      <c r="OJT44" s="292"/>
      <c r="OJU44" s="292"/>
      <c r="OJV44" s="292"/>
      <c r="OJW44" s="292"/>
      <c r="OJX44" s="292"/>
      <c r="OJY44" s="292"/>
      <c r="OJZ44" s="292"/>
      <c r="OKA44" s="292"/>
      <c r="OKB44" s="292"/>
      <c r="OKC44" s="292"/>
      <c r="OKD44" s="292"/>
      <c r="OKE44" s="292"/>
      <c r="OKF44" s="292"/>
      <c r="OKG44" s="292"/>
      <c r="OKH44" s="292"/>
      <c r="OKI44" s="292"/>
      <c r="OKJ44" s="292"/>
      <c r="OKK44" s="292"/>
      <c r="OKL44" s="292"/>
      <c r="OKM44" s="292"/>
      <c r="OKN44" s="292"/>
      <c r="OKO44" s="292"/>
      <c r="OKP44" s="292"/>
      <c r="OKQ44" s="292"/>
      <c r="OKR44" s="292"/>
      <c r="OKS44" s="292"/>
      <c r="OKT44" s="292"/>
      <c r="OKU44" s="292"/>
      <c r="OKV44" s="292"/>
      <c r="OKW44" s="292"/>
      <c r="OKX44" s="292"/>
      <c r="OKY44" s="292"/>
      <c r="OKZ44" s="292"/>
      <c r="OLA44" s="292"/>
      <c r="OLB44" s="292"/>
      <c r="OLC44" s="292"/>
      <c r="OLD44" s="292"/>
      <c r="OLE44" s="292"/>
      <c r="OLF44" s="292"/>
      <c r="OLG44" s="292"/>
      <c r="OLH44" s="292"/>
      <c r="OLI44" s="292"/>
      <c r="OLJ44" s="292"/>
      <c r="OLK44" s="292"/>
      <c r="OLL44" s="292"/>
      <c r="OLM44" s="292"/>
      <c r="OLN44" s="292"/>
      <c r="OLO44" s="292"/>
      <c r="OLP44" s="292"/>
      <c r="OLQ44" s="292"/>
      <c r="OLR44" s="292"/>
      <c r="OLS44" s="292"/>
      <c r="OLT44" s="292"/>
      <c r="OLU44" s="292"/>
      <c r="OLV44" s="292"/>
      <c r="OLW44" s="292"/>
      <c r="OLX44" s="292"/>
      <c r="OLY44" s="292"/>
      <c r="OLZ44" s="292"/>
      <c r="OMA44" s="292"/>
      <c r="OMB44" s="292"/>
      <c r="OMC44" s="292"/>
      <c r="OMD44" s="292"/>
      <c r="OME44" s="292"/>
      <c r="OMF44" s="292"/>
      <c r="OMG44" s="292"/>
      <c r="OMH44" s="292"/>
      <c r="OMI44" s="292"/>
      <c r="OMJ44" s="292"/>
      <c r="OMK44" s="292"/>
      <c r="OML44" s="292"/>
      <c r="OMM44" s="292"/>
      <c r="OMN44" s="292"/>
      <c r="OMO44" s="292"/>
      <c r="OMP44" s="292"/>
      <c r="OMQ44" s="292"/>
      <c r="OMR44" s="292"/>
      <c r="OMS44" s="292"/>
      <c r="OMT44" s="292"/>
      <c r="OMU44" s="292"/>
      <c r="OMV44" s="292"/>
      <c r="OMW44" s="292"/>
      <c r="OMX44" s="292"/>
      <c r="OMY44" s="292"/>
      <c r="OMZ44" s="292"/>
      <c r="ONA44" s="292"/>
      <c r="ONB44" s="292"/>
      <c r="ONC44" s="292"/>
      <c r="OND44" s="292"/>
      <c r="ONE44" s="292"/>
      <c r="ONF44" s="292"/>
      <c r="ONG44" s="292"/>
      <c r="ONH44" s="292"/>
      <c r="ONI44" s="292"/>
      <c r="ONJ44" s="292"/>
      <c r="ONK44" s="292"/>
      <c r="ONL44" s="292"/>
      <c r="ONM44" s="292"/>
      <c r="ONN44" s="292"/>
      <c r="ONO44" s="292"/>
      <c r="ONP44" s="292"/>
      <c r="ONQ44" s="292"/>
      <c r="ONR44" s="292"/>
      <c r="ONS44" s="292"/>
      <c r="ONT44" s="292"/>
      <c r="ONU44" s="292"/>
      <c r="ONV44" s="292"/>
      <c r="ONW44" s="292"/>
      <c r="ONX44" s="292"/>
      <c r="ONY44" s="292"/>
      <c r="ONZ44" s="292"/>
      <c r="OOA44" s="292"/>
      <c r="OOB44" s="292"/>
      <c r="OOC44" s="292"/>
      <c r="OOD44" s="292"/>
      <c r="OOE44" s="292"/>
      <c r="OOF44" s="292"/>
      <c r="OOG44" s="292"/>
      <c r="OOH44" s="292"/>
      <c r="OOI44" s="292"/>
      <c r="OOJ44" s="292"/>
      <c r="OOK44" s="292"/>
      <c r="OOL44" s="292"/>
      <c r="OOM44" s="292"/>
      <c r="OON44" s="292"/>
      <c r="OOO44" s="292"/>
      <c r="OOP44" s="292"/>
      <c r="OOQ44" s="292"/>
      <c r="OOR44" s="292"/>
      <c r="OOS44" s="292"/>
      <c r="OOT44" s="292"/>
      <c r="OOU44" s="292"/>
      <c r="OOV44" s="292"/>
      <c r="OOW44" s="292"/>
      <c r="OOX44" s="292"/>
      <c r="OOY44" s="292"/>
      <c r="OOZ44" s="292"/>
      <c r="OPA44" s="292"/>
      <c r="OPB44" s="292"/>
      <c r="OPC44" s="292"/>
      <c r="OPD44" s="292"/>
      <c r="OPE44" s="292"/>
      <c r="OPF44" s="292"/>
      <c r="OPG44" s="292"/>
      <c r="OPH44" s="292"/>
      <c r="OPI44" s="292"/>
      <c r="OPJ44" s="292"/>
      <c r="OPK44" s="292"/>
      <c r="OPL44" s="292"/>
      <c r="OPM44" s="292"/>
      <c r="OPN44" s="292"/>
      <c r="OPO44" s="292"/>
      <c r="OPP44" s="292"/>
      <c r="OPQ44" s="292"/>
      <c r="OPR44" s="292"/>
      <c r="OPS44" s="292"/>
      <c r="OPT44" s="292"/>
      <c r="OPU44" s="292"/>
      <c r="OPV44" s="292"/>
      <c r="OPW44" s="292"/>
      <c r="OPX44" s="292"/>
      <c r="OPY44" s="292"/>
      <c r="OPZ44" s="292"/>
      <c r="OQA44" s="292"/>
      <c r="OQB44" s="292"/>
      <c r="OQC44" s="292"/>
      <c r="OQD44" s="292"/>
      <c r="OQE44" s="292"/>
      <c r="OQF44" s="292"/>
      <c r="OQG44" s="292"/>
      <c r="OQH44" s="292"/>
      <c r="OQI44" s="292"/>
      <c r="OQJ44" s="292"/>
      <c r="OQK44" s="292"/>
      <c r="OQL44" s="292"/>
      <c r="OQM44" s="292"/>
      <c r="OQN44" s="292"/>
      <c r="OQO44" s="292"/>
      <c r="OQP44" s="292"/>
      <c r="OQQ44" s="292"/>
      <c r="OQR44" s="292"/>
      <c r="OQS44" s="292"/>
      <c r="OQT44" s="292"/>
      <c r="OQU44" s="292"/>
      <c r="OQV44" s="292"/>
      <c r="OQW44" s="292"/>
      <c r="OQX44" s="292"/>
      <c r="OQY44" s="292"/>
      <c r="OQZ44" s="292"/>
      <c r="ORA44" s="292"/>
      <c r="ORB44" s="292"/>
      <c r="ORC44" s="292"/>
      <c r="ORD44" s="292"/>
      <c r="ORE44" s="292"/>
      <c r="ORF44" s="292"/>
      <c r="ORG44" s="292"/>
      <c r="ORH44" s="292"/>
      <c r="ORI44" s="292"/>
      <c r="ORJ44" s="292"/>
      <c r="ORK44" s="292"/>
      <c r="ORL44" s="292"/>
      <c r="ORM44" s="292"/>
      <c r="ORN44" s="292"/>
      <c r="ORO44" s="292"/>
      <c r="ORP44" s="292"/>
      <c r="ORQ44" s="292"/>
      <c r="ORR44" s="292"/>
      <c r="ORS44" s="292"/>
      <c r="ORT44" s="292"/>
      <c r="ORU44" s="292"/>
      <c r="ORV44" s="292"/>
      <c r="ORW44" s="292"/>
      <c r="ORX44" s="292"/>
      <c r="ORY44" s="292"/>
      <c r="ORZ44" s="292"/>
      <c r="OSA44" s="292"/>
      <c r="OSB44" s="292"/>
      <c r="OSC44" s="292"/>
      <c r="OSD44" s="292"/>
      <c r="OSE44" s="292"/>
      <c r="OSF44" s="292"/>
      <c r="OSG44" s="292"/>
      <c r="OSH44" s="292"/>
      <c r="OSI44" s="292"/>
      <c r="OSJ44" s="292"/>
      <c r="OSK44" s="292"/>
      <c r="OSL44" s="292"/>
      <c r="OSM44" s="292"/>
      <c r="OSN44" s="292"/>
      <c r="OSO44" s="292"/>
      <c r="OSP44" s="292"/>
      <c r="OSQ44" s="292"/>
      <c r="OSR44" s="292"/>
      <c r="OSS44" s="292"/>
      <c r="OST44" s="292"/>
      <c r="OSU44" s="292"/>
      <c r="OSV44" s="292"/>
      <c r="OSW44" s="292"/>
      <c r="OSX44" s="292"/>
      <c r="OSY44" s="292"/>
      <c r="OSZ44" s="292"/>
      <c r="OTA44" s="292"/>
      <c r="OTB44" s="292"/>
      <c r="OTC44" s="292"/>
      <c r="OTD44" s="292"/>
      <c r="OTE44" s="292"/>
      <c r="OTF44" s="292"/>
      <c r="OTG44" s="292"/>
      <c r="OTH44" s="292"/>
      <c r="OTI44" s="292"/>
      <c r="OTJ44" s="292"/>
      <c r="OTK44" s="292"/>
      <c r="OTL44" s="292"/>
      <c r="OTM44" s="292"/>
      <c r="OTN44" s="292"/>
      <c r="OTO44" s="292"/>
      <c r="OTP44" s="292"/>
      <c r="OTQ44" s="292"/>
      <c r="OTR44" s="292"/>
      <c r="OTS44" s="292"/>
      <c r="OTT44" s="292"/>
      <c r="OTU44" s="292"/>
      <c r="OTV44" s="292"/>
      <c r="OTW44" s="292"/>
      <c r="OTX44" s="292"/>
      <c r="OTY44" s="292"/>
      <c r="OTZ44" s="292"/>
      <c r="OUA44" s="292"/>
      <c r="OUB44" s="292"/>
      <c r="OUC44" s="292"/>
      <c r="OUD44" s="292"/>
      <c r="OUE44" s="292"/>
      <c r="OUF44" s="292"/>
      <c r="OUG44" s="292"/>
      <c r="OUH44" s="292"/>
      <c r="OUI44" s="292"/>
      <c r="OUJ44" s="292"/>
      <c r="OUK44" s="292"/>
      <c r="OUL44" s="292"/>
      <c r="OUM44" s="292"/>
      <c r="OUN44" s="292"/>
      <c r="OUO44" s="292"/>
      <c r="OUP44" s="292"/>
      <c r="OUQ44" s="292"/>
      <c r="OUR44" s="292"/>
      <c r="OUS44" s="292"/>
      <c r="OUT44" s="292"/>
      <c r="OUU44" s="292"/>
      <c r="OUV44" s="292"/>
      <c r="OUW44" s="292"/>
      <c r="OUX44" s="292"/>
      <c r="OUY44" s="292"/>
      <c r="OUZ44" s="292"/>
      <c r="OVA44" s="292"/>
      <c r="OVB44" s="292"/>
      <c r="OVC44" s="292"/>
      <c r="OVD44" s="292"/>
      <c r="OVE44" s="292"/>
      <c r="OVF44" s="292"/>
      <c r="OVG44" s="292"/>
      <c r="OVH44" s="292"/>
      <c r="OVI44" s="292"/>
      <c r="OVJ44" s="292"/>
      <c r="OVK44" s="292"/>
      <c r="OVL44" s="292"/>
      <c r="OVM44" s="292"/>
      <c r="OVN44" s="292"/>
      <c r="OVO44" s="292"/>
      <c r="OVP44" s="292"/>
      <c r="OVQ44" s="292"/>
      <c r="OVR44" s="292"/>
      <c r="OVS44" s="292"/>
      <c r="OVT44" s="292"/>
      <c r="OVU44" s="292"/>
      <c r="OVV44" s="292"/>
      <c r="OVW44" s="292"/>
      <c r="OVX44" s="292"/>
      <c r="OVY44" s="292"/>
      <c r="OVZ44" s="292"/>
      <c r="OWA44" s="292"/>
      <c r="OWB44" s="292"/>
      <c r="OWC44" s="292"/>
      <c r="OWD44" s="292"/>
      <c r="OWE44" s="292"/>
      <c r="OWF44" s="292"/>
      <c r="OWG44" s="292"/>
      <c r="OWH44" s="292"/>
      <c r="OWI44" s="292"/>
      <c r="OWJ44" s="292"/>
      <c r="OWK44" s="292"/>
      <c r="OWL44" s="292"/>
      <c r="OWM44" s="292"/>
      <c r="OWN44" s="292"/>
      <c r="OWO44" s="292"/>
      <c r="OWP44" s="292"/>
      <c r="OWQ44" s="292"/>
      <c r="OWR44" s="292"/>
      <c r="OWS44" s="292"/>
      <c r="OWT44" s="292"/>
      <c r="OWU44" s="292"/>
      <c r="OWV44" s="292"/>
      <c r="OWW44" s="292"/>
      <c r="OWX44" s="292"/>
      <c r="OWY44" s="292"/>
      <c r="OWZ44" s="292"/>
      <c r="OXA44" s="292"/>
      <c r="OXB44" s="292"/>
      <c r="OXC44" s="292"/>
      <c r="OXD44" s="292"/>
      <c r="OXE44" s="292"/>
      <c r="OXF44" s="292"/>
      <c r="OXG44" s="292"/>
      <c r="OXH44" s="292"/>
      <c r="OXI44" s="292"/>
      <c r="OXJ44" s="292"/>
      <c r="OXK44" s="292"/>
      <c r="OXL44" s="292"/>
      <c r="OXM44" s="292"/>
      <c r="OXN44" s="292"/>
      <c r="OXO44" s="292"/>
      <c r="OXP44" s="292"/>
      <c r="OXQ44" s="292"/>
      <c r="OXR44" s="292"/>
      <c r="OXS44" s="292"/>
      <c r="OXT44" s="292"/>
      <c r="OXU44" s="292"/>
      <c r="OXV44" s="292"/>
      <c r="OXW44" s="292"/>
      <c r="OXX44" s="292"/>
      <c r="OXY44" s="292"/>
      <c r="OXZ44" s="292"/>
      <c r="OYA44" s="292"/>
      <c r="OYB44" s="292"/>
      <c r="OYC44" s="292"/>
      <c r="OYD44" s="292"/>
      <c r="OYE44" s="292"/>
      <c r="OYF44" s="292"/>
      <c r="OYG44" s="292"/>
      <c r="OYH44" s="292"/>
      <c r="OYI44" s="292"/>
      <c r="OYJ44" s="292"/>
      <c r="OYK44" s="292"/>
      <c r="OYL44" s="292"/>
      <c r="OYM44" s="292"/>
      <c r="OYN44" s="292"/>
      <c r="OYO44" s="292"/>
      <c r="OYP44" s="292"/>
      <c r="OYQ44" s="292"/>
      <c r="OYR44" s="292"/>
      <c r="OYS44" s="292"/>
      <c r="OYT44" s="292"/>
      <c r="OYU44" s="292"/>
      <c r="OYV44" s="292"/>
      <c r="OYW44" s="292"/>
      <c r="OYX44" s="292"/>
      <c r="OYY44" s="292"/>
      <c r="OYZ44" s="292"/>
      <c r="OZA44" s="292"/>
      <c r="OZB44" s="292"/>
      <c r="OZC44" s="292"/>
      <c r="OZD44" s="292"/>
      <c r="OZE44" s="292"/>
      <c r="OZF44" s="292"/>
      <c r="OZG44" s="292"/>
      <c r="OZH44" s="292"/>
      <c r="OZI44" s="292"/>
      <c r="OZJ44" s="292"/>
      <c r="OZK44" s="292"/>
      <c r="OZL44" s="292"/>
      <c r="OZM44" s="292"/>
      <c r="OZN44" s="292"/>
      <c r="OZO44" s="292"/>
      <c r="OZP44" s="292"/>
      <c r="OZQ44" s="292"/>
      <c r="OZR44" s="292"/>
      <c r="OZS44" s="292"/>
      <c r="OZT44" s="292"/>
      <c r="OZU44" s="292"/>
      <c r="OZV44" s="292"/>
      <c r="OZW44" s="292"/>
      <c r="OZX44" s="292"/>
      <c r="OZY44" s="292"/>
      <c r="OZZ44" s="292"/>
      <c r="PAA44" s="292"/>
      <c r="PAB44" s="292"/>
      <c r="PAC44" s="292"/>
      <c r="PAD44" s="292"/>
      <c r="PAE44" s="292"/>
      <c r="PAF44" s="292"/>
      <c r="PAG44" s="292"/>
      <c r="PAH44" s="292"/>
      <c r="PAI44" s="292"/>
      <c r="PAJ44" s="292"/>
      <c r="PAK44" s="292"/>
      <c r="PAL44" s="292"/>
      <c r="PAM44" s="292"/>
      <c r="PAN44" s="292"/>
      <c r="PAO44" s="292"/>
      <c r="PAP44" s="292"/>
      <c r="PAQ44" s="292"/>
      <c r="PAR44" s="292"/>
      <c r="PAS44" s="292"/>
      <c r="PAT44" s="292"/>
      <c r="PAU44" s="292"/>
      <c r="PAV44" s="292"/>
      <c r="PAW44" s="292"/>
      <c r="PAX44" s="292"/>
      <c r="PAY44" s="292"/>
      <c r="PAZ44" s="292"/>
      <c r="PBA44" s="292"/>
      <c r="PBB44" s="292"/>
      <c r="PBC44" s="292"/>
      <c r="PBD44" s="292"/>
      <c r="PBE44" s="292"/>
      <c r="PBF44" s="292"/>
      <c r="PBG44" s="292"/>
      <c r="PBH44" s="292"/>
      <c r="PBI44" s="292"/>
      <c r="PBJ44" s="292"/>
      <c r="PBK44" s="292"/>
      <c r="PBL44" s="292"/>
      <c r="PBM44" s="292"/>
      <c r="PBN44" s="292"/>
      <c r="PBO44" s="292"/>
      <c r="PBP44" s="292"/>
      <c r="PBQ44" s="292"/>
      <c r="PBR44" s="292"/>
      <c r="PBS44" s="292"/>
      <c r="PBT44" s="292"/>
      <c r="PBU44" s="292"/>
      <c r="PBV44" s="292"/>
      <c r="PBW44" s="292"/>
      <c r="PBX44" s="292"/>
      <c r="PBY44" s="292"/>
      <c r="PBZ44" s="292"/>
      <c r="PCA44" s="292"/>
      <c r="PCB44" s="292"/>
      <c r="PCC44" s="292"/>
      <c r="PCD44" s="292"/>
      <c r="PCE44" s="292"/>
      <c r="PCF44" s="292"/>
      <c r="PCG44" s="292"/>
      <c r="PCH44" s="292"/>
      <c r="PCI44" s="292"/>
      <c r="PCJ44" s="292"/>
      <c r="PCK44" s="292"/>
      <c r="PCL44" s="292"/>
      <c r="PCM44" s="292"/>
      <c r="PCN44" s="292"/>
      <c r="PCO44" s="292"/>
      <c r="PCP44" s="292"/>
      <c r="PCQ44" s="292"/>
      <c r="PCR44" s="292"/>
      <c r="PCS44" s="292"/>
      <c r="PCT44" s="292"/>
      <c r="PCU44" s="292"/>
      <c r="PCV44" s="292"/>
      <c r="PCW44" s="292"/>
      <c r="PCX44" s="292"/>
      <c r="PCY44" s="292"/>
      <c r="PCZ44" s="292"/>
      <c r="PDA44" s="292"/>
      <c r="PDB44" s="292"/>
      <c r="PDC44" s="292"/>
      <c r="PDD44" s="292"/>
      <c r="PDE44" s="292"/>
      <c r="PDF44" s="292"/>
      <c r="PDG44" s="292"/>
      <c r="PDH44" s="292"/>
      <c r="PDI44" s="292"/>
      <c r="PDJ44" s="292"/>
      <c r="PDK44" s="292"/>
      <c r="PDL44" s="292"/>
      <c r="PDM44" s="292"/>
      <c r="PDN44" s="292"/>
      <c r="PDO44" s="292"/>
      <c r="PDP44" s="292"/>
      <c r="PDQ44" s="292"/>
      <c r="PDR44" s="292"/>
      <c r="PDS44" s="292"/>
      <c r="PDT44" s="292"/>
      <c r="PDU44" s="292"/>
      <c r="PDV44" s="292"/>
      <c r="PDW44" s="292"/>
      <c r="PDX44" s="292"/>
      <c r="PDY44" s="292"/>
      <c r="PDZ44" s="292"/>
      <c r="PEA44" s="292"/>
      <c r="PEB44" s="292"/>
      <c r="PEC44" s="292"/>
      <c r="PED44" s="292"/>
      <c r="PEE44" s="292"/>
      <c r="PEF44" s="292"/>
      <c r="PEG44" s="292"/>
      <c r="PEH44" s="292"/>
      <c r="PEI44" s="292"/>
      <c r="PEJ44" s="292"/>
      <c r="PEK44" s="292"/>
      <c r="PEL44" s="292"/>
      <c r="PEM44" s="292"/>
      <c r="PEN44" s="292"/>
      <c r="PEO44" s="292"/>
      <c r="PEP44" s="292"/>
      <c r="PEQ44" s="292"/>
      <c r="PER44" s="292"/>
      <c r="PES44" s="292"/>
      <c r="PET44" s="292"/>
      <c r="PEU44" s="292"/>
      <c r="PEV44" s="292"/>
      <c r="PEW44" s="292"/>
      <c r="PEX44" s="292"/>
      <c r="PEY44" s="292"/>
      <c r="PEZ44" s="292"/>
      <c r="PFA44" s="292"/>
      <c r="PFB44" s="292"/>
      <c r="PFC44" s="292"/>
      <c r="PFD44" s="292"/>
      <c r="PFE44" s="292"/>
      <c r="PFF44" s="292"/>
      <c r="PFG44" s="292"/>
      <c r="PFH44" s="292"/>
      <c r="PFI44" s="292"/>
      <c r="PFJ44" s="292"/>
      <c r="PFK44" s="292"/>
      <c r="PFL44" s="292"/>
      <c r="PFM44" s="292"/>
      <c r="PFN44" s="292"/>
      <c r="PFO44" s="292"/>
      <c r="PFP44" s="292"/>
      <c r="PFQ44" s="292"/>
      <c r="PFR44" s="292"/>
      <c r="PFS44" s="292"/>
      <c r="PFT44" s="292"/>
      <c r="PFU44" s="292"/>
      <c r="PFV44" s="292"/>
      <c r="PFW44" s="292"/>
      <c r="PFX44" s="292"/>
      <c r="PFY44" s="292"/>
      <c r="PFZ44" s="292"/>
      <c r="PGA44" s="292"/>
      <c r="PGB44" s="292"/>
      <c r="PGC44" s="292"/>
      <c r="PGD44" s="292"/>
      <c r="PGE44" s="292"/>
      <c r="PGF44" s="292"/>
      <c r="PGG44" s="292"/>
      <c r="PGH44" s="292"/>
      <c r="PGI44" s="292"/>
      <c r="PGJ44" s="292"/>
      <c r="PGK44" s="292"/>
      <c r="PGL44" s="292"/>
      <c r="PGM44" s="292"/>
      <c r="PGN44" s="292"/>
      <c r="PGO44" s="292"/>
      <c r="PGP44" s="292"/>
      <c r="PGQ44" s="292"/>
      <c r="PGR44" s="292"/>
      <c r="PGS44" s="292"/>
      <c r="PGT44" s="292"/>
      <c r="PGU44" s="292"/>
      <c r="PGV44" s="292"/>
      <c r="PGW44" s="292"/>
      <c r="PGX44" s="292"/>
      <c r="PGY44" s="292"/>
      <c r="PGZ44" s="292"/>
      <c r="PHA44" s="292"/>
      <c r="PHB44" s="292"/>
      <c r="PHC44" s="292"/>
      <c r="PHD44" s="292"/>
      <c r="PHE44" s="292"/>
      <c r="PHF44" s="292"/>
      <c r="PHG44" s="292"/>
      <c r="PHH44" s="292"/>
      <c r="PHI44" s="292"/>
      <c r="PHJ44" s="292"/>
      <c r="PHK44" s="292"/>
      <c r="PHL44" s="292"/>
      <c r="PHM44" s="292"/>
      <c r="PHN44" s="292"/>
      <c r="PHO44" s="292"/>
      <c r="PHP44" s="292"/>
      <c r="PHQ44" s="292"/>
      <c r="PHR44" s="292"/>
      <c r="PHS44" s="292"/>
      <c r="PHT44" s="292"/>
      <c r="PHU44" s="292"/>
      <c r="PHV44" s="292"/>
      <c r="PHW44" s="292"/>
      <c r="PHX44" s="292"/>
      <c r="PHY44" s="292"/>
      <c r="PHZ44" s="292"/>
      <c r="PIA44" s="292"/>
      <c r="PIB44" s="292"/>
      <c r="PIC44" s="292"/>
      <c r="PID44" s="292"/>
      <c r="PIE44" s="292"/>
      <c r="PIF44" s="292"/>
      <c r="PIG44" s="292"/>
      <c r="PIH44" s="292"/>
      <c r="PII44" s="292"/>
      <c r="PIJ44" s="292"/>
      <c r="PIK44" s="292"/>
      <c r="PIL44" s="292"/>
      <c r="PIM44" s="292"/>
      <c r="PIN44" s="292"/>
      <c r="PIO44" s="292"/>
      <c r="PIP44" s="292"/>
      <c r="PIQ44" s="292"/>
      <c r="PIR44" s="292"/>
      <c r="PIS44" s="292"/>
      <c r="PIT44" s="292"/>
      <c r="PIU44" s="292"/>
      <c r="PIV44" s="292"/>
      <c r="PIW44" s="292"/>
      <c r="PIX44" s="292"/>
      <c r="PIY44" s="292"/>
      <c r="PIZ44" s="292"/>
      <c r="PJA44" s="292"/>
      <c r="PJB44" s="292"/>
      <c r="PJC44" s="292"/>
      <c r="PJD44" s="292"/>
      <c r="PJE44" s="292"/>
      <c r="PJF44" s="292"/>
      <c r="PJG44" s="292"/>
      <c r="PJH44" s="292"/>
      <c r="PJI44" s="292"/>
      <c r="PJJ44" s="292"/>
      <c r="PJK44" s="292"/>
      <c r="PJL44" s="292"/>
      <c r="PJM44" s="292"/>
      <c r="PJN44" s="292"/>
      <c r="PJO44" s="292"/>
      <c r="PJP44" s="292"/>
      <c r="PJQ44" s="292"/>
      <c r="PJR44" s="292"/>
      <c r="PJS44" s="292"/>
      <c r="PJT44" s="292"/>
      <c r="PJU44" s="292"/>
      <c r="PJV44" s="292"/>
      <c r="PJW44" s="292"/>
      <c r="PJX44" s="292"/>
      <c r="PJY44" s="292"/>
      <c r="PJZ44" s="292"/>
      <c r="PKA44" s="292"/>
      <c r="PKB44" s="292"/>
      <c r="PKC44" s="292"/>
      <c r="PKD44" s="292"/>
      <c r="PKE44" s="292"/>
      <c r="PKF44" s="292"/>
      <c r="PKG44" s="292"/>
      <c r="PKH44" s="292"/>
      <c r="PKI44" s="292"/>
      <c r="PKJ44" s="292"/>
      <c r="PKK44" s="292"/>
      <c r="PKL44" s="292"/>
      <c r="PKM44" s="292"/>
      <c r="PKN44" s="292"/>
      <c r="PKO44" s="292"/>
      <c r="PKP44" s="292"/>
      <c r="PKQ44" s="292"/>
      <c r="PKR44" s="292"/>
      <c r="PKS44" s="292"/>
      <c r="PKT44" s="292"/>
      <c r="PKU44" s="292"/>
      <c r="PKV44" s="292"/>
      <c r="PKW44" s="292"/>
      <c r="PKX44" s="292"/>
      <c r="PKY44" s="292"/>
      <c r="PKZ44" s="292"/>
      <c r="PLA44" s="292"/>
      <c r="PLB44" s="292"/>
      <c r="PLC44" s="292"/>
      <c r="PLD44" s="292"/>
      <c r="PLE44" s="292"/>
      <c r="PLF44" s="292"/>
      <c r="PLG44" s="292"/>
      <c r="PLH44" s="292"/>
      <c r="PLI44" s="292"/>
      <c r="PLJ44" s="292"/>
      <c r="PLK44" s="292"/>
      <c r="PLL44" s="292"/>
      <c r="PLM44" s="292"/>
      <c r="PLN44" s="292"/>
      <c r="PLO44" s="292"/>
      <c r="PLP44" s="292"/>
      <c r="PLQ44" s="292"/>
      <c r="PLR44" s="292"/>
      <c r="PLS44" s="292"/>
      <c r="PLT44" s="292"/>
      <c r="PLU44" s="292"/>
      <c r="PLV44" s="292"/>
      <c r="PLW44" s="292"/>
      <c r="PLX44" s="292"/>
      <c r="PLY44" s="292"/>
      <c r="PLZ44" s="292"/>
      <c r="PMA44" s="292"/>
      <c r="PMB44" s="292"/>
      <c r="PMC44" s="292"/>
      <c r="PMD44" s="292"/>
      <c r="PME44" s="292"/>
      <c r="PMF44" s="292"/>
      <c r="PMG44" s="292"/>
      <c r="PMH44" s="292"/>
      <c r="PMI44" s="292"/>
      <c r="PMJ44" s="292"/>
      <c r="PMK44" s="292"/>
      <c r="PML44" s="292"/>
      <c r="PMM44" s="292"/>
      <c r="PMN44" s="292"/>
      <c r="PMO44" s="292"/>
      <c r="PMP44" s="292"/>
      <c r="PMQ44" s="292"/>
      <c r="PMR44" s="292"/>
      <c r="PMS44" s="292"/>
      <c r="PMT44" s="292"/>
      <c r="PMU44" s="292"/>
      <c r="PMV44" s="292"/>
      <c r="PMW44" s="292"/>
      <c r="PMX44" s="292"/>
      <c r="PMY44" s="292"/>
      <c r="PMZ44" s="292"/>
      <c r="PNA44" s="292"/>
      <c r="PNB44" s="292"/>
      <c r="PNC44" s="292"/>
      <c r="PND44" s="292"/>
      <c r="PNE44" s="292"/>
      <c r="PNF44" s="292"/>
      <c r="PNG44" s="292"/>
      <c r="PNH44" s="292"/>
      <c r="PNI44" s="292"/>
      <c r="PNJ44" s="292"/>
      <c r="PNK44" s="292"/>
      <c r="PNL44" s="292"/>
      <c r="PNM44" s="292"/>
      <c r="PNN44" s="292"/>
      <c r="PNO44" s="292"/>
      <c r="PNP44" s="292"/>
      <c r="PNQ44" s="292"/>
      <c r="PNR44" s="292"/>
      <c r="PNS44" s="292"/>
      <c r="PNT44" s="292"/>
      <c r="PNU44" s="292"/>
      <c r="PNV44" s="292"/>
      <c r="PNW44" s="292"/>
      <c r="PNX44" s="292"/>
      <c r="PNY44" s="292"/>
      <c r="PNZ44" s="292"/>
      <c r="POA44" s="292"/>
      <c r="POB44" s="292"/>
      <c r="POC44" s="292"/>
      <c r="POD44" s="292"/>
      <c r="POE44" s="292"/>
      <c r="POF44" s="292"/>
      <c r="POG44" s="292"/>
      <c r="POH44" s="292"/>
      <c r="POI44" s="292"/>
      <c r="POJ44" s="292"/>
      <c r="POK44" s="292"/>
      <c r="POL44" s="292"/>
      <c r="POM44" s="292"/>
      <c r="PON44" s="292"/>
      <c r="POO44" s="292"/>
      <c r="POP44" s="292"/>
      <c r="POQ44" s="292"/>
      <c r="POR44" s="292"/>
      <c r="POS44" s="292"/>
      <c r="POT44" s="292"/>
      <c r="POU44" s="292"/>
      <c r="POV44" s="292"/>
      <c r="POW44" s="292"/>
      <c r="POX44" s="292"/>
      <c r="POY44" s="292"/>
      <c r="POZ44" s="292"/>
      <c r="PPA44" s="292"/>
      <c r="PPB44" s="292"/>
      <c r="PPC44" s="292"/>
      <c r="PPD44" s="292"/>
      <c r="PPE44" s="292"/>
      <c r="PPF44" s="292"/>
      <c r="PPG44" s="292"/>
      <c r="PPH44" s="292"/>
      <c r="PPI44" s="292"/>
      <c r="PPJ44" s="292"/>
      <c r="PPK44" s="292"/>
      <c r="PPL44" s="292"/>
      <c r="PPM44" s="292"/>
      <c r="PPN44" s="292"/>
      <c r="PPO44" s="292"/>
      <c r="PPP44" s="292"/>
      <c r="PPQ44" s="292"/>
      <c r="PPR44" s="292"/>
      <c r="PPS44" s="292"/>
      <c r="PPT44" s="292"/>
      <c r="PPU44" s="292"/>
      <c r="PPV44" s="292"/>
      <c r="PPW44" s="292"/>
      <c r="PPX44" s="292"/>
      <c r="PPY44" s="292"/>
      <c r="PPZ44" s="292"/>
      <c r="PQA44" s="292"/>
      <c r="PQB44" s="292"/>
      <c r="PQC44" s="292"/>
      <c r="PQD44" s="292"/>
      <c r="PQE44" s="292"/>
      <c r="PQF44" s="292"/>
      <c r="PQG44" s="292"/>
      <c r="PQH44" s="292"/>
      <c r="PQI44" s="292"/>
      <c r="PQJ44" s="292"/>
      <c r="PQK44" s="292"/>
      <c r="PQL44" s="292"/>
      <c r="PQM44" s="292"/>
      <c r="PQN44" s="292"/>
      <c r="PQO44" s="292"/>
      <c r="PQP44" s="292"/>
      <c r="PQQ44" s="292"/>
      <c r="PQR44" s="292"/>
      <c r="PQS44" s="292"/>
      <c r="PQT44" s="292"/>
      <c r="PQU44" s="292"/>
      <c r="PQV44" s="292"/>
      <c r="PQW44" s="292"/>
      <c r="PQX44" s="292"/>
      <c r="PQY44" s="292"/>
      <c r="PQZ44" s="292"/>
      <c r="PRA44" s="292"/>
      <c r="PRB44" s="292"/>
      <c r="PRC44" s="292"/>
      <c r="PRD44" s="292"/>
      <c r="PRE44" s="292"/>
      <c r="PRF44" s="292"/>
      <c r="PRG44" s="292"/>
      <c r="PRH44" s="292"/>
      <c r="PRI44" s="292"/>
      <c r="PRJ44" s="292"/>
      <c r="PRK44" s="292"/>
      <c r="PRL44" s="292"/>
      <c r="PRM44" s="292"/>
      <c r="PRN44" s="292"/>
      <c r="PRO44" s="292"/>
      <c r="PRP44" s="292"/>
      <c r="PRQ44" s="292"/>
      <c r="PRR44" s="292"/>
      <c r="PRS44" s="292"/>
      <c r="PRT44" s="292"/>
      <c r="PRU44" s="292"/>
      <c r="PRV44" s="292"/>
      <c r="PRW44" s="292"/>
      <c r="PRX44" s="292"/>
      <c r="PRY44" s="292"/>
      <c r="PRZ44" s="292"/>
      <c r="PSA44" s="292"/>
      <c r="PSB44" s="292"/>
      <c r="PSC44" s="292"/>
      <c r="PSD44" s="292"/>
      <c r="PSE44" s="292"/>
      <c r="PSF44" s="292"/>
      <c r="PSG44" s="292"/>
      <c r="PSH44" s="292"/>
      <c r="PSI44" s="292"/>
      <c r="PSJ44" s="292"/>
      <c r="PSK44" s="292"/>
      <c r="PSL44" s="292"/>
      <c r="PSM44" s="292"/>
      <c r="PSN44" s="292"/>
      <c r="PSO44" s="292"/>
      <c r="PSP44" s="292"/>
      <c r="PSQ44" s="292"/>
      <c r="PSR44" s="292"/>
      <c r="PSS44" s="292"/>
      <c r="PST44" s="292"/>
      <c r="PSU44" s="292"/>
      <c r="PSV44" s="292"/>
      <c r="PSW44" s="292"/>
      <c r="PSX44" s="292"/>
      <c r="PSY44" s="292"/>
      <c r="PSZ44" s="292"/>
      <c r="PTA44" s="292"/>
      <c r="PTB44" s="292"/>
      <c r="PTC44" s="292"/>
      <c r="PTD44" s="292"/>
      <c r="PTE44" s="292"/>
      <c r="PTF44" s="292"/>
      <c r="PTG44" s="292"/>
      <c r="PTH44" s="292"/>
      <c r="PTI44" s="292"/>
      <c r="PTJ44" s="292"/>
      <c r="PTK44" s="292"/>
      <c r="PTL44" s="292"/>
      <c r="PTM44" s="292"/>
      <c r="PTN44" s="292"/>
      <c r="PTO44" s="292"/>
      <c r="PTP44" s="292"/>
      <c r="PTQ44" s="292"/>
      <c r="PTR44" s="292"/>
      <c r="PTS44" s="292"/>
      <c r="PTT44" s="292"/>
      <c r="PTU44" s="292"/>
      <c r="PTV44" s="292"/>
      <c r="PTW44" s="292"/>
      <c r="PTX44" s="292"/>
      <c r="PTY44" s="292"/>
      <c r="PTZ44" s="292"/>
      <c r="PUA44" s="292"/>
      <c r="PUB44" s="292"/>
      <c r="PUC44" s="292"/>
      <c r="PUD44" s="292"/>
      <c r="PUE44" s="292"/>
      <c r="PUF44" s="292"/>
      <c r="PUG44" s="292"/>
      <c r="PUH44" s="292"/>
      <c r="PUI44" s="292"/>
      <c r="PUJ44" s="292"/>
      <c r="PUK44" s="292"/>
      <c r="PUL44" s="292"/>
      <c r="PUM44" s="292"/>
      <c r="PUN44" s="292"/>
      <c r="PUO44" s="292"/>
      <c r="PUP44" s="292"/>
      <c r="PUQ44" s="292"/>
      <c r="PUR44" s="292"/>
      <c r="PUS44" s="292"/>
      <c r="PUT44" s="292"/>
      <c r="PUU44" s="292"/>
      <c r="PUV44" s="292"/>
      <c r="PUW44" s="292"/>
      <c r="PUX44" s="292"/>
      <c r="PUY44" s="292"/>
      <c r="PUZ44" s="292"/>
      <c r="PVA44" s="292"/>
      <c r="PVB44" s="292"/>
      <c r="PVC44" s="292"/>
      <c r="PVD44" s="292"/>
      <c r="PVE44" s="292"/>
      <c r="PVF44" s="292"/>
      <c r="PVG44" s="292"/>
      <c r="PVH44" s="292"/>
      <c r="PVI44" s="292"/>
      <c r="PVJ44" s="292"/>
      <c r="PVK44" s="292"/>
      <c r="PVL44" s="292"/>
      <c r="PVM44" s="292"/>
      <c r="PVN44" s="292"/>
      <c r="PVO44" s="292"/>
      <c r="PVP44" s="292"/>
      <c r="PVQ44" s="292"/>
      <c r="PVR44" s="292"/>
      <c r="PVS44" s="292"/>
      <c r="PVT44" s="292"/>
      <c r="PVU44" s="292"/>
      <c r="PVV44" s="292"/>
      <c r="PVW44" s="292"/>
      <c r="PVX44" s="292"/>
      <c r="PVY44" s="292"/>
      <c r="PVZ44" s="292"/>
      <c r="PWA44" s="292"/>
      <c r="PWB44" s="292"/>
      <c r="PWC44" s="292"/>
      <c r="PWD44" s="292"/>
      <c r="PWE44" s="292"/>
      <c r="PWF44" s="292"/>
      <c r="PWG44" s="292"/>
      <c r="PWH44" s="292"/>
      <c r="PWI44" s="292"/>
      <c r="PWJ44" s="292"/>
      <c r="PWK44" s="292"/>
      <c r="PWL44" s="292"/>
      <c r="PWM44" s="292"/>
      <c r="PWN44" s="292"/>
      <c r="PWO44" s="292"/>
      <c r="PWP44" s="292"/>
      <c r="PWQ44" s="292"/>
      <c r="PWR44" s="292"/>
      <c r="PWS44" s="292"/>
      <c r="PWT44" s="292"/>
      <c r="PWU44" s="292"/>
      <c r="PWV44" s="292"/>
      <c r="PWW44" s="292"/>
      <c r="PWX44" s="292"/>
      <c r="PWY44" s="292"/>
      <c r="PWZ44" s="292"/>
      <c r="PXA44" s="292"/>
      <c r="PXB44" s="292"/>
      <c r="PXC44" s="292"/>
      <c r="PXD44" s="292"/>
      <c r="PXE44" s="292"/>
      <c r="PXF44" s="292"/>
      <c r="PXG44" s="292"/>
      <c r="PXH44" s="292"/>
      <c r="PXI44" s="292"/>
      <c r="PXJ44" s="292"/>
      <c r="PXK44" s="292"/>
      <c r="PXL44" s="292"/>
      <c r="PXM44" s="292"/>
      <c r="PXN44" s="292"/>
      <c r="PXO44" s="292"/>
      <c r="PXP44" s="292"/>
      <c r="PXQ44" s="292"/>
      <c r="PXR44" s="292"/>
      <c r="PXS44" s="292"/>
      <c r="PXT44" s="292"/>
      <c r="PXU44" s="292"/>
      <c r="PXV44" s="292"/>
      <c r="PXW44" s="292"/>
      <c r="PXX44" s="292"/>
      <c r="PXY44" s="292"/>
      <c r="PXZ44" s="292"/>
      <c r="PYA44" s="292"/>
      <c r="PYB44" s="292"/>
      <c r="PYC44" s="292"/>
      <c r="PYD44" s="292"/>
      <c r="PYE44" s="292"/>
      <c r="PYF44" s="292"/>
      <c r="PYG44" s="292"/>
      <c r="PYH44" s="292"/>
      <c r="PYI44" s="292"/>
      <c r="PYJ44" s="292"/>
      <c r="PYK44" s="292"/>
      <c r="PYL44" s="292"/>
      <c r="PYM44" s="292"/>
      <c r="PYN44" s="292"/>
      <c r="PYO44" s="292"/>
      <c r="PYP44" s="292"/>
      <c r="PYQ44" s="292"/>
      <c r="PYR44" s="292"/>
      <c r="PYS44" s="292"/>
      <c r="PYT44" s="292"/>
      <c r="PYU44" s="292"/>
      <c r="PYV44" s="292"/>
      <c r="PYW44" s="292"/>
      <c r="PYX44" s="292"/>
      <c r="PYY44" s="292"/>
      <c r="PYZ44" s="292"/>
      <c r="PZA44" s="292"/>
      <c r="PZB44" s="292"/>
      <c r="PZC44" s="292"/>
      <c r="PZD44" s="292"/>
      <c r="PZE44" s="292"/>
      <c r="PZF44" s="292"/>
      <c r="PZG44" s="292"/>
      <c r="PZH44" s="292"/>
      <c r="PZI44" s="292"/>
      <c r="PZJ44" s="292"/>
      <c r="PZK44" s="292"/>
      <c r="PZL44" s="292"/>
      <c r="PZM44" s="292"/>
      <c r="PZN44" s="292"/>
      <c r="PZO44" s="292"/>
      <c r="PZP44" s="292"/>
      <c r="PZQ44" s="292"/>
      <c r="PZR44" s="292"/>
      <c r="PZS44" s="292"/>
      <c r="PZT44" s="292"/>
      <c r="PZU44" s="292"/>
      <c r="PZV44" s="292"/>
      <c r="PZW44" s="292"/>
      <c r="PZX44" s="292"/>
      <c r="PZY44" s="292"/>
      <c r="PZZ44" s="292"/>
      <c r="QAA44" s="292"/>
      <c r="QAB44" s="292"/>
      <c r="QAC44" s="292"/>
      <c r="QAD44" s="292"/>
      <c r="QAE44" s="292"/>
      <c r="QAF44" s="292"/>
      <c r="QAG44" s="292"/>
      <c r="QAH44" s="292"/>
      <c r="QAI44" s="292"/>
      <c r="QAJ44" s="292"/>
      <c r="QAK44" s="292"/>
      <c r="QAL44" s="292"/>
      <c r="QAM44" s="292"/>
      <c r="QAN44" s="292"/>
      <c r="QAO44" s="292"/>
      <c r="QAP44" s="292"/>
      <c r="QAQ44" s="292"/>
      <c r="QAR44" s="292"/>
      <c r="QAS44" s="292"/>
      <c r="QAT44" s="292"/>
      <c r="QAU44" s="292"/>
      <c r="QAV44" s="292"/>
      <c r="QAW44" s="292"/>
      <c r="QAX44" s="292"/>
      <c r="QAY44" s="292"/>
      <c r="QAZ44" s="292"/>
      <c r="QBA44" s="292"/>
      <c r="QBB44" s="292"/>
      <c r="QBC44" s="292"/>
      <c r="QBD44" s="292"/>
      <c r="QBE44" s="292"/>
      <c r="QBF44" s="292"/>
      <c r="QBG44" s="292"/>
      <c r="QBH44" s="292"/>
      <c r="QBI44" s="292"/>
      <c r="QBJ44" s="292"/>
      <c r="QBK44" s="292"/>
      <c r="QBL44" s="292"/>
      <c r="QBM44" s="292"/>
      <c r="QBN44" s="292"/>
      <c r="QBO44" s="292"/>
      <c r="QBP44" s="292"/>
      <c r="QBQ44" s="292"/>
      <c r="QBR44" s="292"/>
      <c r="QBS44" s="292"/>
      <c r="QBT44" s="292"/>
      <c r="QBU44" s="292"/>
      <c r="QBV44" s="292"/>
      <c r="QBW44" s="292"/>
      <c r="QBX44" s="292"/>
      <c r="QBY44" s="292"/>
      <c r="QBZ44" s="292"/>
      <c r="QCA44" s="292"/>
      <c r="QCB44" s="292"/>
      <c r="QCC44" s="292"/>
      <c r="QCD44" s="292"/>
      <c r="QCE44" s="292"/>
      <c r="QCF44" s="292"/>
      <c r="QCG44" s="292"/>
      <c r="QCH44" s="292"/>
      <c r="QCI44" s="292"/>
      <c r="QCJ44" s="292"/>
      <c r="QCK44" s="292"/>
      <c r="QCL44" s="292"/>
      <c r="QCM44" s="292"/>
      <c r="QCN44" s="292"/>
      <c r="QCO44" s="292"/>
      <c r="QCP44" s="292"/>
      <c r="QCQ44" s="292"/>
      <c r="QCR44" s="292"/>
      <c r="QCS44" s="292"/>
      <c r="QCT44" s="292"/>
      <c r="QCU44" s="292"/>
      <c r="QCV44" s="292"/>
      <c r="QCW44" s="292"/>
      <c r="QCX44" s="292"/>
      <c r="QCY44" s="292"/>
      <c r="QCZ44" s="292"/>
      <c r="QDA44" s="292"/>
      <c r="QDB44" s="292"/>
      <c r="QDC44" s="292"/>
      <c r="QDD44" s="292"/>
      <c r="QDE44" s="292"/>
      <c r="QDF44" s="292"/>
      <c r="QDG44" s="292"/>
      <c r="QDH44" s="292"/>
      <c r="QDI44" s="292"/>
      <c r="QDJ44" s="292"/>
      <c r="QDK44" s="292"/>
      <c r="QDL44" s="292"/>
      <c r="QDM44" s="292"/>
      <c r="QDN44" s="292"/>
      <c r="QDO44" s="292"/>
      <c r="QDP44" s="292"/>
      <c r="QDQ44" s="292"/>
      <c r="QDR44" s="292"/>
      <c r="QDS44" s="292"/>
      <c r="QDT44" s="292"/>
      <c r="QDU44" s="292"/>
      <c r="QDV44" s="292"/>
      <c r="QDW44" s="292"/>
      <c r="QDX44" s="292"/>
      <c r="QDY44" s="292"/>
      <c r="QDZ44" s="292"/>
      <c r="QEA44" s="292"/>
      <c r="QEB44" s="292"/>
      <c r="QEC44" s="292"/>
      <c r="QED44" s="292"/>
      <c r="QEE44" s="292"/>
      <c r="QEF44" s="292"/>
      <c r="QEG44" s="292"/>
      <c r="QEH44" s="292"/>
      <c r="QEI44" s="292"/>
      <c r="QEJ44" s="292"/>
      <c r="QEK44" s="292"/>
      <c r="QEL44" s="292"/>
      <c r="QEM44" s="292"/>
      <c r="QEN44" s="292"/>
      <c r="QEO44" s="292"/>
      <c r="QEP44" s="292"/>
      <c r="QEQ44" s="292"/>
      <c r="QER44" s="292"/>
      <c r="QES44" s="292"/>
      <c r="QET44" s="292"/>
      <c r="QEU44" s="292"/>
      <c r="QEV44" s="292"/>
      <c r="QEW44" s="292"/>
      <c r="QEX44" s="292"/>
      <c r="QEY44" s="292"/>
      <c r="QEZ44" s="292"/>
      <c r="QFA44" s="292"/>
      <c r="QFB44" s="292"/>
      <c r="QFC44" s="292"/>
      <c r="QFD44" s="292"/>
      <c r="QFE44" s="292"/>
      <c r="QFF44" s="292"/>
      <c r="QFG44" s="292"/>
      <c r="QFH44" s="292"/>
      <c r="QFI44" s="292"/>
      <c r="QFJ44" s="292"/>
      <c r="QFK44" s="292"/>
      <c r="QFL44" s="292"/>
      <c r="QFM44" s="292"/>
      <c r="QFN44" s="292"/>
      <c r="QFO44" s="292"/>
      <c r="QFP44" s="292"/>
      <c r="QFQ44" s="292"/>
      <c r="QFR44" s="292"/>
      <c r="QFS44" s="292"/>
      <c r="QFT44" s="292"/>
      <c r="QFU44" s="292"/>
      <c r="QFV44" s="292"/>
      <c r="QFW44" s="292"/>
      <c r="QFX44" s="292"/>
      <c r="QFY44" s="292"/>
      <c r="QFZ44" s="292"/>
      <c r="QGA44" s="292"/>
      <c r="QGB44" s="292"/>
      <c r="QGC44" s="292"/>
      <c r="QGD44" s="292"/>
      <c r="QGE44" s="292"/>
      <c r="QGF44" s="292"/>
      <c r="QGG44" s="292"/>
      <c r="QGH44" s="292"/>
      <c r="QGI44" s="292"/>
      <c r="QGJ44" s="292"/>
      <c r="QGK44" s="292"/>
      <c r="QGL44" s="292"/>
      <c r="QGM44" s="292"/>
      <c r="QGN44" s="292"/>
      <c r="QGO44" s="292"/>
      <c r="QGP44" s="292"/>
      <c r="QGQ44" s="292"/>
      <c r="QGR44" s="292"/>
      <c r="QGS44" s="292"/>
      <c r="QGT44" s="292"/>
      <c r="QGU44" s="292"/>
      <c r="QGV44" s="292"/>
      <c r="QGW44" s="292"/>
      <c r="QGX44" s="292"/>
      <c r="QGY44" s="292"/>
      <c r="QGZ44" s="292"/>
      <c r="QHA44" s="292"/>
      <c r="QHB44" s="292"/>
      <c r="QHC44" s="292"/>
      <c r="QHD44" s="292"/>
      <c r="QHE44" s="292"/>
      <c r="QHF44" s="292"/>
      <c r="QHG44" s="292"/>
      <c r="QHH44" s="292"/>
      <c r="QHI44" s="292"/>
      <c r="QHJ44" s="292"/>
      <c r="QHK44" s="292"/>
      <c r="QHL44" s="292"/>
      <c r="QHM44" s="292"/>
      <c r="QHN44" s="292"/>
      <c r="QHO44" s="292"/>
      <c r="QHP44" s="292"/>
      <c r="QHQ44" s="292"/>
      <c r="QHR44" s="292"/>
      <c r="QHS44" s="292"/>
      <c r="QHT44" s="292"/>
      <c r="QHU44" s="292"/>
      <c r="QHV44" s="292"/>
      <c r="QHW44" s="292"/>
      <c r="QHX44" s="292"/>
      <c r="QHY44" s="292"/>
      <c r="QHZ44" s="292"/>
      <c r="QIA44" s="292"/>
      <c r="QIB44" s="292"/>
      <c r="QIC44" s="292"/>
      <c r="QID44" s="292"/>
      <c r="QIE44" s="292"/>
      <c r="QIF44" s="292"/>
      <c r="QIG44" s="292"/>
      <c r="QIH44" s="292"/>
      <c r="QII44" s="292"/>
      <c r="QIJ44" s="292"/>
      <c r="QIK44" s="292"/>
      <c r="QIL44" s="292"/>
      <c r="QIM44" s="292"/>
      <c r="QIN44" s="292"/>
      <c r="QIO44" s="292"/>
      <c r="QIP44" s="292"/>
      <c r="QIQ44" s="292"/>
      <c r="QIR44" s="292"/>
      <c r="QIS44" s="292"/>
      <c r="QIT44" s="292"/>
      <c r="QIU44" s="292"/>
      <c r="QIV44" s="292"/>
      <c r="QIW44" s="292"/>
      <c r="QIX44" s="292"/>
      <c r="QIY44" s="292"/>
      <c r="QIZ44" s="292"/>
      <c r="QJA44" s="292"/>
      <c r="QJB44" s="292"/>
      <c r="QJC44" s="292"/>
      <c r="QJD44" s="292"/>
      <c r="QJE44" s="292"/>
      <c r="QJF44" s="292"/>
      <c r="QJG44" s="292"/>
      <c r="QJH44" s="292"/>
      <c r="QJI44" s="292"/>
      <c r="QJJ44" s="292"/>
      <c r="QJK44" s="292"/>
      <c r="QJL44" s="292"/>
      <c r="QJM44" s="292"/>
      <c r="QJN44" s="292"/>
      <c r="QJO44" s="292"/>
      <c r="QJP44" s="292"/>
      <c r="QJQ44" s="292"/>
      <c r="QJR44" s="292"/>
      <c r="QJS44" s="292"/>
      <c r="QJT44" s="292"/>
      <c r="QJU44" s="292"/>
      <c r="QJV44" s="292"/>
      <c r="QJW44" s="292"/>
      <c r="QJX44" s="292"/>
      <c r="QJY44" s="292"/>
      <c r="QJZ44" s="292"/>
      <c r="QKA44" s="292"/>
      <c r="QKB44" s="292"/>
      <c r="QKC44" s="292"/>
      <c r="QKD44" s="292"/>
      <c r="QKE44" s="292"/>
      <c r="QKF44" s="292"/>
      <c r="QKG44" s="292"/>
      <c r="QKH44" s="292"/>
      <c r="QKI44" s="292"/>
      <c r="QKJ44" s="292"/>
      <c r="QKK44" s="292"/>
      <c r="QKL44" s="292"/>
      <c r="QKM44" s="292"/>
      <c r="QKN44" s="292"/>
      <c r="QKO44" s="292"/>
      <c r="QKP44" s="292"/>
      <c r="QKQ44" s="292"/>
      <c r="QKR44" s="292"/>
      <c r="QKS44" s="292"/>
      <c r="QKT44" s="292"/>
      <c r="QKU44" s="292"/>
      <c r="QKV44" s="292"/>
      <c r="QKW44" s="292"/>
      <c r="QKX44" s="292"/>
      <c r="QKY44" s="292"/>
      <c r="QKZ44" s="292"/>
      <c r="QLA44" s="292"/>
      <c r="QLB44" s="292"/>
      <c r="QLC44" s="292"/>
      <c r="QLD44" s="292"/>
      <c r="QLE44" s="292"/>
      <c r="QLF44" s="292"/>
      <c r="QLG44" s="292"/>
      <c r="QLH44" s="292"/>
      <c r="QLI44" s="292"/>
      <c r="QLJ44" s="292"/>
      <c r="QLK44" s="292"/>
      <c r="QLL44" s="292"/>
      <c r="QLM44" s="292"/>
      <c r="QLN44" s="292"/>
      <c r="QLO44" s="292"/>
      <c r="QLP44" s="292"/>
      <c r="QLQ44" s="292"/>
      <c r="QLR44" s="292"/>
      <c r="QLS44" s="292"/>
      <c r="QLT44" s="292"/>
      <c r="QLU44" s="292"/>
      <c r="QLV44" s="292"/>
      <c r="QLW44" s="292"/>
      <c r="QLX44" s="292"/>
      <c r="QLY44" s="292"/>
      <c r="QLZ44" s="292"/>
      <c r="QMA44" s="292"/>
      <c r="QMB44" s="292"/>
      <c r="QMC44" s="292"/>
      <c r="QMD44" s="292"/>
      <c r="QME44" s="292"/>
      <c r="QMF44" s="292"/>
      <c r="QMG44" s="292"/>
      <c r="QMH44" s="292"/>
      <c r="QMI44" s="292"/>
      <c r="QMJ44" s="292"/>
      <c r="QMK44" s="292"/>
      <c r="QML44" s="292"/>
      <c r="QMM44" s="292"/>
      <c r="QMN44" s="292"/>
      <c r="QMO44" s="292"/>
      <c r="QMP44" s="292"/>
      <c r="QMQ44" s="292"/>
      <c r="QMR44" s="292"/>
      <c r="QMS44" s="292"/>
      <c r="QMT44" s="292"/>
      <c r="QMU44" s="292"/>
      <c r="QMV44" s="292"/>
      <c r="QMW44" s="292"/>
      <c r="QMX44" s="292"/>
      <c r="QMY44" s="292"/>
      <c r="QMZ44" s="292"/>
      <c r="QNA44" s="292"/>
      <c r="QNB44" s="292"/>
      <c r="QNC44" s="292"/>
      <c r="QND44" s="292"/>
      <c r="QNE44" s="292"/>
      <c r="QNF44" s="292"/>
      <c r="QNG44" s="292"/>
      <c r="QNH44" s="292"/>
      <c r="QNI44" s="292"/>
      <c r="QNJ44" s="292"/>
      <c r="QNK44" s="292"/>
      <c r="QNL44" s="292"/>
      <c r="QNM44" s="292"/>
      <c r="QNN44" s="292"/>
      <c r="QNO44" s="292"/>
      <c r="QNP44" s="292"/>
      <c r="QNQ44" s="292"/>
      <c r="QNR44" s="292"/>
      <c r="QNS44" s="292"/>
      <c r="QNT44" s="292"/>
      <c r="QNU44" s="292"/>
      <c r="QNV44" s="292"/>
      <c r="QNW44" s="292"/>
      <c r="QNX44" s="292"/>
      <c r="QNY44" s="292"/>
      <c r="QNZ44" s="292"/>
      <c r="QOA44" s="292"/>
      <c r="QOB44" s="292"/>
      <c r="QOC44" s="292"/>
      <c r="QOD44" s="292"/>
      <c r="QOE44" s="292"/>
      <c r="QOF44" s="292"/>
      <c r="QOG44" s="292"/>
      <c r="QOH44" s="292"/>
      <c r="QOI44" s="292"/>
      <c r="QOJ44" s="292"/>
      <c r="QOK44" s="292"/>
      <c r="QOL44" s="292"/>
      <c r="QOM44" s="292"/>
      <c r="QON44" s="292"/>
      <c r="QOO44" s="292"/>
      <c r="QOP44" s="292"/>
      <c r="QOQ44" s="292"/>
      <c r="QOR44" s="292"/>
      <c r="QOS44" s="292"/>
      <c r="QOT44" s="292"/>
      <c r="QOU44" s="292"/>
      <c r="QOV44" s="292"/>
      <c r="QOW44" s="292"/>
      <c r="QOX44" s="292"/>
      <c r="QOY44" s="292"/>
      <c r="QOZ44" s="292"/>
      <c r="QPA44" s="292"/>
      <c r="QPB44" s="292"/>
      <c r="QPC44" s="292"/>
      <c r="QPD44" s="292"/>
      <c r="QPE44" s="292"/>
      <c r="QPF44" s="292"/>
      <c r="QPG44" s="292"/>
      <c r="QPH44" s="292"/>
      <c r="QPI44" s="292"/>
      <c r="QPJ44" s="292"/>
      <c r="QPK44" s="292"/>
      <c r="QPL44" s="292"/>
      <c r="QPM44" s="292"/>
      <c r="QPN44" s="292"/>
      <c r="QPO44" s="292"/>
      <c r="QPP44" s="292"/>
      <c r="QPQ44" s="292"/>
      <c r="QPR44" s="292"/>
      <c r="QPS44" s="292"/>
      <c r="QPT44" s="292"/>
      <c r="QPU44" s="292"/>
      <c r="QPV44" s="292"/>
      <c r="QPW44" s="292"/>
      <c r="QPX44" s="292"/>
      <c r="QPY44" s="292"/>
      <c r="QPZ44" s="292"/>
      <c r="QQA44" s="292"/>
      <c r="QQB44" s="292"/>
      <c r="QQC44" s="292"/>
      <c r="QQD44" s="292"/>
      <c r="QQE44" s="292"/>
      <c r="QQF44" s="292"/>
      <c r="QQG44" s="292"/>
      <c r="QQH44" s="292"/>
      <c r="QQI44" s="292"/>
      <c r="QQJ44" s="292"/>
      <c r="QQK44" s="292"/>
      <c r="QQL44" s="292"/>
      <c r="QQM44" s="292"/>
      <c r="QQN44" s="292"/>
      <c r="QQO44" s="292"/>
      <c r="QQP44" s="292"/>
      <c r="QQQ44" s="292"/>
      <c r="QQR44" s="292"/>
      <c r="QQS44" s="292"/>
      <c r="QQT44" s="292"/>
      <c r="QQU44" s="292"/>
      <c r="QQV44" s="292"/>
      <c r="QQW44" s="292"/>
      <c r="QQX44" s="292"/>
      <c r="QQY44" s="292"/>
      <c r="QQZ44" s="292"/>
      <c r="QRA44" s="292"/>
      <c r="QRB44" s="292"/>
      <c r="QRC44" s="292"/>
      <c r="QRD44" s="292"/>
      <c r="QRE44" s="292"/>
      <c r="QRF44" s="292"/>
      <c r="QRG44" s="292"/>
      <c r="QRH44" s="292"/>
      <c r="QRI44" s="292"/>
      <c r="QRJ44" s="292"/>
      <c r="QRK44" s="292"/>
      <c r="QRL44" s="292"/>
      <c r="QRM44" s="292"/>
      <c r="QRN44" s="292"/>
      <c r="QRO44" s="292"/>
      <c r="QRP44" s="292"/>
      <c r="QRQ44" s="292"/>
      <c r="QRR44" s="292"/>
      <c r="QRS44" s="292"/>
      <c r="QRT44" s="292"/>
      <c r="QRU44" s="292"/>
      <c r="QRV44" s="292"/>
      <c r="QRW44" s="292"/>
      <c r="QRX44" s="292"/>
      <c r="QRY44" s="292"/>
      <c r="QRZ44" s="292"/>
      <c r="QSA44" s="292"/>
      <c r="QSB44" s="292"/>
      <c r="QSC44" s="292"/>
      <c r="QSD44" s="292"/>
      <c r="QSE44" s="292"/>
      <c r="QSF44" s="292"/>
      <c r="QSG44" s="292"/>
      <c r="QSH44" s="292"/>
      <c r="QSI44" s="292"/>
      <c r="QSJ44" s="292"/>
      <c r="QSK44" s="292"/>
      <c r="QSL44" s="292"/>
      <c r="QSM44" s="292"/>
      <c r="QSN44" s="292"/>
      <c r="QSO44" s="292"/>
      <c r="QSP44" s="292"/>
      <c r="QSQ44" s="292"/>
      <c r="QSR44" s="292"/>
      <c r="QSS44" s="292"/>
      <c r="QST44" s="292"/>
      <c r="QSU44" s="292"/>
      <c r="QSV44" s="292"/>
      <c r="QSW44" s="292"/>
      <c r="QSX44" s="292"/>
      <c r="QSY44" s="292"/>
      <c r="QSZ44" s="292"/>
      <c r="QTA44" s="292"/>
      <c r="QTB44" s="292"/>
      <c r="QTC44" s="292"/>
      <c r="QTD44" s="292"/>
      <c r="QTE44" s="292"/>
      <c r="QTF44" s="292"/>
      <c r="QTG44" s="292"/>
      <c r="QTH44" s="292"/>
      <c r="QTI44" s="292"/>
      <c r="QTJ44" s="292"/>
      <c r="QTK44" s="292"/>
      <c r="QTL44" s="292"/>
      <c r="QTM44" s="292"/>
      <c r="QTN44" s="292"/>
      <c r="QTO44" s="292"/>
      <c r="QTP44" s="292"/>
      <c r="QTQ44" s="292"/>
      <c r="QTR44" s="292"/>
      <c r="QTS44" s="292"/>
      <c r="QTT44" s="292"/>
      <c r="QTU44" s="292"/>
      <c r="QTV44" s="292"/>
      <c r="QTW44" s="292"/>
      <c r="QTX44" s="292"/>
      <c r="QTY44" s="292"/>
      <c r="QTZ44" s="292"/>
      <c r="QUA44" s="292"/>
      <c r="QUB44" s="292"/>
      <c r="QUC44" s="292"/>
      <c r="QUD44" s="292"/>
      <c r="QUE44" s="292"/>
      <c r="QUF44" s="292"/>
      <c r="QUG44" s="292"/>
      <c r="QUH44" s="292"/>
      <c r="QUI44" s="292"/>
      <c r="QUJ44" s="292"/>
      <c r="QUK44" s="292"/>
      <c r="QUL44" s="292"/>
      <c r="QUM44" s="292"/>
      <c r="QUN44" s="292"/>
      <c r="QUO44" s="292"/>
      <c r="QUP44" s="292"/>
      <c r="QUQ44" s="292"/>
      <c r="QUR44" s="292"/>
      <c r="QUS44" s="292"/>
      <c r="QUT44" s="292"/>
      <c r="QUU44" s="292"/>
      <c r="QUV44" s="292"/>
      <c r="QUW44" s="292"/>
      <c r="QUX44" s="292"/>
      <c r="QUY44" s="292"/>
      <c r="QUZ44" s="292"/>
      <c r="QVA44" s="292"/>
      <c r="QVB44" s="292"/>
      <c r="QVC44" s="292"/>
      <c r="QVD44" s="292"/>
      <c r="QVE44" s="292"/>
      <c r="QVF44" s="292"/>
      <c r="QVG44" s="292"/>
      <c r="QVH44" s="292"/>
      <c r="QVI44" s="292"/>
      <c r="QVJ44" s="292"/>
      <c r="QVK44" s="292"/>
      <c r="QVL44" s="292"/>
      <c r="QVM44" s="292"/>
      <c r="QVN44" s="292"/>
      <c r="QVO44" s="292"/>
      <c r="QVP44" s="292"/>
      <c r="QVQ44" s="292"/>
      <c r="QVR44" s="292"/>
      <c r="QVS44" s="292"/>
      <c r="QVT44" s="292"/>
      <c r="QVU44" s="292"/>
      <c r="QVV44" s="292"/>
      <c r="QVW44" s="292"/>
      <c r="QVX44" s="292"/>
      <c r="QVY44" s="292"/>
      <c r="QVZ44" s="292"/>
      <c r="QWA44" s="292"/>
      <c r="QWB44" s="292"/>
      <c r="QWC44" s="292"/>
      <c r="QWD44" s="292"/>
      <c r="QWE44" s="292"/>
      <c r="QWF44" s="292"/>
      <c r="QWG44" s="292"/>
      <c r="QWH44" s="292"/>
      <c r="QWI44" s="292"/>
      <c r="QWJ44" s="292"/>
      <c r="QWK44" s="292"/>
      <c r="QWL44" s="292"/>
      <c r="QWM44" s="292"/>
      <c r="QWN44" s="292"/>
      <c r="QWO44" s="292"/>
      <c r="QWP44" s="292"/>
      <c r="QWQ44" s="292"/>
      <c r="QWR44" s="292"/>
      <c r="QWS44" s="292"/>
      <c r="QWT44" s="292"/>
      <c r="QWU44" s="292"/>
      <c r="QWV44" s="292"/>
      <c r="QWW44" s="292"/>
      <c r="QWX44" s="292"/>
      <c r="QWY44" s="292"/>
      <c r="QWZ44" s="292"/>
      <c r="QXA44" s="292"/>
      <c r="QXB44" s="292"/>
      <c r="QXC44" s="292"/>
      <c r="QXD44" s="292"/>
      <c r="QXE44" s="292"/>
      <c r="QXF44" s="292"/>
      <c r="QXG44" s="292"/>
      <c r="QXH44" s="292"/>
      <c r="QXI44" s="292"/>
      <c r="QXJ44" s="292"/>
      <c r="QXK44" s="292"/>
      <c r="QXL44" s="292"/>
      <c r="QXM44" s="292"/>
      <c r="QXN44" s="292"/>
      <c r="QXO44" s="292"/>
      <c r="QXP44" s="292"/>
      <c r="QXQ44" s="292"/>
      <c r="QXR44" s="292"/>
      <c r="QXS44" s="292"/>
      <c r="QXT44" s="292"/>
      <c r="QXU44" s="292"/>
      <c r="QXV44" s="292"/>
      <c r="QXW44" s="292"/>
      <c r="QXX44" s="292"/>
      <c r="QXY44" s="292"/>
      <c r="QXZ44" s="292"/>
      <c r="QYA44" s="292"/>
      <c r="QYB44" s="292"/>
      <c r="QYC44" s="292"/>
      <c r="QYD44" s="292"/>
      <c r="QYE44" s="292"/>
      <c r="QYF44" s="292"/>
      <c r="QYG44" s="292"/>
      <c r="QYH44" s="292"/>
      <c r="QYI44" s="292"/>
      <c r="QYJ44" s="292"/>
      <c r="QYK44" s="292"/>
      <c r="QYL44" s="292"/>
      <c r="QYM44" s="292"/>
      <c r="QYN44" s="292"/>
      <c r="QYO44" s="292"/>
      <c r="QYP44" s="292"/>
      <c r="QYQ44" s="292"/>
      <c r="QYR44" s="292"/>
      <c r="QYS44" s="292"/>
      <c r="QYT44" s="292"/>
      <c r="QYU44" s="292"/>
      <c r="QYV44" s="292"/>
      <c r="QYW44" s="292"/>
      <c r="QYX44" s="292"/>
      <c r="QYY44" s="292"/>
      <c r="QYZ44" s="292"/>
      <c r="QZA44" s="292"/>
      <c r="QZB44" s="292"/>
      <c r="QZC44" s="292"/>
      <c r="QZD44" s="292"/>
      <c r="QZE44" s="292"/>
      <c r="QZF44" s="292"/>
      <c r="QZG44" s="292"/>
      <c r="QZH44" s="292"/>
      <c r="QZI44" s="292"/>
      <c r="QZJ44" s="292"/>
      <c r="QZK44" s="292"/>
      <c r="QZL44" s="292"/>
      <c r="QZM44" s="292"/>
      <c r="QZN44" s="292"/>
      <c r="QZO44" s="292"/>
      <c r="QZP44" s="292"/>
      <c r="QZQ44" s="292"/>
      <c r="QZR44" s="292"/>
      <c r="QZS44" s="292"/>
      <c r="QZT44" s="292"/>
      <c r="QZU44" s="292"/>
      <c r="QZV44" s="292"/>
      <c r="QZW44" s="292"/>
      <c r="QZX44" s="292"/>
      <c r="QZY44" s="292"/>
      <c r="QZZ44" s="292"/>
      <c r="RAA44" s="292"/>
      <c r="RAB44" s="292"/>
      <c r="RAC44" s="292"/>
      <c r="RAD44" s="292"/>
      <c r="RAE44" s="292"/>
      <c r="RAF44" s="292"/>
      <c r="RAG44" s="292"/>
      <c r="RAH44" s="292"/>
      <c r="RAI44" s="292"/>
      <c r="RAJ44" s="292"/>
      <c r="RAK44" s="292"/>
      <c r="RAL44" s="292"/>
      <c r="RAM44" s="292"/>
      <c r="RAN44" s="292"/>
      <c r="RAO44" s="292"/>
      <c r="RAP44" s="292"/>
      <c r="RAQ44" s="292"/>
      <c r="RAR44" s="292"/>
      <c r="RAS44" s="292"/>
      <c r="RAT44" s="292"/>
      <c r="RAU44" s="292"/>
      <c r="RAV44" s="292"/>
      <c r="RAW44" s="292"/>
      <c r="RAX44" s="292"/>
      <c r="RAY44" s="292"/>
      <c r="RAZ44" s="292"/>
      <c r="RBA44" s="292"/>
      <c r="RBB44" s="292"/>
      <c r="RBC44" s="292"/>
      <c r="RBD44" s="292"/>
      <c r="RBE44" s="292"/>
      <c r="RBF44" s="292"/>
      <c r="RBG44" s="292"/>
      <c r="RBH44" s="292"/>
      <c r="RBI44" s="292"/>
      <c r="RBJ44" s="292"/>
      <c r="RBK44" s="292"/>
      <c r="RBL44" s="292"/>
      <c r="RBM44" s="292"/>
      <c r="RBN44" s="292"/>
      <c r="RBO44" s="292"/>
      <c r="RBP44" s="292"/>
      <c r="RBQ44" s="292"/>
      <c r="RBR44" s="292"/>
      <c r="RBS44" s="292"/>
      <c r="RBT44" s="292"/>
      <c r="RBU44" s="292"/>
      <c r="RBV44" s="292"/>
      <c r="RBW44" s="292"/>
      <c r="RBX44" s="292"/>
      <c r="RBY44" s="292"/>
      <c r="RBZ44" s="292"/>
      <c r="RCA44" s="292"/>
      <c r="RCB44" s="292"/>
      <c r="RCC44" s="292"/>
      <c r="RCD44" s="292"/>
      <c r="RCE44" s="292"/>
      <c r="RCF44" s="292"/>
      <c r="RCG44" s="292"/>
      <c r="RCH44" s="292"/>
      <c r="RCI44" s="292"/>
      <c r="RCJ44" s="292"/>
      <c r="RCK44" s="292"/>
      <c r="RCL44" s="292"/>
      <c r="RCM44" s="292"/>
      <c r="RCN44" s="292"/>
      <c r="RCO44" s="292"/>
      <c r="RCP44" s="292"/>
      <c r="RCQ44" s="292"/>
      <c r="RCR44" s="292"/>
      <c r="RCS44" s="292"/>
      <c r="RCT44" s="292"/>
      <c r="RCU44" s="292"/>
      <c r="RCV44" s="292"/>
      <c r="RCW44" s="292"/>
      <c r="RCX44" s="292"/>
      <c r="RCY44" s="292"/>
      <c r="RCZ44" s="292"/>
      <c r="RDA44" s="292"/>
      <c r="RDB44" s="292"/>
      <c r="RDC44" s="292"/>
      <c r="RDD44" s="292"/>
      <c r="RDE44" s="292"/>
      <c r="RDF44" s="292"/>
      <c r="RDG44" s="292"/>
      <c r="RDH44" s="292"/>
      <c r="RDI44" s="292"/>
      <c r="RDJ44" s="292"/>
      <c r="RDK44" s="292"/>
      <c r="RDL44" s="292"/>
      <c r="RDM44" s="292"/>
      <c r="RDN44" s="292"/>
      <c r="RDO44" s="292"/>
      <c r="RDP44" s="292"/>
      <c r="RDQ44" s="292"/>
      <c r="RDR44" s="292"/>
      <c r="RDS44" s="292"/>
      <c r="RDT44" s="292"/>
      <c r="RDU44" s="292"/>
      <c r="RDV44" s="292"/>
      <c r="RDW44" s="292"/>
      <c r="RDX44" s="292"/>
      <c r="RDY44" s="292"/>
      <c r="RDZ44" s="292"/>
      <c r="REA44" s="292"/>
      <c r="REB44" s="292"/>
      <c r="REC44" s="292"/>
      <c r="RED44" s="292"/>
      <c r="REE44" s="292"/>
      <c r="REF44" s="292"/>
      <c r="REG44" s="292"/>
      <c r="REH44" s="292"/>
      <c r="REI44" s="292"/>
      <c r="REJ44" s="292"/>
      <c r="REK44" s="292"/>
      <c r="REL44" s="292"/>
      <c r="REM44" s="292"/>
      <c r="REN44" s="292"/>
      <c r="REO44" s="292"/>
      <c r="REP44" s="292"/>
      <c r="REQ44" s="292"/>
      <c r="RER44" s="292"/>
      <c r="RES44" s="292"/>
      <c r="RET44" s="292"/>
      <c r="REU44" s="292"/>
      <c r="REV44" s="292"/>
      <c r="REW44" s="292"/>
      <c r="REX44" s="292"/>
      <c r="REY44" s="292"/>
      <c r="REZ44" s="292"/>
      <c r="RFA44" s="292"/>
      <c r="RFB44" s="292"/>
      <c r="RFC44" s="292"/>
      <c r="RFD44" s="292"/>
      <c r="RFE44" s="292"/>
      <c r="RFF44" s="292"/>
      <c r="RFG44" s="292"/>
      <c r="RFH44" s="292"/>
      <c r="RFI44" s="292"/>
      <c r="RFJ44" s="292"/>
      <c r="RFK44" s="292"/>
      <c r="RFL44" s="292"/>
      <c r="RFM44" s="292"/>
      <c r="RFN44" s="292"/>
      <c r="RFO44" s="292"/>
      <c r="RFP44" s="292"/>
      <c r="RFQ44" s="292"/>
      <c r="RFR44" s="292"/>
      <c r="RFS44" s="292"/>
      <c r="RFT44" s="292"/>
      <c r="RFU44" s="292"/>
      <c r="RFV44" s="292"/>
      <c r="RFW44" s="292"/>
      <c r="RFX44" s="292"/>
      <c r="RFY44" s="292"/>
      <c r="RFZ44" s="292"/>
      <c r="RGA44" s="292"/>
      <c r="RGB44" s="292"/>
      <c r="RGC44" s="292"/>
      <c r="RGD44" s="292"/>
      <c r="RGE44" s="292"/>
      <c r="RGF44" s="292"/>
      <c r="RGG44" s="292"/>
      <c r="RGH44" s="292"/>
      <c r="RGI44" s="292"/>
      <c r="RGJ44" s="292"/>
      <c r="RGK44" s="292"/>
      <c r="RGL44" s="292"/>
      <c r="RGM44" s="292"/>
      <c r="RGN44" s="292"/>
      <c r="RGO44" s="292"/>
      <c r="RGP44" s="292"/>
      <c r="RGQ44" s="292"/>
      <c r="RGR44" s="292"/>
      <c r="RGS44" s="292"/>
      <c r="RGT44" s="292"/>
      <c r="RGU44" s="292"/>
      <c r="RGV44" s="292"/>
      <c r="RGW44" s="292"/>
      <c r="RGX44" s="292"/>
      <c r="RGY44" s="292"/>
      <c r="RGZ44" s="292"/>
      <c r="RHA44" s="292"/>
      <c r="RHB44" s="292"/>
      <c r="RHC44" s="292"/>
      <c r="RHD44" s="292"/>
      <c r="RHE44" s="292"/>
      <c r="RHF44" s="292"/>
      <c r="RHG44" s="292"/>
      <c r="RHH44" s="292"/>
      <c r="RHI44" s="292"/>
      <c r="RHJ44" s="292"/>
      <c r="RHK44" s="292"/>
      <c r="RHL44" s="292"/>
      <c r="RHM44" s="292"/>
      <c r="RHN44" s="292"/>
      <c r="RHO44" s="292"/>
      <c r="RHP44" s="292"/>
      <c r="RHQ44" s="292"/>
      <c r="RHR44" s="292"/>
      <c r="RHS44" s="292"/>
      <c r="RHT44" s="292"/>
      <c r="RHU44" s="292"/>
      <c r="RHV44" s="292"/>
      <c r="RHW44" s="292"/>
      <c r="RHX44" s="292"/>
      <c r="RHY44" s="292"/>
      <c r="RHZ44" s="292"/>
      <c r="RIA44" s="292"/>
      <c r="RIB44" s="292"/>
      <c r="RIC44" s="292"/>
      <c r="RID44" s="292"/>
      <c r="RIE44" s="292"/>
      <c r="RIF44" s="292"/>
      <c r="RIG44" s="292"/>
      <c r="RIH44" s="292"/>
      <c r="RII44" s="292"/>
      <c r="RIJ44" s="292"/>
      <c r="RIK44" s="292"/>
      <c r="RIL44" s="292"/>
      <c r="RIM44" s="292"/>
      <c r="RIN44" s="292"/>
      <c r="RIO44" s="292"/>
      <c r="RIP44" s="292"/>
      <c r="RIQ44" s="292"/>
      <c r="RIR44" s="292"/>
      <c r="RIS44" s="292"/>
      <c r="RIT44" s="292"/>
      <c r="RIU44" s="292"/>
      <c r="RIV44" s="292"/>
      <c r="RIW44" s="292"/>
      <c r="RIX44" s="292"/>
      <c r="RIY44" s="292"/>
      <c r="RIZ44" s="292"/>
      <c r="RJA44" s="292"/>
      <c r="RJB44" s="292"/>
      <c r="RJC44" s="292"/>
      <c r="RJD44" s="292"/>
      <c r="RJE44" s="292"/>
      <c r="RJF44" s="292"/>
      <c r="RJG44" s="292"/>
      <c r="RJH44" s="292"/>
      <c r="RJI44" s="292"/>
      <c r="RJJ44" s="292"/>
      <c r="RJK44" s="292"/>
      <c r="RJL44" s="292"/>
      <c r="RJM44" s="292"/>
      <c r="RJN44" s="292"/>
      <c r="RJO44" s="292"/>
      <c r="RJP44" s="292"/>
      <c r="RJQ44" s="292"/>
      <c r="RJR44" s="292"/>
      <c r="RJS44" s="292"/>
      <c r="RJT44" s="292"/>
      <c r="RJU44" s="292"/>
      <c r="RJV44" s="292"/>
      <c r="RJW44" s="292"/>
      <c r="RJX44" s="292"/>
      <c r="RJY44" s="292"/>
      <c r="RJZ44" s="292"/>
      <c r="RKA44" s="292"/>
      <c r="RKB44" s="292"/>
      <c r="RKC44" s="292"/>
      <c r="RKD44" s="292"/>
      <c r="RKE44" s="292"/>
      <c r="RKF44" s="292"/>
      <c r="RKG44" s="292"/>
      <c r="RKH44" s="292"/>
      <c r="RKI44" s="292"/>
      <c r="RKJ44" s="292"/>
      <c r="RKK44" s="292"/>
      <c r="RKL44" s="292"/>
      <c r="RKM44" s="292"/>
      <c r="RKN44" s="292"/>
      <c r="RKO44" s="292"/>
      <c r="RKP44" s="292"/>
      <c r="RKQ44" s="292"/>
      <c r="RKR44" s="292"/>
      <c r="RKS44" s="292"/>
      <c r="RKT44" s="292"/>
      <c r="RKU44" s="292"/>
      <c r="RKV44" s="292"/>
      <c r="RKW44" s="292"/>
      <c r="RKX44" s="292"/>
      <c r="RKY44" s="292"/>
      <c r="RKZ44" s="292"/>
      <c r="RLA44" s="292"/>
      <c r="RLB44" s="292"/>
      <c r="RLC44" s="292"/>
      <c r="RLD44" s="292"/>
      <c r="RLE44" s="292"/>
      <c r="RLF44" s="292"/>
      <c r="RLG44" s="292"/>
      <c r="RLH44" s="292"/>
      <c r="RLI44" s="292"/>
      <c r="RLJ44" s="292"/>
      <c r="RLK44" s="292"/>
      <c r="RLL44" s="292"/>
      <c r="RLM44" s="292"/>
      <c r="RLN44" s="292"/>
      <c r="RLO44" s="292"/>
      <c r="RLP44" s="292"/>
      <c r="RLQ44" s="292"/>
      <c r="RLR44" s="292"/>
      <c r="RLS44" s="292"/>
      <c r="RLT44" s="292"/>
      <c r="RLU44" s="292"/>
      <c r="RLV44" s="292"/>
      <c r="RLW44" s="292"/>
      <c r="RLX44" s="292"/>
      <c r="RLY44" s="292"/>
      <c r="RLZ44" s="292"/>
      <c r="RMA44" s="292"/>
      <c r="RMB44" s="292"/>
      <c r="RMC44" s="292"/>
      <c r="RMD44" s="292"/>
      <c r="RME44" s="292"/>
      <c r="RMF44" s="292"/>
      <c r="RMG44" s="292"/>
      <c r="RMH44" s="292"/>
      <c r="RMI44" s="292"/>
      <c r="RMJ44" s="292"/>
      <c r="RMK44" s="292"/>
      <c r="RML44" s="292"/>
      <c r="RMM44" s="292"/>
      <c r="RMN44" s="292"/>
      <c r="RMO44" s="292"/>
      <c r="RMP44" s="292"/>
      <c r="RMQ44" s="292"/>
      <c r="RMR44" s="292"/>
      <c r="RMS44" s="292"/>
      <c r="RMT44" s="292"/>
      <c r="RMU44" s="292"/>
      <c r="RMV44" s="292"/>
      <c r="RMW44" s="292"/>
      <c r="RMX44" s="292"/>
      <c r="RMY44" s="292"/>
      <c r="RMZ44" s="292"/>
      <c r="RNA44" s="292"/>
      <c r="RNB44" s="292"/>
      <c r="RNC44" s="292"/>
      <c r="RND44" s="292"/>
      <c r="RNE44" s="292"/>
      <c r="RNF44" s="292"/>
      <c r="RNG44" s="292"/>
      <c r="RNH44" s="292"/>
      <c r="RNI44" s="292"/>
      <c r="RNJ44" s="292"/>
      <c r="RNK44" s="292"/>
      <c r="RNL44" s="292"/>
      <c r="RNM44" s="292"/>
      <c r="RNN44" s="292"/>
      <c r="RNO44" s="292"/>
      <c r="RNP44" s="292"/>
      <c r="RNQ44" s="292"/>
      <c r="RNR44" s="292"/>
      <c r="RNS44" s="292"/>
      <c r="RNT44" s="292"/>
      <c r="RNU44" s="292"/>
      <c r="RNV44" s="292"/>
      <c r="RNW44" s="292"/>
      <c r="RNX44" s="292"/>
      <c r="RNY44" s="292"/>
      <c r="RNZ44" s="292"/>
      <c r="ROA44" s="292"/>
      <c r="ROB44" s="292"/>
      <c r="ROC44" s="292"/>
      <c r="ROD44" s="292"/>
      <c r="ROE44" s="292"/>
      <c r="ROF44" s="292"/>
      <c r="ROG44" s="292"/>
      <c r="ROH44" s="292"/>
      <c r="ROI44" s="292"/>
      <c r="ROJ44" s="292"/>
      <c r="ROK44" s="292"/>
      <c r="ROL44" s="292"/>
      <c r="ROM44" s="292"/>
      <c r="RON44" s="292"/>
      <c r="ROO44" s="292"/>
      <c r="ROP44" s="292"/>
      <c r="ROQ44" s="292"/>
      <c r="ROR44" s="292"/>
      <c r="ROS44" s="292"/>
      <c r="ROT44" s="292"/>
      <c r="ROU44" s="292"/>
      <c r="ROV44" s="292"/>
      <c r="ROW44" s="292"/>
      <c r="ROX44" s="292"/>
      <c r="ROY44" s="292"/>
      <c r="ROZ44" s="292"/>
      <c r="RPA44" s="292"/>
      <c r="RPB44" s="292"/>
      <c r="RPC44" s="292"/>
      <c r="RPD44" s="292"/>
      <c r="RPE44" s="292"/>
      <c r="RPF44" s="292"/>
      <c r="RPG44" s="292"/>
      <c r="RPH44" s="292"/>
      <c r="RPI44" s="292"/>
      <c r="RPJ44" s="292"/>
      <c r="RPK44" s="292"/>
      <c r="RPL44" s="292"/>
      <c r="RPM44" s="292"/>
      <c r="RPN44" s="292"/>
      <c r="RPO44" s="292"/>
      <c r="RPP44" s="292"/>
      <c r="RPQ44" s="292"/>
      <c r="RPR44" s="292"/>
      <c r="RPS44" s="292"/>
      <c r="RPT44" s="292"/>
      <c r="RPU44" s="292"/>
      <c r="RPV44" s="292"/>
      <c r="RPW44" s="292"/>
      <c r="RPX44" s="292"/>
      <c r="RPY44" s="292"/>
      <c r="RPZ44" s="292"/>
      <c r="RQA44" s="292"/>
      <c r="RQB44" s="292"/>
      <c r="RQC44" s="292"/>
      <c r="RQD44" s="292"/>
      <c r="RQE44" s="292"/>
      <c r="RQF44" s="292"/>
      <c r="RQG44" s="292"/>
      <c r="RQH44" s="292"/>
      <c r="RQI44" s="292"/>
      <c r="RQJ44" s="292"/>
      <c r="RQK44" s="292"/>
      <c r="RQL44" s="292"/>
      <c r="RQM44" s="292"/>
      <c r="RQN44" s="292"/>
      <c r="RQO44" s="292"/>
      <c r="RQP44" s="292"/>
      <c r="RQQ44" s="292"/>
      <c r="RQR44" s="292"/>
      <c r="RQS44" s="292"/>
      <c r="RQT44" s="292"/>
      <c r="RQU44" s="292"/>
      <c r="RQV44" s="292"/>
      <c r="RQW44" s="292"/>
      <c r="RQX44" s="292"/>
      <c r="RQY44" s="292"/>
      <c r="RQZ44" s="292"/>
      <c r="RRA44" s="292"/>
      <c r="RRB44" s="292"/>
      <c r="RRC44" s="292"/>
      <c r="RRD44" s="292"/>
      <c r="RRE44" s="292"/>
      <c r="RRF44" s="292"/>
      <c r="RRG44" s="292"/>
      <c r="RRH44" s="292"/>
      <c r="RRI44" s="292"/>
      <c r="RRJ44" s="292"/>
      <c r="RRK44" s="292"/>
      <c r="RRL44" s="292"/>
      <c r="RRM44" s="292"/>
      <c r="RRN44" s="292"/>
      <c r="RRO44" s="292"/>
      <c r="RRP44" s="292"/>
      <c r="RRQ44" s="292"/>
      <c r="RRR44" s="292"/>
      <c r="RRS44" s="292"/>
      <c r="RRT44" s="292"/>
      <c r="RRU44" s="292"/>
      <c r="RRV44" s="292"/>
      <c r="RRW44" s="292"/>
      <c r="RRX44" s="292"/>
      <c r="RRY44" s="292"/>
      <c r="RRZ44" s="292"/>
      <c r="RSA44" s="292"/>
      <c r="RSB44" s="292"/>
      <c r="RSC44" s="292"/>
      <c r="RSD44" s="292"/>
      <c r="RSE44" s="292"/>
      <c r="RSF44" s="292"/>
      <c r="RSG44" s="292"/>
      <c r="RSH44" s="292"/>
      <c r="RSI44" s="292"/>
      <c r="RSJ44" s="292"/>
      <c r="RSK44" s="292"/>
      <c r="RSL44" s="292"/>
      <c r="RSM44" s="292"/>
      <c r="RSN44" s="292"/>
      <c r="RSO44" s="292"/>
      <c r="RSP44" s="292"/>
      <c r="RSQ44" s="292"/>
      <c r="RSR44" s="292"/>
      <c r="RSS44" s="292"/>
      <c r="RST44" s="292"/>
      <c r="RSU44" s="292"/>
      <c r="RSV44" s="292"/>
      <c r="RSW44" s="292"/>
      <c r="RSX44" s="292"/>
      <c r="RSY44" s="292"/>
      <c r="RSZ44" s="292"/>
      <c r="RTA44" s="292"/>
      <c r="RTB44" s="292"/>
      <c r="RTC44" s="292"/>
      <c r="RTD44" s="292"/>
      <c r="RTE44" s="292"/>
      <c r="RTF44" s="292"/>
      <c r="RTG44" s="292"/>
      <c r="RTH44" s="292"/>
      <c r="RTI44" s="292"/>
      <c r="RTJ44" s="292"/>
      <c r="RTK44" s="292"/>
      <c r="RTL44" s="292"/>
      <c r="RTM44" s="292"/>
      <c r="RTN44" s="292"/>
      <c r="RTO44" s="292"/>
      <c r="RTP44" s="292"/>
      <c r="RTQ44" s="292"/>
      <c r="RTR44" s="292"/>
      <c r="RTS44" s="292"/>
      <c r="RTT44" s="292"/>
      <c r="RTU44" s="292"/>
      <c r="RTV44" s="292"/>
      <c r="RTW44" s="292"/>
      <c r="RTX44" s="292"/>
      <c r="RTY44" s="292"/>
      <c r="RTZ44" s="292"/>
      <c r="RUA44" s="292"/>
      <c r="RUB44" s="292"/>
      <c r="RUC44" s="292"/>
      <c r="RUD44" s="292"/>
      <c r="RUE44" s="292"/>
      <c r="RUF44" s="292"/>
      <c r="RUG44" s="292"/>
      <c r="RUH44" s="292"/>
      <c r="RUI44" s="292"/>
      <c r="RUJ44" s="292"/>
      <c r="RUK44" s="292"/>
      <c r="RUL44" s="292"/>
      <c r="RUM44" s="292"/>
      <c r="RUN44" s="292"/>
      <c r="RUO44" s="292"/>
      <c r="RUP44" s="292"/>
      <c r="RUQ44" s="292"/>
      <c r="RUR44" s="292"/>
      <c r="RUS44" s="292"/>
      <c r="RUT44" s="292"/>
      <c r="RUU44" s="292"/>
      <c r="RUV44" s="292"/>
      <c r="RUW44" s="292"/>
      <c r="RUX44" s="292"/>
      <c r="RUY44" s="292"/>
      <c r="RUZ44" s="292"/>
      <c r="RVA44" s="292"/>
      <c r="RVB44" s="292"/>
      <c r="RVC44" s="292"/>
      <c r="RVD44" s="292"/>
      <c r="RVE44" s="292"/>
      <c r="RVF44" s="292"/>
      <c r="RVG44" s="292"/>
      <c r="RVH44" s="292"/>
      <c r="RVI44" s="292"/>
      <c r="RVJ44" s="292"/>
      <c r="RVK44" s="292"/>
      <c r="RVL44" s="292"/>
      <c r="RVM44" s="292"/>
      <c r="RVN44" s="292"/>
      <c r="RVO44" s="292"/>
      <c r="RVP44" s="292"/>
      <c r="RVQ44" s="292"/>
      <c r="RVR44" s="292"/>
      <c r="RVS44" s="292"/>
      <c r="RVT44" s="292"/>
      <c r="RVU44" s="292"/>
      <c r="RVV44" s="292"/>
      <c r="RVW44" s="292"/>
      <c r="RVX44" s="292"/>
      <c r="RVY44" s="292"/>
      <c r="RVZ44" s="292"/>
      <c r="RWA44" s="292"/>
      <c r="RWB44" s="292"/>
      <c r="RWC44" s="292"/>
      <c r="RWD44" s="292"/>
      <c r="RWE44" s="292"/>
      <c r="RWF44" s="292"/>
      <c r="RWG44" s="292"/>
      <c r="RWH44" s="292"/>
      <c r="RWI44" s="292"/>
      <c r="RWJ44" s="292"/>
      <c r="RWK44" s="292"/>
      <c r="RWL44" s="292"/>
      <c r="RWM44" s="292"/>
      <c r="RWN44" s="292"/>
      <c r="RWO44" s="292"/>
      <c r="RWP44" s="292"/>
      <c r="RWQ44" s="292"/>
      <c r="RWR44" s="292"/>
      <c r="RWS44" s="292"/>
      <c r="RWT44" s="292"/>
      <c r="RWU44" s="292"/>
      <c r="RWV44" s="292"/>
      <c r="RWW44" s="292"/>
      <c r="RWX44" s="292"/>
      <c r="RWY44" s="292"/>
      <c r="RWZ44" s="292"/>
      <c r="RXA44" s="292"/>
      <c r="RXB44" s="292"/>
      <c r="RXC44" s="292"/>
      <c r="RXD44" s="292"/>
      <c r="RXE44" s="292"/>
      <c r="RXF44" s="292"/>
      <c r="RXG44" s="292"/>
      <c r="RXH44" s="292"/>
      <c r="RXI44" s="292"/>
      <c r="RXJ44" s="292"/>
      <c r="RXK44" s="292"/>
      <c r="RXL44" s="292"/>
      <c r="RXM44" s="292"/>
      <c r="RXN44" s="292"/>
      <c r="RXO44" s="292"/>
      <c r="RXP44" s="292"/>
      <c r="RXQ44" s="292"/>
      <c r="RXR44" s="292"/>
      <c r="RXS44" s="292"/>
      <c r="RXT44" s="292"/>
      <c r="RXU44" s="292"/>
      <c r="RXV44" s="292"/>
      <c r="RXW44" s="292"/>
      <c r="RXX44" s="292"/>
      <c r="RXY44" s="292"/>
      <c r="RXZ44" s="292"/>
      <c r="RYA44" s="292"/>
      <c r="RYB44" s="292"/>
      <c r="RYC44" s="292"/>
      <c r="RYD44" s="292"/>
      <c r="RYE44" s="292"/>
      <c r="RYF44" s="292"/>
      <c r="RYG44" s="292"/>
      <c r="RYH44" s="292"/>
      <c r="RYI44" s="292"/>
      <c r="RYJ44" s="292"/>
      <c r="RYK44" s="292"/>
      <c r="RYL44" s="292"/>
      <c r="RYM44" s="292"/>
      <c r="RYN44" s="292"/>
      <c r="RYO44" s="292"/>
      <c r="RYP44" s="292"/>
      <c r="RYQ44" s="292"/>
      <c r="RYR44" s="292"/>
      <c r="RYS44" s="292"/>
      <c r="RYT44" s="292"/>
      <c r="RYU44" s="292"/>
      <c r="RYV44" s="292"/>
      <c r="RYW44" s="292"/>
      <c r="RYX44" s="292"/>
      <c r="RYY44" s="292"/>
      <c r="RYZ44" s="292"/>
      <c r="RZA44" s="292"/>
      <c r="RZB44" s="292"/>
      <c r="RZC44" s="292"/>
      <c r="RZD44" s="292"/>
      <c r="RZE44" s="292"/>
      <c r="RZF44" s="292"/>
      <c r="RZG44" s="292"/>
      <c r="RZH44" s="292"/>
      <c r="RZI44" s="292"/>
      <c r="RZJ44" s="292"/>
      <c r="RZK44" s="292"/>
      <c r="RZL44" s="292"/>
      <c r="RZM44" s="292"/>
      <c r="RZN44" s="292"/>
      <c r="RZO44" s="292"/>
      <c r="RZP44" s="292"/>
      <c r="RZQ44" s="292"/>
      <c r="RZR44" s="292"/>
      <c r="RZS44" s="292"/>
      <c r="RZT44" s="292"/>
      <c r="RZU44" s="292"/>
      <c r="RZV44" s="292"/>
      <c r="RZW44" s="292"/>
      <c r="RZX44" s="292"/>
      <c r="RZY44" s="292"/>
      <c r="RZZ44" s="292"/>
      <c r="SAA44" s="292"/>
      <c r="SAB44" s="292"/>
      <c r="SAC44" s="292"/>
      <c r="SAD44" s="292"/>
      <c r="SAE44" s="292"/>
      <c r="SAF44" s="292"/>
      <c r="SAG44" s="292"/>
      <c r="SAH44" s="292"/>
      <c r="SAI44" s="292"/>
      <c r="SAJ44" s="292"/>
      <c r="SAK44" s="292"/>
      <c r="SAL44" s="292"/>
      <c r="SAM44" s="292"/>
      <c r="SAN44" s="292"/>
      <c r="SAO44" s="292"/>
      <c r="SAP44" s="292"/>
      <c r="SAQ44" s="292"/>
      <c r="SAR44" s="292"/>
      <c r="SAS44" s="292"/>
      <c r="SAT44" s="292"/>
      <c r="SAU44" s="292"/>
      <c r="SAV44" s="292"/>
      <c r="SAW44" s="292"/>
      <c r="SAX44" s="292"/>
      <c r="SAY44" s="292"/>
      <c r="SAZ44" s="292"/>
      <c r="SBA44" s="292"/>
      <c r="SBB44" s="292"/>
      <c r="SBC44" s="292"/>
      <c r="SBD44" s="292"/>
      <c r="SBE44" s="292"/>
      <c r="SBF44" s="292"/>
      <c r="SBG44" s="292"/>
      <c r="SBH44" s="292"/>
      <c r="SBI44" s="292"/>
      <c r="SBJ44" s="292"/>
      <c r="SBK44" s="292"/>
      <c r="SBL44" s="292"/>
      <c r="SBM44" s="292"/>
      <c r="SBN44" s="292"/>
      <c r="SBO44" s="292"/>
      <c r="SBP44" s="292"/>
      <c r="SBQ44" s="292"/>
      <c r="SBR44" s="292"/>
      <c r="SBS44" s="292"/>
      <c r="SBT44" s="292"/>
      <c r="SBU44" s="292"/>
      <c r="SBV44" s="292"/>
      <c r="SBW44" s="292"/>
      <c r="SBX44" s="292"/>
      <c r="SBY44" s="292"/>
      <c r="SBZ44" s="292"/>
      <c r="SCA44" s="292"/>
      <c r="SCB44" s="292"/>
      <c r="SCC44" s="292"/>
      <c r="SCD44" s="292"/>
      <c r="SCE44" s="292"/>
      <c r="SCF44" s="292"/>
      <c r="SCG44" s="292"/>
      <c r="SCH44" s="292"/>
      <c r="SCI44" s="292"/>
      <c r="SCJ44" s="292"/>
      <c r="SCK44" s="292"/>
      <c r="SCL44" s="292"/>
      <c r="SCM44" s="292"/>
      <c r="SCN44" s="292"/>
      <c r="SCO44" s="292"/>
      <c r="SCP44" s="292"/>
      <c r="SCQ44" s="292"/>
      <c r="SCR44" s="292"/>
      <c r="SCS44" s="292"/>
      <c r="SCT44" s="292"/>
      <c r="SCU44" s="292"/>
      <c r="SCV44" s="292"/>
      <c r="SCW44" s="292"/>
      <c r="SCX44" s="292"/>
      <c r="SCY44" s="292"/>
      <c r="SCZ44" s="292"/>
      <c r="SDA44" s="292"/>
      <c r="SDB44" s="292"/>
      <c r="SDC44" s="292"/>
      <c r="SDD44" s="292"/>
      <c r="SDE44" s="292"/>
      <c r="SDF44" s="292"/>
      <c r="SDG44" s="292"/>
      <c r="SDH44" s="292"/>
      <c r="SDI44" s="292"/>
      <c r="SDJ44" s="292"/>
      <c r="SDK44" s="292"/>
      <c r="SDL44" s="292"/>
      <c r="SDM44" s="292"/>
      <c r="SDN44" s="292"/>
      <c r="SDO44" s="292"/>
      <c r="SDP44" s="292"/>
      <c r="SDQ44" s="292"/>
      <c r="SDR44" s="292"/>
      <c r="SDS44" s="292"/>
      <c r="SDT44" s="292"/>
      <c r="SDU44" s="292"/>
      <c r="SDV44" s="292"/>
      <c r="SDW44" s="292"/>
      <c r="SDX44" s="292"/>
      <c r="SDY44" s="292"/>
      <c r="SDZ44" s="292"/>
      <c r="SEA44" s="292"/>
      <c r="SEB44" s="292"/>
      <c r="SEC44" s="292"/>
      <c r="SED44" s="292"/>
      <c r="SEE44" s="292"/>
      <c r="SEF44" s="292"/>
      <c r="SEG44" s="292"/>
      <c r="SEH44" s="292"/>
      <c r="SEI44" s="292"/>
      <c r="SEJ44" s="292"/>
      <c r="SEK44" s="292"/>
      <c r="SEL44" s="292"/>
      <c r="SEM44" s="292"/>
      <c r="SEN44" s="292"/>
      <c r="SEO44" s="292"/>
      <c r="SEP44" s="292"/>
      <c r="SEQ44" s="292"/>
      <c r="SER44" s="292"/>
      <c r="SES44" s="292"/>
      <c r="SET44" s="292"/>
      <c r="SEU44" s="292"/>
      <c r="SEV44" s="292"/>
      <c r="SEW44" s="292"/>
      <c r="SEX44" s="292"/>
      <c r="SEY44" s="292"/>
      <c r="SEZ44" s="292"/>
      <c r="SFA44" s="292"/>
      <c r="SFB44" s="292"/>
      <c r="SFC44" s="292"/>
      <c r="SFD44" s="292"/>
      <c r="SFE44" s="292"/>
      <c r="SFF44" s="292"/>
      <c r="SFG44" s="292"/>
      <c r="SFH44" s="292"/>
      <c r="SFI44" s="292"/>
      <c r="SFJ44" s="292"/>
      <c r="SFK44" s="292"/>
      <c r="SFL44" s="292"/>
      <c r="SFM44" s="292"/>
      <c r="SFN44" s="292"/>
      <c r="SFO44" s="292"/>
      <c r="SFP44" s="292"/>
      <c r="SFQ44" s="292"/>
      <c r="SFR44" s="292"/>
      <c r="SFS44" s="292"/>
      <c r="SFT44" s="292"/>
      <c r="SFU44" s="292"/>
      <c r="SFV44" s="292"/>
      <c r="SFW44" s="292"/>
      <c r="SFX44" s="292"/>
      <c r="SFY44" s="292"/>
      <c r="SFZ44" s="292"/>
      <c r="SGA44" s="292"/>
      <c r="SGB44" s="292"/>
      <c r="SGC44" s="292"/>
      <c r="SGD44" s="292"/>
      <c r="SGE44" s="292"/>
      <c r="SGF44" s="292"/>
      <c r="SGG44" s="292"/>
      <c r="SGH44" s="292"/>
      <c r="SGI44" s="292"/>
      <c r="SGJ44" s="292"/>
      <c r="SGK44" s="292"/>
      <c r="SGL44" s="292"/>
      <c r="SGM44" s="292"/>
      <c r="SGN44" s="292"/>
      <c r="SGO44" s="292"/>
      <c r="SGP44" s="292"/>
      <c r="SGQ44" s="292"/>
      <c r="SGR44" s="292"/>
      <c r="SGS44" s="292"/>
      <c r="SGT44" s="292"/>
      <c r="SGU44" s="292"/>
      <c r="SGV44" s="292"/>
      <c r="SGW44" s="292"/>
      <c r="SGX44" s="292"/>
      <c r="SGY44" s="292"/>
      <c r="SGZ44" s="292"/>
      <c r="SHA44" s="292"/>
      <c r="SHB44" s="292"/>
      <c r="SHC44" s="292"/>
      <c r="SHD44" s="292"/>
      <c r="SHE44" s="292"/>
      <c r="SHF44" s="292"/>
      <c r="SHG44" s="292"/>
      <c r="SHH44" s="292"/>
      <c r="SHI44" s="292"/>
      <c r="SHJ44" s="292"/>
      <c r="SHK44" s="292"/>
      <c r="SHL44" s="292"/>
      <c r="SHM44" s="292"/>
      <c r="SHN44" s="292"/>
      <c r="SHO44" s="292"/>
      <c r="SHP44" s="292"/>
      <c r="SHQ44" s="292"/>
      <c r="SHR44" s="292"/>
      <c r="SHS44" s="292"/>
      <c r="SHT44" s="292"/>
      <c r="SHU44" s="292"/>
      <c r="SHV44" s="292"/>
      <c r="SHW44" s="292"/>
      <c r="SHX44" s="292"/>
      <c r="SHY44" s="292"/>
      <c r="SHZ44" s="292"/>
      <c r="SIA44" s="292"/>
      <c r="SIB44" s="292"/>
      <c r="SIC44" s="292"/>
      <c r="SID44" s="292"/>
      <c r="SIE44" s="292"/>
      <c r="SIF44" s="292"/>
      <c r="SIG44" s="292"/>
      <c r="SIH44" s="292"/>
      <c r="SII44" s="292"/>
      <c r="SIJ44" s="292"/>
      <c r="SIK44" s="292"/>
      <c r="SIL44" s="292"/>
      <c r="SIM44" s="292"/>
      <c r="SIN44" s="292"/>
      <c r="SIO44" s="292"/>
      <c r="SIP44" s="292"/>
      <c r="SIQ44" s="292"/>
      <c r="SIR44" s="292"/>
      <c r="SIS44" s="292"/>
      <c r="SIT44" s="292"/>
      <c r="SIU44" s="292"/>
      <c r="SIV44" s="292"/>
      <c r="SIW44" s="292"/>
      <c r="SIX44" s="292"/>
      <c r="SIY44" s="292"/>
      <c r="SIZ44" s="292"/>
      <c r="SJA44" s="292"/>
      <c r="SJB44" s="292"/>
      <c r="SJC44" s="292"/>
      <c r="SJD44" s="292"/>
      <c r="SJE44" s="292"/>
      <c r="SJF44" s="292"/>
      <c r="SJG44" s="292"/>
      <c r="SJH44" s="292"/>
      <c r="SJI44" s="292"/>
      <c r="SJJ44" s="292"/>
      <c r="SJK44" s="292"/>
      <c r="SJL44" s="292"/>
      <c r="SJM44" s="292"/>
      <c r="SJN44" s="292"/>
      <c r="SJO44" s="292"/>
      <c r="SJP44" s="292"/>
      <c r="SJQ44" s="292"/>
      <c r="SJR44" s="292"/>
      <c r="SJS44" s="292"/>
      <c r="SJT44" s="292"/>
      <c r="SJU44" s="292"/>
      <c r="SJV44" s="292"/>
      <c r="SJW44" s="292"/>
      <c r="SJX44" s="292"/>
      <c r="SJY44" s="292"/>
      <c r="SJZ44" s="292"/>
      <c r="SKA44" s="292"/>
      <c r="SKB44" s="292"/>
      <c r="SKC44" s="292"/>
      <c r="SKD44" s="292"/>
      <c r="SKE44" s="292"/>
      <c r="SKF44" s="292"/>
      <c r="SKG44" s="292"/>
      <c r="SKH44" s="292"/>
      <c r="SKI44" s="292"/>
      <c r="SKJ44" s="292"/>
      <c r="SKK44" s="292"/>
      <c r="SKL44" s="292"/>
      <c r="SKM44" s="292"/>
      <c r="SKN44" s="292"/>
      <c r="SKO44" s="292"/>
      <c r="SKP44" s="292"/>
      <c r="SKQ44" s="292"/>
      <c r="SKR44" s="292"/>
      <c r="SKS44" s="292"/>
      <c r="SKT44" s="292"/>
      <c r="SKU44" s="292"/>
      <c r="SKV44" s="292"/>
      <c r="SKW44" s="292"/>
      <c r="SKX44" s="292"/>
      <c r="SKY44" s="292"/>
      <c r="SKZ44" s="292"/>
      <c r="SLA44" s="292"/>
      <c r="SLB44" s="292"/>
      <c r="SLC44" s="292"/>
      <c r="SLD44" s="292"/>
      <c r="SLE44" s="292"/>
      <c r="SLF44" s="292"/>
      <c r="SLG44" s="292"/>
      <c r="SLH44" s="292"/>
      <c r="SLI44" s="292"/>
      <c r="SLJ44" s="292"/>
      <c r="SLK44" s="292"/>
      <c r="SLL44" s="292"/>
      <c r="SLM44" s="292"/>
      <c r="SLN44" s="292"/>
      <c r="SLO44" s="292"/>
      <c r="SLP44" s="292"/>
      <c r="SLQ44" s="292"/>
      <c r="SLR44" s="292"/>
      <c r="SLS44" s="292"/>
      <c r="SLT44" s="292"/>
      <c r="SLU44" s="292"/>
      <c r="SLV44" s="292"/>
      <c r="SLW44" s="292"/>
      <c r="SLX44" s="292"/>
      <c r="SLY44" s="292"/>
      <c r="SLZ44" s="292"/>
      <c r="SMA44" s="292"/>
      <c r="SMB44" s="292"/>
      <c r="SMC44" s="292"/>
      <c r="SMD44" s="292"/>
      <c r="SME44" s="292"/>
      <c r="SMF44" s="292"/>
      <c r="SMG44" s="292"/>
      <c r="SMH44" s="292"/>
      <c r="SMI44" s="292"/>
      <c r="SMJ44" s="292"/>
      <c r="SMK44" s="292"/>
      <c r="SML44" s="292"/>
      <c r="SMM44" s="292"/>
      <c r="SMN44" s="292"/>
      <c r="SMO44" s="292"/>
      <c r="SMP44" s="292"/>
      <c r="SMQ44" s="292"/>
      <c r="SMR44" s="292"/>
      <c r="SMS44" s="292"/>
      <c r="SMT44" s="292"/>
      <c r="SMU44" s="292"/>
      <c r="SMV44" s="292"/>
      <c r="SMW44" s="292"/>
      <c r="SMX44" s="292"/>
      <c r="SMY44" s="292"/>
      <c r="SMZ44" s="292"/>
      <c r="SNA44" s="292"/>
      <c r="SNB44" s="292"/>
      <c r="SNC44" s="292"/>
      <c r="SND44" s="292"/>
      <c r="SNE44" s="292"/>
      <c r="SNF44" s="292"/>
      <c r="SNG44" s="292"/>
      <c r="SNH44" s="292"/>
      <c r="SNI44" s="292"/>
      <c r="SNJ44" s="292"/>
      <c r="SNK44" s="292"/>
      <c r="SNL44" s="292"/>
      <c r="SNM44" s="292"/>
      <c r="SNN44" s="292"/>
      <c r="SNO44" s="292"/>
      <c r="SNP44" s="292"/>
      <c r="SNQ44" s="292"/>
      <c r="SNR44" s="292"/>
      <c r="SNS44" s="292"/>
      <c r="SNT44" s="292"/>
      <c r="SNU44" s="292"/>
      <c r="SNV44" s="292"/>
      <c r="SNW44" s="292"/>
      <c r="SNX44" s="292"/>
      <c r="SNY44" s="292"/>
      <c r="SNZ44" s="292"/>
      <c r="SOA44" s="292"/>
      <c r="SOB44" s="292"/>
      <c r="SOC44" s="292"/>
      <c r="SOD44" s="292"/>
      <c r="SOE44" s="292"/>
      <c r="SOF44" s="292"/>
      <c r="SOG44" s="292"/>
      <c r="SOH44" s="292"/>
      <c r="SOI44" s="292"/>
      <c r="SOJ44" s="292"/>
      <c r="SOK44" s="292"/>
      <c r="SOL44" s="292"/>
      <c r="SOM44" s="292"/>
      <c r="SON44" s="292"/>
      <c r="SOO44" s="292"/>
      <c r="SOP44" s="292"/>
      <c r="SOQ44" s="292"/>
      <c r="SOR44" s="292"/>
      <c r="SOS44" s="292"/>
      <c r="SOT44" s="292"/>
      <c r="SOU44" s="292"/>
      <c r="SOV44" s="292"/>
      <c r="SOW44" s="292"/>
      <c r="SOX44" s="292"/>
      <c r="SOY44" s="292"/>
      <c r="SOZ44" s="292"/>
      <c r="SPA44" s="292"/>
      <c r="SPB44" s="292"/>
      <c r="SPC44" s="292"/>
      <c r="SPD44" s="292"/>
      <c r="SPE44" s="292"/>
      <c r="SPF44" s="292"/>
      <c r="SPG44" s="292"/>
      <c r="SPH44" s="292"/>
      <c r="SPI44" s="292"/>
      <c r="SPJ44" s="292"/>
      <c r="SPK44" s="292"/>
      <c r="SPL44" s="292"/>
      <c r="SPM44" s="292"/>
      <c r="SPN44" s="292"/>
      <c r="SPO44" s="292"/>
      <c r="SPP44" s="292"/>
      <c r="SPQ44" s="292"/>
      <c r="SPR44" s="292"/>
      <c r="SPS44" s="292"/>
      <c r="SPT44" s="292"/>
      <c r="SPU44" s="292"/>
      <c r="SPV44" s="292"/>
      <c r="SPW44" s="292"/>
      <c r="SPX44" s="292"/>
      <c r="SPY44" s="292"/>
      <c r="SPZ44" s="292"/>
      <c r="SQA44" s="292"/>
      <c r="SQB44" s="292"/>
      <c r="SQC44" s="292"/>
      <c r="SQD44" s="292"/>
      <c r="SQE44" s="292"/>
      <c r="SQF44" s="292"/>
      <c r="SQG44" s="292"/>
      <c r="SQH44" s="292"/>
      <c r="SQI44" s="292"/>
      <c r="SQJ44" s="292"/>
      <c r="SQK44" s="292"/>
      <c r="SQL44" s="292"/>
      <c r="SQM44" s="292"/>
      <c r="SQN44" s="292"/>
      <c r="SQO44" s="292"/>
      <c r="SQP44" s="292"/>
      <c r="SQQ44" s="292"/>
      <c r="SQR44" s="292"/>
      <c r="SQS44" s="292"/>
      <c r="SQT44" s="292"/>
      <c r="SQU44" s="292"/>
      <c r="SQV44" s="292"/>
      <c r="SQW44" s="292"/>
      <c r="SQX44" s="292"/>
      <c r="SQY44" s="292"/>
      <c r="SQZ44" s="292"/>
      <c r="SRA44" s="292"/>
      <c r="SRB44" s="292"/>
      <c r="SRC44" s="292"/>
      <c r="SRD44" s="292"/>
      <c r="SRE44" s="292"/>
      <c r="SRF44" s="292"/>
      <c r="SRG44" s="292"/>
      <c r="SRH44" s="292"/>
      <c r="SRI44" s="292"/>
      <c r="SRJ44" s="292"/>
      <c r="SRK44" s="292"/>
      <c r="SRL44" s="292"/>
      <c r="SRM44" s="292"/>
      <c r="SRN44" s="292"/>
      <c r="SRO44" s="292"/>
      <c r="SRP44" s="292"/>
      <c r="SRQ44" s="292"/>
      <c r="SRR44" s="292"/>
      <c r="SRS44" s="292"/>
      <c r="SRT44" s="292"/>
      <c r="SRU44" s="292"/>
      <c r="SRV44" s="292"/>
      <c r="SRW44" s="292"/>
      <c r="SRX44" s="292"/>
      <c r="SRY44" s="292"/>
      <c r="SRZ44" s="292"/>
      <c r="SSA44" s="292"/>
      <c r="SSB44" s="292"/>
      <c r="SSC44" s="292"/>
      <c r="SSD44" s="292"/>
      <c r="SSE44" s="292"/>
      <c r="SSF44" s="292"/>
      <c r="SSG44" s="292"/>
      <c r="SSH44" s="292"/>
      <c r="SSI44" s="292"/>
      <c r="SSJ44" s="292"/>
      <c r="SSK44" s="292"/>
      <c r="SSL44" s="292"/>
      <c r="SSM44" s="292"/>
      <c r="SSN44" s="292"/>
      <c r="SSO44" s="292"/>
      <c r="SSP44" s="292"/>
      <c r="SSQ44" s="292"/>
      <c r="SSR44" s="292"/>
      <c r="SSS44" s="292"/>
      <c r="SST44" s="292"/>
      <c r="SSU44" s="292"/>
      <c r="SSV44" s="292"/>
      <c r="SSW44" s="292"/>
      <c r="SSX44" s="292"/>
      <c r="SSY44" s="292"/>
      <c r="SSZ44" s="292"/>
      <c r="STA44" s="292"/>
      <c r="STB44" s="292"/>
      <c r="STC44" s="292"/>
      <c r="STD44" s="292"/>
      <c r="STE44" s="292"/>
      <c r="STF44" s="292"/>
      <c r="STG44" s="292"/>
      <c r="STH44" s="292"/>
      <c r="STI44" s="292"/>
      <c r="STJ44" s="292"/>
      <c r="STK44" s="292"/>
      <c r="STL44" s="292"/>
      <c r="STM44" s="292"/>
      <c r="STN44" s="292"/>
      <c r="STO44" s="292"/>
      <c r="STP44" s="292"/>
      <c r="STQ44" s="292"/>
      <c r="STR44" s="292"/>
      <c r="STS44" s="292"/>
      <c r="STT44" s="292"/>
      <c r="STU44" s="292"/>
      <c r="STV44" s="292"/>
      <c r="STW44" s="292"/>
      <c r="STX44" s="292"/>
      <c r="STY44" s="292"/>
      <c r="STZ44" s="292"/>
      <c r="SUA44" s="292"/>
      <c r="SUB44" s="292"/>
      <c r="SUC44" s="292"/>
      <c r="SUD44" s="292"/>
      <c r="SUE44" s="292"/>
      <c r="SUF44" s="292"/>
      <c r="SUG44" s="292"/>
      <c r="SUH44" s="292"/>
      <c r="SUI44" s="292"/>
      <c r="SUJ44" s="292"/>
      <c r="SUK44" s="292"/>
      <c r="SUL44" s="292"/>
      <c r="SUM44" s="292"/>
      <c r="SUN44" s="292"/>
      <c r="SUO44" s="292"/>
      <c r="SUP44" s="292"/>
      <c r="SUQ44" s="292"/>
      <c r="SUR44" s="292"/>
      <c r="SUS44" s="292"/>
      <c r="SUT44" s="292"/>
      <c r="SUU44" s="292"/>
      <c r="SUV44" s="292"/>
      <c r="SUW44" s="292"/>
      <c r="SUX44" s="292"/>
      <c r="SUY44" s="292"/>
      <c r="SUZ44" s="292"/>
      <c r="SVA44" s="292"/>
      <c r="SVB44" s="292"/>
      <c r="SVC44" s="292"/>
      <c r="SVD44" s="292"/>
      <c r="SVE44" s="292"/>
      <c r="SVF44" s="292"/>
      <c r="SVG44" s="292"/>
      <c r="SVH44" s="292"/>
      <c r="SVI44" s="292"/>
      <c r="SVJ44" s="292"/>
      <c r="SVK44" s="292"/>
      <c r="SVL44" s="292"/>
      <c r="SVM44" s="292"/>
      <c r="SVN44" s="292"/>
      <c r="SVO44" s="292"/>
      <c r="SVP44" s="292"/>
      <c r="SVQ44" s="292"/>
      <c r="SVR44" s="292"/>
      <c r="SVS44" s="292"/>
      <c r="SVT44" s="292"/>
      <c r="SVU44" s="292"/>
      <c r="SVV44" s="292"/>
      <c r="SVW44" s="292"/>
      <c r="SVX44" s="292"/>
      <c r="SVY44" s="292"/>
      <c r="SVZ44" s="292"/>
      <c r="SWA44" s="292"/>
      <c r="SWB44" s="292"/>
      <c r="SWC44" s="292"/>
      <c r="SWD44" s="292"/>
      <c r="SWE44" s="292"/>
      <c r="SWF44" s="292"/>
      <c r="SWG44" s="292"/>
      <c r="SWH44" s="292"/>
      <c r="SWI44" s="292"/>
      <c r="SWJ44" s="292"/>
      <c r="SWK44" s="292"/>
      <c r="SWL44" s="292"/>
      <c r="SWM44" s="292"/>
      <c r="SWN44" s="292"/>
      <c r="SWO44" s="292"/>
      <c r="SWP44" s="292"/>
      <c r="SWQ44" s="292"/>
      <c r="SWR44" s="292"/>
      <c r="SWS44" s="292"/>
      <c r="SWT44" s="292"/>
      <c r="SWU44" s="292"/>
      <c r="SWV44" s="292"/>
      <c r="SWW44" s="292"/>
      <c r="SWX44" s="292"/>
      <c r="SWY44" s="292"/>
      <c r="SWZ44" s="292"/>
      <c r="SXA44" s="292"/>
      <c r="SXB44" s="292"/>
      <c r="SXC44" s="292"/>
      <c r="SXD44" s="292"/>
      <c r="SXE44" s="292"/>
      <c r="SXF44" s="292"/>
      <c r="SXG44" s="292"/>
      <c r="SXH44" s="292"/>
      <c r="SXI44" s="292"/>
      <c r="SXJ44" s="292"/>
      <c r="SXK44" s="292"/>
      <c r="SXL44" s="292"/>
      <c r="SXM44" s="292"/>
      <c r="SXN44" s="292"/>
      <c r="SXO44" s="292"/>
      <c r="SXP44" s="292"/>
      <c r="SXQ44" s="292"/>
      <c r="SXR44" s="292"/>
      <c r="SXS44" s="292"/>
      <c r="SXT44" s="292"/>
      <c r="SXU44" s="292"/>
      <c r="SXV44" s="292"/>
      <c r="SXW44" s="292"/>
      <c r="SXX44" s="292"/>
      <c r="SXY44" s="292"/>
      <c r="SXZ44" s="292"/>
      <c r="SYA44" s="292"/>
      <c r="SYB44" s="292"/>
      <c r="SYC44" s="292"/>
      <c r="SYD44" s="292"/>
      <c r="SYE44" s="292"/>
      <c r="SYF44" s="292"/>
      <c r="SYG44" s="292"/>
      <c r="SYH44" s="292"/>
      <c r="SYI44" s="292"/>
      <c r="SYJ44" s="292"/>
      <c r="SYK44" s="292"/>
      <c r="SYL44" s="292"/>
      <c r="SYM44" s="292"/>
      <c r="SYN44" s="292"/>
      <c r="SYO44" s="292"/>
      <c r="SYP44" s="292"/>
      <c r="SYQ44" s="292"/>
      <c r="SYR44" s="292"/>
      <c r="SYS44" s="292"/>
      <c r="SYT44" s="292"/>
      <c r="SYU44" s="292"/>
      <c r="SYV44" s="292"/>
      <c r="SYW44" s="292"/>
      <c r="SYX44" s="292"/>
      <c r="SYY44" s="292"/>
      <c r="SYZ44" s="292"/>
      <c r="SZA44" s="292"/>
      <c r="SZB44" s="292"/>
      <c r="SZC44" s="292"/>
      <c r="SZD44" s="292"/>
      <c r="SZE44" s="292"/>
      <c r="SZF44" s="292"/>
      <c r="SZG44" s="292"/>
      <c r="SZH44" s="292"/>
      <c r="SZI44" s="292"/>
      <c r="SZJ44" s="292"/>
      <c r="SZK44" s="292"/>
      <c r="SZL44" s="292"/>
      <c r="SZM44" s="292"/>
      <c r="SZN44" s="292"/>
      <c r="SZO44" s="292"/>
      <c r="SZP44" s="292"/>
      <c r="SZQ44" s="292"/>
      <c r="SZR44" s="292"/>
      <c r="SZS44" s="292"/>
      <c r="SZT44" s="292"/>
      <c r="SZU44" s="292"/>
      <c r="SZV44" s="292"/>
      <c r="SZW44" s="292"/>
      <c r="SZX44" s="292"/>
      <c r="SZY44" s="292"/>
      <c r="SZZ44" s="292"/>
      <c r="TAA44" s="292"/>
      <c r="TAB44" s="292"/>
      <c r="TAC44" s="292"/>
      <c r="TAD44" s="292"/>
      <c r="TAE44" s="292"/>
      <c r="TAF44" s="292"/>
      <c r="TAG44" s="292"/>
      <c r="TAH44" s="292"/>
      <c r="TAI44" s="292"/>
      <c r="TAJ44" s="292"/>
      <c r="TAK44" s="292"/>
      <c r="TAL44" s="292"/>
      <c r="TAM44" s="292"/>
      <c r="TAN44" s="292"/>
      <c r="TAO44" s="292"/>
      <c r="TAP44" s="292"/>
      <c r="TAQ44" s="292"/>
      <c r="TAR44" s="292"/>
      <c r="TAS44" s="292"/>
      <c r="TAT44" s="292"/>
      <c r="TAU44" s="292"/>
      <c r="TAV44" s="292"/>
      <c r="TAW44" s="292"/>
      <c r="TAX44" s="292"/>
      <c r="TAY44" s="292"/>
      <c r="TAZ44" s="292"/>
      <c r="TBA44" s="292"/>
      <c r="TBB44" s="292"/>
      <c r="TBC44" s="292"/>
      <c r="TBD44" s="292"/>
      <c r="TBE44" s="292"/>
      <c r="TBF44" s="292"/>
      <c r="TBG44" s="292"/>
      <c r="TBH44" s="292"/>
      <c r="TBI44" s="292"/>
      <c r="TBJ44" s="292"/>
      <c r="TBK44" s="292"/>
      <c r="TBL44" s="292"/>
      <c r="TBM44" s="292"/>
      <c r="TBN44" s="292"/>
      <c r="TBO44" s="292"/>
      <c r="TBP44" s="292"/>
      <c r="TBQ44" s="292"/>
      <c r="TBR44" s="292"/>
      <c r="TBS44" s="292"/>
      <c r="TBT44" s="292"/>
      <c r="TBU44" s="292"/>
      <c r="TBV44" s="292"/>
      <c r="TBW44" s="292"/>
      <c r="TBX44" s="292"/>
      <c r="TBY44" s="292"/>
      <c r="TBZ44" s="292"/>
      <c r="TCA44" s="292"/>
      <c r="TCB44" s="292"/>
      <c r="TCC44" s="292"/>
      <c r="TCD44" s="292"/>
      <c r="TCE44" s="292"/>
      <c r="TCF44" s="292"/>
      <c r="TCG44" s="292"/>
      <c r="TCH44" s="292"/>
      <c r="TCI44" s="292"/>
      <c r="TCJ44" s="292"/>
      <c r="TCK44" s="292"/>
      <c r="TCL44" s="292"/>
      <c r="TCM44" s="292"/>
      <c r="TCN44" s="292"/>
      <c r="TCO44" s="292"/>
      <c r="TCP44" s="292"/>
      <c r="TCQ44" s="292"/>
      <c r="TCR44" s="292"/>
      <c r="TCS44" s="292"/>
      <c r="TCT44" s="292"/>
      <c r="TCU44" s="292"/>
      <c r="TCV44" s="292"/>
      <c r="TCW44" s="292"/>
      <c r="TCX44" s="292"/>
      <c r="TCY44" s="292"/>
      <c r="TCZ44" s="292"/>
      <c r="TDA44" s="292"/>
      <c r="TDB44" s="292"/>
      <c r="TDC44" s="292"/>
      <c r="TDD44" s="292"/>
      <c r="TDE44" s="292"/>
      <c r="TDF44" s="292"/>
      <c r="TDG44" s="292"/>
      <c r="TDH44" s="292"/>
      <c r="TDI44" s="292"/>
      <c r="TDJ44" s="292"/>
      <c r="TDK44" s="292"/>
      <c r="TDL44" s="292"/>
      <c r="TDM44" s="292"/>
      <c r="TDN44" s="292"/>
      <c r="TDO44" s="292"/>
      <c r="TDP44" s="292"/>
      <c r="TDQ44" s="292"/>
      <c r="TDR44" s="292"/>
      <c r="TDS44" s="292"/>
      <c r="TDT44" s="292"/>
      <c r="TDU44" s="292"/>
      <c r="TDV44" s="292"/>
      <c r="TDW44" s="292"/>
      <c r="TDX44" s="292"/>
      <c r="TDY44" s="292"/>
      <c r="TDZ44" s="292"/>
      <c r="TEA44" s="292"/>
      <c r="TEB44" s="292"/>
      <c r="TEC44" s="292"/>
      <c r="TED44" s="292"/>
      <c r="TEE44" s="292"/>
      <c r="TEF44" s="292"/>
      <c r="TEG44" s="292"/>
      <c r="TEH44" s="292"/>
      <c r="TEI44" s="292"/>
      <c r="TEJ44" s="292"/>
      <c r="TEK44" s="292"/>
      <c r="TEL44" s="292"/>
      <c r="TEM44" s="292"/>
      <c r="TEN44" s="292"/>
      <c r="TEO44" s="292"/>
      <c r="TEP44" s="292"/>
      <c r="TEQ44" s="292"/>
      <c r="TER44" s="292"/>
      <c r="TES44" s="292"/>
      <c r="TET44" s="292"/>
      <c r="TEU44" s="292"/>
      <c r="TEV44" s="292"/>
      <c r="TEW44" s="292"/>
      <c r="TEX44" s="292"/>
      <c r="TEY44" s="292"/>
      <c r="TEZ44" s="292"/>
      <c r="TFA44" s="292"/>
      <c r="TFB44" s="292"/>
      <c r="TFC44" s="292"/>
      <c r="TFD44" s="292"/>
      <c r="TFE44" s="292"/>
      <c r="TFF44" s="292"/>
      <c r="TFG44" s="292"/>
      <c r="TFH44" s="292"/>
      <c r="TFI44" s="292"/>
      <c r="TFJ44" s="292"/>
      <c r="TFK44" s="292"/>
      <c r="TFL44" s="292"/>
      <c r="TFM44" s="292"/>
      <c r="TFN44" s="292"/>
      <c r="TFO44" s="292"/>
      <c r="TFP44" s="292"/>
      <c r="TFQ44" s="292"/>
      <c r="TFR44" s="292"/>
      <c r="TFS44" s="292"/>
      <c r="TFT44" s="292"/>
      <c r="TFU44" s="292"/>
      <c r="TFV44" s="292"/>
      <c r="TFW44" s="292"/>
      <c r="TFX44" s="292"/>
      <c r="TFY44" s="292"/>
      <c r="TFZ44" s="292"/>
      <c r="TGA44" s="292"/>
      <c r="TGB44" s="292"/>
      <c r="TGC44" s="292"/>
      <c r="TGD44" s="292"/>
      <c r="TGE44" s="292"/>
      <c r="TGF44" s="292"/>
      <c r="TGG44" s="292"/>
      <c r="TGH44" s="292"/>
      <c r="TGI44" s="292"/>
      <c r="TGJ44" s="292"/>
      <c r="TGK44" s="292"/>
      <c r="TGL44" s="292"/>
      <c r="TGM44" s="292"/>
      <c r="TGN44" s="292"/>
      <c r="TGO44" s="292"/>
      <c r="TGP44" s="292"/>
      <c r="TGQ44" s="292"/>
      <c r="TGR44" s="292"/>
      <c r="TGS44" s="292"/>
      <c r="TGT44" s="292"/>
      <c r="TGU44" s="292"/>
      <c r="TGV44" s="292"/>
      <c r="TGW44" s="292"/>
      <c r="TGX44" s="292"/>
      <c r="TGY44" s="292"/>
      <c r="TGZ44" s="292"/>
      <c r="THA44" s="292"/>
      <c r="THB44" s="292"/>
      <c r="THC44" s="292"/>
      <c r="THD44" s="292"/>
      <c r="THE44" s="292"/>
      <c r="THF44" s="292"/>
      <c r="THG44" s="292"/>
      <c r="THH44" s="292"/>
      <c r="THI44" s="292"/>
      <c r="THJ44" s="292"/>
      <c r="THK44" s="292"/>
      <c r="THL44" s="292"/>
      <c r="THM44" s="292"/>
      <c r="THN44" s="292"/>
      <c r="THO44" s="292"/>
      <c r="THP44" s="292"/>
      <c r="THQ44" s="292"/>
      <c r="THR44" s="292"/>
      <c r="THS44" s="292"/>
      <c r="THT44" s="292"/>
      <c r="THU44" s="292"/>
      <c r="THV44" s="292"/>
      <c r="THW44" s="292"/>
      <c r="THX44" s="292"/>
      <c r="THY44" s="292"/>
      <c r="THZ44" s="292"/>
      <c r="TIA44" s="292"/>
      <c r="TIB44" s="292"/>
      <c r="TIC44" s="292"/>
      <c r="TID44" s="292"/>
      <c r="TIE44" s="292"/>
      <c r="TIF44" s="292"/>
      <c r="TIG44" s="292"/>
      <c r="TIH44" s="292"/>
      <c r="TII44" s="292"/>
      <c r="TIJ44" s="292"/>
      <c r="TIK44" s="292"/>
      <c r="TIL44" s="292"/>
      <c r="TIM44" s="292"/>
      <c r="TIN44" s="292"/>
      <c r="TIO44" s="292"/>
      <c r="TIP44" s="292"/>
      <c r="TIQ44" s="292"/>
      <c r="TIR44" s="292"/>
      <c r="TIS44" s="292"/>
      <c r="TIT44" s="292"/>
      <c r="TIU44" s="292"/>
      <c r="TIV44" s="292"/>
      <c r="TIW44" s="292"/>
      <c r="TIX44" s="292"/>
      <c r="TIY44" s="292"/>
      <c r="TIZ44" s="292"/>
      <c r="TJA44" s="292"/>
      <c r="TJB44" s="292"/>
      <c r="TJC44" s="292"/>
      <c r="TJD44" s="292"/>
      <c r="TJE44" s="292"/>
      <c r="TJF44" s="292"/>
      <c r="TJG44" s="292"/>
      <c r="TJH44" s="292"/>
      <c r="TJI44" s="292"/>
      <c r="TJJ44" s="292"/>
      <c r="TJK44" s="292"/>
      <c r="TJL44" s="292"/>
      <c r="TJM44" s="292"/>
      <c r="TJN44" s="292"/>
      <c r="TJO44" s="292"/>
      <c r="TJP44" s="292"/>
      <c r="TJQ44" s="292"/>
      <c r="TJR44" s="292"/>
      <c r="TJS44" s="292"/>
      <c r="TJT44" s="292"/>
      <c r="TJU44" s="292"/>
      <c r="TJV44" s="292"/>
      <c r="TJW44" s="292"/>
      <c r="TJX44" s="292"/>
      <c r="TJY44" s="292"/>
      <c r="TJZ44" s="292"/>
      <c r="TKA44" s="292"/>
      <c r="TKB44" s="292"/>
      <c r="TKC44" s="292"/>
      <c r="TKD44" s="292"/>
      <c r="TKE44" s="292"/>
      <c r="TKF44" s="292"/>
      <c r="TKG44" s="292"/>
      <c r="TKH44" s="292"/>
      <c r="TKI44" s="292"/>
      <c r="TKJ44" s="292"/>
      <c r="TKK44" s="292"/>
      <c r="TKL44" s="292"/>
      <c r="TKM44" s="292"/>
      <c r="TKN44" s="292"/>
      <c r="TKO44" s="292"/>
      <c r="TKP44" s="292"/>
      <c r="TKQ44" s="292"/>
      <c r="TKR44" s="292"/>
      <c r="TKS44" s="292"/>
      <c r="TKT44" s="292"/>
      <c r="TKU44" s="292"/>
      <c r="TKV44" s="292"/>
      <c r="TKW44" s="292"/>
      <c r="TKX44" s="292"/>
      <c r="TKY44" s="292"/>
      <c r="TKZ44" s="292"/>
      <c r="TLA44" s="292"/>
      <c r="TLB44" s="292"/>
      <c r="TLC44" s="292"/>
      <c r="TLD44" s="292"/>
      <c r="TLE44" s="292"/>
      <c r="TLF44" s="292"/>
      <c r="TLG44" s="292"/>
      <c r="TLH44" s="292"/>
      <c r="TLI44" s="292"/>
      <c r="TLJ44" s="292"/>
      <c r="TLK44" s="292"/>
      <c r="TLL44" s="292"/>
      <c r="TLM44" s="292"/>
      <c r="TLN44" s="292"/>
      <c r="TLO44" s="292"/>
      <c r="TLP44" s="292"/>
      <c r="TLQ44" s="292"/>
      <c r="TLR44" s="292"/>
      <c r="TLS44" s="292"/>
      <c r="TLT44" s="292"/>
      <c r="TLU44" s="292"/>
      <c r="TLV44" s="292"/>
      <c r="TLW44" s="292"/>
      <c r="TLX44" s="292"/>
      <c r="TLY44" s="292"/>
      <c r="TLZ44" s="292"/>
      <c r="TMA44" s="292"/>
      <c r="TMB44" s="292"/>
      <c r="TMC44" s="292"/>
      <c r="TMD44" s="292"/>
      <c r="TME44" s="292"/>
      <c r="TMF44" s="292"/>
      <c r="TMG44" s="292"/>
      <c r="TMH44" s="292"/>
      <c r="TMI44" s="292"/>
      <c r="TMJ44" s="292"/>
      <c r="TMK44" s="292"/>
      <c r="TML44" s="292"/>
      <c r="TMM44" s="292"/>
      <c r="TMN44" s="292"/>
      <c r="TMO44" s="292"/>
      <c r="TMP44" s="292"/>
      <c r="TMQ44" s="292"/>
      <c r="TMR44" s="292"/>
      <c r="TMS44" s="292"/>
      <c r="TMT44" s="292"/>
      <c r="TMU44" s="292"/>
      <c r="TMV44" s="292"/>
      <c r="TMW44" s="292"/>
      <c r="TMX44" s="292"/>
      <c r="TMY44" s="292"/>
      <c r="TMZ44" s="292"/>
      <c r="TNA44" s="292"/>
      <c r="TNB44" s="292"/>
      <c r="TNC44" s="292"/>
      <c r="TND44" s="292"/>
      <c r="TNE44" s="292"/>
      <c r="TNF44" s="292"/>
      <c r="TNG44" s="292"/>
      <c r="TNH44" s="292"/>
      <c r="TNI44" s="292"/>
      <c r="TNJ44" s="292"/>
      <c r="TNK44" s="292"/>
      <c r="TNL44" s="292"/>
      <c r="TNM44" s="292"/>
      <c r="TNN44" s="292"/>
      <c r="TNO44" s="292"/>
      <c r="TNP44" s="292"/>
      <c r="TNQ44" s="292"/>
      <c r="TNR44" s="292"/>
      <c r="TNS44" s="292"/>
      <c r="TNT44" s="292"/>
      <c r="TNU44" s="292"/>
      <c r="TNV44" s="292"/>
      <c r="TNW44" s="292"/>
      <c r="TNX44" s="292"/>
      <c r="TNY44" s="292"/>
      <c r="TNZ44" s="292"/>
      <c r="TOA44" s="292"/>
      <c r="TOB44" s="292"/>
      <c r="TOC44" s="292"/>
      <c r="TOD44" s="292"/>
      <c r="TOE44" s="292"/>
      <c r="TOF44" s="292"/>
      <c r="TOG44" s="292"/>
      <c r="TOH44" s="292"/>
      <c r="TOI44" s="292"/>
      <c r="TOJ44" s="292"/>
      <c r="TOK44" s="292"/>
      <c r="TOL44" s="292"/>
      <c r="TOM44" s="292"/>
      <c r="TON44" s="292"/>
      <c r="TOO44" s="292"/>
      <c r="TOP44" s="292"/>
      <c r="TOQ44" s="292"/>
      <c r="TOR44" s="292"/>
      <c r="TOS44" s="292"/>
      <c r="TOT44" s="292"/>
      <c r="TOU44" s="292"/>
      <c r="TOV44" s="292"/>
      <c r="TOW44" s="292"/>
      <c r="TOX44" s="292"/>
      <c r="TOY44" s="292"/>
      <c r="TOZ44" s="292"/>
      <c r="TPA44" s="292"/>
      <c r="TPB44" s="292"/>
      <c r="TPC44" s="292"/>
      <c r="TPD44" s="292"/>
      <c r="TPE44" s="292"/>
      <c r="TPF44" s="292"/>
      <c r="TPG44" s="292"/>
      <c r="TPH44" s="292"/>
      <c r="TPI44" s="292"/>
      <c r="TPJ44" s="292"/>
      <c r="TPK44" s="292"/>
      <c r="TPL44" s="292"/>
      <c r="TPM44" s="292"/>
      <c r="TPN44" s="292"/>
      <c r="TPO44" s="292"/>
      <c r="TPP44" s="292"/>
      <c r="TPQ44" s="292"/>
      <c r="TPR44" s="292"/>
      <c r="TPS44" s="292"/>
      <c r="TPT44" s="292"/>
      <c r="TPU44" s="292"/>
      <c r="TPV44" s="292"/>
      <c r="TPW44" s="292"/>
      <c r="TPX44" s="292"/>
      <c r="TPY44" s="292"/>
      <c r="TPZ44" s="292"/>
      <c r="TQA44" s="292"/>
      <c r="TQB44" s="292"/>
      <c r="TQC44" s="292"/>
      <c r="TQD44" s="292"/>
      <c r="TQE44" s="292"/>
      <c r="TQF44" s="292"/>
      <c r="TQG44" s="292"/>
      <c r="TQH44" s="292"/>
      <c r="TQI44" s="292"/>
      <c r="TQJ44" s="292"/>
      <c r="TQK44" s="292"/>
      <c r="TQL44" s="292"/>
      <c r="TQM44" s="292"/>
      <c r="TQN44" s="292"/>
      <c r="TQO44" s="292"/>
      <c r="TQP44" s="292"/>
      <c r="TQQ44" s="292"/>
      <c r="TQR44" s="292"/>
      <c r="TQS44" s="292"/>
      <c r="TQT44" s="292"/>
      <c r="TQU44" s="292"/>
      <c r="TQV44" s="292"/>
      <c r="TQW44" s="292"/>
      <c r="TQX44" s="292"/>
      <c r="TQY44" s="292"/>
      <c r="TQZ44" s="292"/>
      <c r="TRA44" s="292"/>
      <c r="TRB44" s="292"/>
      <c r="TRC44" s="292"/>
      <c r="TRD44" s="292"/>
      <c r="TRE44" s="292"/>
      <c r="TRF44" s="292"/>
      <c r="TRG44" s="292"/>
      <c r="TRH44" s="292"/>
      <c r="TRI44" s="292"/>
      <c r="TRJ44" s="292"/>
      <c r="TRK44" s="292"/>
      <c r="TRL44" s="292"/>
      <c r="TRM44" s="292"/>
      <c r="TRN44" s="292"/>
      <c r="TRO44" s="292"/>
      <c r="TRP44" s="292"/>
      <c r="TRQ44" s="292"/>
      <c r="TRR44" s="292"/>
      <c r="TRS44" s="292"/>
      <c r="TRT44" s="292"/>
      <c r="TRU44" s="292"/>
      <c r="TRV44" s="292"/>
      <c r="TRW44" s="292"/>
      <c r="TRX44" s="292"/>
      <c r="TRY44" s="292"/>
      <c r="TRZ44" s="292"/>
      <c r="TSA44" s="292"/>
      <c r="TSB44" s="292"/>
      <c r="TSC44" s="292"/>
      <c r="TSD44" s="292"/>
      <c r="TSE44" s="292"/>
      <c r="TSF44" s="292"/>
      <c r="TSG44" s="292"/>
      <c r="TSH44" s="292"/>
      <c r="TSI44" s="292"/>
      <c r="TSJ44" s="292"/>
      <c r="TSK44" s="292"/>
      <c r="TSL44" s="292"/>
      <c r="TSM44" s="292"/>
      <c r="TSN44" s="292"/>
      <c r="TSO44" s="292"/>
      <c r="TSP44" s="292"/>
      <c r="TSQ44" s="292"/>
      <c r="TSR44" s="292"/>
      <c r="TSS44" s="292"/>
      <c r="TST44" s="292"/>
      <c r="TSU44" s="292"/>
      <c r="TSV44" s="292"/>
      <c r="TSW44" s="292"/>
      <c r="TSX44" s="292"/>
      <c r="TSY44" s="292"/>
      <c r="TSZ44" s="292"/>
      <c r="TTA44" s="292"/>
      <c r="TTB44" s="292"/>
      <c r="TTC44" s="292"/>
      <c r="TTD44" s="292"/>
      <c r="TTE44" s="292"/>
      <c r="TTF44" s="292"/>
      <c r="TTG44" s="292"/>
      <c r="TTH44" s="292"/>
      <c r="TTI44" s="292"/>
      <c r="TTJ44" s="292"/>
      <c r="TTK44" s="292"/>
      <c r="TTL44" s="292"/>
      <c r="TTM44" s="292"/>
      <c r="TTN44" s="292"/>
      <c r="TTO44" s="292"/>
      <c r="TTP44" s="292"/>
      <c r="TTQ44" s="292"/>
      <c r="TTR44" s="292"/>
      <c r="TTS44" s="292"/>
      <c r="TTT44" s="292"/>
      <c r="TTU44" s="292"/>
      <c r="TTV44" s="292"/>
      <c r="TTW44" s="292"/>
      <c r="TTX44" s="292"/>
      <c r="TTY44" s="292"/>
      <c r="TTZ44" s="292"/>
      <c r="TUA44" s="292"/>
      <c r="TUB44" s="292"/>
      <c r="TUC44" s="292"/>
      <c r="TUD44" s="292"/>
      <c r="TUE44" s="292"/>
      <c r="TUF44" s="292"/>
      <c r="TUG44" s="292"/>
      <c r="TUH44" s="292"/>
      <c r="TUI44" s="292"/>
      <c r="TUJ44" s="292"/>
      <c r="TUK44" s="292"/>
      <c r="TUL44" s="292"/>
      <c r="TUM44" s="292"/>
      <c r="TUN44" s="292"/>
      <c r="TUO44" s="292"/>
      <c r="TUP44" s="292"/>
      <c r="TUQ44" s="292"/>
      <c r="TUR44" s="292"/>
      <c r="TUS44" s="292"/>
      <c r="TUT44" s="292"/>
      <c r="TUU44" s="292"/>
      <c r="TUV44" s="292"/>
      <c r="TUW44" s="292"/>
      <c r="TUX44" s="292"/>
      <c r="TUY44" s="292"/>
      <c r="TUZ44" s="292"/>
      <c r="TVA44" s="292"/>
      <c r="TVB44" s="292"/>
      <c r="TVC44" s="292"/>
      <c r="TVD44" s="292"/>
      <c r="TVE44" s="292"/>
      <c r="TVF44" s="292"/>
      <c r="TVG44" s="292"/>
      <c r="TVH44" s="292"/>
      <c r="TVI44" s="292"/>
      <c r="TVJ44" s="292"/>
      <c r="TVK44" s="292"/>
      <c r="TVL44" s="292"/>
      <c r="TVM44" s="292"/>
      <c r="TVN44" s="292"/>
      <c r="TVO44" s="292"/>
      <c r="TVP44" s="292"/>
      <c r="TVQ44" s="292"/>
      <c r="TVR44" s="292"/>
      <c r="TVS44" s="292"/>
      <c r="TVT44" s="292"/>
      <c r="TVU44" s="292"/>
      <c r="TVV44" s="292"/>
      <c r="TVW44" s="292"/>
      <c r="TVX44" s="292"/>
      <c r="TVY44" s="292"/>
      <c r="TVZ44" s="292"/>
      <c r="TWA44" s="292"/>
      <c r="TWB44" s="292"/>
      <c r="TWC44" s="292"/>
      <c r="TWD44" s="292"/>
      <c r="TWE44" s="292"/>
      <c r="TWF44" s="292"/>
      <c r="TWG44" s="292"/>
      <c r="TWH44" s="292"/>
      <c r="TWI44" s="292"/>
      <c r="TWJ44" s="292"/>
      <c r="TWK44" s="292"/>
      <c r="TWL44" s="292"/>
      <c r="TWM44" s="292"/>
      <c r="TWN44" s="292"/>
      <c r="TWO44" s="292"/>
      <c r="TWP44" s="292"/>
      <c r="TWQ44" s="292"/>
      <c r="TWR44" s="292"/>
      <c r="TWS44" s="292"/>
      <c r="TWT44" s="292"/>
      <c r="TWU44" s="292"/>
      <c r="TWV44" s="292"/>
      <c r="TWW44" s="292"/>
      <c r="TWX44" s="292"/>
      <c r="TWY44" s="292"/>
      <c r="TWZ44" s="292"/>
      <c r="TXA44" s="292"/>
      <c r="TXB44" s="292"/>
      <c r="TXC44" s="292"/>
      <c r="TXD44" s="292"/>
      <c r="TXE44" s="292"/>
      <c r="TXF44" s="292"/>
      <c r="TXG44" s="292"/>
      <c r="TXH44" s="292"/>
      <c r="TXI44" s="292"/>
      <c r="TXJ44" s="292"/>
      <c r="TXK44" s="292"/>
      <c r="TXL44" s="292"/>
      <c r="TXM44" s="292"/>
      <c r="TXN44" s="292"/>
      <c r="TXO44" s="292"/>
      <c r="TXP44" s="292"/>
      <c r="TXQ44" s="292"/>
      <c r="TXR44" s="292"/>
      <c r="TXS44" s="292"/>
      <c r="TXT44" s="292"/>
      <c r="TXU44" s="292"/>
      <c r="TXV44" s="292"/>
      <c r="TXW44" s="292"/>
      <c r="TXX44" s="292"/>
      <c r="TXY44" s="292"/>
      <c r="TXZ44" s="292"/>
      <c r="TYA44" s="292"/>
      <c r="TYB44" s="292"/>
      <c r="TYC44" s="292"/>
      <c r="TYD44" s="292"/>
      <c r="TYE44" s="292"/>
      <c r="TYF44" s="292"/>
      <c r="TYG44" s="292"/>
      <c r="TYH44" s="292"/>
      <c r="TYI44" s="292"/>
      <c r="TYJ44" s="292"/>
      <c r="TYK44" s="292"/>
      <c r="TYL44" s="292"/>
      <c r="TYM44" s="292"/>
      <c r="TYN44" s="292"/>
      <c r="TYO44" s="292"/>
      <c r="TYP44" s="292"/>
      <c r="TYQ44" s="292"/>
      <c r="TYR44" s="292"/>
      <c r="TYS44" s="292"/>
      <c r="TYT44" s="292"/>
      <c r="TYU44" s="292"/>
      <c r="TYV44" s="292"/>
      <c r="TYW44" s="292"/>
      <c r="TYX44" s="292"/>
      <c r="TYY44" s="292"/>
      <c r="TYZ44" s="292"/>
      <c r="TZA44" s="292"/>
      <c r="TZB44" s="292"/>
      <c r="TZC44" s="292"/>
      <c r="TZD44" s="292"/>
      <c r="TZE44" s="292"/>
      <c r="TZF44" s="292"/>
      <c r="TZG44" s="292"/>
      <c r="TZH44" s="292"/>
      <c r="TZI44" s="292"/>
      <c r="TZJ44" s="292"/>
      <c r="TZK44" s="292"/>
      <c r="TZL44" s="292"/>
      <c r="TZM44" s="292"/>
      <c r="TZN44" s="292"/>
      <c r="TZO44" s="292"/>
      <c r="TZP44" s="292"/>
      <c r="TZQ44" s="292"/>
      <c r="TZR44" s="292"/>
      <c r="TZS44" s="292"/>
      <c r="TZT44" s="292"/>
      <c r="TZU44" s="292"/>
      <c r="TZV44" s="292"/>
      <c r="TZW44" s="292"/>
      <c r="TZX44" s="292"/>
      <c r="TZY44" s="292"/>
      <c r="TZZ44" s="292"/>
      <c r="UAA44" s="292"/>
      <c r="UAB44" s="292"/>
      <c r="UAC44" s="292"/>
      <c r="UAD44" s="292"/>
      <c r="UAE44" s="292"/>
      <c r="UAF44" s="292"/>
      <c r="UAG44" s="292"/>
      <c r="UAH44" s="292"/>
      <c r="UAI44" s="292"/>
      <c r="UAJ44" s="292"/>
      <c r="UAK44" s="292"/>
      <c r="UAL44" s="292"/>
      <c r="UAM44" s="292"/>
      <c r="UAN44" s="292"/>
      <c r="UAO44" s="292"/>
      <c r="UAP44" s="292"/>
      <c r="UAQ44" s="292"/>
      <c r="UAR44" s="292"/>
      <c r="UAS44" s="292"/>
      <c r="UAT44" s="292"/>
      <c r="UAU44" s="292"/>
      <c r="UAV44" s="292"/>
      <c r="UAW44" s="292"/>
      <c r="UAX44" s="292"/>
      <c r="UAY44" s="292"/>
      <c r="UAZ44" s="292"/>
      <c r="UBA44" s="292"/>
      <c r="UBB44" s="292"/>
      <c r="UBC44" s="292"/>
      <c r="UBD44" s="292"/>
      <c r="UBE44" s="292"/>
      <c r="UBF44" s="292"/>
      <c r="UBG44" s="292"/>
      <c r="UBH44" s="292"/>
      <c r="UBI44" s="292"/>
      <c r="UBJ44" s="292"/>
      <c r="UBK44" s="292"/>
      <c r="UBL44" s="292"/>
      <c r="UBM44" s="292"/>
      <c r="UBN44" s="292"/>
      <c r="UBO44" s="292"/>
      <c r="UBP44" s="292"/>
      <c r="UBQ44" s="292"/>
      <c r="UBR44" s="292"/>
      <c r="UBS44" s="292"/>
      <c r="UBT44" s="292"/>
      <c r="UBU44" s="292"/>
      <c r="UBV44" s="292"/>
      <c r="UBW44" s="292"/>
      <c r="UBX44" s="292"/>
      <c r="UBY44" s="292"/>
      <c r="UBZ44" s="292"/>
      <c r="UCA44" s="292"/>
      <c r="UCB44" s="292"/>
      <c r="UCC44" s="292"/>
      <c r="UCD44" s="292"/>
      <c r="UCE44" s="292"/>
      <c r="UCF44" s="292"/>
      <c r="UCG44" s="292"/>
      <c r="UCH44" s="292"/>
      <c r="UCI44" s="292"/>
      <c r="UCJ44" s="292"/>
      <c r="UCK44" s="292"/>
      <c r="UCL44" s="292"/>
      <c r="UCM44" s="292"/>
      <c r="UCN44" s="292"/>
      <c r="UCO44" s="292"/>
      <c r="UCP44" s="292"/>
      <c r="UCQ44" s="292"/>
      <c r="UCR44" s="292"/>
      <c r="UCS44" s="292"/>
      <c r="UCT44" s="292"/>
      <c r="UCU44" s="292"/>
      <c r="UCV44" s="292"/>
      <c r="UCW44" s="292"/>
      <c r="UCX44" s="292"/>
      <c r="UCY44" s="292"/>
      <c r="UCZ44" s="292"/>
      <c r="UDA44" s="292"/>
      <c r="UDB44" s="292"/>
      <c r="UDC44" s="292"/>
      <c r="UDD44" s="292"/>
      <c r="UDE44" s="292"/>
      <c r="UDF44" s="292"/>
      <c r="UDG44" s="292"/>
      <c r="UDH44" s="292"/>
      <c r="UDI44" s="292"/>
      <c r="UDJ44" s="292"/>
      <c r="UDK44" s="292"/>
      <c r="UDL44" s="292"/>
      <c r="UDM44" s="292"/>
      <c r="UDN44" s="292"/>
      <c r="UDO44" s="292"/>
      <c r="UDP44" s="292"/>
      <c r="UDQ44" s="292"/>
      <c r="UDR44" s="292"/>
      <c r="UDS44" s="292"/>
      <c r="UDT44" s="292"/>
      <c r="UDU44" s="292"/>
      <c r="UDV44" s="292"/>
      <c r="UDW44" s="292"/>
      <c r="UDX44" s="292"/>
      <c r="UDY44" s="292"/>
      <c r="UDZ44" s="292"/>
      <c r="UEA44" s="292"/>
      <c r="UEB44" s="292"/>
      <c r="UEC44" s="292"/>
      <c r="UED44" s="292"/>
      <c r="UEE44" s="292"/>
      <c r="UEF44" s="292"/>
      <c r="UEG44" s="292"/>
      <c r="UEH44" s="292"/>
      <c r="UEI44" s="292"/>
      <c r="UEJ44" s="292"/>
      <c r="UEK44" s="292"/>
      <c r="UEL44" s="292"/>
      <c r="UEM44" s="292"/>
      <c r="UEN44" s="292"/>
      <c r="UEO44" s="292"/>
      <c r="UEP44" s="292"/>
      <c r="UEQ44" s="292"/>
      <c r="UER44" s="292"/>
      <c r="UES44" s="292"/>
      <c r="UET44" s="292"/>
      <c r="UEU44" s="292"/>
      <c r="UEV44" s="292"/>
      <c r="UEW44" s="292"/>
      <c r="UEX44" s="292"/>
      <c r="UEY44" s="292"/>
      <c r="UEZ44" s="292"/>
      <c r="UFA44" s="292"/>
      <c r="UFB44" s="292"/>
      <c r="UFC44" s="292"/>
      <c r="UFD44" s="292"/>
      <c r="UFE44" s="292"/>
      <c r="UFF44" s="292"/>
      <c r="UFG44" s="292"/>
      <c r="UFH44" s="292"/>
      <c r="UFI44" s="292"/>
      <c r="UFJ44" s="292"/>
      <c r="UFK44" s="292"/>
      <c r="UFL44" s="292"/>
      <c r="UFM44" s="292"/>
      <c r="UFN44" s="292"/>
      <c r="UFO44" s="292"/>
      <c r="UFP44" s="292"/>
      <c r="UFQ44" s="292"/>
      <c r="UFR44" s="292"/>
      <c r="UFS44" s="292"/>
      <c r="UFT44" s="292"/>
      <c r="UFU44" s="292"/>
      <c r="UFV44" s="292"/>
      <c r="UFW44" s="292"/>
      <c r="UFX44" s="292"/>
      <c r="UFY44" s="292"/>
      <c r="UFZ44" s="292"/>
      <c r="UGA44" s="292"/>
      <c r="UGB44" s="292"/>
      <c r="UGC44" s="292"/>
      <c r="UGD44" s="292"/>
      <c r="UGE44" s="292"/>
      <c r="UGF44" s="292"/>
      <c r="UGG44" s="292"/>
      <c r="UGH44" s="292"/>
      <c r="UGI44" s="292"/>
      <c r="UGJ44" s="292"/>
      <c r="UGK44" s="292"/>
      <c r="UGL44" s="292"/>
      <c r="UGM44" s="292"/>
      <c r="UGN44" s="292"/>
      <c r="UGO44" s="292"/>
      <c r="UGP44" s="292"/>
      <c r="UGQ44" s="292"/>
      <c r="UGR44" s="292"/>
      <c r="UGS44" s="292"/>
      <c r="UGT44" s="292"/>
      <c r="UGU44" s="292"/>
      <c r="UGV44" s="292"/>
      <c r="UGW44" s="292"/>
      <c r="UGX44" s="292"/>
      <c r="UGY44" s="292"/>
      <c r="UGZ44" s="292"/>
      <c r="UHA44" s="292"/>
      <c r="UHB44" s="292"/>
      <c r="UHC44" s="292"/>
      <c r="UHD44" s="292"/>
      <c r="UHE44" s="292"/>
      <c r="UHF44" s="292"/>
      <c r="UHG44" s="292"/>
      <c r="UHH44" s="292"/>
      <c r="UHI44" s="292"/>
      <c r="UHJ44" s="292"/>
      <c r="UHK44" s="292"/>
      <c r="UHL44" s="292"/>
      <c r="UHM44" s="292"/>
      <c r="UHN44" s="292"/>
      <c r="UHO44" s="292"/>
      <c r="UHP44" s="292"/>
      <c r="UHQ44" s="292"/>
      <c r="UHR44" s="292"/>
      <c r="UHS44" s="292"/>
      <c r="UHT44" s="292"/>
      <c r="UHU44" s="292"/>
      <c r="UHV44" s="292"/>
      <c r="UHW44" s="292"/>
      <c r="UHX44" s="292"/>
      <c r="UHY44" s="292"/>
      <c r="UHZ44" s="292"/>
      <c r="UIA44" s="292"/>
      <c r="UIB44" s="292"/>
      <c r="UIC44" s="292"/>
      <c r="UID44" s="292"/>
      <c r="UIE44" s="292"/>
      <c r="UIF44" s="292"/>
      <c r="UIG44" s="292"/>
      <c r="UIH44" s="292"/>
      <c r="UII44" s="292"/>
      <c r="UIJ44" s="292"/>
      <c r="UIK44" s="292"/>
      <c r="UIL44" s="292"/>
      <c r="UIM44" s="292"/>
      <c r="UIN44" s="292"/>
      <c r="UIO44" s="292"/>
      <c r="UIP44" s="292"/>
      <c r="UIQ44" s="292"/>
      <c r="UIR44" s="292"/>
      <c r="UIS44" s="292"/>
      <c r="UIT44" s="292"/>
      <c r="UIU44" s="292"/>
      <c r="UIV44" s="292"/>
      <c r="UIW44" s="292"/>
      <c r="UIX44" s="292"/>
      <c r="UIY44" s="292"/>
      <c r="UIZ44" s="292"/>
      <c r="UJA44" s="292"/>
      <c r="UJB44" s="292"/>
      <c r="UJC44" s="292"/>
      <c r="UJD44" s="292"/>
      <c r="UJE44" s="292"/>
      <c r="UJF44" s="292"/>
      <c r="UJG44" s="292"/>
      <c r="UJH44" s="292"/>
      <c r="UJI44" s="292"/>
      <c r="UJJ44" s="292"/>
      <c r="UJK44" s="292"/>
      <c r="UJL44" s="292"/>
      <c r="UJM44" s="292"/>
      <c r="UJN44" s="292"/>
      <c r="UJO44" s="292"/>
      <c r="UJP44" s="292"/>
      <c r="UJQ44" s="292"/>
      <c r="UJR44" s="292"/>
      <c r="UJS44" s="292"/>
      <c r="UJT44" s="292"/>
      <c r="UJU44" s="292"/>
      <c r="UJV44" s="292"/>
      <c r="UJW44" s="292"/>
      <c r="UJX44" s="292"/>
      <c r="UJY44" s="292"/>
      <c r="UJZ44" s="292"/>
      <c r="UKA44" s="292"/>
      <c r="UKB44" s="292"/>
      <c r="UKC44" s="292"/>
      <c r="UKD44" s="292"/>
      <c r="UKE44" s="292"/>
      <c r="UKF44" s="292"/>
      <c r="UKG44" s="292"/>
      <c r="UKH44" s="292"/>
      <c r="UKI44" s="292"/>
      <c r="UKJ44" s="292"/>
      <c r="UKK44" s="292"/>
      <c r="UKL44" s="292"/>
      <c r="UKM44" s="292"/>
      <c r="UKN44" s="292"/>
      <c r="UKO44" s="292"/>
      <c r="UKP44" s="292"/>
      <c r="UKQ44" s="292"/>
      <c r="UKR44" s="292"/>
      <c r="UKS44" s="292"/>
      <c r="UKT44" s="292"/>
      <c r="UKU44" s="292"/>
      <c r="UKV44" s="292"/>
      <c r="UKW44" s="292"/>
      <c r="UKX44" s="292"/>
      <c r="UKY44" s="292"/>
      <c r="UKZ44" s="292"/>
      <c r="ULA44" s="292"/>
      <c r="ULB44" s="292"/>
      <c r="ULC44" s="292"/>
      <c r="ULD44" s="292"/>
      <c r="ULE44" s="292"/>
      <c r="ULF44" s="292"/>
      <c r="ULG44" s="292"/>
      <c r="ULH44" s="292"/>
      <c r="ULI44" s="292"/>
      <c r="ULJ44" s="292"/>
      <c r="ULK44" s="292"/>
      <c r="ULL44" s="292"/>
      <c r="ULM44" s="292"/>
      <c r="ULN44" s="292"/>
      <c r="ULO44" s="292"/>
      <c r="ULP44" s="292"/>
      <c r="ULQ44" s="292"/>
      <c r="ULR44" s="292"/>
      <c r="ULS44" s="292"/>
      <c r="ULT44" s="292"/>
      <c r="ULU44" s="292"/>
      <c r="ULV44" s="292"/>
      <c r="ULW44" s="292"/>
      <c r="ULX44" s="292"/>
      <c r="ULY44" s="292"/>
      <c r="ULZ44" s="292"/>
      <c r="UMA44" s="292"/>
      <c r="UMB44" s="292"/>
      <c r="UMC44" s="292"/>
      <c r="UMD44" s="292"/>
      <c r="UME44" s="292"/>
      <c r="UMF44" s="292"/>
      <c r="UMG44" s="292"/>
      <c r="UMH44" s="292"/>
      <c r="UMI44" s="292"/>
      <c r="UMJ44" s="292"/>
      <c r="UMK44" s="292"/>
      <c r="UML44" s="292"/>
      <c r="UMM44" s="292"/>
      <c r="UMN44" s="292"/>
      <c r="UMO44" s="292"/>
      <c r="UMP44" s="292"/>
      <c r="UMQ44" s="292"/>
      <c r="UMR44" s="292"/>
      <c r="UMS44" s="292"/>
      <c r="UMT44" s="292"/>
      <c r="UMU44" s="292"/>
      <c r="UMV44" s="292"/>
      <c r="UMW44" s="292"/>
      <c r="UMX44" s="292"/>
      <c r="UMY44" s="292"/>
      <c r="UMZ44" s="292"/>
      <c r="UNA44" s="292"/>
      <c r="UNB44" s="292"/>
      <c r="UNC44" s="292"/>
      <c r="UND44" s="292"/>
      <c r="UNE44" s="292"/>
      <c r="UNF44" s="292"/>
      <c r="UNG44" s="292"/>
      <c r="UNH44" s="292"/>
      <c r="UNI44" s="292"/>
      <c r="UNJ44" s="292"/>
      <c r="UNK44" s="292"/>
      <c r="UNL44" s="292"/>
      <c r="UNM44" s="292"/>
      <c r="UNN44" s="292"/>
      <c r="UNO44" s="292"/>
      <c r="UNP44" s="292"/>
      <c r="UNQ44" s="292"/>
      <c r="UNR44" s="292"/>
      <c r="UNS44" s="292"/>
      <c r="UNT44" s="292"/>
      <c r="UNU44" s="292"/>
      <c r="UNV44" s="292"/>
      <c r="UNW44" s="292"/>
      <c r="UNX44" s="292"/>
      <c r="UNY44" s="292"/>
      <c r="UNZ44" s="292"/>
      <c r="UOA44" s="292"/>
      <c r="UOB44" s="292"/>
      <c r="UOC44" s="292"/>
      <c r="UOD44" s="292"/>
      <c r="UOE44" s="292"/>
      <c r="UOF44" s="292"/>
      <c r="UOG44" s="292"/>
      <c r="UOH44" s="292"/>
      <c r="UOI44" s="292"/>
      <c r="UOJ44" s="292"/>
      <c r="UOK44" s="292"/>
      <c r="UOL44" s="292"/>
      <c r="UOM44" s="292"/>
      <c r="UON44" s="292"/>
      <c r="UOO44" s="292"/>
      <c r="UOP44" s="292"/>
      <c r="UOQ44" s="292"/>
      <c r="UOR44" s="292"/>
      <c r="UOS44" s="292"/>
      <c r="UOT44" s="292"/>
      <c r="UOU44" s="292"/>
      <c r="UOV44" s="292"/>
      <c r="UOW44" s="292"/>
      <c r="UOX44" s="292"/>
      <c r="UOY44" s="292"/>
      <c r="UOZ44" s="292"/>
      <c r="UPA44" s="292"/>
      <c r="UPB44" s="292"/>
      <c r="UPC44" s="292"/>
      <c r="UPD44" s="292"/>
      <c r="UPE44" s="292"/>
      <c r="UPF44" s="292"/>
      <c r="UPG44" s="292"/>
      <c r="UPH44" s="292"/>
      <c r="UPI44" s="292"/>
      <c r="UPJ44" s="292"/>
      <c r="UPK44" s="292"/>
      <c r="UPL44" s="292"/>
      <c r="UPM44" s="292"/>
      <c r="UPN44" s="292"/>
      <c r="UPO44" s="292"/>
      <c r="UPP44" s="292"/>
      <c r="UPQ44" s="292"/>
      <c r="UPR44" s="292"/>
      <c r="UPS44" s="292"/>
      <c r="UPT44" s="292"/>
      <c r="UPU44" s="292"/>
      <c r="UPV44" s="292"/>
      <c r="UPW44" s="292"/>
      <c r="UPX44" s="292"/>
      <c r="UPY44" s="292"/>
      <c r="UPZ44" s="292"/>
      <c r="UQA44" s="292"/>
      <c r="UQB44" s="292"/>
      <c r="UQC44" s="292"/>
      <c r="UQD44" s="292"/>
      <c r="UQE44" s="292"/>
      <c r="UQF44" s="292"/>
      <c r="UQG44" s="292"/>
      <c r="UQH44" s="292"/>
      <c r="UQI44" s="292"/>
      <c r="UQJ44" s="292"/>
      <c r="UQK44" s="292"/>
      <c r="UQL44" s="292"/>
      <c r="UQM44" s="292"/>
      <c r="UQN44" s="292"/>
      <c r="UQO44" s="292"/>
      <c r="UQP44" s="292"/>
      <c r="UQQ44" s="292"/>
      <c r="UQR44" s="292"/>
      <c r="UQS44" s="292"/>
      <c r="UQT44" s="292"/>
      <c r="UQU44" s="292"/>
      <c r="UQV44" s="292"/>
      <c r="UQW44" s="292"/>
      <c r="UQX44" s="292"/>
      <c r="UQY44" s="292"/>
      <c r="UQZ44" s="292"/>
      <c r="URA44" s="292"/>
      <c r="URB44" s="292"/>
      <c r="URC44" s="292"/>
      <c r="URD44" s="292"/>
      <c r="URE44" s="292"/>
      <c r="URF44" s="292"/>
      <c r="URG44" s="292"/>
      <c r="URH44" s="292"/>
      <c r="URI44" s="292"/>
      <c r="URJ44" s="292"/>
      <c r="URK44" s="292"/>
      <c r="URL44" s="292"/>
      <c r="URM44" s="292"/>
      <c r="URN44" s="292"/>
      <c r="URO44" s="292"/>
      <c r="URP44" s="292"/>
      <c r="URQ44" s="292"/>
      <c r="URR44" s="292"/>
      <c r="URS44" s="292"/>
      <c r="URT44" s="292"/>
      <c r="URU44" s="292"/>
      <c r="URV44" s="292"/>
      <c r="URW44" s="292"/>
      <c r="URX44" s="292"/>
      <c r="URY44" s="292"/>
      <c r="URZ44" s="292"/>
      <c r="USA44" s="292"/>
      <c r="USB44" s="292"/>
      <c r="USC44" s="292"/>
      <c r="USD44" s="292"/>
      <c r="USE44" s="292"/>
      <c r="USF44" s="292"/>
      <c r="USG44" s="292"/>
      <c r="USH44" s="292"/>
      <c r="USI44" s="292"/>
      <c r="USJ44" s="292"/>
      <c r="USK44" s="292"/>
      <c r="USL44" s="292"/>
      <c r="USM44" s="292"/>
      <c r="USN44" s="292"/>
      <c r="USO44" s="292"/>
      <c r="USP44" s="292"/>
      <c r="USQ44" s="292"/>
      <c r="USR44" s="292"/>
      <c r="USS44" s="292"/>
      <c r="UST44" s="292"/>
      <c r="USU44" s="292"/>
      <c r="USV44" s="292"/>
      <c r="USW44" s="292"/>
      <c r="USX44" s="292"/>
      <c r="USY44" s="292"/>
      <c r="USZ44" s="292"/>
      <c r="UTA44" s="292"/>
      <c r="UTB44" s="292"/>
      <c r="UTC44" s="292"/>
      <c r="UTD44" s="292"/>
      <c r="UTE44" s="292"/>
      <c r="UTF44" s="292"/>
      <c r="UTG44" s="292"/>
      <c r="UTH44" s="292"/>
      <c r="UTI44" s="292"/>
      <c r="UTJ44" s="292"/>
      <c r="UTK44" s="292"/>
      <c r="UTL44" s="292"/>
      <c r="UTM44" s="292"/>
      <c r="UTN44" s="292"/>
      <c r="UTO44" s="292"/>
      <c r="UTP44" s="292"/>
      <c r="UTQ44" s="292"/>
      <c r="UTR44" s="292"/>
      <c r="UTS44" s="292"/>
      <c r="UTT44" s="292"/>
      <c r="UTU44" s="292"/>
      <c r="UTV44" s="292"/>
      <c r="UTW44" s="292"/>
      <c r="UTX44" s="292"/>
      <c r="UTY44" s="292"/>
      <c r="UTZ44" s="292"/>
      <c r="UUA44" s="292"/>
      <c r="UUB44" s="292"/>
      <c r="UUC44" s="292"/>
      <c r="UUD44" s="292"/>
      <c r="UUE44" s="292"/>
      <c r="UUF44" s="292"/>
      <c r="UUG44" s="292"/>
      <c r="UUH44" s="292"/>
      <c r="UUI44" s="292"/>
      <c r="UUJ44" s="292"/>
      <c r="UUK44" s="292"/>
      <c r="UUL44" s="292"/>
      <c r="UUM44" s="292"/>
      <c r="UUN44" s="292"/>
      <c r="UUO44" s="292"/>
      <c r="UUP44" s="292"/>
      <c r="UUQ44" s="292"/>
      <c r="UUR44" s="292"/>
      <c r="UUS44" s="292"/>
      <c r="UUT44" s="292"/>
      <c r="UUU44" s="292"/>
      <c r="UUV44" s="292"/>
      <c r="UUW44" s="292"/>
      <c r="UUX44" s="292"/>
      <c r="UUY44" s="292"/>
      <c r="UUZ44" s="292"/>
      <c r="UVA44" s="292"/>
      <c r="UVB44" s="292"/>
      <c r="UVC44" s="292"/>
      <c r="UVD44" s="292"/>
      <c r="UVE44" s="292"/>
      <c r="UVF44" s="292"/>
      <c r="UVG44" s="292"/>
      <c r="UVH44" s="292"/>
      <c r="UVI44" s="292"/>
      <c r="UVJ44" s="292"/>
      <c r="UVK44" s="292"/>
      <c r="UVL44" s="292"/>
      <c r="UVM44" s="292"/>
      <c r="UVN44" s="292"/>
      <c r="UVO44" s="292"/>
      <c r="UVP44" s="292"/>
      <c r="UVQ44" s="292"/>
      <c r="UVR44" s="292"/>
      <c r="UVS44" s="292"/>
      <c r="UVT44" s="292"/>
      <c r="UVU44" s="292"/>
      <c r="UVV44" s="292"/>
      <c r="UVW44" s="292"/>
      <c r="UVX44" s="292"/>
      <c r="UVY44" s="292"/>
      <c r="UVZ44" s="292"/>
      <c r="UWA44" s="292"/>
      <c r="UWB44" s="292"/>
      <c r="UWC44" s="292"/>
      <c r="UWD44" s="292"/>
      <c r="UWE44" s="292"/>
      <c r="UWF44" s="292"/>
      <c r="UWG44" s="292"/>
      <c r="UWH44" s="292"/>
      <c r="UWI44" s="292"/>
      <c r="UWJ44" s="292"/>
      <c r="UWK44" s="292"/>
      <c r="UWL44" s="292"/>
      <c r="UWM44" s="292"/>
      <c r="UWN44" s="292"/>
      <c r="UWO44" s="292"/>
      <c r="UWP44" s="292"/>
      <c r="UWQ44" s="292"/>
      <c r="UWR44" s="292"/>
      <c r="UWS44" s="292"/>
      <c r="UWT44" s="292"/>
      <c r="UWU44" s="292"/>
      <c r="UWV44" s="292"/>
      <c r="UWW44" s="292"/>
      <c r="UWX44" s="292"/>
      <c r="UWY44" s="292"/>
      <c r="UWZ44" s="292"/>
      <c r="UXA44" s="292"/>
      <c r="UXB44" s="292"/>
      <c r="UXC44" s="292"/>
      <c r="UXD44" s="292"/>
      <c r="UXE44" s="292"/>
      <c r="UXF44" s="292"/>
      <c r="UXG44" s="292"/>
      <c r="UXH44" s="292"/>
      <c r="UXI44" s="292"/>
      <c r="UXJ44" s="292"/>
      <c r="UXK44" s="292"/>
      <c r="UXL44" s="292"/>
      <c r="UXM44" s="292"/>
      <c r="UXN44" s="292"/>
      <c r="UXO44" s="292"/>
      <c r="UXP44" s="292"/>
      <c r="UXQ44" s="292"/>
      <c r="UXR44" s="292"/>
      <c r="UXS44" s="292"/>
      <c r="UXT44" s="292"/>
      <c r="UXU44" s="292"/>
      <c r="UXV44" s="292"/>
      <c r="UXW44" s="292"/>
      <c r="UXX44" s="292"/>
      <c r="UXY44" s="292"/>
      <c r="UXZ44" s="292"/>
      <c r="UYA44" s="292"/>
      <c r="UYB44" s="292"/>
      <c r="UYC44" s="292"/>
      <c r="UYD44" s="292"/>
      <c r="UYE44" s="292"/>
      <c r="UYF44" s="292"/>
      <c r="UYG44" s="292"/>
      <c r="UYH44" s="292"/>
      <c r="UYI44" s="292"/>
      <c r="UYJ44" s="292"/>
      <c r="UYK44" s="292"/>
      <c r="UYL44" s="292"/>
      <c r="UYM44" s="292"/>
      <c r="UYN44" s="292"/>
      <c r="UYO44" s="292"/>
      <c r="UYP44" s="292"/>
      <c r="UYQ44" s="292"/>
      <c r="UYR44" s="292"/>
      <c r="UYS44" s="292"/>
      <c r="UYT44" s="292"/>
      <c r="UYU44" s="292"/>
      <c r="UYV44" s="292"/>
      <c r="UYW44" s="292"/>
      <c r="UYX44" s="292"/>
      <c r="UYY44" s="292"/>
      <c r="UYZ44" s="292"/>
      <c r="UZA44" s="292"/>
      <c r="UZB44" s="292"/>
      <c r="UZC44" s="292"/>
      <c r="UZD44" s="292"/>
      <c r="UZE44" s="292"/>
      <c r="UZF44" s="292"/>
      <c r="UZG44" s="292"/>
      <c r="UZH44" s="292"/>
      <c r="UZI44" s="292"/>
      <c r="UZJ44" s="292"/>
      <c r="UZK44" s="292"/>
      <c r="UZL44" s="292"/>
      <c r="UZM44" s="292"/>
      <c r="UZN44" s="292"/>
      <c r="UZO44" s="292"/>
      <c r="UZP44" s="292"/>
      <c r="UZQ44" s="292"/>
      <c r="UZR44" s="292"/>
      <c r="UZS44" s="292"/>
      <c r="UZT44" s="292"/>
      <c r="UZU44" s="292"/>
      <c r="UZV44" s="292"/>
      <c r="UZW44" s="292"/>
      <c r="UZX44" s="292"/>
      <c r="UZY44" s="292"/>
      <c r="UZZ44" s="292"/>
      <c r="VAA44" s="292"/>
      <c r="VAB44" s="292"/>
      <c r="VAC44" s="292"/>
      <c r="VAD44" s="292"/>
      <c r="VAE44" s="292"/>
      <c r="VAF44" s="292"/>
      <c r="VAG44" s="292"/>
      <c r="VAH44" s="292"/>
      <c r="VAI44" s="292"/>
      <c r="VAJ44" s="292"/>
      <c r="VAK44" s="292"/>
      <c r="VAL44" s="292"/>
      <c r="VAM44" s="292"/>
      <c r="VAN44" s="292"/>
      <c r="VAO44" s="292"/>
      <c r="VAP44" s="292"/>
      <c r="VAQ44" s="292"/>
      <c r="VAR44" s="292"/>
      <c r="VAS44" s="292"/>
      <c r="VAT44" s="292"/>
      <c r="VAU44" s="292"/>
      <c r="VAV44" s="292"/>
      <c r="VAW44" s="292"/>
      <c r="VAX44" s="292"/>
      <c r="VAY44" s="292"/>
      <c r="VAZ44" s="292"/>
      <c r="VBA44" s="292"/>
      <c r="VBB44" s="292"/>
      <c r="VBC44" s="292"/>
      <c r="VBD44" s="292"/>
      <c r="VBE44" s="292"/>
      <c r="VBF44" s="292"/>
      <c r="VBG44" s="292"/>
      <c r="VBH44" s="292"/>
      <c r="VBI44" s="292"/>
      <c r="VBJ44" s="292"/>
      <c r="VBK44" s="292"/>
      <c r="VBL44" s="292"/>
      <c r="VBM44" s="292"/>
      <c r="VBN44" s="292"/>
      <c r="VBO44" s="292"/>
      <c r="VBP44" s="292"/>
      <c r="VBQ44" s="292"/>
      <c r="VBR44" s="292"/>
      <c r="VBS44" s="292"/>
      <c r="VBT44" s="292"/>
      <c r="VBU44" s="292"/>
      <c r="VBV44" s="292"/>
      <c r="VBW44" s="292"/>
      <c r="VBX44" s="292"/>
      <c r="VBY44" s="292"/>
      <c r="VBZ44" s="292"/>
      <c r="VCA44" s="292"/>
      <c r="VCB44" s="292"/>
      <c r="VCC44" s="292"/>
      <c r="VCD44" s="292"/>
      <c r="VCE44" s="292"/>
      <c r="VCF44" s="292"/>
      <c r="VCG44" s="292"/>
      <c r="VCH44" s="292"/>
      <c r="VCI44" s="292"/>
      <c r="VCJ44" s="292"/>
      <c r="VCK44" s="292"/>
      <c r="VCL44" s="292"/>
      <c r="VCM44" s="292"/>
      <c r="VCN44" s="292"/>
      <c r="VCO44" s="292"/>
      <c r="VCP44" s="292"/>
      <c r="VCQ44" s="292"/>
      <c r="VCR44" s="292"/>
      <c r="VCS44" s="292"/>
      <c r="VCT44" s="292"/>
      <c r="VCU44" s="292"/>
      <c r="VCV44" s="292"/>
      <c r="VCW44" s="292"/>
      <c r="VCX44" s="292"/>
      <c r="VCY44" s="292"/>
      <c r="VCZ44" s="292"/>
      <c r="VDA44" s="292"/>
      <c r="VDB44" s="292"/>
      <c r="VDC44" s="292"/>
      <c r="VDD44" s="292"/>
      <c r="VDE44" s="292"/>
      <c r="VDF44" s="292"/>
      <c r="VDG44" s="292"/>
      <c r="VDH44" s="292"/>
      <c r="VDI44" s="292"/>
      <c r="VDJ44" s="292"/>
      <c r="VDK44" s="292"/>
      <c r="VDL44" s="292"/>
      <c r="VDM44" s="292"/>
      <c r="VDN44" s="292"/>
      <c r="VDO44" s="292"/>
      <c r="VDP44" s="292"/>
      <c r="VDQ44" s="292"/>
      <c r="VDR44" s="292"/>
      <c r="VDS44" s="292"/>
      <c r="VDT44" s="292"/>
      <c r="VDU44" s="292"/>
      <c r="VDV44" s="292"/>
      <c r="VDW44" s="292"/>
      <c r="VDX44" s="292"/>
      <c r="VDY44" s="292"/>
      <c r="VDZ44" s="292"/>
      <c r="VEA44" s="292"/>
      <c r="VEB44" s="292"/>
      <c r="VEC44" s="292"/>
      <c r="VED44" s="292"/>
      <c r="VEE44" s="292"/>
      <c r="VEF44" s="292"/>
      <c r="VEG44" s="292"/>
      <c r="VEH44" s="292"/>
      <c r="VEI44" s="292"/>
      <c r="VEJ44" s="292"/>
      <c r="VEK44" s="292"/>
      <c r="VEL44" s="292"/>
      <c r="VEM44" s="292"/>
      <c r="VEN44" s="292"/>
      <c r="VEO44" s="292"/>
      <c r="VEP44" s="292"/>
      <c r="VEQ44" s="292"/>
      <c r="VER44" s="292"/>
      <c r="VES44" s="292"/>
      <c r="VET44" s="292"/>
      <c r="VEU44" s="292"/>
      <c r="VEV44" s="292"/>
      <c r="VEW44" s="292"/>
      <c r="VEX44" s="292"/>
      <c r="VEY44" s="292"/>
      <c r="VEZ44" s="292"/>
      <c r="VFA44" s="292"/>
      <c r="VFB44" s="292"/>
      <c r="VFC44" s="292"/>
      <c r="VFD44" s="292"/>
      <c r="VFE44" s="292"/>
      <c r="VFF44" s="292"/>
      <c r="VFG44" s="292"/>
      <c r="VFH44" s="292"/>
      <c r="VFI44" s="292"/>
      <c r="VFJ44" s="292"/>
      <c r="VFK44" s="292"/>
      <c r="VFL44" s="292"/>
      <c r="VFM44" s="292"/>
      <c r="VFN44" s="292"/>
      <c r="VFO44" s="292"/>
      <c r="VFP44" s="292"/>
      <c r="VFQ44" s="292"/>
      <c r="VFR44" s="292"/>
      <c r="VFS44" s="292"/>
      <c r="VFT44" s="292"/>
      <c r="VFU44" s="292"/>
      <c r="VFV44" s="292"/>
      <c r="VFW44" s="292"/>
      <c r="VFX44" s="292"/>
      <c r="VFY44" s="292"/>
      <c r="VFZ44" s="292"/>
      <c r="VGA44" s="292"/>
      <c r="VGB44" s="292"/>
      <c r="VGC44" s="292"/>
      <c r="VGD44" s="292"/>
      <c r="VGE44" s="292"/>
      <c r="VGF44" s="292"/>
      <c r="VGG44" s="292"/>
      <c r="VGH44" s="292"/>
      <c r="VGI44" s="292"/>
      <c r="VGJ44" s="292"/>
      <c r="VGK44" s="292"/>
      <c r="VGL44" s="292"/>
      <c r="VGM44" s="292"/>
      <c r="VGN44" s="292"/>
      <c r="VGO44" s="292"/>
      <c r="VGP44" s="292"/>
      <c r="VGQ44" s="292"/>
      <c r="VGR44" s="292"/>
      <c r="VGS44" s="292"/>
      <c r="VGT44" s="292"/>
      <c r="VGU44" s="292"/>
      <c r="VGV44" s="292"/>
      <c r="VGW44" s="292"/>
      <c r="VGX44" s="292"/>
      <c r="VGY44" s="292"/>
      <c r="VGZ44" s="292"/>
      <c r="VHA44" s="292"/>
      <c r="VHB44" s="292"/>
      <c r="VHC44" s="292"/>
      <c r="VHD44" s="292"/>
      <c r="VHE44" s="292"/>
      <c r="VHF44" s="292"/>
      <c r="VHG44" s="292"/>
      <c r="VHH44" s="292"/>
      <c r="VHI44" s="292"/>
      <c r="VHJ44" s="292"/>
      <c r="VHK44" s="292"/>
      <c r="VHL44" s="292"/>
      <c r="VHM44" s="292"/>
      <c r="VHN44" s="292"/>
      <c r="VHO44" s="292"/>
      <c r="VHP44" s="292"/>
      <c r="VHQ44" s="292"/>
      <c r="VHR44" s="292"/>
      <c r="VHS44" s="292"/>
      <c r="VHT44" s="292"/>
      <c r="VHU44" s="292"/>
      <c r="VHV44" s="292"/>
      <c r="VHW44" s="292"/>
      <c r="VHX44" s="292"/>
      <c r="VHY44" s="292"/>
      <c r="VHZ44" s="292"/>
      <c r="VIA44" s="292"/>
      <c r="VIB44" s="292"/>
      <c r="VIC44" s="292"/>
      <c r="VID44" s="292"/>
      <c r="VIE44" s="292"/>
      <c r="VIF44" s="292"/>
      <c r="VIG44" s="292"/>
      <c r="VIH44" s="292"/>
      <c r="VII44" s="292"/>
      <c r="VIJ44" s="292"/>
      <c r="VIK44" s="292"/>
      <c r="VIL44" s="292"/>
      <c r="VIM44" s="292"/>
      <c r="VIN44" s="292"/>
      <c r="VIO44" s="292"/>
      <c r="VIP44" s="292"/>
      <c r="VIQ44" s="292"/>
      <c r="VIR44" s="292"/>
      <c r="VIS44" s="292"/>
      <c r="VIT44" s="292"/>
      <c r="VIU44" s="292"/>
      <c r="VIV44" s="292"/>
      <c r="VIW44" s="292"/>
      <c r="VIX44" s="292"/>
      <c r="VIY44" s="292"/>
      <c r="VIZ44" s="292"/>
      <c r="VJA44" s="292"/>
      <c r="VJB44" s="292"/>
      <c r="VJC44" s="292"/>
      <c r="VJD44" s="292"/>
      <c r="VJE44" s="292"/>
      <c r="VJF44" s="292"/>
      <c r="VJG44" s="292"/>
      <c r="VJH44" s="292"/>
      <c r="VJI44" s="292"/>
      <c r="VJJ44" s="292"/>
      <c r="VJK44" s="292"/>
      <c r="VJL44" s="292"/>
      <c r="VJM44" s="292"/>
      <c r="VJN44" s="292"/>
      <c r="VJO44" s="292"/>
      <c r="VJP44" s="292"/>
      <c r="VJQ44" s="292"/>
      <c r="VJR44" s="292"/>
      <c r="VJS44" s="292"/>
      <c r="VJT44" s="292"/>
      <c r="VJU44" s="292"/>
      <c r="VJV44" s="292"/>
      <c r="VJW44" s="292"/>
      <c r="VJX44" s="292"/>
      <c r="VJY44" s="292"/>
      <c r="VJZ44" s="292"/>
      <c r="VKA44" s="292"/>
      <c r="VKB44" s="292"/>
      <c r="VKC44" s="292"/>
      <c r="VKD44" s="292"/>
      <c r="VKE44" s="292"/>
      <c r="VKF44" s="292"/>
      <c r="VKG44" s="292"/>
      <c r="VKH44" s="292"/>
      <c r="VKI44" s="292"/>
      <c r="VKJ44" s="292"/>
      <c r="VKK44" s="292"/>
      <c r="VKL44" s="292"/>
      <c r="VKM44" s="292"/>
      <c r="VKN44" s="292"/>
      <c r="VKO44" s="292"/>
      <c r="VKP44" s="292"/>
      <c r="VKQ44" s="292"/>
      <c r="VKR44" s="292"/>
      <c r="VKS44" s="292"/>
      <c r="VKT44" s="292"/>
      <c r="VKU44" s="292"/>
      <c r="VKV44" s="292"/>
      <c r="VKW44" s="292"/>
      <c r="VKX44" s="292"/>
      <c r="VKY44" s="292"/>
      <c r="VKZ44" s="292"/>
      <c r="VLA44" s="292"/>
      <c r="VLB44" s="292"/>
      <c r="VLC44" s="292"/>
      <c r="VLD44" s="292"/>
      <c r="VLE44" s="292"/>
      <c r="VLF44" s="292"/>
      <c r="VLG44" s="292"/>
      <c r="VLH44" s="292"/>
      <c r="VLI44" s="292"/>
      <c r="VLJ44" s="292"/>
      <c r="VLK44" s="292"/>
      <c r="VLL44" s="292"/>
      <c r="VLM44" s="292"/>
      <c r="VLN44" s="292"/>
      <c r="VLO44" s="292"/>
      <c r="VLP44" s="292"/>
      <c r="VLQ44" s="292"/>
      <c r="VLR44" s="292"/>
      <c r="VLS44" s="292"/>
      <c r="VLT44" s="292"/>
      <c r="VLU44" s="292"/>
      <c r="VLV44" s="292"/>
      <c r="VLW44" s="292"/>
      <c r="VLX44" s="292"/>
      <c r="VLY44" s="292"/>
      <c r="VLZ44" s="292"/>
      <c r="VMA44" s="292"/>
      <c r="VMB44" s="292"/>
      <c r="VMC44" s="292"/>
      <c r="VMD44" s="292"/>
      <c r="VME44" s="292"/>
      <c r="VMF44" s="292"/>
      <c r="VMG44" s="292"/>
      <c r="VMH44" s="292"/>
      <c r="VMI44" s="292"/>
      <c r="VMJ44" s="292"/>
      <c r="VMK44" s="292"/>
      <c r="VML44" s="292"/>
      <c r="VMM44" s="292"/>
      <c r="VMN44" s="292"/>
      <c r="VMO44" s="292"/>
      <c r="VMP44" s="292"/>
      <c r="VMQ44" s="292"/>
      <c r="VMR44" s="292"/>
      <c r="VMS44" s="292"/>
      <c r="VMT44" s="292"/>
      <c r="VMU44" s="292"/>
      <c r="VMV44" s="292"/>
      <c r="VMW44" s="292"/>
      <c r="VMX44" s="292"/>
      <c r="VMY44" s="292"/>
      <c r="VMZ44" s="292"/>
      <c r="VNA44" s="292"/>
      <c r="VNB44" s="292"/>
      <c r="VNC44" s="292"/>
      <c r="VND44" s="292"/>
      <c r="VNE44" s="292"/>
      <c r="VNF44" s="292"/>
      <c r="VNG44" s="292"/>
      <c r="VNH44" s="292"/>
      <c r="VNI44" s="292"/>
      <c r="VNJ44" s="292"/>
      <c r="VNK44" s="292"/>
      <c r="VNL44" s="292"/>
      <c r="VNM44" s="292"/>
      <c r="VNN44" s="292"/>
      <c r="VNO44" s="292"/>
      <c r="VNP44" s="292"/>
      <c r="VNQ44" s="292"/>
      <c r="VNR44" s="292"/>
      <c r="VNS44" s="292"/>
      <c r="VNT44" s="292"/>
      <c r="VNU44" s="292"/>
      <c r="VNV44" s="292"/>
      <c r="VNW44" s="292"/>
      <c r="VNX44" s="292"/>
      <c r="VNY44" s="292"/>
      <c r="VNZ44" s="292"/>
      <c r="VOA44" s="292"/>
      <c r="VOB44" s="292"/>
      <c r="VOC44" s="292"/>
      <c r="VOD44" s="292"/>
      <c r="VOE44" s="292"/>
      <c r="VOF44" s="292"/>
      <c r="VOG44" s="292"/>
      <c r="VOH44" s="292"/>
      <c r="VOI44" s="292"/>
      <c r="VOJ44" s="292"/>
      <c r="VOK44" s="292"/>
      <c r="VOL44" s="292"/>
      <c r="VOM44" s="292"/>
      <c r="VON44" s="292"/>
      <c r="VOO44" s="292"/>
      <c r="VOP44" s="292"/>
      <c r="VOQ44" s="292"/>
      <c r="VOR44" s="292"/>
      <c r="VOS44" s="292"/>
      <c r="VOT44" s="292"/>
      <c r="VOU44" s="292"/>
      <c r="VOV44" s="292"/>
      <c r="VOW44" s="292"/>
      <c r="VOX44" s="292"/>
      <c r="VOY44" s="292"/>
      <c r="VOZ44" s="292"/>
      <c r="VPA44" s="292"/>
      <c r="VPB44" s="292"/>
      <c r="VPC44" s="292"/>
      <c r="VPD44" s="292"/>
      <c r="VPE44" s="292"/>
      <c r="VPF44" s="292"/>
      <c r="VPG44" s="292"/>
      <c r="VPH44" s="292"/>
      <c r="VPI44" s="292"/>
      <c r="VPJ44" s="292"/>
      <c r="VPK44" s="292"/>
      <c r="VPL44" s="292"/>
      <c r="VPM44" s="292"/>
      <c r="VPN44" s="292"/>
      <c r="VPO44" s="292"/>
      <c r="VPP44" s="292"/>
      <c r="VPQ44" s="292"/>
      <c r="VPR44" s="292"/>
      <c r="VPS44" s="292"/>
      <c r="VPT44" s="292"/>
      <c r="VPU44" s="292"/>
      <c r="VPV44" s="292"/>
      <c r="VPW44" s="292"/>
      <c r="VPX44" s="292"/>
      <c r="VPY44" s="292"/>
      <c r="VPZ44" s="292"/>
      <c r="VQA44" s="292"/>
      <c r="VQB44" s="292"/>
      <c r="VQC44" s="292"/>
      <c r="VQD44" s="292"/>
      <c r="VQE44" s="292"/>
      <c r="VQF44" s="292"/>
      <c r="VQG44" s="292"/>
      <c r="VQH44" s="292"/>
      <c r="VQI44" s="292"/>
      <c r="VQJ44" s="292"/>
      <c r="VQK44" s="292"/>
      <c r="VQL44" s="292"/>
      <c r="VQM44" s="292"/>
      <c r="VQN44" s="292"/>
      <c r="VQO44" s="292"/>
      <c r="VQP44" s="292"/>
      <c r="VQQ44" s="292"/>
      <c r="VQR44" s="292"/>
      <c r="VQS44" s="292"/>
      <c r="VQT44" s="292"/>
      <c r="VQU44" s="292"/>
      <c r="VQV44" s="292"/>
      <c r="VQW44" s="292"/>
      <c r="VQX44" s="292"/>
      <c r="VQY44" s="292"/>
      <c r="VQZ44" s="292"/>
      <c r="VRA44" s="292"/>
      <c r="VRB44" s="292"/>
      <c r="VRC44" s="292"/>
      <c r="VRD44" s="292"/>
      <c r="VRE44" s="292"/>
      <c r="VRF44" s="292"/>
      <c r="VRG44" s="292"/>
      <c r="VRH44" s="292"/>
      <c r="VRI44" s="292"/>
      <c r="VRJ44" s="292"/>
      <c r="VRK44" s="292"/>
      <c r="VRL44" s="292"/>
      <c r="VRM44" s="292"/>
      <c r="VRN44" s="292"/>
      <c r="VRO44" s="292"/>
      <c r="VRP44" s="292"/>
      <c r="VRQ44" s="292"/>
      <c r="VRR44" s="292"/>
      <c r="VRS44" s="292"/>
      <c r="VRT44" s="292"/>
      <c r="VRU44" s="292"/>
      <c r="VRV44" s="292"/>
      <c r="VRW44" s="292"/>
      <c r="VRX44" s="292"/>
      <c r="VRY44" s="292"/>
      <c r="VRZ44" s="292"/>
      <c r="VSA44" s="292"/>
      <c r="VSB44" s="292"/>
      <c r="VSC44" s="292"/>
      <c r="VSD44" s="292"/>
      <c r="VSE44" s="292"/>
      <c r="VSF44" s="292"/>
      <c r="VSG44" s="292"/>
      <c r="VSH44" s="292"/>
      <c r="VSI44" s="292"/>
      <c r="VSJ44" s="292"/>
      <c r="VSK44" s="292"/>
      <c r="VSL44" s="292"/>
      <c r="VSM44" s="292"/>
      <c r="VSN44" s="292"/>
      <c r="VSO44" s="292"/>
      <c r="VSP44" s="292"/>
      <c r="VSQ44" s="292"/>
      <c r="VSR44" s="292"/>
      <c r="VSS44" s="292"/>
      <c r="VST44" s="292"/>
      <c r="VSU44" s="292"/>
      <c r="VSV44" s="292"/>
      <c r="VSW44" s="292"/>
      <c r="VSX44" s="292"/>
      <c r="VSY44" s="292"/>
      <c r="VSZ44" s="292"/>
      <c r="VTA44" s="292"/>
      <c r="VTB44" s="292"/>
      <c r="VTC44" s="292"/>
      <c r="VTD44" s="292"/>
      <c r="VTE44" s="292"/>
      <c r="VTF44" s="292"/>
      <c r="VTG44" s="292"/>
      <c r="VTH44" s="292"/>
      <c r="VTI44" s="292"/>
      <c r="VTJ44" s="292"/>
      <c r="VTK44" s="292"/>
      <c r="VTL44" s="292"/>
      <c r="VTM44" s="292"/>
      <c r="VTN44" s="292"/>
      <c r="VTO44" s="292"/>
      <c r="VTP44" s="292"/>
      <c r="VTQ44" s="292"/>
      <c r="VTR44" s="292"/>
      <c r="VTS44" s="292"/>
      <c r="VTT44" s="292"/>
      <c r="VTU44" s="292"/>
      <c r="VTV44" s="292"/>
      <c r="VTW44" s="292"/>
      <c r="VTX44" s="292"/>
      <c r="VTY44" s="292"/>
      <c r="VTZ44" s="292"/>
      <c r="VUA44" s="292"/>
      <c r="VUB44" s="292"/>
      <c r="VUC44" s="292"/>
      <c r="VUD44" s="292"/>
      <c r="VUE44" s="292"/>
      <c r="VUF44" s="292"/>
      <c r="VUG44" s="292"/>
      <c r="VUH44" s="292"/>
      <c r="VUI44" s="292"/>
      <c r="VUJ44" s="292"/>
      <c r="VUK44" s="292"/>
      <c r="VUL44" s="292"/>
      <c r="VUM44" s="292"/>
      <c r="VUN44" s="292"/>
      <c r="VUO44" s="292"/>
      <c r="VUP44" s="292"/>
      <c r="VUQ44" s="292"/>
      <c r="VUR44" s="292"/>
      <c r="VUS44" s="292"/>
      <c r="VUT44" s="292"/>
      <c r="VUU44" s="292"/>
      <c r="VUV44" s="292"/>
      <c r="VUW44" s="292"/>
      <c r="VUX44" s="292"/>
      <c r="VUY44" s="292"/>
      <c r="VUZ44" s="292"/>
      <c r="VVA44" s="292"/>
      <c r="VVB44" s="292"/>
      <c r="VVC44" s="292"/>
      <c r="VVD44" s="292"/>
      <c r="VVE44" s="292"/>
      <c r="VVF44" s="292"/>
      <c r="VVG44" s="292"/>
      <c r="VVH44" s="292"/>
      <c r="VVI44" s="292"/>
      <c r="VVJ44" s="292"/>
      <c r="VVK44" s="292"/>
      <c r="VVL44" s="292"/>
      <c r="VVM44" s="292"/>
      <c r="VVN44" s="292"/>
      <c r="VVO44" s="292"/>
      <c r="VVP44" s="292"/>
      <c r="VVQ44" s="292"/>
      <c r="VVR44" s="292"/>
      <c r="VVS44" s="292"/>
      <c r="VVT44" s="292"/>
      <c r="VVU44" s="292"/>
      <c r="VVV44" s="292"/>
      <c r="VVW44" s="292"/>
      <c r="VVX44" s="292"/>
      <c r="VVY44" s="292"/>
      <c r="VVZ44" s="292"/>
      <c r="VWA44" s="292"/>
      <c r="VWB44" s="292"/>
      <c r="VWC44" s="292"/>
      <c r="VWD44" s="292"/>
      <c r="VWE44" s="292"/>
      <c r="VWF44" s="292"/>
      <c r="VWG44" s="292"/>
      <c r="VWH44" s="292"/>
      <c r="VWI44" s="292"/>
      <c r="VWJ44" s="292"/>
      <c r="VWK44" s="292"/>
      <c r="VWL44" s="292"/>
      <c r="VWM44" s="292"/>
      <c r="VWN44" s="292"/>
      <c r="VWO44" s="292"/>
      <c r="VWP44" s="292"/>
      <c r="VWQ44" s="292"/>
      <c r="VWR44" s="292"/>
      <c r="VWS44" s="292"/>
      <c r="VWT44" s="292"/>
      <c r="VWU44" s="292"/>
      <c r="VWV44" s="292"/>
      <c r="VWW44" s="292"/>
      <c r="VWX44" s="292"/>
      <c r="VWY44" s="292"/>
      <c r="VWZ44" s="292"/>
      <c r="VXA44" s="292"/>
      <c r="VXB44" s="292"/>
      <c r="VXC44" s="292"/>
      <c r="VXD44" s="292"/>
      <c r="VXE44" s="292"/>
      <c r="VXF44" s="292"/>
      <c r="VXG44" s="292"/>
      <c r="VXH44" s="292"/>
      <c r="VXI44" s="292"/>
      <c r="VXJ44" s="292"/>
      <c r="VXK44" s="292"/>
      <c r="VXL44" s="292"/>
      <c r="VXM44" s="292"/>
      <c r="VXN44" s="292"/>
      <c r="VXO44" s="292"/>
      <c r="VXP44" s="292"/>
      <c r="VXQ44" s="292"/>
      <c r="VXR44" s="292"/>
      <c r="VXS44" s="292"/>
      <c r="VXT44" s="292"/>
      <c r="VXU44" s="292"/>
      <c r="VXV44" s="292"/>
      <c r="VXW44" s="292"/>
      <c r="VXX44" s="292"/>
      <c r="VXY44" s="292"/>
      <c r="VXZ44" s="292"/>
      <c r="VYA44" s="292"/>
      <c r="VYB44" s="292"/>
      <c r="VYC44" s="292"/>
      <c r="VYD44" s="292"/>
      <c r="VYE44" s="292"/>
      <c r="VYF44" s="292"/>
      <c r="VYG44" s="292"/>
      <c r="VYH44" s="292"/>
      <c r="VYI44" s="292"/>
      <c r="VYJ44" s="292"/>
      <c r="VYK44" s="292"/>
      <c r="VYL44" s="292"/>
      <c r="VYM44" s="292"/>
      <c r="VYN44" s="292"/>
      <c r="VYO44" s="292"/>
      <c r="VYP44" s="292"/>
      <c r="VYQ44" s="292"/>
      <c r="VYR44" s="292"/>
      <c r="VYS44" s="292"/>
      <c r="VYT44" s="292"/>
      <c r="VYU44" s="292"/>
      <c r="VYV44" s="292"/>
      <c r="VYW44" s="292"/>
      <c r="VYX44" s="292"/>
      <c r="VYY44" s="292"/>
      <c r="VYZ44" s="292"/>
      <c r="VZA44" s="292"/>
      <c r="VZB44" s="292"/>
      <c r="VZC44" s="292"/>
      <c r="VZD44" s="292"/>
      <c r="VZE44" s="292"/>
      <c r="VZF44" s="292"/>
      <c r="VZG44" s="292"/>
      <c r="VZH44" s="292"/>
      <c r="VZI44" s="292"/>
      <c r="VZJ44" s="292"/>
      <c r="VZK44" s="292"/>
      <c r="VZL44" s="292"/>
      <c r="VZM44" s="292"/>
      <c r="VZN44" s="292"/>
      <c r="VZO44" s="292"/>
      <c r="VZP44" s="292"/>
      <c r="VZQ44" s="292"/>
      <c r="VZR44" s="292"/>
      <c r="VZS44" s="292"/>
      <c r="VZT44" s="292"/>
      <c r="VZU44" s="292"/>
      <c r="VZV44" s="292"/>
      <c r="VZW44" s="292"/>
      <c r="VZX44" s="292"/>
      <c r="VZY44" s="292"/>
      <c r="VZZ44" s="292"/>
      <c r="WAA44" s="292"/>
      <c r="WAB44" s="292"/>
      <c r="WAC44" s="292"/>
      <c r="WAD44" s="292"/>
      <c r="WAE44" s="292"/>
      <c r="WAF44" s="292"/>
      <c r="WAG44" s="292"/>
      <c r="WAH44" s="292"/>
      <c r="WAI44" s="292"/>
      <c r="WAJ44" s="292"/>
      <c r="WAK44" s="292"/>
      <c r="WAL44" s="292"/>
      <c r="WAM44" s="292"/>
      <c r="WAN44" s="292"/>
      <c r="WAO44" s="292"/>
      <c r="WAP44" s="292"/>
      <c r="WAQ44" s="292"/>
      <c r="WAR44" s="292"/>
      <c r="WAS44" s="292"/>
      <c r="WAT44" s="292"/>
      <c r="WAU44" s="292"/>
      <c r="WAV44" s="292"/>
      <c r="WAW44" s="292"/>
      <c r="WAX44" s="292"/>
      <c r="WAY44" s="292"/>
      <c r="WAZ44" s="292"/>
      <c r="WBA44" s="292"/>
      <c r="WBB44" s="292"/>
      <c r="WBC44" s="292"/>
      <c r="WBD44" s="292"/>
      <c r="WBE44" s="292"/>
      <c r="WBF44" s="292"/>
      <c r="WBG44" s="292"/>
      <c r="WBH44" s="292"/>
      <c r="WBI44" s="292"/>
      <c r="WBJ44" s="292"/>
      <c r="WBK44" s="292"/>
      <c r="WBL44" s="292"/>
      <c r="WBM44" s="292"/>
      <c r="WBN44" s="292"/>
      <c r="WBO44" s="292"/>
      <c r="WBP44" s="292"/>
      <c r="WBQ44" s="292"/>
      <c r="WBR44" s="292"/>
      <c r="WBS44" s="292"/>
      <c r="WBT44" s="292"/>
      <c r="WBU44" s="292"/>
      <c r="WBV44" s="292"/>
      <c r="WBW44" s="292"/>
      <c r="WBX44" s="292"/>
      <c r="WBY44" s="292"/>
      <c r="WBZ44" s="292"/>
      <c r="WCA44" s="292"/>
      <c r="WCB44" s="292"/>
      <c r="WCC44" s="292"/>
      <c r="WCD44" s="292"/>
      <c r="WCE44" s="292"/>
      <c r="WCF44" s="292"/>
      <c r="WCG44" s="292"/>
      <c r="WCH44" s="292"/>
      <c r="WCI44" s="292"/>
      <c r="WCJ44" s="292"/>
      <c r="WCK44" s="292"/>
      <c r="WCL44" s="292"/>
      <c r="WCM44" s="292"/>
      <c r="WCN44" s="292"/>
      <c r="WCO44" s="292"/>
      <c r="WCP44" s="292"/>
      <c r="WCQ44" s="292"/>
      <c r="WCR44" s="292"/>
      <c r="WCS44" s="292"/>
      <c r="WCT44" s="292"/>
      <c r="WCU44" s="292"/>
      <c r="WCV44" s="292"/>
      <c r="WCW44" s="292"/>
      <c r="WCX44" s="292"/>
      <c r="WCY44" s="292"/>
      <c r="WCZ44" s="292"/>
      <c r="WDA44" s="292"/>
      <c r="WDB44" s="292"/>
      <c r="WDC44" s="292"/>
      <c r="WDD44" s="292"/>
      <c r="WDE44" s="292"/>
      <c r="WDF44" s="292"/>
      <c r="WDG44" s="292"/>
      <c r="WDH44" s="292"/>
      <c r="WDI44" s="292"/>
      <c r="WDJ44" s="292"/>
      <c r="WDK44" s="292"/>
      <c r="WDL44" s="292"/>
      <c r="WDM44" s="292"/>
      <c r="WDN44" s="292"/>
      <c r="WDO44" s="292"/>
      <c r="WDP44" s="292"/>
      <c r="WDQ44" s="292"/>
      <c r="WDR44" s="292"/>
      <c r="WDS44" s="292"/>
      <c r="WDT44" s="292"/>
      <c r="WDU44" s="292"/>
      <c r="WDV44" s="292"/>
      <c r="WDW44" s="292"/>
      <c r="WDX44" s="292"/>
      <c r="WDY44" s="292"/>
      <c r="WDZ44" s="292"/>
      <c r="WEA44" s="292"/>
      <c r="WEB44" s="292"/>
      <c r="WEC44" s="292"/>
      <c r="WED44" s="292"/>
      <c r="WEE44" s="292"/>
      <c r="WEF44" s="292"/>
      <c r="WEG44" s="292"/>
      <c r="WEH44" s="292"/>
      <c r="WEI44" s="292"/>
      <c r="WEJ44" s="292"/>
      <c r="WEK44" s="292"/>
      <c r="WEL44" s="292"/>
      <c r="WEM44" s="292"/>
      <c r="WEN44" s="292"/>
      <c r="WEO44" s="292"/>
      <c r="WEP44" s="292"/>
      <c r="WEQ44" s="292"/>
      <c r="WER44" s="292"/>
      <c r="WES44" s="292"/>
      <c r="WET44" s="292"/>
      <c r="WEU44" s="292"/>
      <c r="WEV44" s="292"/>
      <c r="WEW44" s="292"/>
      <c r="WEX44" s="292"/>
      <c r="WEY44" s="292"/>
      <c r="WEZ44" s="292"/>
      <c r="WFA44" s="292"/>
      <c r="WFB44" s="292"/>
      <c r="WFC44" s="292"/>
      <c r="WFD44" s="292"/>
      <c r="WFE44" s="292"/>
      <c r="WFF44" s="292"/>
      <c r="WFG44" s="292"/>
      <c r="WFH44" s="292"/>
      <c r="WFI44" s="292"/>
      <c r="WFJ44" s="292"/>
      <c r="WFK44" s="292"/>
      <c r="WFL44" s="292"/>
      <c r="WFM44" s="292"/>
      <c r="WFN44" s="292"/>
      <c r="WFO44" s="292"/>
      <c r="WFP44" s="292"/>
      <c r="WFQ44" s="292"/>
      <c r="WFR44" s="292"/>
      <c r="WFS44" s="292"/>
      <c r="WFT44" s="292"/>
      <c r="WFU44" s="292"/>
      <c r="WFV44" s="292"/>
      <c r="WFW44" s="292"/>
      <c r="WFX44" s="292"/>
      <c r="WFY44" s="292"/>
      <c r="WFZ44" s="292"/>
      <c r="WGA44" s="292"/>
      <c r="WGB44" s="292"/>
      <c r="WGC44" s="292"/>
      <c r="WGD44" s="292"/>
      <c r="WGE44" s="292"/>
      <c r="WGF44" s="292"/>
      <c r="WGG44" s="292"/>
      <c r="WGH44" s="292"/>
      <c r="WGI44" s="292"/>
      <c r="WGJ44" s="292"/>
      <c r="WGK44" s="292"/>
      <c r="WGL44" s="292"/>
      <c r="WGM44" s="292"/>
      <c r="WGN44" s="292"/>
      <c r="WGO44" s="292"/>
      <c r="WGP44" s="292"/>
      <c r="WGQ44" s="292"/>
      <c r="WGR44" s="292"/>
      <c r="WGS44" s="292"/>
      <c r="WGT44" s="292"/>
      <c r="WGU44" s="292"/>
      <c r="WGV44" s="292"/>
      <c r="WGW44" s="292"/>
      <c r="WGX44" s="292"/>
      <c r="WGY44" s="292"/>
      <c r="WGZ44" s="292"/>
      <c r="WHA44" s="292"/>
      <c r="WHB44" s="292"/>
      <c r="WHC44" s="292"/>
      <c r="WHD44" s="292"/>
      <c r="WHE44" s="292"/>
      <c r="WHF44" s="292"/>
      <c r="WHG44" s="292"/>
      <c r="WHH44" s="292"/>
      <c r="WHI44" s="292"/>
      <c r="WHJ44" s="292"/>
      <c r="WHK44" s="292"/>
      <c r="WHL44" s="292"/>
      <c r="WHM44" s="292"/>
      <c r="WHN44" s="292"/>
      <c r="WHO44" s="292"/>
      <c r="WHP44" s="292"/>
      <c r="WHQ44" s="292"/>
      <c r="WHR44" s="292"/>
      <c r="WHS44" s="292"/>
      <c r="WHT44" s="292"/>
      <c r="WHU44" s="292"/>
      <c r="WHV44" s="292"/>
      <c r="WHW44" s="292"/>
      <c r="WHX44" s="292"/>
      <c r="WHY44" s="292"/>
      <c r="WHZ44" s="292"/>
      <c r="WIA44" s="292"/>
      <c r="WIB44" s="292"/>
      <c r="WIC44" s="292"/>
      <c r="WID44" s="292"/>
      <c r="WIE44" s="292"/>
      <c r="WIF44" s="292"/>
      <c r="WIG44" s="292"/>
      <c r="WIH44" s="292"/>
      <c r="WII44" s="292"/>
      <c r="WIJ44" s="292"/>
      <c r="WIK44" s="292"/>
      <c r="WIL44" s="292"/>
      <c r="WIM44" s="292"/>
      <c r="WIN44" s="292"/>
      <c r="WIO44" s="292"/>
      <c r="WIP44" s="292"/>
      <c r="WIQ44" s="292"/>
      <c r="WIR44" s="292"/>
      <c r="WIS44" s="292"/>
      <c r="WIT44" s="292"/>
      <c r="WIU44" s="292"/>
      <c r="WIV44" s="292"/>
      <c r="WIW44" s="292"/>
      <c r="WIX44" s="292"/>
      <c r="WIY44" s="292"/>
      <c r="WIZ44" s="292"/>
      <c r="WJA44" s="292"/>
      <c r="WJB44" s="292"/>
      <c r="WJC44" s="292"/>
      <c r="WJD44" s="292"/>
      <c r="WJE44" s="292"/>
      <c r="WJF44" s="292"/>
      <c r="WJG44" s="292"/>
      <c r="WJH44" s="292"/>
      <c r="WJI44" s="292"/>
      <c r="WJJ44" s="292"/>
      <c r="WJK44" s="292"/>
      <c r="WJL44" s="292"/>
      <c r="WJM44" s="292"/>
      <c r="WJN44" s="292"/>
      <c r="WJO44" s="292"/>
      <c r="WJP44" s="292"/>
      <c r="WJQ44" s="292"/>
      <c r="WJR44" s="292"/>
      <c r="WJS44" s="292"/>
      <c r="WJT44" s="292"/>
      <c r="WJU44" s="292"/>
      <c r="WJV44" s="292"/>
      <c r="WJW44" s="292"/>
      <c r="WJX44" s="292"/>
      <c r="WJY44" s="292"/>
      <c r="WJZ44" s="292"/>
      <c r="WKA44" s="292"/>
      <c r="WKB44" s="292"/>
      <c r="WKC44" s="292"/>
      <c r="WKD44" s="292"/>
      <c r="WKE44" s="292"/>
      <c r="WKF44" s="292"/>
      <c r="WKG44" s="292"/>
      <c r="WKH44" s="292"/>
      <c r="WKI44" s="292"/>
      <c r="WKJ44" s="292"/>
      <c r="WKK44" s="292"/>
      <c r="WKL44" s="292"/>
      <c r="WKM44" s="292"/>
      <c r="WKN44" s="292"/>
      <c r="WKO44" s="292"/>
      <c r="WKP44" s="292"/>
      <c r="WKQ44" s="292"/>
      <c r="WKR44" s="292"/>
      <c r="WKS44" s="292"/>
      <c r="WKT44" s="292"/>
      <c r="WKU44" s="292"/>
      <c r="WKV44" s="292"/>
      <c r="WKW44" s="292"/>
      <c r="WKX44" s="292"/>
      <c r="WKY44" s="292"/>
      <c r="WKZ44" s="292"/>
      <c r="WLA44" s="292"/>
      <c r="WLB44" s="292"/>
      <c r="WLC44" s="292"/>
      <c r="WLD44" s="292"/>
      <c r="WLE44" s="292"/>
      <c r="WLF44" s="292"/>
      <c r="WLG44" s="292"/>
      <c r="WLH44" s="292"/>
      <c r="WLI44" s="292"/>
      <c r="WLJ44" s="292"/>
      <c r="WLK44" s="292"/>
      <c r="WLL44" s="292"/>
      <c r="WLM44" s="292"/>
      <c r="WLN44" s="292"/>
      <c r="WLO44" s="292"/>
      <c r="WLP44" s="292"/>
      <c r="WLQ44" s="292"/>
      <c r="WLR44" s="292"/>
      <c r="WLS44" s="292"/>
      <c r="WLT44" s="292"/>
      <c r="WLU44" s="292"/>
      <c r="WLV44" s="292"/>
      <c r="WLW44" s="292"/>
      <c r="WLX44" s="292"/>
      <c r="WLY44" s="292"/>
      <c r="WLZ44" s="292"/>
      <c r="WMA44" s="292"/>
      <c r="WMB44" s="292"/>
      <c r="WMC44" s="292"/>
      <c r="WMD44" s="292"/>
      <c r="WME44" s="292"/>
      <c r="WMF44" s="292"/>
      <c r="WMG44" s="292"/>
      <c r="WMH44" s="292"/>
      <c r="WMI44" s="292"/>
      <c r="WMJ44" s="292"/>
      <c r="WMK44" s="292"/>
      <c r="WML44" s="292"/>
      <c r="WMM44" s="292"/>
      <c r="WMN44" s="292"/>
      <c r="WMO44" s="292"/>
      <c r="WMP44" s="292"/>
      <c r="WMQ44" s="292"/>
      <c r="WMR44" s="292"/>
      <c r="WMS44" s="292"/>
      <c r="WMT44" s="292"/>
      <c r="WMU44" s="292"/>
      <c r="WMV44" s="292"/>
      <c r="WMW44" s="292"/>
      <c r="WMX44" s="292"/>
      <c r="WMY44" s="292"/>
      <c r="WMZ44" s="292"/>
      <c r="WNA44" s="292"/>
      <c r="WNB44" s="292"/>
      <c r="WNC44" s="292"/>
      <c r="WND44" s="292"/>
      <c r="WNE44" s="292"/>
      <c r="WNF44" s="292"/>
      <c r="WNG44" s="292"/>
      <c r="WNH44" s="292"/>
      <c r="WNI44" s="292"/>
      <c r="WNJ44" s="292"/>
      <c r="WNK44" s="292"/>
      <c r="WNL44" s="292"/>
      <c r="WNM44" s="292"/>
      <c r="WNN44" s="292"/>
      <c r="WNO44" s="292"/>
      <c r="WNP44" s="292"/>
      <c r="WNQ44" s="292"/>
      <c r="WNR44" s="292"/>
      <c r="WNS44" s="292"/>
      <c r="WNT44" s="292"/>
      <c r="WNU44" s="292"/>
      <c r="WNV44" s="292"/>
      <c r="WNW44" s="292"/>
      <c r="WNX44" s="292"/>
      <c r="WNY44" s="292"/>
      <c r="WNZ44" s="292"/>
      <c r="WOA44" s="292"/>
      <c r="WOB44" s="292"/>
      <c r="WOC44" s="292"/>
      <c r="WOD44" s="292"/>
      <c r="WOE44" s="292"/>
      <c r="WOF44" s="292"/>
      <c r="WOG44" s="292"/>
      <c r="WOH44" s="292"/>
      <c r="WOI44" s="292"/>
      <c r="WOJ44" s="292"/>
      <c r="WOK44" s="292"/>
      <c r="WOL44" s="292"/>
      <c r="WOM44" s="292"/>
      <c r="WON44" s="292"/>
      <c r="WOO44" s="292"/>
      <c r="WOP44" s="292"/>
      <c r="WOQ44" s="292"/>
      <c r="WOR44" s="292"/>
      <c r="WOS44" s="292"/>
      <c r="WOT44" s="292"/>
      <c r="WOU44" s="292"/>
      <c r="WOV44" s="292"/>
      <c r="WOW44" s="292"/>
      <c r="WOX44" s="292"/>
      <c r="WOY44" s="292"/>
      <c r="WOZ44" s="292"/>
      <c r="WPA44" s="292"/>
      <c r="WPB44" s="292"/>
      <c r="WPC44" s="292"/>
      <c r="WPD44" s="292"/>
      <c r="WPE44" s="292"/>
      <c r="WPF44" s="292"/>
      <c r="WPG44" s="292"/>
      <c r="WPH44" s="292"/>
      <c r="WPI44" s="292"/>
      <c r="WPJ44" s="292"/>
      <c r="WPK44" s="292"/>
      <c r="WPL44" s="292"/>
      <c r="WPM44" s="292"/>
      <c r="WPN44" s="292"/>
      <c r="WPO44" s="292"/>
      <c r="WPP44" s="292"/>
      <c r="WPQ44" s="292"/>
      <c r="WPR44" s="292"/>
      <c r="WPS44" s="292"/>
      <c r="WPT44" s="292"/>
      <c r="WPU44" s="292"/>
      <c r="WPV44" s="292"/>
      <c r="WPW44" s="292"/>
      <c r="WPX44" s="292"/>
      <c r="WPY44" s="292"/>
      <c r="WPZ44" s="292"/>
      <c r="WQA44" s="292"/>
      <c r="WQB44" s="292"/>
      <c r="WQC44" s="292"/>
      <c r="WQD44" s="292"/>
      <c r="WQE44" s="292"/>
      <c r="WQF44" s="292"/>
      <c r="WQG44" s="292"/>
      <c r="WQH44" s="292"/>
      <c r="WQI44" s="292"/>
      <c r="WQJ44" s="292"/>
      <c r="WQK44" s="292"/>
      <c r="WQL44" s="292"/>
      <c r="WQM44" s="292"/>
      <c r="WQN44" s="292"/>
      <c r="WQO44" s="292"/>
      <c r="WQP44" s="292"/>
      <c r="WQQ44" s="292"/>
      <c r="WQR44" s="292"/>
      <c r="WQS44" s="292"/>
      <c r="WQT44" s="292"/>
      <c r="WQU44" s="292"/>
      <c r="WQV44" s="292"/>
      <c r="WQW44" s="292"/>
      <c r="WQX44" s="292"/>
      <c r="WQY44" s="292"/>
      <c r="WQZ44" s="292"/>
      <c r="WRA44" s="292"/>
      <c r="WRB44" s="292"/>
      <c r="WRC44" s="292"/>
      <c r="WRD44" s="292"/>
      <c r="WRE44" s="292"/>
      <c r="WRF44" s="292"/>
      <c r="WRG44" s="292"/>
      <c r="WRH44" s="292"/>
      <c r="WRI44" s="292"/>
      <c r="WRJ44" s="292"/>
      <c r="WRK44" s="292"/>
      <c r="WRL44" s="292"/>
      <c r="WRM44" s="292"/>
      <c r="WRN44" s="292"/>
      <c r="WRO44" s="292"/>
      <c r="WRP44" s="292"/>
      <c r="WRQ44" s="292"/>
      <c r="WRR44" s="292"/>
      <c r="WRS44" s="292"/>
      <c r="WRT44" s="292"/>
      <c r="WRU44" s="292"/>
      <c r="WRV44" s="292"/>
      <c r="WRW44" s="292"/>
      <c r="WRX44" s="292"/>
      <c r="WRY44" s="292"/>
      <c r="WRZ44" s="292"/>
      <c r="WSA44" s="292"/>
      <c r="WSB44" s="292"/>
      <c r="WSC44" s="292"/>
      <c r="WSD44" s="292"/>
      <c r="WSE44" s="292"/>
      <c r="WSF44" s="292"/>
      <c r="WSG44" s="292"/>
      <c r="WSH44" s="292"/>
      <c r="WSI44" s="292"/>
      <c r="WSJ44" s="292"/>
      <c r="WSK44" s="292"/>
      <c r="WSL44" s="292"/>
      <c r="WSM44" s="292"/>
      <c r="WSN44" s="292"/>
      <c r="WSO44" s="292"/>
      <c r="WSP44" s="292"/>
      <c r="WSQ44" s="292"/>
      <c r="WSR44" s="292"/>
      <c r="WSS44" s="292"/>
      <c r="WST44" s="292"/>
      <c r="WSU44" s="292"/>
      <c r="WSV44" s="292"/>
      <c r="WSW44" s="292"/>
      <c r="WSX44" s="292"/>
      <c r="WSY44" s="292"/>
      <c r="WSZ44" s="292"/>
      <c r="WTA44" s="292"/>
      <c r="WTB44" s="292"/>
      <c r="WTC44" s="292"/>
      <c r="WTD44" s="292"/>
      <c r="WTE44" s="292"/>
      <c r="WTF44" s="292"/>
      <c r="WTG44" s="292"/>
      <c r="WTH44" s="292"/>
      <c r="WTI44" s="292"/>
      <c r="WTJ44" s="292"/>
      <c r="WTK44" s="292"/>
      <c r="WTL44" s="292"/>
      <c r="WTM44" s="292"/>
      <c r="WTN44" s="292"/>
      <c r="WTO44" s="292"/>
      <c r="WTP44" s="292"/>
      <c r="WTQ44" s="292"/>
      <c r="WTR44" s="292"/>
      <c r="WTS44" s="292"/>
      <c r="WTT44" s="292"/>
      <c r="WTU44" s="292"/>
      <c r="WTV44" s="292"/>
      <c r="WTW44" s="292"/>
      <c r="WTX44" s="292"/>
      <c r="WTY44" s="292"/>
      <c r="WTZ44" s="292"/>
      <c r="WUA44" s="292"/>
      <c r="WUB44" s="292"/>
      <c r="WUC44" s="292"/>
      <c r="WUD44" s="292"/>
      <c r="WUE44" s="292"/>
      <c r="WUF44" s="292"/>
      <c r="WUG44" s="292"/>
      <c r="WUH44" s="292"/>
      <c r="WUI44" s="292"/>
      <c r="WUJ44" s="292"/>
      <c r="WUK44" s="292"/>
      <c r="WUL44" s="292"/>
      <c r="WUM44" s="292"/>
      <c r="WUN44" s="292"/>
      <c r="WUO44" s="292"/>
      <c r="WUP44" s="292"/>
      <c r="WUQ44" s="292"/>
      <c r="WUR44" s="292"/>
      <c r="WUS44" s="292"/>
      <c r="WUT44" s="292"/>
      <c r="WUU44" s="292"/>
      <c r="WUV44" s="292"/>
      <c r="WUW44" s="292"/>
      <c r="WUX44" s="292"/>
      <c r="WUY44" s="292"/>
      <c r="WUZ44" s="292"/>
      <c r="WVA44" s="292"/>
      <c r="WVB44" s="292"/>
      <c r="WVC44" s="292"/>
      <c r="WVD44" s="292"/>
      <c r="WVE44" s="292"/>
      <c r="WVF44" s="292"/>
      <c r="WVG44" s="292"/>
      <c r="WVH44" s="292"/>
      <c r="WVI44" s="292"/>
      <c r="WVJ44" s="292"/>
      <c r="WVK44" s="292"/>
      <c r="WVL44" s="292"/>
      <c r="WVM44" s="292"/>
      <c r="WVN44" s="292"/>
      <c r="WVO44" s="292"/>
      <c r="WVP44" s="292"/>
      <c r="WVQ44" s="292"/>
      <c r="WVR44" s="292"/>
      <c r="WVS44" s="292"/>
      <c r="WVT44" s="292"/>
      <c r="WVU44" s="292"/>
      <c r="WVV44" s="292"/>
      <c r="WVW44" s="292"/>
      <c r="WVX44" s="292"/>
      <c r="WVY44" s="292"/>
      <c r="WVZ44" s="292"/>
      <c r="WWA44" s="292"/>
      <c r="WWB44" s="292"/>
      <c r="WWC44" s="292"/>
      <c r="WWD44" s="292"/>
      <c r="WWE44" s="292"/>
      <c r="WWF44" s="292"/>
      <c r="WWG44" s="292"/>
      <c r="WWH44" s="292"/>
      <c r="WWI44" s="292"/>
      <c r="WWJ44" s="292"/>
      <c r="WWK44" s="292"/>
      <c r="WWL44" s="292"/>
      <c r="WWM44" s="292"/>
      <c r="WWN44" s="292"/>
      <c r="WWO44" s="292"/>
      <c r="WWP44" s="292"/>
      <c r="WWQ44" s="292"/>
      <c r="WWR44" s="292"/>
      <c r="WWS44" s="292"/>
    </row>
    <row r="45" spans="1:16165" ht="15.75" customHeight="1"/>
    <row r="46" spans="1:16165" ht="15.75" customHeight="1"/>
    <row r="47" spans="1:16165" ht="15.75" customHeight="1"/>
    <row r="48" spans="1:16165" ht="15.75" customHeight="1"/>
    <row r="49" ht="15.75" customHeight="1"/>
    <row r="50" ht="15.75" customHeight="1"/>
    <row r="51" ht="15.75" customHeight="1"/>
    <row r="52" ht="15.75" customHeight="1"/>
  </sheetData>
  <dataConsolidate/>
  <mergeCells count="21">
    <mergeCell ref="A9:D9"/>
    <mergeCell ref="C25:O38"/>
    <mergeCell ref="U25:AG38"/>
    <mergeCell ref="P15:T16"/>
    <mergeCell ref="U15:AI16"/>
    <mergeCell ref="A18:AJ18"/>
    <mergeCell ref="A19:AJ20"/>
    <mergeCell ref="C24:O24"/>
    <mergeCell ref="U24:AG24"/>
    <mergeCell ref="M11:O16"/>
    <mergeCell ref="P11:T12"/>
    <mergeCell ref="U11:AI12"/>
    <mergeCell ref="P13:T14"/>
    <mergeCell ref="U13:AI14"/>
    <mergeCell ref="N1:W1"/>
    <mergeCell ref="B4:AI5"/>
    <mergeCell ref="X7:AB7"/>
    <mergeCell ref="AD7:AE7"/>
    <mergeCell ref="AG7:AH7"/>
    <mergeCell ref="X2:AA2"/>
    <mergeCell ref="AF2:AI2"/>
  </mergeCells>
  <phoneticPr fontId="3"/>
  <dataValidations count="2">
    <dataValidation imeMode="halfKatakana" allowBlank="1" showInputMessage="1" showErrorMessage="1" sqref="WWE983060:WWQ983060 L65514:AI65514 JH65514:KE65514 TD65514:UA65514 ACZ65514:ADW65514 AMV65514:ANS65514 AWR65514:AXO65514 BGN65514:BHK65514 BQJ65514:BRG65514 CAF65514:CBC65514 CKB65514:CKY65514 CTX65514:CUU65514 DDT65514:DEQ65514 DNP65514:DOM65514 DXL65514:DYI65514 EHH65514:EIE65514 ERD65514:ESA65514 FAZ65514:FBW65514 FKV65514:FLS65514 FUR65514:FVO65514 GEN65514:GFK65514 GOJ65514:GPG65514 GYF65514:GZC65514 HIB65514:HIY65514 HRX65514:HSU65514 IBT65514:ICQ65514 ILP65514:IMM65514 IVL65514:IWI65514 JFH65514:JGE65514 JPD65514:JQA65514 JYZ65514:JZW65514 KIV65514:KJS65514 KSR65514:KTO65514 LCN65514:LDK65514 LMJ65514:LNG65514 LWF65514:LXC65514 MGB65514:MGY65514 MPX65514:MQU65514 MZT65514:NAQ65514 NJP65514:NKM65514 NTL65514:NUI65514 ODH65514:OEE65514 OND65514:OOA65514 OWZ65514:OXW65514 PGV65514:PHS65514 PQR65514:PRO65514 QAN65514:QBK65514 QKJ65514:QLG65514 QUF65514:QVC65514 REB65514:REY65514 RNX65514:ROU65514 RXT65514:RYQ65514 SHP65514:SIM65514 SRL65514:SSI65514 TBH65514:TCE65514 TLD65514:TMA65514 TUZ65514:TVW65514 UEV65514:UFS65514 UOR65514:UPO65514 UYN65514:UZK65514 VIJ65514:VJG65514 VSF65514:VTC65514 WCB65514:WCY65514 WLX65514:WMU65514 WVT65514:WWQ65514 L131050:AI131050 JH131050:KE131050 TD131050:UA131050 ACZ131050:ADW131050 AMV131050:ANS131050 AWR131050:AXO131050 BGN131050:BHK131050 BQJ131050:BRG131050 CAF131050:CBC131050 CKB131050:CKY131050 CTX131050:CUU131050 DDT131050:DEQ131050 DNP131050:DOM131050 DXL131050:DYI131050 EHH131050:EIE131050 ERD131050:ESA131050 FAZ131050:FBW131050 FKV131050:FLS131050 FUR131050:FVO131050 GEN131050:GFK131050 GOJ131050:GPG131050 GYF131050:GZC131050 HIB131050:HIY131050 HRX131050:HSU131050 IBT131050:ICQ131050 ILP131050:IMM131050 IVL131050:IWI131050 JFH131050:JGE131050 JPD131050:JQA131050 JYZ131050:JZW131050 KIV131050:KJS131050 KSR131050:KTO131050 LCN131050:LDK131050 LMJ131050:LNG131050 LWF131050:LXC131050 MGB131050:MGY131050 MPX131050:MQU131050 MZT131050:NAQ131050 NJP131050:NKM131050 NTL131050:NUI131050 ODH131050:OEE131050 OND131050:OOA131050 OWZ131050:OXW131050 PGV131050:PHS131050 PQR131050:PRO131050 QAN131050:QBK131050 QKJ131050:QLG131050 QUF131050:QVC131050 REB131050:REY131050 RNX131050:ROU131050 RXT131050:RYQ131050 SHP131050:SIM131050 SRL131050:SSI131050 TBH131050:TCE131050 TLD131050:TMA131050 TUZ131050:TVW131050 UEV131050:UFS131050 UOR131050:UPO131050 UYN131050:UZK131050 VIJ131050:VJG131050 VSF131050:VTC131050 WCB131050:WCY131050 WLX131050:WMU131050 WVT131050:WWQ131050 L196586:AI196586 JH196586:KE196586 TD196586:UA196586 ACZ196586:ADW196586 AMV196586:ANS196586 AWR196586:AXO196586 BGN196586:BHK196586 BQJ196586:BRG196586 CAF196586:CBC196586 CKB196586:CKY196586 CTX196586:CUU196586 DDT196586:DEQ196586 DNP196586:DOM196586 DXL196586:DYI196586 EHH196586:EIE196586 ERD196586:ESA196586 FAZ196586:FBW196586 FKV196586:FLS196586 FUR196586:FVO196586 GEN196586:GFK196586 GOJ196586:GPG196586 GYF196586:GZC196586 HIB196586:HIY196586 HRX196586:HSU196586 IBT196586:ICQ196586 ILP196586:IMM196586 IVL196586:IWI196586 JFH196586:JGE196586 JPD196586:JQA196586 JYZ196586:JZW196586 KIV196586:KJS196586 KSR196586:KTO196586 LCN196586:LDK196586 LMJ196586:LNG196586 LWF196586:LXC196586 MGB196586:MGY196586 MPX196586:MQU196586 MZT196586:NAQ196586 NJP196586:NKM196586 NTL196586:NUI196586 ODH196586:OEE196586 OND196586:OOA196586 OWZ196586:OXW196586 PGV196586:PHS196586 PQR196586:PRO196586 QAN196586:QBK196586 QKJ196586:QLG196586 QUF196586:QVC196586 REB196586:REY196586 RNX196586:ROU196586 RXT196586:RYQ196586 SHP196586:SIM196586 SRL196586:SSI196586 TBH196586:TCE196586 TLD196586:TMA196586 TUZ196586:TVW196586 UEV196586:UFS196586 UOR196586:UPO196586 UYN196586:UZK196586 VIJ196586:VJG196586 VSF196586:VTC196586 WCB196586:WCY196586 WLX196586:WMU196586 WVT196586:WWQ196586 L262122:AI262122 JH262122:KE262122 TD262122:UA262122 ACZ262122:ADW262122 AMV262122:ANS262122 AWR262122:AXO262122 BGN262122:BHK262122 BQJ262122:BRG262122 CAF262122:CBC262122 CKB262122:CKY262122 CTX262122:CUU262122 DDT262122:DEQ262122 DNP262122:DOM262122 DXL262122:DYI262122 EHH262122:EIE262122 ERD262122:ESA262122 FAZ262122:FBW262122 FKV262122:FLS262122 FUR262122:FVO262122 GEN262122:GFK262122 GOJ262122:GPG262122 GYF262122:GZC262122 HIB262122:HIY262122 HRX262122:HSU262122 IBT262122:ICQ262122 ILP262122:IMM262122 IVL262122:IWI262122 JFH262122:JGE262122 JPD262122:JQA262122 JYZ262122:JZW262122 KIV262122:KJS262122 KSR262122:KTO262122 LCN262122:LDK262122 LMJ262122:LNG262122 LWF262122:LXC262122 MGB262122:MGY262122 MPX262122:MQU262122 MZT262122:NAQ262122 NJP262122:NKM262122 NTL262122:NUI262122 ODH262122:OEE262122 OND262122:OOA262122 OWZ262122:OXW262122 PGV262122:PHS262122 PQR262122:PRO262122 QAN262122:QBK262122 QKJ262122:QLG262122 QUF262122:QVC262122 REB262122:REY262122 RNX262122:ROU262122 RXT262122:RYQ262122 SHP262122:SIM262122 SRL262122:SSI262122 TBH262122:TCE262122 TLD262122:TMA262122 TUZ262122:TVW262122 UEV262122:UFS262122 UOR262122:UPO262122 UYN262122:UZK262122 VIJ262122:VJG262122 VSF262122:VTC262122 WCB262122:WCY262122 WLX262122:WMU262122 WVT262122:WWQ262122 L327658:AI327658 JH327658:KE327658 TD327658:UA327658 ACZ327658:ADW327658 AMV327658:ANS327658 AWR327658:AXO327658 BGN327658:BHK327658 BQJ327658:BRG327658 CAF327658:CBC327658 CKB327658:CKY327658 CTX327658:CUU327658 DDT327658:DEQ327658 DNP327658:DOM327658 DXL327658:DYI327658 EHH327658:EIE327658 ERD327658:ESA327658 FAZ327658:FBW327658 FKV327658:FLS327658 FUR327658:FVO327658 GEN327658:GFK327658 GOJ327658:GPG327658 GYF327658:GZC327658 HIB327658:HIY327658 HRX327658:HSU327658 IBT327658:ICQ327658 ILP327658:IMM327658 IVL327658:IWI327658 JFH327658:JGE327658 JPD327658:JQA327658 JYZ327658:JZW327658 KIV327658:KJS327658 KSR327658:KTO327658 LCN327658:LDK327658 LMJ327658:LNG327658 LWF327658:LXC327658 MGB327658:MGY327658 MPX327658:MQU327658 MZT327658:NAQ327658 NJP327658:NKM327658 NTL327658:NUI327658 ODH327658:OEE327658 OND327658:OOA327658 OWZ327658:OXW327658 PGV327658:PHS327658 PQR327658:PRO327658 QAN327658:QBK327658 QKJ327658:QLG327658 QUF327658:QVC327658 REB327658:REY327658 RNX327658:ROU327658 RXT327658:RYQ327658 SHP327658:SIM327658 SRL327658:SSI327658 TBH327658:TCE327658 TLD327658:TMA327658 TUZ327658:TVW327658 UEV327658:UFS327658 UOR327658:UPO327658 UYN327658:UZK327658 VIJ327658:VJG327658 VSF327658:VTC327658 WCB327658:WCY327658 WLX327658:WMU327658 WVT327658:WWQ327658 L393194:AI393194 JH393194:KE393194 TD393194:UA393194 ACZ393194:ADW393194 AMV393194:ANS393194 AWR393194:AXO393194 BGN393194:BHK393194 BQJ393194:BRG393194 CAF393194:CBC393194 CKB393194:CKY393194 CTX393194:CUU393194 DDT393194:DEQ393194 DNP393194:DOM393194 DXL393194:DYI393194 EHH393194:EIE393194 ERD393194:ESA393194 FAZ393194:FBW393194 FKV393194:FLS393194 FUR393194:FVO393194 GEN393194:GFK393194 GOJ393194:GPG393194 GYF393194:GZC393194 HIB393194:HIY393194 HRX393194:HSU393194 IBT393194:ICQ393194 ILP393194:IMM393194 IVL393194:IWI393194 JFH393194:JGE393194 JPD393194:JQA393194 JYZ393194:JZW393194 KIV393194:KJS393194 KSR393194:KTO393194 LCN393194:LDK393194 LMJ393194:LNG393194 LWF393194:LXC393194 MGB393194:MGY393194 MPX393194:MQU393194 MZT393194:NAQ393194 NJP393194:NKM393194 NTL393194:NUI393194 ODH393194:OEE393194 OND393194:OOA393194 OWZ393194:OXW393194 PGV393194:PHS393194 PQR393194:PRO393194 QAN393194:QBK393194 QKJ393194:QLG393194 QUF393194:QVC393194 REB393194:REY393194 RNX393194:ROU393194 RXT393194:RYQ393194 SHP393194:SIM393194 SRL393194:SSI393194 TBH393194:TCE393194 TLD393194:TMA393194 TUZ393194:TVW393194 UEV393194:UFS393194 UOR393194:UPO393194 UYN393194:UZK393194 VIJ393194:VJG393194 VSF393194:VTC393194 WCB393194:WCY393194 WLX393194:WMU393194 WVT393194:WWQ393194 L458730:AI458730 JH458730:KE458730 TD458730:UA458730 ACZ458730:ADW458730 AMV458730:ANS458730 AWR458730:AXO458730 BGN458730:BHK458730 BQJ458730:BRG458730 CAF458730:CBC458730 CKB458730:CKY458730 CTX458730:CUU458730 DDT458730:DEQ458730 DNP458730:DOM458730 DXL458730:DYI458730 EHH458730:EIE458730 ERD458730:ESA458730 FAZ458730:FBW458730 FKV458730:FLS458730 FUR458730:FVO458730 GEN458730:GFK458730 GOJ458730:GPG458730 GYF458730:GZC458730 HIB458730:HIY458730 HRX458730:HSU458730 IBT458730:ICQ458730 ILP458730:IMM458730 IVL458730:IWI458730 JFH458730:JGE458730 JPD458730:JQA458730 JYZ458730:JZW458730 KIV458730:KJS458730 KSR458730:KTO458730 LCN458730:LDK458730 LMJ458730:LNG458730 LWF458730:LXC458730 MGB458730:MGY458730 MPX458730:MQU458730 MZT458730:NAQ458730 NJP458730:NKM458730 NTL458730:NUI458730 ODH458730:OEE458730 OND458730:OOA458730 OWZ458730:OXW458730 PGV458730:PHS458730 PQR458730:PRO458730 QAN458730:QBK458730 QKJ458730:QLG458730 QUF458730:QVC458730 REB458730:REY458730 RNX458730:ROU458730 RXT458730:RYQ458730 SHP458730:SIM458730 SRL458730:SSI458730 TBH458730:TCE458730 TLD458730:TMA458730 TUZ458730:TVW458730 UEV458730:UFS458730 UOR458730:UPO458730 UYN458730:UZK458730 VIJ458730:VJG458730 VSF458730:VTC458730 WCB458730:WCY458730 WLX458730:WMU458730 WVT458730:WWQ458730 L524266:AI524266 JH524266:KE524266 TD524266:UA524266 ACZ524266:ADW524266 AMV524266:ANS524266 AWR524266:AXO524266 BGN524266:BHK524266 BQJ524266:BRG524266 CAF524266:CBC524266 CKB524266:CKY524266 CTX524266:CUU524266 DDT524266:DEQ524266 DNP524266:DOM524266 DXL524266:DYI524266 EHH524266:EIE524266 ERD524266:ESA524266 FAZ524266:FBW524266 FKV524266:FLS524266 FUR524266:FVO524266 GEN524266:GFK524266 GOJ524266:GPG524266 GYF524266:GZC524266 HIB524266:HIY524266 HRX524266:HSU524266 IBT524266:ICQ524266 ILP524266:IMM524266 IVL524266:IWI524266 JFH524266:JGE524266 JPD524266:JQA524266 JYZ524266:JZW524266 KIV524266:KJS524266 KSR524266:KTO524266 LCN524266:LDK524266 LMJ524266:LNG524266 LWF524266:LXC524266 MGB524266:MGY524266 MPX524266:MQU524266 MZT524266:NAQ524266 NJP524266:NKM524266 NTL524266:NUI524266 ODH524266:OEE524266 OND524266:OOA524266 OWZ524266:OXW524266 PGV524266:PHS524266 PQR524266:PRO524266 QAN524266:QBK524266 QKJ524266:QLG524266 QUF524266:QVC524266 REB524266:REY524266 RNX524266:ROU524266 RXT524266:RYQ524266 SHP524266:SIM524266 SRL524266:SSI524266 TBH524266:TCE524266 TLD524266:TMA524266 TUZ524266:TVW524266 UEV524266:UFS524266 UOR524266:UPO524266 UYN524266:UZK524266 VIJ524266:VJG524266 VSF524266:VTC524266 WCB524266:WCY524266 WLX524266:WMU524266 WVT524266:WWQ524266 L589802:AI589802 JH589802:KE589802 TD589802:UA589802 ACZ589802:ADW589802 AMV589802:ANS589802 AWR589802:AXO589802 BGN589802:BHK589802 BQJ589802:BRG589802 CAF589802:CBC589802 CKB589802:CKY589802 CTX589802:CUU589802 DDT589802:DEQ589802 DNP589802:DOM589802 DXL589802:DYI589802 EHH589802:EIE589802 ERD589802:ESA589802 FAZ589802:FBW589802 FKV589802:FLS589802 FUR589802:FVO589802 GEN589802:GFK589802 GOJ589802:GPG589802 GYF589802:GZC589802 HIB589802:HIY589802 HRX589802:HSU589802 IBT589802:ICQ589802 ILP589802:IMM589802 IVL589802:IWI589802 JFH589802:JGE589802 JPD589802:JQA589802 JYZ589802:JZW589802 KIV589802:KJS589802 KSR589802:KTO589802 LCN589802:LDK589802 LMJ589802:LNG589802 LWF589802:LXC589802 MGB589802:MGY589802 MPX589802:MQU589802 MZT589802:NAQ589802 NJP589802:NKM589802 NTL589802:NUI589802 ODH589802:OEE589802 OND589802:OOA589802 OWZ589802:OXW589802 PGV589802:PHS589802 PQR589802:PRO589802 QAN589802:QBK589802 QKJ589802:QLG589802 QUF589802:QVC589802 REB589802:REY589802 RNX589802:ROU589802 RXT589802:RYQ589802 SHP589802:SIM589802 SRL589802:SSI589802 TBH589802:TCE589802 TLD589802:TMA589802 TUZ589802:TVW589802 UEV589802:UFS589802 UOR589802:UPO589802 UYN589802:UZK589802 VIJ589802:VJG589802 VSF589802:VTC589802 WCB589802:WCY589802 WLX589802:WMU589802 WVT589802:WWQ589802 L655338:AI655338 JH655338:KE655338 TD655338:UA655338 ACZ655338:ADW655338 AMV655338:ANS655338 AWR655338:AXO655338 BGN655338:BHK655338 BQJ655338:BRG655338 CAF655338:CBC655338 CKB655338:CKY655338 CTX655338:CUU655338 DDT655338:DEQ655338 DNP655338:DOM655338 DXL655338:DYI655338 EHH655338:EIE655338 ERD655338:ESA655338 FAZ655338:FBW655338 FKV655338:FLS655338 FUR655338:FVO655338 GEN655338:GFK655338 GOJ655338:GPG655338 GYF655338:GZC655338 HIB655338:HIY655338 HRX655338:HSU655338 IBT655338:ICQ655338 ILP655338:IMM655338 IVL655338:IWI655338 JFH655338:JGE655338 JPD655338:JQA655338 JYZ655338:JZW655338 KIV655338:KJS655338 KSR655338:KTO655338 LCN655338:LDK655338 LMJ655338:LNG655338 LWF655338:LXC655338 MGB655338:MGY655338 MPX655338:MQU655338 MZT655338:NAQ655338 NJP655338:NKM655338 NTL655338:NUI655338 ODH655338:OEE655338 OND655338:OOA655338 OWZ655338:OXW655338 PGV655338:PHS655338 PQR655338:PRO655338 QAN655338:QBK655338 QKJ655338:QLG655338 QUF655338:QVC655338 REB655338:REY655338 RNX655338:ROU655338 RXT655338:RYQ655338 SHP655338:SIM655338 SRL655338:SSI655338 TBH655338:TCE655338 TLD655338:TMA655338 TUZ655338:TVW655338 UEV655338:UFS655338 UOR655338:UPO655338 UYN655338:UZK655338 VIJ655338:VJG655338 VSF655338:VTC655338 WCB655338:WCY655338 WLX655338:WMU655338 WVT655338:WWQ655338 L720874:AI720874 JH720874:KE720874 TD720874:UA720874 ACZ720874:ADW720874 AMV720874:ANS720874 AWR720874:AXO720874 BGN720874:BHK720874 BQJ720874:BRG720874 CAF720874:CBC720874 CKB720874:CKY720874 CTX720874:CUU720874 DDT720874:DEQ720874 DNP720874:DOM720874 DXL720874:DYI720874 EHH720874:EIE720874 ERD720874:ESA720874 FAZ720874:FBW720874 FKV720874:FLS720874 FUR720874:FVO720874 GEN720874:GFK720874 GOJ720874:GPG720874 GYF720874:GZC720874 HIB720874:HIY720874 HRX720874:HSU720874 IBT720874:ICQ720874 ILP720874:IMM720874 IVL720874:IWI720874 JFH720874:JGE720874 JPD720874:JQA720874 JYZ720874:JZW720874 KIV720874:KJS720874 KSR720874:KTO720874 LCN720874:LDK720874 LMJ720874:LNG720874 LWF720874:LXC720874 MGB720874:MGY720874 MPX720874:MQU720874 MZT720874:NAQ720874 NJP720874:NKM720874 NTL720874:NUI720874 ODH720874:OEE720874 OND720874:OOA720874 OWZ720874:OXW720874 PGV720874:PHS720874 PQR720874:PRO720874 QAN720874:QBK720874 QKJ720874:QLG720874 QUF720874:QVC720874 REB720874:REY720874 RNX720874:ROU720874 RXT720874:RYQ720874 SHP720874:SIM720874 SRL720874:SSI720874 TBH720874:TCE720874 TLD720874:TMA720874 TUZ720874:TVW720874 UEV720874:UFS720874 UOR720874:UPO720874 UYN720874:UZK720874 VIJ720874:VJG720874 VSF720874:VTC720874 WCB720874:WCY720874 WLX720874:WMU720874 WVT720874:WWQ720874 L786410:AI786410 JH786410:KE786410 TD786410:UA786410 ACZ786410:ADW786410 AMV786410:ANS786410 AWR786410:AXO786410 BGN786410:BHK786410 BQJ786410:BRG786410 CAF786410:CBC786410 CKB786410:CKY786410 CTX786410:CUU786410 DDT786410:DEQ786410 DNP786410:DOM786410 DXL786410:DYI786410 EHH786410:EIE786410 ERD786410:ESA786410 FAZ786410:FBW786410 FKV786410:FLS786410 FUR786410:FVO786410 GEN786410:GFK786410 GOJ786410:GPG786410 GYF786410:GZC786410 HIB786410:HIY786410 HRX786410:HSU786410 IBT786410:ICQ786410 ILP786410:IMM786410 IVL786410:IWI786410 JFH786410:JGE786410 JPD786410:JQA786410 JYZ786410:JZW786410 KIV786410:KJS786410 KSR786410:KTO786410 LCN786410:LDK786410 LMJ786410:LNG786410 LWF786410:LXC786410 MGB786410:MGY786410 MPX786410:MQU786410 MZT786410:NAQ786410 NJP786410:NKM786410 NTL786410:NUI786410 ODH786410:OEE786410 OND786410:OOA786410 OWZ786410:OXW786410 PGV786410:PHS786410 PQR786410:PRO786410 QAN786410:QBK786410 QKJ786410:QLG786410 QUF786410:QVC786410 REB786410:REY786410 RNX786410:ROU786410 RXT786410:RYQ786410 SHP786410:SIM786410 SRL786410:SSI786410 TBH786410:TCE786410 TLD786410:TMA786410 TUZ786410:TVW786410 UEV786410:UFS786410 UOR786410:UPO786410 UYN786410:UZK786410 VIJ786410:VJG786410 VSF786410:VTC786410 WCB786410:WCY786410 WLX786410:WMU786410 WVT786410:WWQ786410 L851946:AI851946 JH851946:KE851946 TD851946:UA851946 ACZ851946:ADW851946 AMV851946:ANS851946 AWR851946:AXO851946 BGN851946:BHK851946 BQJ851946:BRG851946 CAF851946:CBC851946 CKB851946:CKY851946 CTX851946:CUU851946 DDT851946:DEQ851946 DNP851946:DOM851946 DXL851946:DYI851946 EHH851946:EIE851946 ERD851946:ESA851946 FAZ851946:FBW851946 FKV851946:FLS851946 FUR851946:FVO851946 GEN851946:GFK851946 GOJ851946:GPG851946 GYF851946:GZC851946 HIB851946:HIY851946 HRX851946:HSU851946 IBT851946:ICQ851946 ILP851946:IMM851946 IVL851946:IWI851946 JFH851946:JGE851946 JPD851946:JQA851946 JYZ851946:JZW851946 KIV851946:KJS851946 KSR851946:KTO851946 LCN851946:LDK851946 LMJ851946:LNG851946 LWF851946:LXC851946 MGB851946:MGY851946 MPX851946:MQU851946 MZT851946:NAQ851946 NJP851946:NKM851946 NTL851946:NUI851946 ODH851946:OEE851946 OND851946:OOA851946 OWZ851946:OXW851946 PGV851946:PHS851946 PQR851946:PRO851946 QAN851946:QBK851946 QKJ851946:QLG851946 QUF851946:QVC851946 REB851946:REY851946 RNX851946:ROU851946 RXT851946:RYQ851946 SHP851946:SIM851946 SRL851946:SSI851946 TBH851946:TCE851946 TLD851946:TMA851946 TUZ851946:TVW851946 UEV851946:UFS851946 UOR851946:UPO851946 UYN851946:UZK851946 VIJ851946:VJG851946 VSF851946:VTC851946 WCB851946:WCY851946 WLX851946:WMU851946 WVT851946:WWQ851946 L917482:AI917482 JH917482:KE917482 TD917482:UA917482 ACZ917482:ADW917482 AMV917482:ANS917482 AWR917482:AXO917482 BGN917482:BHK917482 BQJ917482:BRG917482 CAF917482:CBC917482 CKB917482:CKY917482 CTX917482:CUU917482 DDT917482:DEQ917482 DNP917482:DOM917482 DXL917482:DYI917482 EHH917482:EIE917482 ERD917482:ESA917482 FAZ917482:FBW917482 FKV917482:FLS917482 FUR917482:FVO917482 GEN917482:GFK917482 GOJ917482:GPG917482 GYF917482:GZC917482 HIB917482:HIY917482 HRX917482:HSU917482 IBT917482:ICQ917482 ILP917482:IMM917482 IVL917482:IWI917482 JFH917482:JGE917482 JPD917482:JQA917482 JYZ917482:JZW917482 KIV917482:KJS917482 KSR917482:KTO917482 LCN917482:LDK917482 LMJ917482:LNG917482 LWF917482:LXC917482 MGB917482:MGY917482 MPX917482:MQU917482 MZT917482:NAQ917482 NJP917482:NKM917482 NTL917482:NUI917482 ODH917482:OEE917482 OND917482:OOA917482 OWZ917482:OXW917482 PGV917482:PHS917482 PQR917482:PRO917482 QAN917482:QBK917482 QKJ917482:QLG917482 QUF917482:QVC917482 REB917482:REY917482 RNX917482:ROU917482 RXT917482:RYQ917482 SHP917482:SIM917482 SRL917482:SSI917482 TBH917482:TCE917482 TLD917482:TMA917482 TUZ917482:TVW917482 UEV917482:UFS917482 UOR917482:UPO917482 UYN917482:UZK917482 VIJ917482:VJG917482 VSF917482:VTC917482 WCB917482:WCY917482 WLX917482:WMU917482 WVT917482:WWQ917482 L983018:AI983018 JH983018:KE983018 TD983018:UA983018 ACZ983018:ADW983018 AMV983018:ANS983018 AWR983018:AXO983018 BGN983018:BHK983018 BQJ983018:BRG983018 CAF983018:CBC983018 CKB983018:CKY983018 CTX983018:CUU983018 DDT983018:DEQ983018 DNP983018:DOM983018 DXL983018:DYI983018 EHH983018:EIE983018 ERD983018:ESA983018 FAZ983018:FBW983018 FKV983018:FLS983018 FUR983018:FVO983018 GEN983018:GFK983018 GOJ983018:GPG983018 GYF983018:GZC983018 HIB983018:HIY983018 HRX983018:HSU983018 IBT983018:ICQ983018 ILP983018:IMM983018 IVL983018:IWI983018 JFH983018:JGE983018 JPD983018:JQA983018 JYZ983018:JZW983018 KIV983018:KJS983018 KSR983018:KTO983018 LCN983018:LDK983018 LMJ983018:LNG983018 LWF983018:LXC983018 MGB983018:MGY983018 MPX983018:MQU983018 MZT983018:NAQ983018 NJP983018:NKM983018 NTL983018:NUI983018 ODH983018:OEE983018 OND983018:OOA983018 OWZ983018:OXW983018 PGV983018:PHS983018 PQR983018:PRO983018 QAN983018:QBK983018 QKJ983018:QLG983018 QUF983018:QVC983018 REB983018:REY983018 RNX983018:ROU983018 RXT983018:RYQ983018 SHP983018:SIM983018 SRL983018:SSI983018 TBH983018:TCE983018 TLD983018:TMA983018 TUZ983018:TVW983018 UEV983018:UFS983018 UOR983018:UPO983018 UYN983018:UZK983018 VIJ983018:VJG983018 VSF983018:VTC983018 WCB983018:WCY983018 WLX983018:WMU983018 WVT983018:WWQ983018 L65518:AI65518 JH65518:KE65518 TD65518:UA65518 ACZ65518:ADW65518 AMV65518:ANS65518 AWR65518:AXO65518 BGN65518:BHK65518 BQJ65518:BRG65518 CAF65518:CBC65518 CKB65518:CKY65518 CTX65518:CUU65518 DDT65518:DEQ65518 DNP65518:DOM65518 DXL65518:DYI65518 EHH65518:EIE65518 ERD65518:ESA65518 FAZ65518:FBW65518 FKV65518:FLS65518 FUR65518:FVO65518 GEN65518:GFK65518 GOJ65518:GPG65518 GYF65518:GZC65518 HIB65518:HIY65518 HRX65518:HSU65518 IBT65518:ICQ65518 ILP65518:IMM65518 IVL65518:IWI65518 JFH65518:JGE65518 JPD65518:JQA65518 JYZ65518:JZW65518 KIV65518:KJS65518 KSR65518:KTO65518 LCN65518:LDK65518 LMJ65518:LNG65518 LWF65518:LXC65518 MGB65518:MGY65518 MPX65518:MQU65518 MZT65518:NAQ65518 NJP65518:NKM65518 NTL65518:NUI65518 ODH65518:OEE65518 OND65518:OOA65518 OWZ65518:OXW65518 PGV65518:PHS65518 PQR65518:PRO65518 QAN65518:QBK65518 QKJ65518:QLG65518 QUF65518:QVC65518 REB65518:REY65518 RNX65518:ROU65518 RXT65518:RYQ65518 SHP65518:SIM65518 SRL65518:SSI65518 TBH65518:TCE65518 TLD65518:TMA65518 TUZ65518:TVW65518 UEV65518:UFS65518 UOR65518:UPO65518 UYN65518:UZK65518 VIJ65518:VJG65518 VSF65518:VTC65518 WCB65518:WCY65518 WLX65518:WMU65518 WVT65518:WWQ65518 L131054:AI131054 JH131054:KE131054 TD131054:UA131054 ACZ131054:ADW131054 AMV131054:ANS131054 AWR131054:AXO131054 BGN131054:BHK131054 BQJ131054:BRG131054 CAF131054:CBC131054 CKB131054:CKY131054 CTX131054:CUU131054 DDT131054:DEQ131054 DNP131054:DOM131054 DXL131054:DYI131054 EHH131054:EIE131054 ERD131054:ESA131054 FAZ131054:FBW131054 FKV131054:FLS131054 FUR131054:FVO131054 GEN131054:GFK131054 GOJ131054:GPG131054 GYF131054:GZC131054 HIB131054:HIY131054 HRX131054:HSU131054 IBT131054:ICQ131054 ILP131054:IMM131054 IVL131054:IWI131054 JFH131054:JGE131054 JPD131054:JQA131054 JYZ131054:JZW131054 KIV131054:KJS131054 KSR131054:KTO131054 LCN131054:LDK131054 LMJ131054:LNG131054 LWF131054:LXC131054 MGB131054:MGY131054 MPX131054:MQU131054 MZT131054:NAQ131054 NJP131054:NKM131054 NTL131054:NUI131054 ODH131054:OEE131054 OND131054:OOA131054 OWZ131054:OXW131054 PGV131054:PHS131054 PQR131054:PRO131054 QAN131054:QBK131054 QKJ131054:QLG131054 QUF131054:QVC131054 REB131054:REY131054 RNX131054:ROU131054 RXT131054:RYQ131054 SHP131054:SIM131054 SRL131054:SSI131054 TBH131054:TCE131054 TLD131054:TMA131054 TUZ131054:TVW131054 UEV131054:UFS131054 UOR131054:UPO131054 UYN131054:UZK131054 VIJ131054:VJG131054 VSF131054:VTC131054 WCB131054:WCY131054 WLX131054:WMU131054 WVT131054:WWQ131054 L196590:AI196590 JH196590:KE196590 TD196590:UA196590 ACZ196590:ADW196590 AMV196590:ANS196590 AWR196590:AXO196590 BGN196590:BHK196590 BQJ196590:BRG196590 CAF196590:CBC196590 CKB196590:CKY196590 CTX196590:CUU196590 DDT196590:DEQ196590 DNP196590:DOM196590 DXL196590:DYI196590 EHH196590:EIE196590 ERD196590:ESA196590 FAZ196590:FBW196590 FKV196590:FLS196590 FUR196590:FVO196590 GEN196590:GFK196590 GOJ196590:GPG196590 GYF196590:GZC196590 HIB196590:HIY196590 HRX196590:HSU196590 IBT196590:ICQ196590 ILP196590:IMM196590 IVL196590:IWI196590 JFH196590:JGE196590 JPD196590:JQA196590 JYZ196590:JZW196590 KIV196590:KJS196590 KSR196590:KTO196590 LCN196590:LDK196590 LMJ196590:LNG196590 LWF196590:LXC196590 MGB196590:MGY196590 MPX196590:MQU196590 MZT196590:NAQ196590 NJP196590:NKM196590 NTL196590:NUI196590 ODH196590:OEE196590 OND196590:OOA196590 OWZ196590:OXW196590 PGV196590:PHS196590 PQR196590:PRO196590 QAN196590:QBK196590 QKJ196590:QLG196590 QUF196590:QVC196590 REB196590:REY196590 RNX196590:ROU196590 RXT196590:RYQ196590 SHP196590:SIM196590 SRL196590:SSI196590 TBH196590:TCE196590 TLD196590:TMA196590 TUZ196590:TVW196590 UEV196590:UFS196590 UOR196590:UPO196590 UYN196590:UZK196590 VIJ196590:VJG196590 VSF196590:VTC196590 WCB196590:WCY196590 WLX196590:WMU196590 WVT196590:WWQ196590 L262126:AI262126 JH262126:KE262126 TD262126:UA262126 ACZ262126:ADW262126 AMV262126:ANS262126 AWR262126:AXO262126 BGN262126:BHK262126 BQJ262126:BRG262126 CAF262126:CBC262126 CKB262126:CKY262126 CTX262126:CUU262126 DDT262126:DEQ262126 DNP262126:DOM262126 DXL262126:DYI262126 EHH262126:EIE262126 ERD262126:ESA262126 FAZ262126:FBW262126 FKV262126:FLS262126 FUR262126:FVO262126 GEN262126:GFK262126 GOJ262126:GPG262126 GYF262126:GZC262126 HIB262126:HIY262126 HRX262126:HSU262126 IBT262126:ICQ262126 ILP262126:IMM262126 IVL262126:IWI262126 JFH262126:JGE262126 JPD262126:JQA262126 JYZ262126:JZW262126 KIV262126:KJS262126 KSR262126:KTO262126 LCN262126:LDK262126 LMJ262126:LNG262126 LWF262126:LXC262126 MGB262126:MGY262126 MPX262126:MQU262126 MZT262126:NAQ262126 NJP262126:NKM262126 NTL262126:NUI262126 ODH262126:OEE262126 OND262126:OOA262126 OWZ262126:OXW262126 PGV262126:PHS262126 PQR262126:PRO262126 QAN262126:QBK262126 QKJ262126:QLG262126 QUF262126:QVC262126 REB262126:REY262126 RNX262126:ROU262126 RXT262126:RYQ262126 SHP262126:SIM262126 SRL262126:SSI262126 TBH262126:TCE262126 TLD262126:TMA262126 TUZ262126:TVW262126 UEV262126:UFS262126 UOR262126:UPO262126 UYN262126:UZK262126 VIJ262126:VJG262126 VSF262126:VTC262126 WCB262126:WCY262126 WLX262126:WMU262126 WVT262126:WWQ262126 L327662:AI327662 JH327662:KE327662 TD327662:UA327662 ACZ327662:ADW327662 AMV327662:ANS327662 AWR327662:AXO327662 BGN327662:BHK327662 BQJ327662:BRG327662 CAF327662:CBC327662 CKB327662:CKY327662 CTX327662:CUU327662 DDT327662:DEQ327662 DNP327662:DOM327662 DXL327662:DYI327662 EHH327662:EIE327662 ERD327662:ESA327662 FAZ327662:FBW327662 FKV327662:FLS327662 FUR327662:FVO327662 GEN327662:GFK327662 GOJ327662:GPG327662 GYF327662:GZC327662 HIB327662:HIY327662 HRX327662:HSU327662 IBT327662:ICQ327662 ILP327662:IMM327662 IVL327662:IWI327662 JFH327662:JGE327662 JPD327662:JQA327662 JYZ327662:JZW327662 KIV327662:KJS327662 KSR327662:KTO327662 LCN327662:LDK327662 LMJ327662:LNG327662 LWF327662:LXC327662 MGB327662:MGY327662 MPX327662:MQU327662 MZT327662:NAQ327662 NJP327662:NKM327662 NTL327662:NUI327662 ODH327662:OEE327662 OND327662:OOA327662 OWZ327662:OXW327662 PGV327662:PHS327662 PQR327662:PRO327662 QAN327662:QBK327662 QKJ327662:QLG327662 QUF327662:QVC327662 REB327662:REY327662 RNX327662:ROU327662 RXT327662:RYQ327662 SHP327662:SIM327662 SRL327662:SSI327662 TBH327662:TCE327662 TLD327662:TMA327662 TUZ327662:TVW327662 UEV327662:UFS327662 UOR327662:UPO327662 UYN327662:UZK327662 VIJ327662:VJG327662 VSF327662:VTC327662 WCB327662:WCY327662 WLX327662:WMU327662 WVT327662:WWQ327662 L393198:AI393198 JH393198:KE393198 TD393198:UA393198 ACZ393198:ADW393198 AMV393198:ANS393198 AWR393198:AXO393198 BGN393198:BHK393198 BQJ393198:BRG393198 CAF393198:CBC393198 CKB393198:CKY393198 CTX393198:CUU393198 DDT393198:DEQ393198 DNP393198:DOM393198 DXL393198:DYI393198 EHH393198:EIE393198 ERD393198:ESA393198 FAZ393198:FBW393198 FKV393198:FLS393198 FUR393198:FVO393198 GEN393198:GFK393198 GOJ393198:GPG393198 GYF393198:GZC393198 HIB393198:HIY393198 HRX393198:HSU393198 IBT393198:ICQ393198 ILP393198:IMM393198 IVL393198:IWI393198 JFH393198:JGE393198 JPD393198:JQA393198 JYZ393198:JZW393198 KIV393198:KJS393198 KSR393198:KTO393198 LCN393198:LDK393198 LMJ393198:LNG393198 LWF393198:LXC393198 MGB393198:MGY393198 MPX393198:MQU393198 MZT393198:NAQ393198 NJP393198:NKM393198 NTL393198:NUI393198 ODH393198:OEE393198 OND393198:OOA393198 OWZ393198:OXW393198 PGV393198:PHS393198 PQR393198:PRO393198 QAN393198:QBK393198 QKJ393198:QLG393198 QUF393198:QVC393198 REB393198:REY393198 RNX393198:ROU393198 RXT393198:RYQ393198 SHP393198:SIM393198 SRL393198:SSI393198 TBH393198:TCE393198 TLD393198:TMA393198 TUZ393198:TVW393198 UEV393198:UFS393198 UOR393198:UPO393198 UYN393198:UZK393198 VIJ393198:VJG393198 VSF393198:VTC393198 WCB393198:WCY393198 WLX393198:WMU393198 WVT393198:WWQ393198 L458734:AI458734 JH458734:KE458734 TD458734:UA458734 ACZ458734:ADW458734 AMV458734:ANS458734 AWR458734:AXO458734 BGN458734:BHK458734 BQJ458734:BRG458734 CAF458734:CBC458734 CKB458734:CKY458734 CTX458734:CUU458734 DDT458734:DEQ458734 DNP458734:DOM458734 DXL458734:DYI458734 EHH458734:EIE458734 ERD458734:ESA458734 FAZ458734:FBW458734 FKV458734:FLS458734 FUR458734:FVO458734 GEN458734:GFK458734 GOJ458734:GPG458734 GYF458734:GZC458734 HIB458734:HIY458734 HRX458734:HSU458734 IBT458734:ICQ458734 ILP458734:IMM458734 IVL458734:IWI458734 JFH458734:JGE458734 JPD458734:JQA458734 JYZ458734:JZW458734 KIV458734:KJS458734 KSR458734:KTO458734 LCN458734:LDK458734 LMJ458734:LNG458734 LWF458734:LXC458734 MGB458734:MGY458734 MPX458734:MQU458734 MZT458734:NAQ458734 NJP458734:NKM458734 NTL458734:NUI458734 ODH458734:OEE458734 OND458734:OOA458734 OWZ458734:OXW458734 PGV458734:PHS458734 PQR458734:PRO458734 QAN458734:QBK458734 QKJ458734:QLG458734 QUF458734:QVC458734 REB458734:REY458734 RNX458734:ROU458734 RXT458734:RYQ458734 SHP458734:SIM458734 SRL458734:SSI458734 TBH458734:TCE458734 TLD458734:TMA458734 TUZ458734:TVW458734 UEV458734:UFS458734 UOR458734:UPO458734 UYN458734:UZK458734 VIJ458734:VJG458734 VSF458734:VTC458734 WCB458734:WCY458734 WLX458734:WMU458734 WVT458734:WWQ458734 L524270:AI524270 JH524270:KE524270 TD524270:UA524270 ACZ524270:ADW524270 AMV524270:ANS524270 AWR524270:AXO524270 BGN524270:BHK524270 BQJ524270:BRG524270 CAF524270:CBC524270 CKB524270:CKY524270 CTX524270:CUU524270 DDT524270:DEQ524270 DNP524270:DOM524270 DXL524270:DYI524270 EHH524270:EIE524270 ERD524270:ESA524270 FAZ524270:FBW524270 FKV524270:FLS524270 FUR524270:FVO524270 GEN524270:GFK524270 GOJ524270:GPG524270 GYF524270:GZC524270 HIB524270:HIY524270 HRX524270:HSU524270 IBT524270:ICQ524270 ILP524270:IMM524270 IVL524270:IWI524270 JFH524270:JGE524270 JPD524270:JQA524270 JYZ524270:JZW524270 KIV524270:KJS524270 KSR524270:KTO524270 LCN524270:LDK524270 LMJ524270:LNG524270 LWF524270:LXC524270 MGB524270:MGY524270 MPX524270:MQU524270 MZT524270:NAQ524270 NJP524270:NKM524270 NTL524270:NUI524270 ODH524270:OEE524270 OND524270:OOA524270 OWZ524270:OXW524270 PGV524270:PHS524270 PQR524270:PRO524270 QAN524270:QBK524270 QKJ524270:QLG524270 QUF524270:QVC524270 REB524270:REY524270 RNX524270:ROU524270 RXT524270:RYQ524270 SHP524270:SIM524270 SRL524270:SSI524270 TBH524270:TCE524270 TLD524270:TMA524270 TUZ524270:TVW524270 UEV524270:UFS524270 UOR524270:UPO524270 UYN524270:UZK524270 VIJ524270:VJG524270 VSF524270:VTC524270 WCB524270:WCY524270 WLX524270:WMU524270 WVT524270:WWQ524270 L589806:AI589806 JH589806:KE589806 TD589806:UA589806 ACZ589806:ADW589806 AMV589806:ANS589806 AWR589806:AXO589806 BGN589806:BHK589806 BQJ589806:BRG589806 CAF589806:CBC589806 CKB589806:CKY589806 CTX589806:CUU589806 DDT589806:DEQ589806 DNP589806:DOM589806 DXL589806:DYI589806 EHH589806:EIE589806 ERD589806:ESA589806 FAZ589806:FBW589806 FKV589806:FLS589806 FUR589806:FVO589806 GEN589806:GFK589806 GOJ589806:GPG589806 GYF589806:GZC589806 HIB589806:HIY589806 HRX589806:HSU589806 IBT589806:ICQ589806 ILP589806:IMM589806 IVL589806:IWI589806 JFH589806:JGE589806 JPD589806:JQA589806 JYZ589806:JZW589806 KIV589806:KJS589806 KSR589806:KTO589806 LCN589806:LDK589806 LMJ589806:LNG589806 LWF589806:LXC589806 MGB589806:MGY589806 MPX589806:MQU589806 MZT589806:NAQ589806 NJP589806:NKM589806 NTL589806:NUI589806 ODH589806:OEE589806 OND589806:OOA589806 OWZ589806:OXW589806 PGV589806:PHS589806 PQR589806:PRO589806 QAN589806:QBK589806 QKJ589806:QLG589806 QUF589806:QVC589806 REB589806:REY589806 RNX589806:ROU589806 RXT589806:RYQ589806 SHP589806:SIM589806 SRL589806:SSI589806 TBH589806:TCE589806 TLD589806:TMA589806 TUZ589806:TVW589806 UEV589806:UFS589806 UOR589806:UPO589806 UYN589806:UZK589806 VIJ589806:VJG589806 VSF589806:VTC589806 WCB589806:WCY589806 WLX589806:WMU589806 WVT589806:WWQ589806 L655342:AI655342 JH655342:KE655342 TD655342:UA655342 ACZ655342:ADW655342 AMV655342:ANS655342 AWR655342:AXO655342 BGN655342:BHK655342 BQJ655342:BRG655342 CAF655342:CBC655342 CKB655342:CKY655342 CTX655342:CUU655342 DDT655342:DEQ655342 DNP655342:DOM655342 DXL655342:DYI655342 EHH655342:EIE655342 ERD655342:ESA655342 FAZ655342:FBW655342 FKV655342:FLS655342 FUR655342:FVO655342 GEN655342:GFK655342 GOJ655342:GPG655342 GYF655342:GZC655342 HIB655342:HIY655342 HRX655342:HSU655342 IBT655342:ICQ655342 ILP655342:IMM655342 IVL655342:IWI655342 JFH655342:JGE655342 JPD655342:JQA655342 JYZ655342:JZW655342 KIV655342:KJS655342 KSR655342:KTO655342 LCN655342:LDK655342 LMJ655342:LNG655342 LWF655342:LXC655342 MGB655342:MGY655342 MPX655342:MQU655342 MZT655342:NAQ655342 NJP655342:NKM655342 NTL655342:NUI655342 ODH655342:OEE655342 OND655342:OOA655342 OWZ655342:OXW655342 PGV655342:PHS655342 PQR655342:PRO655342 QAN655342:QBK655342 QKJ655342:QLG655342 QUF655342:QVC655342 REB655342:REY655342 RNX655342:ROU655342 RXT655342:RYQ655342 SHP655342:SIM655342 SRL655342:SSI655342 TBH655342:TCE655342 TLD655342:TMA655342 TUZ655342:TVW655342 UEV655342:UFS655342 UOR655342:UPO655342 UYN655342:UZK655342 VIJ655342:VJG655342 VSF655342:VTC655342 WCB655342:WCY655342 WLX655342:WMU655342 WVT655342:WWQ655342 L720878:AI720878 JH720878:KE720878 TD720878:UA720878 ACZ720878:ADW720878 AMV720878:ANS720878 AWR720878:AXO720878 BGN720878:BHK720878 BQJ720878:BRG720878 CAF720878:CBC720878 CKB720878:CKY720878 CTX720878:CUU720878 DDT720878:DEQ720878 DNP720878:DOM720878 DXL720878:DYI720878 EHH720878:EIE720878 ERD720878:ESA720878 FAZ720878:FBW720878 FKV720878:FLS720878 FUR720878:FVO720878 GEN720878:GFK720878 GOJ720878:GPG720878 GYF720878:GZC720878 HIB720878:HIY720878 HRX720878:HSU720878 IBT720878:ICQ720878 ILP720878:IMM720878 IVL720878:IWI720878 JFH720878:JGE720878 JPD720878:JQA720878 JYZ720878:JZW720878 KIV720878:KJS720878 KSR720878:KTO720878 LCN720878:LDK720878 LMJ720878:LNG720878 LWF720878:LXC720878 MGB720878:MGY720878 MPX720878:MQU720878 MZT720878:NAQ720878 NJP720878:NKM720878 NTL720878:NUI720878 ODH720878:OEE720878 OND720878:OOA720878 OWZ720878:OXW720878 PGV720878:PHS720878 PQR720878:PRO720878 QAN720878:QBK720878 QKJ720878:QLG720878 QUF720878:QVC720878 REB720878:REY720878 RNX720878:ROU720878 RXT720878:RYQ720878 SHP720878:SIM720878 SRL720878:SSI720878 TBH720878:TCE720878 TLD720878:TMA720878 TUZ720878:TVW720878 UEV720878:UFS720878 UOR720878:UPO720878 UYN720878:UZK720878 VIJ720878:VJG720878 VSF720878:VTC720878 WCB720878:WCY720878 WLX720878:WMU720878 WVT720878:WWQ720878 L786414:AI786414 JH786414:KE786414 TD786414:UA786414 ACZ786414:ADW786414 AMV786414:ANS786414 AWR786414:AXO786414 BGN786414:BHK786414 BQJ786414:BRG786414 CAF786414:CBC786414 CKB786414:CKY786414 CTX786414:CUU786414 DDT786414:DEQ786414 DNP786414:DOM786414 DXL786414:DYI786414 EHH786414:EIE786414 ERD786414:ESA786414 FAZ786414:FBW786414 FKV786414:FLS786414 FUR786414:FVO786414 GEN786414:GFK786414 GOJ786414:GPG786414 GYF786414:GZC786414 HIB786414:HIY786414 HRX786414:HSU786414 IBT786414:ICQ786414 ILP786414:IMM786414 IVL786414:IWI786414 JFH786414:JGE786414 JPD786414:JQA786414 JYZ786414:JZW786414 KIV786414:KJS786414 KSR786414:KTO786414 LCN786414:LDK786414 LMJ786414:LNG786414 LWF786414:LXC786414 MGB786414:MGY786414 MPX786414:MQU786414 MZT786414:NAQ786414 NJP786414:NKM786414 NTL786414:NUI786414 ODH786414:OEE786414 OND786414:OOA786414 OWZ786414:OXW786414 PGV786414:PHS786414 PQR786414:PRO786414 QAN786414:QBK786414 QKJ786414:QLG786414 QUF786414:QVC786414 REB786414:REY786414 RNX786414:ROU786414 RXT786414:RYQ786414 SHP786414:SIM786414 SRL786414:SSI786414 TBH786414:TCE786414 TLD786414:TMA786414 TUZ786414:TVW786414 UEV786414:UFS786414 UOR786414:UPO786414 UYN786414:UZK786414 VIJ786414:VJG786414 VSF786414:VTC786414 WCB786414:WCY786414 WLX786414:WMU786414 WVT786414:WWQ786414 L851950:AI851950 JH851950:KE851950 TD851950:UA851950 ACZ851950:ADW851950 AMV851950:ANS851950 AWR851950:AXO851950 BGN851950:BHK851950 BQJ851950:BRG851950 CAF851950:CBC851950 CKB851950:CKY851950 CTX851950:CUU851950 DDT851950:DEQ851950 DNP851950:DOM851950 DXL851950:DYI851950 EHH851950:EIE851950 ERD851950:ESA851950 FAZ851950:FBW851950 FKV851950:FLS851950 FUR851950:FVO851950 GEN851950:GFK851950 GOJ851950:GPG851950 GYF851950:GZC851950 HIB851950:HIY851950 HRX851950:HSU851950 IBT851950:ICQ851950 ILP851950:IMM851950 IVL851950:IWI851950 JFH851950:JGE851950 JPD851950:JQA851950 JYZ851950:JZW851950 KIV851950:KJS851950 KSR851950:KTO851950 LCN851950:LDK851950 LMJ851950:LNG851950 LWF851950:LXC851950 MGB851950:MGY851950 MPX851950:MQU851950 MZT851950:NAQ851950 NJP851950:NKM851950 NTL851950:NUI851950 ODH851950:OEE851950 OND851950:OOA851950 OWZ851950:OXW851950 PGV851950:PHS851950 PQR851950:PRO851950 QAN851950:QBK851950 QKJ851950:QLG851950 QUF851950:QVC851950 REB851950:REY851950 RNX851950:ROU851950 RXT851950:RYQ851950 SHP851950:SIM851950 SRL851950:SSI851950 TBH851950:TCE851950 TLD851950:TMA851950 TUZ851950:TVW851950 UEV851950:UFS851950 UOR851950:UPO851950 UYN851950:UZK851950 VIJ851950:VJG851950 VSF851950:VTC851950 WCB851950:WCY851950 WLX851950:WMU851950 WVT851950:WWQ851950 L917486:AI917486 JH917486:KE917486 TD917486:UA917486 ACZ917486:ADW917486 AMV917486:ANS917486 AWR917486:AXO917486 BGN917486:BHK917486 BQJ917486:BRG917486 CAF917486:CBC917486 CKB917486:CKY917486 CTX917486:CUU917486 DDT917486:DEQ917486 DNP917486:DOM917486 DXL917486:DYI917486 EHH917486:EIE917486 ERD917486:ESA917486 FAZ917486:FBW917486 FKV917486:FLS917486 FUR917486:FVO917486 GEN917486:GFK917486 GOJ917486:GPG917486 GYF917486:GZC917486 HIB917486:HIY917486 HRX917486:HSU917486 IBT917486:ICQ917486 ILP917486:IMM917486 IVL917486:IWI917486 JFH917486:JGE917486 JPD917486:JQA917486 JYZ917486:JZW917486 KIV917486:KJS917486 KSR917486:KTO917486 LCN917486:LDK917486 LMJ917486:LNG917486 LWF917486:LXC917486 MGB917486:MGY917486 MPX917486:MQU917486 MZT917486:NAQ917486 NJP917486:NKM917486 NTL917486:NUI917486 ODH917486:OEE917486 OND917486:OOA917486 OWZ917486:OXW917486 PGV917486:PHS917486 PQR917486:PRO917486 QAN917486:QBK917486 QKJ917486:QLG917486 QUF917486:QVC917486 REB917486:REY917486 RNX917486:ROU917486 RXT917486:RYQ917486 SHP917486:SIM917486 SRL917486:SSI917486 TBH917486:TCE917486 TLD917486:TMA917486 TUZ917486:TVW917486 UEV917486:UFS917486 UOR917486:UPO917486 UYN917486:UZK917486 VIJ917486:VJG917486 VSF917486:VTC917486 WCB917486:WCY917486 WLX917486:WMU917486 WVT917486:WWQ917486 L983022:AI983022 JH983022:KE983022 TD983022:UA983022 ACZ983022:ADW983022 AMV983022:ANS983022 AWR983022:AXO983022 BGN983022:BHK983022 BQJ983022:BRG983022 CAF983022:CBC983022 CKB983022:CKY983022 CTX983022:CUU983022 DDT983022:DEQ983022 DNP983022:DOM983022 DXL983022:DYI983022 EHH983022:EIE983022 ERD983022:ESA983022 FAZ983022:FBW983022 FKV983022:FLS983022 FUR983022:FVO983022 GEN983022:GFK983022 GOJ983022:GPG983022 GYF983022:GZC983022 HIB983022:HIY983022 HRX983022:HSU983022 IBT983022:ICQ983022 ILP983022:IMM983022 IVL983022:IWI983022 JFH983022:JGE983022 JPD983022:JQA983022 JYZ983022:JZW983022 KIV983022:KJS983022 KSR983022:KTO983022 LCN983022:LDK983022 LMJ983022:LNG983022 LWF983022:LXC983022 MGB983022:MGY983022 MPX983022:MQU983022 MZT983022:NAQ983022 NJP983022:NKM983022 NTL983022:NUI983022 ODH983022:OEE983022 OND983022:OOA983022 OWZ983022:OXW983022 PGV983022:PHS983022 PQR983022:PRO983022 QAN983022:QBK983022 QKJ983022:QLG983022 QUF983022:QVC983022 REB983022:REY983022 RNX983022:ROU983022 RXT983022:RYQ983022 SHP983022:SIM983022 SRL983022:SSI983022 TBH983022:TCE983022 TLD983022:TMA983022 TUZ983022:TVW983022 UEV983022:UFS983022 UOR983022:UPO983022 UYN983022:UZK983022 VIJ983022:VJG983022 VSF983022:VTC983022 WCB983022:WCY983022 WLX983022:WMU983022 WVT983022:WWQ983022 L65523:AI65523 JH65523:KE65523 TD65523:UA65523 ACZ65523:ADW65523 AMV65523:ANS65523 AWR65523:AXO65523 BGN65523:BHK65523 BQJ65523:BRG65523 CAF65523:CBC65523 CKB65523:CKY65523 CTX65523:CUU65523 DDT65523:DEQ65523 DNP65523:DOM65523 DXL65523:DYI65523 EHH65523:EIE65523 ERD65523:ESA65523 FAZ65523:FBW65523 FKV65523:FLS65523 FUR65523:FVO65523 GEN65523:GFK65523 GOJ65523:GPG65523 GYF65523:GZC65523 HIB65523:HIY65523 HRX65523:HSU65523 IBT65523:ICQ65523 ILP65523:IMM65523 IVL65523:IWI65523 JFH65523:JGE65523 JPD65523:JQA65523 JYZ65523:JZW65523 KIV65523:KJS65523 KSR65523:KTO65523 LCN65523:LDK65523 LMJ65523:LNG65523 LWF65523:LXC65523 MGB65523:MGY65523 MPX65523:MQU65523 MZT65523:NAQ65523 NJP65523:NKM65523 NTL65523:NUI65523 ODH65523:OEE65523 OND65523:OOA65523 OWZ65523:OXW65523 PGV65523:PHS65523 PQR65523:PRO65523 QAN65523:QBK65523 QKJ65523:QLG65523 QUF65523:QVC65523 REB65523:REY65523 RNX65523:ROU65523 RXT65523:RYQ65523 SHP65523:SIM65523 SRL65523:SSI65523 TBH65523:TCE65523 TLD65523:TMA65523 TUZ65523:TVW65523 UEV65523:UFS65523 UOR65523:UPO65523 UYN65523:UZK65523 VIJ65523:VJG65523 VSF65523:VTC65523 WCB65523:WCY65523 WLX65523:WMU65523 WVT65523:WWQ65523 L131059:AI131059 JH131059:KE131059 TD131059:UA131059 ACZ131059:ADW131059 AMV131059:ANS131059 AWR131059:AXO131059 BGN131059:BHK131059 BQJ131059:BRG131059 CAF131059:CBC131059 CKB131059:CKY131059 CTX131059:CUU131059 DDT131059:DEQ131059 DNP131059:DOM131059 DXL131059:DYI131059 EHH131059:EIE131059 ERD131059:ESA131059 FAZ131059:FBW131059 FKV131059:FLS131059 FUR131059:FVO131059 GEN131059:GFK131059 GOJ131059:GPG131059 GYF131059:GZC131059 HIB131059:HIY131059 HRX131059:HSU131059 IBT131059:ICQ131059 ILP131059:IMM131059 IVL131059:IWI131059 JFH131059:JGE131059 JPD131059:JQA131059 JYZ131059:JZW131059 KIV131059:KJS131059 KSR131059:KTO131059 LCN131059:LDK131059 LMJ131059:LNG131059 LWF131059:LXC131059 MGB131059:MGY131059 MPX131059:MQU131059 MZT131059:NAQ131059 NJP131059:NKM131059 NTL131059:NUI131059 ODH131059:OEE131059 OND131059:OOA131059 OWZ131059:OXW131059 PGV131059:PHS131059 PQR131059:PRO131059 QAN131059:QBK131059 QKJ131059:QLG131059 QUF131059:QVC131059 REB131059:REY131059 RNX131059:ROU131059 RXT131059:RYQ131059 SHP131059:SIM131059 SRL131059:SSI131059 TBH131059:TCE131059 TLD131059:TMA131059 TUZ131059:TVW131059 UEV131059:UFS131059 UOR131059:UPO131059 UYN131059:UZK131059 VIJ131059:VJG131059 VSF131059:VTC131059 WCB131059:WCY131059 WLX131059:WMU131059 WVT131059:WWQ131059 L196595:AI196595 JH196595:KE196595 TD196595:UA196595 ACZ196595:ADW196595 AMV196595:ANS196595 AWR196595:AXO196595 BGN196595:BHK196595 BQJ196595:BRG196595 CAF196595:CBC196595 CKB196595:CKY196595 CTX196595:CUU196595 DDT196595:DEQ196595 DNP196595:DOM196595 DXL196595:DYI196595 EHH196595:EIE196595 ERD196595:ESA196595 FAZ196595:FBW196595 FKV196595:FLS196595 FUR196595:FVO196595 GEN196595:GFK196595 GOJ196595:GPG196595 GYF196595:GZC196595 HIB196595:HIY196595 HRX196595:HSU196595 IBT196595:ICQ196595 ILP196595:IMM196595 IVL196595:IWI196595 JFH196595:JGE196595 JPD196595:JQA196595 JYZ196595:JZW196595 KIV196595:KJS196595 KSR196595:KTO196595 LCN196595:LDK196595 LMJ196595:LNG196595 LWF196595:LXC196595 MGB196595:MGY196595 MPX196595:MQU196595 MZT196595:NAQ196595 NJP196595:NKM196595 NTL196595:NUI196595 ODH196595:OEE196595 OND196595:OOA196595 OWZ196595:OXW196595 PGV196595:PHS196595 PQR196595:PRO196595 QAN196595:QBK196595 QKJ196595:QLG196595 QUF196595:QVC196595 REB196595:REY196595 RNX196595:ROU196595 RXT196595:RYQ196595 SHP196595:SIM196595 SRL196595:SSI196595 TBH196595:TCE196595 TLD196595:TMA196595 TUZ196595:TVW196595 UEV196595:UFS196595 UOR196595:UPO196595 UYN196595:UZK196595 VIJ196595:VJG196595 VSF196595:VTC196595 WCB196595:WCY196595 WLX196595:WMU196595 WVT196595:WWQ196595 L262131:AI262131 JH262131:KE262131 TD262131:UA262131 ACZ262131:ADW262131 AMV262131:ANS262131 AWR262131:AXO262131 BGN262131:BHK262131 BQJ262131:BRG262131 CAF262131:CBC262131 CKB262131:CKY262131 CTX262131:CUU262131 DDT262131:DEQ262131 DNP262131:DOM262131 DXL262131:DYI262131 EHH262131:EIE262131 ERD262131:ESA262131 FAZ262131:FBW262131 FKV262131:FLS262131 FUR262131:FVO262131 GEN262131:GFK262131 GOJ262131:GPG262131 GYF262131:GZC262131 HIB262131:HIY262131 HRX262131:HSU262131 IBT262131:ICQ262131 ILP262131:IMM262131 IVL262131:IWI262131 JFH262131:JGE262131 JPD262131:JQA262131 JYZ262131:JZW262131 KIV262131:KJS262131 KSR262131:KTO262131 LCN262131:LDK262131 LMJ262131:LNG262131 LWF262131:LXC262131 MGB262131:MGY262131 MPX262131:MQU262131 MZT262131:NAQ262131 NJP262131:NKM262131 NTL262131:NUI262131 ODH262131:OEE262131 OND262131:OOA262131 OWZ262131:OXW262131 PGV262131:PHS262131 PQR262131:PRO262131 QAN262131:QBK262131 QKJ262131:QLG262131 QUF262131:QVC262131 REB262131:REY262131 RNX262131:ROU262131 RXT262131:RYQ262131 SHP262131:SIM262131 SRL262131:SSI262131 TBH262131:TCE262131 TLD262131:TMA262131 TUZ262131:TVW262131 UEV262131:UFS262131 UOR262131:UPO262131 UYN262131:UZK262131 VIJ262131:VJG262131 VSF262131:VTC262131 WCB262131:WCY262131 WLX262131:WMU262131 WVT262131:WWQ262131 L327667:AI327667 JH327667:KE327667 TD327667:UA327667 ACZ327667:ADW327667 AMV327667:ANS327667 AWR327667:AXO327667 BGN327667:BHK327667 BQJ327667:BRG327667 CAF327667:CBC327667 CKB327667:CKY327667 CTX327667:CUU327667 DDT327667:DEQ327667 DNP327667:DOM327667 DXL327667:DYI327667 EHH327667:EIE327667 ERD327667:ESA327667 FAZ327667:FBW327667 FKV327667:FLS327667 FUR327667:FVO327667 GEN327667:GFK327667 GOJ327667:GPG327667 GYF327667:GZC327667 HIB327667:HIY327667 HRX327667:HSU327667 IBT327667:ICQ327667 ILP327667:IMM327667 IVL327667:IWI327667 JFH327667:JGE327667 JPD327667:JQA327667 JYZ327667:JZW327667 KIV327667:KJS327667 KSR327667:KTO327667 LCN327667:LDK327667 LMJ327667:LNG327667 LWF327667:LXC327667 MGB327667:MGY327667 MPX327667:MQU327667 MZT327667:NAQ327667 NJP327667:NKM327667 NTL327667:NUI327667 ODH327667:OEE327667 OND327667:OOA327667 OWZ327667:OXW327667 PGV327667:PHS327667 PQR327667:PRO327667 QAN327667:QBK327667 QKJ327667:QLG327667 QUF327667:QVC327667 REB327667:REY327667 RNX327667:ROU327667 RXT327667:RYQ327667 SHP327667:SIM327667 SRL327667:SSI327667 TBH327667:TCE327667 TLD327667:TMA327667 TUZ327667:TVW327667 UEV327667:UFS327667 UOR327667:UPO327667 UYN327667:UZK327667 VIJ327667:VJG327667 VSF327667:VTC327667 WCB327667:WCY327667 WLX327667:WMU327667 WVT327667:WWQ327667 L393203:AI393203 JH393203:KE393203 TD393203:UA393203 ACZ393203:ADW393203 AMV393203:ANS393203 AWR393203:AXO393203 BGN393203:BHK393203 BQJ393203:BRG393203 CAF393203:CBC393203 CKB393203:CKY393203 CTX393203:CUU393203 DDT393203:DEQ393203 DNP393203:DOM393203 DXL393203:DYI393203 EHH393203:EIE393203 ERD393203:ESA393203 FAZ393203:FBW393203 FKV393203:FLS393203 FUR393203:FVO393203 GEN393203:GFK393203 GOJ393203:GPG393203 GYF393203:GZC393203 HIB393203:HIY393203 HRX393203:HSU393203 IBT393203:ICQ393203 ILP393203:IMM393203 IVL393203:IWI393203 JFH393203:JGE393203 JPD393203:JQA393203 JYZ393203:JZW393203 KIV393203:KJS393203 KSR393203:KTO393203 LCN393203:LDK393203 LMJ393203:LNG393203 LWF393203:LXC393203 MGB393203:MGY393203 MPX393203:MQU393203 MZT393203:NAQ393203 NJP393203:NKM393203 NTL393203:NUI393203 ODH393203:OEE393203 OND393203:OOA393203 OWZ393203:OXW393203 PGV393203:PHS393203 PQR393203:PRO393203 QAN393203:QBK393203 QKJ393203:QLG393203 QUF393203:QVC393203 REB393203:REY393203 RNX393203:ROU393203 RXT393203:RYQ393203 SHP393203:SIM393203 SRL393203:SSI393203 TBH393203:TCE393203 TLD393203:TMA393203 TUZ393203:TVW393203 UEV393203:UFS393203 UOR393203:UPO393203 UYN393203:UZK393203 VIJ393203:VJG393203 VSF393203:VTC393203 WCB393203:WCY393203 WLX393203:WMU393203 WVT393203:WWQ393203 L458739:AI458739 JH458739:KE458739 TD458739:UA458739 ACZ458739:ADW458739 AMV458739:ANS458739 AWR458739:AXO458739 BGN458739:BHK458739 BQJ458739:BRG458739 CAF458739:CBC458739 CKB458739:CKY458739 CTX458739:CUU458739 DDT458739:DEQ458739 DNP458739:DOM458739 DXL458739:DYI458739 EHH458739:EIE458739 ERD458739:ESA458739 FAZ458739:FBW458739 FKV458739:FLS458739 FUR458739:FVO458739 GEN458739:GFK458739 GOJ458739:GPG458739 GYF458739:GZC458739 HIB458739:HIY458739 HRX458739:HSU458739 IBT458739:ICQ458739 ILP458739:IMM458739 IVL458739:IWI458739 JFH458739:JGE458739 JPD458739:JQA458739 JYZ458739:JZW458739 KIV458739:KJS458739 KSR458739:KTO458739 LCN458739:LDK458739 LMJ458739:LNG458739 LWF458739:LXC458739 MGB458739:MGY458739 MPX458739:MQU458739 MZT458739:NAQ458739 NJP458739:NKM458739 NTL458739:NUI458739 ODH458739:OEE458739 OND458739:OOA458739 OWZ458739:OXW458739 PGV458739:PHS458739 PQR458739:PRO458739 QAN458739:QBK458739 QKJ458739:QLG458739 QUF458739:QVC458739 REB458739:REY458739 RNX458739:ROU458739 RXT458739:RYQ458739 SHP458739:SIM458739 SRL458739:SSI458739 TBH458739:TCE458739 TLD458739:TMA458739 TUZ458739:TVW458739 UEV458739:UFS458739 UOR458739:UPO458739 UYN458739:UZK458739 VIJ458739:VJG458739 VSF458739:VTC458739 WCB458739:WCY458739 WLX458739:WMU458739 WVT458739:WWQ458739 L524275:AI524275 JH524275:KE524275 TD524275:UA524275 ACZ524275:ADW524275 AMV524275:ANS524275 AWR524275:AXO524275 BGN524275:BHK524275 BQJ524275:BRG524275 CAF524275:CBC524275 CKB524275:CKY524275 CTX524275:CUU524275 DDT524275:DEQ524275 DNP524275:DOM524275 DXL524275:DYI524275 EHH524275:EIE524275 ERD524275:ESA524275 FAZ524275:FBW524275 FKV524275:FLS524275 FUR524275:FVO524275 GEN524275:GFK524275 GOJ524275:GPG524275 GYF524275:GZC524275 HIB524275:HIY524275 HRX524275:HSU524275 IBT524275:ICQ524275 ILP524275:IMM524275 IVL524275:IWI524275 JFH524275:JGE524275 JPD524275:JQA524275 JYZ524275:JZW524275 KIV524275:KJS524275 KSR524275:KTO524275 LCN524275:LDK524275 LMJ524275:LNG524275 LWF524275:LXC524275 MGB524275:MGY524275 MPX524275:MQU524275 MZT524275:NAQ524275 NJP524275:NKM524275 NTL524275:NUI524275 ODH524275:OEE524275 OND524275:OOA524275 OWZ524275:OXW524275 PGV524275:PHS524275 PQR524275:PRO524275 QAN524275:QBK524275 QKJ524275:QLG524275 QUF524275:QVC524275 REB524275:REY524275 RNX524275:ROU524275 RXT524275:RYQ524275 SHP524275:SIM524275 SRL524275:SSI524275 TBH524275:TCE524275 TLD524275:TMA524275 TUZ524275:TVW524275 UEV524275:UFS524275 UOR524275:UPO524275 UYN524275:UZK524275 VIJ524275:VJG524275 VSF524275:VTC524275 WCB524275:WCY524275 WLX524275:WMU524275 WVT524275:WWQ524275 L589811:AI589811 JH589811:KE589811 TD589811:UA589811 ACZ589811:ADW589811 AMV589811:ANS589811 AWR589811:AXO589811 BGN589811:BHK589811 BQJ589811:BRG589811 CAF589811:CBC589811 CKB589811:CKY589811 CTX589811:CUU589811 DDT589811:DEQ589811 DNP589811:DOM589811 DXL589811:DYI589811 EHH589811:EIE589811 ERD589811:ESA589811 FAZ589811:FBW589811 FKV589811:FLS589811 FUR589811:FVO589811 GEN589811:GFK589811 GOJ589811:GPG589811 GYF589811:GZC589811 HIB589811:HIY589811 HRX589811:HSU589811 IBT589811:ICQ589811 ILP589811:IMM589811 IVL589811:IWI589811 JFH589811:JGE589811 JPD589811:JQA589811 JYZ589811:JZW589811 KIV589811:KJS589811 KSR589811:KTO589811 LCN589811:LDK589811 LMJ589811:LNG589811 LWF589811:LXC589811 MGB589811:MGY589811 MPX589811:MQU589811 MZT589811:NAQ589811 NJP589811:NKM589811 NTL589811:NUI589811 ODH589811:OEE589811 OND589811:OOA589811 OWZ589811:OXW589811 PGV589811:PHS589811 PQR589811:PRO589811 QAN589811:QBK589811 QKJ589811:QLG589811 QUF589811:QVC589811 REB589811:REY589811 RNX589811:ROU589811 RXT589811:RYQ589811 SHP589811:SIM589811 SRL589811:SSI589811 TBH589811:TCE589811 TLD589811:TMA589811 TUZ589811:TVW589811 UEV589811:UFS589811 UOR589811:UPO589811 UYN589811:UZK589811 VIJ589811:VJG589811 VSF589811:VTC589811 WCB589811:WCY589811 WLX589811:WMU589811 WVT589811:WWQ589811 L655347:AI655347 JH655347:KE655347 TD655347:UA655347 ACZ655347:ADW655347 AMV655347:ANS655347 AWR655347:AXO655347 BGN655347:BHK655347 BQJ655347:BRG655347 CAF655347:CBC655347 CKB655347:CKY655347 CTX655347:CUU655347 DDT655347:DEQ655347 DNP655347:DOM655347 DXL655347:DYI655347 EHH655347:EIE655347 ERD655347:ESA655347 FAZ655347:FBW655347 FKV655347:FLS655347 FUR655347:FVO655347 GEN655347:GFK655347 GOJ655347:GPG655347 GYF655347:GZC655347 HIB655347:HIY655347 HRX655347:HSU655347 IBT655347:ICQ655347 ILP655347:IMM655347 IVL655347:IWI655347 JFH655347:JGE655347 JPD655347:JQA655347 JYZ655347:JZW655347 KIV655347:KJS655347 KSR655347:KTO655347 LCN655347:LDK655347 LMJ655347:LNG655347 LWF655347:LXC655347 MGB655347:MGY655347 MPX655347:MQU655347 MZT655347:NAQ655347 NJP655347:NKM655347 NTL655347:NUI655347 ODH655347:OEE655347 OND655347:OOA655347 OWZ655347:OXW655347 PGV655347:PHS655347 PQR655347:PRO655347 QAN655347:QBK655347 QKJ655347:QLG655347 QUF655347:QVC655347 REB655347:REY655347 RNX655347:ROU655347 RXT655347:RYQ655347 SHP655347:SIM655347 SRL655347:SSI655347 TBH655347:TCE655347 TLD655347:TMA655347 TUZ655347:TVW655347 UEV655347:UFS655347 UOR655347:UPO655347 UYN655347:UZK655347 VIJ655347:VJG655347 VSF655347:VTC655347 WCB655347:WCY655347 WLX655347:WMU655347 WVT655347:WWQ655347 L720883:AI720883 JH720883:KE720883 TD720883:UA720883 ACZ720883:ADW720883 AMV720883:ANS720883 AWR720883:AXO720883 BGN720883:BHK720883 BQJ720883:BRG720883 CAF720883:CBC720883 CKB720883:CKY720883 CTX720883:CUU720883 DDT720883:DEQ720883 DNP720883:DOM720883 DXL720883:DYI720883 EHH720883:EIE720883 ERD720883:ESA720883 FAZ720883:FBW720883 FKV720883:FLS720883 FUR720883:FVO720883 GEN720883:GFK720883 GOJ720883:GPG720883 GYF720883:GZC720883 HIB720883:HIY720883 HRX720883:HSU720883 IBT720883:ICQ720883 ILP720883:IMM720883 IVL720883:IWI720883 JFH720883:JGE720883 JPD720883:JQA720883 JYZ720883:JZW720883 KIV720883:KJS720883 KSR720883:KTO720883 LCN720883:LDK720883 LMJ720883:LNG720883 LWF720883:LXC720883 MGB720883:MGY720883 MPX720883:MQU720883 MZT720883:NAQ720883 NJP720883:NKM720883 NTL720883:NUI720883 ODH720883:OEE720883 OND720883:OOA720883 OWZ720883:OXW720883 PGV720883:PHS720883 PQR720883:PRO720883 QAN720883:QBK720883 QKJ720883:QLG720883 QUF720883:QVC720883 REB720883:REY720883 RNX720883:ROU720883 RXT720883:RYQ720883 SHP720883:SIM720883 SRL720883:SSI720883 TBH720883:TCE720883 TLD720883:TMA720883 TUZ720883:TVW720883 UEV720883:UFS720883 UOR720883:UPO720883 UYN720883:UZK720883 VIJ720883:VJG720883 VSF720883:VTC720883 WCB720883:WCY720883 WLX720883:WMU720883 WVT720883:WWQ720883 L786419:AI786419 JH786419:KE786419 TD786419:UA786419 ACZ786419:ADW786419 AMV786419:ANS786419 AWR786419:AXO786419 BGN786419:BHK786419 BQJ786419:BRG786419 CAF786419:CBC786419 CKB786419:CKY786419 CTX786419:CUU786419 DDT786419:DEQ786419 DNP786419:DOM786419 DXL786419:DYI786419 EHH786419:EIE786419 ERD786419:ESA786419 FAZ786419:FBW786419 FKV786419:FLS786419 FUR786419:FVO786419 GEN786419:GFK786419 GOJ786419:GPG786419 GYF786419:GZC786419 HIB786419:HIY786419 HRX786419:HSU786419 IBT786419:ICQ786419 ILP786419:IMM786419 IVL786419:IWI786419 JFH786419:JGE786419 JPD786419:JQA786419 JYZ786419:JZW786419 KIV786419:KJS786419 KSR786419:KTO786419 LCN786419:LDK786419 LMJ786419:LNG786419 LWF786419:LXC786419 MGB786419:MGY786419 MPX786419:MQU786419 MZT786419:NAQ786419 NJP786419:NKM786419 NTL786419:NUI786419 ODH786419:OEE786419 OND786419:OOA786419 OWZ786419:OXW786419 PGV786419:PHS786419 PQR786419:PRO786419 QAN786419:QBK786419 QKJ786419:QLG786419 QUF786419:QVC786419 REB786419:REY786419 RNX786419:ROU786419 RXT786419:RYQ786419 SHP786419:SIM786419 SRL786419:SSI786419 TBH786419:TCE786419 TLD786419:TMA786419 TUZ786419:TVW786419 UEV786419:UFS786419 UOR786419:UPO786419 UYN786419:UZK786419 VIJ786419:VJG786419 VSF786419:VTC786419 WCB786419:WCY786419 WLX786419:WMU786419 WVT786419:WWQ786419 L851955:AI851955 JH851955:KE851955 TD851955:UA851955 ACZ851955:ADW851955 AMV851955:ANS851955 AWR851955:AXO851955 BGN851955:BHK851955 BQJ851955:BRG851955 CAF851955:CBC851955 CKB851955:CKY851955 CTX851955:CUU851955 DDT851955:DEQ851955 DNP851955:DOM851955 DXL851955:DYI851955 EHH851955:EIE851955 ERD851955:ESA851955 FAZ851955:FBW851955 FKV851955:FLS851955 FUR851955:FVO851955 GEN851955:GFK851955 GOJ851955:GPG851955 GYF851955:GZC851955 HIB851955:HIY851955 HRX851955:HSU851955 IBT851955:ICQ851955 ILP851955:IMM851955 IVL851955:IWI851955 JFH851955:JGE851955 JPD851955:JQA851955 JYZ851955:JZW851955 KIV851955:KJS851955 KSR851955:KTO851955 LCN851955:LDK851955 LMJ851955:LNG851955 LWF851955:LXC851955 MGB851955:MGY851955 MPX851955:MQU851955 MZT851955:NAQ851955 NJP851955:NKM851955 NTL851955:NUI851955 ODH851955:OEE851955 OND851955:OOA851955 OWZ851955:OXW851955 PGV851955:PHS851955 PQR851955:PRO851955 QAN851955:QBK851955 QKJ851955:QLG851955 QUF851955:QVC851955 REB851955:REY851955 RNX851955:ROU851955 RXT851955:RYQ851955 SHP851955:SIM851955 SRL851955:SSI851955 TBH851955:TCE851955 TLD851955:TMA851955 TUZ851955:TVW851955 UEV851955:UFS851955 UOR851955:UPO851955 UYN851955:UZK851955 VIJ851955:VJG851955 VSF851955:VTC851955 WCB851955:WCY851955 WLX851955:WMU851955 WVT851955:WWQ851955 L917491:AI917491 JH917491:KE917491 TD917491:UA917491 ACZ917491:ADW917491 AMV917491:ANS917491 AWR917491:AXO917491 BGN917491:BHK917491 BQJ917491:BRG917491 CAF917491:CBC917491 CKB917491:CKY917491 CTX917491:CUU917491 DDT917491:DEQ917491 DNP917491:DOM917491 DXL917491:DYI917491 EHH917491:EIE917491 ERD917491:ESA917491 FAZ917491:FBW917491 FKV917491:FLS917491 FUR917491:FVO917491 GEN917491:GFK917491 GOJ917491:GPG917491 GYF917491:GZC917491 HIB917491:HIY917491 HRX917491:HSU917491 IBT917491:ICQ917491 ILP917491:IMM917491 IVL917491:IWI917491 JFH917491:JGE917491 JPD917491:JQA917491 JYZ917491:JZW917491 KIV917491:KJS917491 KSR917491:KTO917491 LCN917491:LDK917491 LMJ917491:LNG917491 LWF917491:LXC917491 MGB917491:MGY917491 MPX917491:MQU917491 MZT917491:NAQ917491 NJP917491:NKM917491 NTL917491:NUI917491 ODH917491:OEE917491 OND917491:OOA917491 OWZ917491:OXW917491 PGV917491:PHS917491 PQR917491:PRO917491 QAN917491:QBK917491 QKJ917491:QLG917491 QUF917491:QVC917491 REB917491:REY917491 RNX917491:ROU917491 RXT917491:RYQ917491 SHP917491:SIM917491 SRL917491:SSI917491 TBH917491:TCE917491 TLD917491:TMA917491 TUZ917491:TVW917491 UEV917491:UFS917491 UOR917491:UPO917491 UYN917491:UZK917491 VIJ917491:VJG917491 VSF917491:VTC917491 WCB917491:WCY917491 WLX917491:WMU917491 WVT917491:WWQ917491 L983027:AI983027 JH983027:KE983027 TD983027:UA983027 ACZ983027:ADW983027 AMV983027:ANS983027 AWR983027:AXO983027 BGN983027:BHK983027 BQJ983027:BRG983027 CAF983027:CBC983027 CKB983027:CKY983027 CTX983027:CUU983027 DDT983027:DEQ983027 DNP983027:DOM983027 DXL983027:DYI983027 EHH983027:EIE983027 ERD983027:ESA983027 FAZ983027:FBW983027 FKV983027:FLS983027 FUR983027:FVO983027 GEN983027:GFK983027 GOJ983027:GPG983027 GYF983027:GZC983027 HIB983027:HIY983027 HRX983027:HSU983027 IBT983027:ICQ983027 ILP983027:IMM983027 IVL983027:IWI983027 JFH983027:JGE983027 JPD983027:JQA983027 JYZ983027:JZW983027 KIV983027:KJS983027 KSR983027:KTO983027 LCN983027:LDK983027 LMJ983027:LNG983027 LWF983027:LXC983027 MGB983027:MGY983027 MPX983027:MQU983027 MZT983027:NAQ983027 NJP983027:NKM983027 NTL983027:NUI983027 ODH983027:OEE983027 OND983027:OOA983027 OWZ983027:OXW983027 PGV983027:PHS983027 PQR983027:PRO983027 QAN983027:QBK983027 QKJ983027:QLG983027 QUF983027:QVC983027 REB983027:REY983027 RNX983027:ROU983027 RXT983027:RYQ983027 SHP983027:SIM983027 SRL983027:SSI983027 TBH983027:TCE983027 TLD983027:TMA983027 TUZ983027:TVW983027 UEV983027:UFS983027 UOR983027:UPO983027 UYN983027:UZK983027 VIJ983027:VJG983027 VSF983027:VTC983027 WCB983027:WCY983027 WLX983027:WMU983027 WVT983027:WWQ983027 L65527:AI65527 JH65527:KE65527 TD65527:UA65527 ACZ65527:ADW65527 AMV65527:ANS65527 AWR65527:AXO65527 BGN65527:BHK65527 BQJ65527:BRG65527 CAF65527:CBC65527 CKB65527:CKY65527 CTX65527:CUU65527 DDT65527:DEQ65527 DNP65527:DOM65527 DXL65527:DYI65527 EHH65527:EIE65527 ERD65527:ESA65527 FAZ65527:FBW65527 FKV65527:FLS65527 FUR65527:FVO65527 GEN65527:GFK65527 GOJ65527:GPG65527 GYF65527:GZC65527 HIB65527:HIY65527 HRX65527:HSU65527 IBT65527:ICQ65527 ILP65527:IMM65527 IVL65527:IWI65527 JFH65527:JGE65527 JPD65527:JQA65527 JYZ65527:JZW65527 KIV65527:KJS65527 KSR65527:KTO65527 LCN65527:LDK65527 LMJ65527:LNG65527 LWF65527:LXC65527 MGB65527:MGY65527 MPX65527:MQU65527 MZT65527:NAQ65527 NJP65527:NKM65527 NTL65527:NUI65527 ODH65527:OEE65527 OND65527:OOA65527 OWZ65527:OXW65527 PGV65527:PHS65527 PQR65527:PRO65527 QAN65527:QBK65527 QKJ65527:QLG65527 QUF65527:QVC65527 REB65527:REY65527 RNX65527:ROU65527 RXT65527:RYQ65527 SHP65527:SIM65527 SRL65527:SSI65527 TBH65527:TCE65527 TLD65527:TMA65527 TUZ65527:TVW65527 UEV65527:UFS65527 UOR65527:UPO65527 UYN65527:UZK65527 VIJ65527:VJG65527 VSF65527:VTC65527 WCB65527:WCY65527 WLX65527:WMU65527 WVT65527:WWQ65527 L131063:AI131063 JH131063:KE131063 TD131063:UA131063 ACZ131063:ADW131063 AMV131063:ANS131063 AWR131063:AXO131063 BGN131063:BHK131063 BQJ131063:BRG131063 CAF131063:CBC131063 CKB131063:CKY131063 CTX131063:CUU131063 DDT131063:DEQ131063 DNP131063:DOM131063 DXL131063:DYI131063 EHH131063:EIE131063 ERD131063:ESA131063 FAZ131063:FBW131063 FKV131063:FLS131063 FUR131063:FVO131063 GEN131063:GFK131063 GOJ131063:GPG131063 GYF131063:GZC131063 HIB131063:HIY131063 HRX131063:HSU131063 IBT131063:ICQ131063 ILP131063:IMM131063 IVL131063:IWI131063 JFH131063:JGE131063 JPD131063:JQA131063 JYZ131063:JZW131063 KIV131063:KJS131063 KSR131063:KTO131063 LCN131063:LDK131063 LMJ131063:LNG131063 LWF131063:LXC131063 MGB131063:MGY131063 MPX131063:MQU131063 MZT131063:NAQ131063 NJP131063:NKM131063 NTL131063:NUI131063 ODH131063:OEE131063 OND131063:OOA131063 OWZ131063:OXW131063 PGV131063:PHS131063 PQR131063:PRO131063 QAN131063:QBK131063 QKJ131063:QLG131063 QUF131063:QVC131063 REB131063:REY131063 RNX131063:ROU131063 RXT131063:RYQ131063 SHP131063:SIM131063 SRL131063:SSI131063 TBH131063:TCE131063 TLD131063:TMA131063 TUZ131063:TVW131063 UEV131063:UFS131063 UOR131063:UPO131063 UYN131063:UZK131063 VIJ131063:VJG131063 VSF131063:VTC131063 WCB131063:WCY131063 WLX131063:WMU131063 WVT131063:WWQ131063 L196599:AI196599 JH196599:KE196599 TD196599:UA196599 ACZ196599:ADW196599 AMV196599:ANS196599 AWR196599:AXO196599 BGN196599:BHK196599 BQJ196599:BRG196599 CAF196599:CBC196599 CKB196599:CKY196599 CTX196599:CUU196599 DDT196599:DEQ196599 DNP196599:DOM196599 DXL196599:DYI196599 EHH196599:EIE196599 ERD196599:ESA196599 FAZ196599:FBW196599 FKV196599:FLS196599 FUR196599:FVO196599 GEN196599:GFK196599 GOJ196599:GPG196599 GYF196599:GZC196599 HIB196599:HIY196599 HRX196599:HSU196599 IBT196599:ICQ196599 ILP196599:IMM196599 IVL196599:IWI196599 JFH196599:JGE196599 JPD196599:JQA196599 JYZ196599:JZW196599 KIV196599:KJS196599 KSR196599:KTO196599 LCN196599:LDK196599 LMJ196599:LNG196599 LWF196599:LXC196599 MGB196599:MGY196599 MPX196599:MQU196599 MZT196599:NAQ196599 NJP196599:NKM196599 NTL196599:NUI196599 ODH196599:OEE196599 OND196599:OOA196599 OWZ196599:OXW196599 PGV196599:PHS196599 PQR196599:PRO196599 QAN196599:QBK196599 QKJ196599:QLG196599 QUF196599:QVC196599 REB196599:REY196599 RNX196599:ROU196599 RXT196599:RYQ196599 SHP196599:SIM196599 SRL196599:SSI196599 TBH196599:TCE196599 TLD196599:TMA196599 TUZ196599:TVW196599 UEV196599:UFS196599 UOR196599:UPO196599 UYN196599:UZK196599 VIJ196599:VJG196599 VSF196599:VTC196599 WCB196599:WCY196599 WLX196599:WMU196599 WVT196599:WWQ196599 L262135:AI262135 JH262135:KE262135 TD262135:UA262135 ACZ262135:ADW262135 AMV262135:ANS262135 AWR262135:AXO262135 BGN262135:BHK262135 BQJ262135:BRG262135 CAF262135:CBC262135 CKB262135:CKY262135 CTX262135:CUU262135 DDT262135:DEQ262135 DNP262135:DOM262135 DXL262135:DYI262135 EHH262135:EIE262135 ERD262135:ESA262135 FAZ262135:FBW262135 FKV262135:FLS262135 FUR262135:FVO262135 GEN262135:GFK262135 GOJ262135:GPG262135 GYF262135:GZC262135 HIB262135:HIY262135 HRX262135:HSU262135 IBT262135:ICQ262135 ILP262135:IMM262135 IVL262135:IWI262135 JFH262135:JGE262135 JPD262135:JQA262135 JYZ262135:JZW262135 KIV262135:KJS262135 KSR262135:KTO262135 LCN262135:LDK262135 LMJ262135:LNG262135 LWF262135:LXC262135 MGB262135:MGY262135 MPX262135:MQU262135 MZT262135:NAQ262135 NJP262135:NKM262135 NTL262135:NUI262135 ODH262135:OEE262135 OND262135:OOA262135 OWZ262135:OXW262135 PGV262135:PHS262135 PQR262135:PRO262135 QAN262135:QBK262135 QKJ262135:QLG262135 QUF262135:QVC262135 REB262135:REY262135 RNX262135:ROU262135 RXT262135:RYQ262135 SHP262135:SIM262135 SRL262135:SSI262135 TBH262135:TCE262135 TLD262135:TMA262135 TUZ262135:TVW262135 UEV262135:UFS262135 UOR262135:UPO262135 UYN262135:UZK262135 VIJ262135:VJG262135 VSF262135:VTC262135 WCB262135:WCY262135 WLX262135:WMU262135 WVT262135:WWQ262135 L327671:AI327671 JH327671:KE327671 TD327671:UA327671 ACZ327671:ADW327671 AMV327671:ANS327671 AWR327671:AXO327671 BGN327671:BHK327671 BQJ327671:BRG327671 CAF327671:CBC327671 CKB327671:CKY327671 CTX327671:CUU327671 DDT327671:DEQ327671 DNP327671:DOM327671 DXL327671:DYI327671 EHH327671:EIE327671 ERD327671:ESA327671 FAZ327671:FBW327671 FKV327671:FLS327671 FUR327671:FVO327671 GEN327671:GFK327671 GOJ327671:GPG327671 GYF327671:GZC327671 HIB327671:HIY327671 HRX327671:HSU327671 IBT327671:ICQ327671 ILP327671:IMM327671 IVL327671:IWI327671 JFH327671:JGE327671 JPD327671:JQA327671 JYZ327671:JZW327671 KIV327671:KJS327671 KSR327671:KTO327671 LCN327671:LDK327671 LMJ327671:LNG327671 LWF327671:LXC327671 MGB327671:MGY327671 MPX327671:MQU327671 MZT327671:NAQ327671 NJP327671:NKM327671 NTL327671:NUI327671 ODH327671:OEE327671 OND327671:OOA327671 OWZ327671:OXW327671 PGV327671:PHS327671 PQR327671:PRO327671 QAN327671:QBK327671 QKJ327671:QLG327671 QUF327671:QVC327671 REB327671:REY327671 RNX327671:ROU327671 RXT327671:RYQ327671 SHP327671:SIM327671 SRL327671:SSI327671 TBH327671:TCE327671 TLD327671:TMA327671 TUZ327671:TVW327671 UEV327671:UFS327671 UOR327671:UPO327671 UYN327671:UZK327671 VIJ327671:VJG327671 VSF327671:VTC327671 WCB327671:WCY327671 WLX327671:WMU327671 WVT327671:WWQ327671 L393207:AI393207 JH393207:KE393207 TD393207:UA393207 ACZ393207:ADW393207 AMV393207:ANS393207 AWR393207:AXO393207 BGN393207:BHK393207 BQJ393207:BRG393207 CAF393207:CBC393207 CKB393207:CKY393207 CTX393207:CUU393207 DDT393207:DEQ393207 DNP393207:DOM393207 DXL393207:DYI393207 EHH393207:EIE393207 ERD393207:ESA393207 FAZ393207:FBW393207 FKV393207:FLS393207 FUR393207:FVO393207 GEN393207:GFK393207 GOJ393207:GPG393207 GYF393207:GZC393207 HIB393207:HIY393207 HRX393207:HSU393207 IBT393207:ICQ393207 ILP393207:IMM393207 IVL393207:IWI393207 JFH393207:JGE393207 JPD393207:JQA393207 JYZ393207:JZW393207 KIV393207:KJS393207 KSR393207:KTO393207 LCN393207:LDK393207 LMJ393207:LNG393207 LWF393207:LXC393207 MGB393207:MGY393207 MPX393207:MQU393207 MZT393207:NAQ393207 NJP393207:NKM393207 NTL393207:NUI393207 ODH393207:OEE393207 OND393207:OOA393207 OWZ393207:OXW393207 PGV393207:PHS393207 PQR393207:PRO393207 QAN393207:QBK393207 QKJ393207:QLG393207 QUF393207:QVC393207 REB393207:REY393207 RNX393207:ROU393207 RXT393207:RYQ393207 SHP393207:SIM393207 SRL393207:SSI393207 TBH393207:TCE393207 TLD393207:TMA393207 TUZ393207:TVW393207 UEV393207:UFS393207 UOR393207:UPO393207 UYN393207:UZK393207 VIJ393207:VJG393207 VSF393207:VTC393207 WCB393207:WCY393207 WLX393207:WMU393207 WVT393207:WWQ393207 L458743:AI458743 JH458743:KE458743 TD458743:UA458743 ACZ458743:ADW458743 AMV458743:ANS458743 AWR458743:AXO458743 BGN458743:BHK458743 BQJ458743:BRG458743 CAF458743:CBC458743 CKB458743:CKY458743 CTX458743:CUU458743 DDT458743:DEQ458743 DNP458743:DOM458743 DXL458743:DYI458743 EHH458743:EIE458743 ERD458743:ESA458743 FAZ458743:FBW458743 FKV458743:FLS458743 FUR458743:FVO458743 GEN458743:GFK458743 GOJ458743:GPG458743 GYF458743:GZC458743 HIB458743:HIY458743 HRX458743:HSU458743 IBT458743:ICQ458743 ILP458743:IMM458743 IVL458743:IWI458743 JFH458743:JGE458743 JPD458743:JQA458743 JYZ458743:JZW458743 KIV458743:KJS458743 KSR458743:KTO458743 LCN458743:LDK458743 LMJ458743:LNG458743 LWF458743:LXC458743 MGB458743:MGY458743 MPX458743:MQU458743 MZT458743:NAQ458743 NJP458743:NKM458743 NTL458743:NUI458743 ODH458743:OEE458743 OND458743:OOA458743 OWZ458743:OXW458743 PGV458743:PHS458743 PQR458743:PRO458743 QAN458743:QBK458743 QKJ458743:QLG458743 QUF458743:QVC458743 REB458743:REY458743 RNX458743:ROU458743 RXT458743:RYQ458743 SHP458743:SIM458743 SRL458743:SSI458743 TBH458743:TCE458743 TLD458743:TMA458743 TUZ458743:TVW458743 UEV458743:UFS458743 UOR458743:UPO458743 UYN458743:UZK458743 VIJ458743:VJG458743 VSF458743:VTC458743 WCB458743:WCY458743 WLX458743:WMU458743 WVT458743:WWQ458743 L524279:AI524279 JH524279:KE524279 TD524279:UA524279 ACZ524279:ADW524279 AMV524279:ANS524279 AWR524279:AXO524279 BGN524279:BHK524279 BQJ524279:BRG524279 CAF524279:CBC524279 CKB524279:CKY524279 CTX524279:CUU524279 DDT524279:DEQ524279 DNP524279:DOM524279 DXL524279:DYI524279 EHH524279:EIE524279 ERD524279:ESA524279 FAZ524279:FBW524279 FKV524279:FLS524279 FUR524279:FVO524279 GEN524279:GFK524279 GOJ524279:GPG524279 GYF524279:GZC524279 HIB524279:HIY524279 HRX524279:HSU524279 IBT524279:ICQ524279 ILP524279:IMM524279 IVL524279:IWI524279 JFH524279:JGE524279 JPD524279:JQA524279 JYZ524279:JZW524279 KIV524279:KJS524279 KSR524279:KTO524279 LCN524279:LDK524279 LMJ524279:LNG524279 LWF524279:LXC524279 MGB524279:MGY524279 MPX524279:MQU524279 MZT524279:NAQ524279 NJP524279:NKM524279 NTL524279:NUI524279 ODH524279:OEE524279 OND524279:OOA524279 OWZ524279:OXW524279 PGV524279:PHS524279 PQR524279:PRO524279 QAN524279:QBK524279 QKJ524279:QLG524279 QUF524279:QVC524279 REB524279:REY524279 RNX524279:ROU524279 RXT524279:RYQ524279 SHP524279:SIM524279 SRL524279:SSI524279 TBH524279:TCE524279 TLD524279:TMA524279 TUZ524279:TVW524279 UEV524279:UFS524279 UOR524279:UPO524279 UYN524279:UZK524279 VIJ524279:VJG524279 VSF524279:VTC524279 WCB524279:WCY524279 WLX524279:WMU524279 WVT524279:WWQ524279 L589815:AI589815 JH589815:KE589815 TD589815:UA589815 ACZ589815:ADW589815 AMV589815:ANS589815 AWR589815:AXO589815 BGN589815:BHK589815 BQJ589815:BRG589815 CAF589815:CBC589815 CKB589815:CKY589815 CTX589815:CUU589815 DDT589815:DEQ589815 DNP589815:DOM589815 DXL589815:DYI589815 EHH589815:EIE589815 ERD589815:ESA589815 FAZ589815:FBW589815 FKV589815:FLS589815 FUR589815:FVO589815 GEN589815:GFK589815 GOJ589815:GPG589815 GYF589815:GZC589815 HIB589815:HIY589815 HRX589815:HSU589815 IBT589815:ICQ589815 ILP589815:IMM589815 IVL589815:IWI589815 JFH589815:JGE589815 JPD589815:JQA589815 JYZ589815:JZW589815 KIV589815:KJS589815 KSR589815:KTO589815 LCN589815:LDK589815 LMJ589815:LNG589815 LWF589815:LXC589815 MGB589815:MGY589815 MPX589815:MQU589815 MZT589815:NAQ589815 NJP589815:NKM589815 NTL589815:NUI589815 ODH589815:OEE589815 OND589815:OOA589815 OWZ589815:OXW589815 PGV589815:PHS589815 PQR589815:PRO589815 QAN589815:QBK589815 QKJ589815:QLG589815 QUF589815:QVC589815 REB589815:REY589815 RNX589815:ROU589815 RXT589815:RYQ589815 SHP589815:SIM589815 SRL589815:SSI589815 TBH589815:TCE589815 TLD589815:TMA589815 TUZ589815:TVW589815 UEV589815:UFS589815 UOR589815:UPO589815 UYN589815:UZK589815 VIJ589815:VJG589815 VSF589815:VTC589815 WCB589815:WCY589815 WLX589815:WMU589815 WVT589815:WWQ589815 L655351:AI655351 JH655351:KE655351 TD655351:UA655351 ACZ655351:ADW655351 AMV655351:ANS655351 AWR655351:AXO655351 BGN655351:BHK655351 BQJ655351:BRG655351 CAF655351:CBC655351 CKB655351:CKY655351 CTX655351:CUU655351 DDT655351:DEQ655351 DNP655351:DOM655351 DXL655351:DYI655351 EHH655351:EIE655351 ERD655351:ESA655351 FAZ655351:FBW655351 FKV655351:FLS655351 FUR655351:FVO655351 GEN655351:GFK655351 GOJ655351:GPG655351 GYF655351:GZC655351 HIB655351:HIY655351 HRX655351:HSU655351 IBT655351:ICQ655351 ILP655351:IMM655351 IVL655351:IWI655351 JFH655351:JGE655351 JPD655351:JQA655351 JYZ655351:JZW655351 KIV655351:KJS655351 KSR655351:KTO655351 LCN655351:LDK655351 LMJ655351:LNG655351 LWF655351:LXC655351 MGB655351:MGY655351 MPX655351:MQU655351 MZT655351:NAQ655351 NJP655351:NKM655351 NTL655351:NUI655351 ODH655351:OEE655351 OND655351:OOA655351 OWZ655351:OXW655351 PGV655351:PHS655351 PQR655351:PRO655351 QAN655351:QBK655351 QKJ655351:QLG655351 QUF655351:QVC655351 REB655351:REY655351 RNX655351:ROU655351 RXT655351:RYQ655351 SHP655351:SIM655351 SRL655351:SSI655351 TBH655351:TCE655351 TLD655351:TMA655351 TUZ655351:TVW655351 UEV655351:UFS655351 UOR655351:UPO655351 UYN655351:UZK655351 VIJ655351:VJG655351 VSF655351:VTC655351 WCB655351:WCY655351 WLX655351:WMU655351 WVT655351:WWQ655351 L720887:AI720887 JH720887:KE720887 TD720887:UA720887 ACZ720887:ADW720887 AMV720887:ANS720887 AWR720887:AXO720887 BGN720887:BHK720887 BQJ720887:BRG720887 CAF720887:CBC720887 CKB720887:CKY720887 CTX720887:CUU720887 DDT720887:DEQ720887 DNP720887:DOM720887 DXL720887:DYI720887 EHH720887:EIE720887 ERD720887:ESA720887 FAZ720887:FBW720887 FKV720887:FLS720887 FUR720887:FVO720887 GEN720887:GFK720887 GOJ720887:GPG720887 GYF720887:GZC720887 HIB720887:HIY720887 HRX720887:HSU720887 IBT720887:ICQ720887 ILP720887:IMM720887 IVL720887:IWI720887 JFH720887:JGE720887 JPD720887:JQA720887 JYZ720887:JZW720887 KIV720887:KJS720887 KSR720887:KTO720887 LCN720887:LDK720887 LMJ720887:LNG720887 LWF720887:LXC720887 MGB720887:MGY720887 MPX720887:MQU720887 MZT720887:NAQ720887 NJP720887:NKM720887 NTL720887:NUI720887 ODH720887:OEE720887 OND720887:OOA720887 OWZ720887:OXW720887 PGV720887:PHS720887 PQR720887:PRO720887 QAN720887:QBK720887 QKJ720887:QLG720887 QUF720887:QVC720887 REB720887:REY720887 RNX720887:ROU720887 RXT720887:RYQ720887 SHP720887:SIM720887 SRL720887:SSI720887 TBH720887:TCE720887 TLD720887:TMA720887 TUZ720887:TVW720887 UEV720887:UFS720887 UOR720887:UPO720887 UYN720887:UZK720887 VIJ720887:VJG720887 VSF720887:VTC720887 WCB720887:WCY720887 WLX720887:WMU720887 WVT720887:WWQ720887 L786423:AI786423 JH786423:KE786423 TD786423:UA786423 ACZ786423:ADW786423 AMV786423:ANS786423 AWR786423:AXO786423 BGN786423:BHK786423 BQJ786423:BRG786423 CAF786423:CBC786423 CKB786423:CKY786423 CTX786423:CUU786423 DDT786423:DEQ786423 DNP786423:DOM786423 DXL786423:DYI786423 EHH786423:EIE786423 ERD786423:ESA786423 FAZ786423:FBW786423 FKV786423:FLS786423 FUR786423:FVO786423 GEN786423:GFK786423 GOJ786423:GPG786423 GYF786423:GZC786423 HIB786423:HIY786423 HRX786423:HSU786423 IBT786423:ICQ786423 ILP786423:IMM786423 IVL786423:IWI786423 JFH786423:JGE786423 JPD786423:JQA786423 JYZ786423:JZW786423 KIV786423:KJS786423 KSR786423:KTO786423 LCN786423:LDK786423 LMJ786423:LNG786423 LWF786423:LXC786423 MGB786423:MGY786423 MPX786423:MQU786423 MZT786423:NAQ786423 NJP786423:NKM786423 NTL786423:NUI786423 ODH786423:OEE786423 OND786423:OOA786423 OWZ786423:OXW786423 PGV786423:PHS786423 PQR786423:PRO786423 QAN786423:QBK786423 QKJ786423:QLG786423 QUF786423:QVC786423 REB786423:REY786423 RNX786423:ROU786423 RXT786423:RYQ786423 SHP786423:SIM786423 SRL786423:SSI786423 TBH786423:TCE786423 TLD786423:TMA786423 TUZ786423:TVW786423 UEV786423:UFS786423 UOR786423:UPO786423 UYN786423:UZK786423 VIJ786423:VJG786423 VSF786423:VTC786423 WCB786423:WCY786423 WLX786423:WMU786423 WVT786423:WWQ786423 L851959:AI851959 JH851959:KE851959 TD851959:UA851959 ACZ851959:ADW851959 AMV851959:ANS851959 AWR851959:AXO851959 BGN851959:BHK851959 BQJ851959:BRG851959 CAF851959:CBC851959 CKB851959:CKY851959 CTX851959:CUU851959 DDT851959:DEQ851959 DNP851959:DOM851959 DXL851959:DYI851959 EHH851959:EIE851959 ERD851959:ESA851959 FAZ851959:FBW851959 FKV851959:FLS851959 FUR851959:FVO851959 GEN851959:GFK851959 GOJ851959:GPG851959 GYF851959:GZC851959 HIB851959:HIY851959 HRX851959:HSU851959 IBT851959:ICQ851959 ILP851959:IMM851959 IVL851959:IWI851959 JFH851959:JGE851959 JPD851959:JQA851959 JYZ851959:JZW851959 KIV851959:KJS851959 KSR851959:KTO851959 LCN851959:LDK851959 LMJ851959:LNG851959 LWF851959:LXC851959 MGB851959:MGY851959 MPX851959:MQU851959 MZT851959:NAQ851959 NJP851959:NKM851959 NTL851959:NUI851959 ODH851959:OEE851959 OND851959:OOA851959 OWZ851959:OXW851959 PGV851959:PHS851959 PQR851959:PRO851959 QAN851959:QBK851959 QKJ851959:QLG851959 QUF851959:QVC851959 REB851959:REY851959 RNX851959:ROU851959 RXT851959:RYQ851959 SHP851959:SIM851959 SRL851959:SSI851959 TBH851959:TCE851959 TLD851959:TMA851959 TUZ851959:TVW851959 UEV851959:UFS851959 UOR851959:UPO851959 UYN851959:UZK851959 VIJ851959:VJG851959 VSF851959:VTC851959 WCB851959:WCY851959 WLX851959:WMU851959 WVT851959:WWQ851959 L917495:AI917495 JH917495:KE917495 TD917495:UA917495 ACZ917495:ADW917495 AMV917495:ANS917495 AWR917495:AXO917495 BGN917495:BHK917495 BQJ917495:BRG917495 CAF917495:CBC917495 CKB917495:CKY917495 CTX917495:CUU917495 DDT917495:DEQ917495 DNP917495:DOM917495 DXL917495:DYI917495 EHH917495:EIE917495 ERD917495:ESA917495 FAZ917495:FBW917495 FKV917495:FLS917495 FUR917495:FVO917495 GEN917495:GFK917495 GOJ917495:GPG917495 GYF917495:GZC917495 HIB917495:HIY917495 HRX917495:HSU917495 IBT917495:ICQ917495 ILP917495:IMM917495 IVL917495:IWI917495 JFH917495:JGE917495 JPD917495:JQA917495 JYZ917495:JZW917495 KIV917495:KJS917495 KSR917495:KTO917495 LCN917495:LDK917495 LMJ917495:LNG917495 LWF917495:LXC917495 MGB917495:MGY917495 MPX917495:MQU917495 MZT917495:NAQ917495 NJP917495:NKM917495 NTL917495:NUI917495 ODH917495:OEE917495 OND917495:OOA917495 OWZ917495:OXW917495 PGV917495:PHS917495 PQR917495:PRO917495 QAN917495:QBK917495 QKJ917495:QLG917495 QUF917495:QVC917495 REB917495:REY917495 RNX917495:ROU917495 RXT917495:RYQ917495 SHP917495:SIM917495 SRL917495:SSI917495 TBH917495:TCE917495 TLD917495:TMA917495 TUZ917495:TVW917495 UEV917495:UFS917495 UOR917495:UPO917495 UYN917495:UZK917495 VIJ917495:VJG917495 VSF917495:VTC917495 WCB917495:WCY917495 WLX917495:WMU917495 WVT917495:WWQ917495 L983031:AI983031 JH983031:KE983031 TD983031:UA983031 ACZ983031:ADW983031 AMV983031:ANS983031 AWR983031:AXO983031 BGN983031:BHK983031 BQJ983031:BRG983031 CAF983031:CBC983031 CKB983031:CKY983031 CTX983031:CUU983031 DDT983031:DEQ983031 DNP983031:DOM983031 DXL983031:DYI983031 EHH983031:EIE983031 ERD983031:ESA983031 FAZ983031:FBW983031 FKV983031:FLS983031 FUR983031:FVO983031 GEN983031:GFK983031 GOJ983031:GPG983031 GYF983031:GZC983031 HIB983031:HIY983031 HRX983031:HSU983031 IBT983031:ICQ983031 ILP983031:IMM983031 IVL983031:IWI983031 JFH983031:JGE983031 JPD983031:JQA983031 JYZ983031:JZW983031 KIV983031:KJS983031 KSR983031:KTO983031 LCN983031:LDK983031 LMJ983031:LNG983031 LWF983031:LXC983031 MGB983031:MGY983031 MPX983031:MQU983031 MZT983031:NAQ983031 NJP983031:NKM983031 NTL983031:NUI983031 ODH983031:OEE983031 OND983031:OOA983031 OWZ983031:OXW983031 PGV983031:PHS983031 PQR983031:PRO983031 QAN983031:QBK983031 QKJ983031:QLG983031 QUF983031:QVC983031 REB983031:REY983031 RNX983031:ROU983031 RXT983031:RYQ983031 SHP983031:SIM983031 SRL983031:SSI983031 TBH983031:TCE983031 TLD983031:TMA983031 TUZ983031:TVW983031 UEV983031:UFS983031 UOR983031:UPO983031 UYN983031:UZK983031 VIJ983031:VJG983031 VSF983031:VTC983031 WCB983031:WCY983031 WLX983031:WMU983031 WVT983031:WWQ983031 L65531:AI65531 JH65531:KE65531 TD65531:UA65531 ACZ65531:ADW65531 AMV65531:ANS65531 AWR65531:AXO65531 BGN65531:BHK65531 BQJ65531:BRG65531 CAF65531:CBC65531 CKB65531:CKY65531 CTX65531:CUU65531 DDT65531:DEQ65531 DNP65531:DOM65531 DXL65531:DYI65531 EHH65531:EIE65531 ERD65531:ESA65531 FAZ65531:FBW65531 FKV65531:FLS65531 FUR65531:FVO65531 GEN65531:GFK65531 GOJ65531:GPG65531 GYF65531:GZC65531 HIB65531:HIY65531 HRX65531:HSU65531 IBT65531:ICQ65531 ILP65531:IMM65531 IVL65531:IWI65531 JFH65531:JGE65531 JPD65531:JQA65531 JYZ65531:JZW65531 KIV65531:KJS65531 KSR65531:KTO65531 LCN65531:LDK65531 LMJ65531:LNG65531 LWF65531:LXC65531 MGB65531:MGY65531 MPX65531:MQU65531 MZT65531:NAQ65531 NJP65531:NKM65531 NTL65531:NUI65531 ODH65531:OEE65531 OND65531:OOA65531 OWZ65531:OXW65531 PGV65531:PHS65531 PQR65531:PRO65531 QAN65531:QBK65531 QKJ65531:QLG65531 QUF65531:QVC65531 REB65531:REY65531 RNX65531:ROU65531 RXT65531:RYQ65531 SHP65531:SIM65531 SRL65531:SSI65531 TBH65531:TCE65531 TLD65531:TMA65531 TUZ65531:TVW65531 UEV65531:UFS65531 UOR65531:UPO65531 UYN65531:UZK65531 VIJ65531:VJG65531 VSF65531:VTC65531 WCB65531:WCY65531 WLX65531:WMU65531 WVT65531:WWQ65531 L131067:AI131067 JH131067:KE131067 TD131067:UA131067 ACZ131067:ADW131067 AMV131067:ANS131067 AWR131067:AXO131067 BGN131067:BHK131067 BQJ131067:BRG131067 CAF131067:CBC131067 CKB131067:CKY131067 CTX131067:CUU131067 DDT131067:DEQ131067 DNP131067:DOM131067 DXL131067:DYI131067 EHH131067:EIE131067 ERD131067:ESA131067 FAZ131067:FBW131067 FKV131067:FLS131067 FUR131067:FVO131067 GEN131067:GFK131067 GOJ131067:GPG131067 GYF131067:GZC131067 HIB131067:HIY131067 HRX131067:HSU131067 IBT131067:ICQ131067 ILP131067:IMM131067 IVL131067:IWI131067 JFH131067:JGE131067 JPD131067:JQA131067 JYZ131067:JZW131067 KIV131067:KJS131067 KSR131067:KTO131067 LCN131067:LDK131067 LMJ131067:LNG131067 LWF131067:LXC131067 MGB131067:MGY131067 MPX131067:MQU131067 MZT131067:NAQ131067 NJP131067:NKM131067 NTL131067:NUI131067 ODH131067:OEE131067 OND131067:OOA131067 OWZ131067:OXW131067 PGV131067:PHS131067 PQR131067:PRO131067 QAN131067:QBK131067 QKJ131067:QLG131067 QUF131067:QVC131067 REB131067:REY131067 RNX131067:ROU131067 RXT131067:RYQ131067 SHP131067:SIM131067 SRL131067:SSI131067 TBH131067:TCE131067 TLD131067:TMA131067 TUZ131067:TVW131067 UEV131067:UFS131067 UOR131067:UPO131067 UYN131067:UZK131067 VIJ131067:VJG131067 VSF131067:VTC131067 WCB131067:WCY131067 WLX131067:WMU131067 WVT131067:WWQ131067 L196603:AI196603 JH196603:KE196603 TD196603:UA196603 ACZ196603:ADW196603 AMV196603:ANS196603 AWR196603:AXO196603 BGN196603:BHK196603 BQJ196603:BRG196603 CAF196603:CBC196603 CKB196603:CKY196603 CTX196603:CUU196603 DDT196603:DEQ196603 DNP196603:DOM196603 DXL196603:DYI196603 EHH196603:EIE196603 ERD196603:ESA196603 FAZ196603:FBW196603 FKV196603:FLS196603 FUR196603:FVO196603 GEN196603:GFK196603 GOJ196603:GPG196603 GYF196603:GZC196603 HIB196603:HIY196603 HRX196603:HSU196603 IBT196603:ICQ196603 ILP196603:IMM196603 IVL196603:IWI196603 JFH196603:JGE196603 JPD196603:JQA196603 JYZ196603:JZW196603 KIV196603:KJS196603 KSR196603:KTO196603 LCN196603:LDK196603 LMJ196603:LNG196603 LWF196603:LXC196603 MGB196603:MGY196603 MPX196603:MQU196603 MZT196603:NAQ196603 NJP196603:NKM196603 NTL196603:NUI196603 ODH196603:OEE196603 OND196603:OOA196603 OWZ196603:OXW196603 PGV196603:PHS196603 PQR196603:PRO196603 QAN196603:QBK196603 QKJ196603:QLG196603 QUF196603:QVC196603 REB196603:REY196603 RNX196603:ROU196603 RXT196603:RYQ196603 SHP196603:SIM196603 SRL196603:SSI196603 TBH196603:TCE196603 TLD196603:TMA196603 TUZ196603:TVW196603 UEV196603:UFS196603 UOR196603:UPO196603 UYN196603:UZK196603 VIJ196603:VJG196603 VSF196603:VTC196603 WCB196603:WCY196603 WLX196603:WMU196603 WVT196603:WWQ196603 L262139:AI262139 JH262139:KE262139 TD262139:UA262139 ACZ262139:ADW262139 AMV262139:ANS262139 AWR262139:AXO262139 BGN262139:BHK262139 BQJ262139:BRG262139 CAF262139:CBC262139 CKB262139:CKY262139 CTX262139:CUU262139 DDT262139:DEQ262139 DNP262139:DOM262139 DXL262139:DYI262139 EHH262139:EIE262139 ERD262139:ESA262139 FAZ262139:FBW262139 FKV262139:FLS262139 FUR262139:FVO262139 GEN262139:GFK262139 GOJ262139:GPG262139 GYF262139:GZC262139 HIB262139:HIY262139 HRX262139:HSU262139 IBT262139:ICQ262139 ILP262139:IMM262139 IVL262139:IWI262139 JFH262139:JGE262139 JPD262139:JQA262139 JYZ262139:JZW262139 KIV262139:KJS262139 KSR262139:KTO262139 LCN262139:LDK262139 LMJ262139:LNG262139 LWF262139:LXC262139 MGB262139:MGY262139 MPX262139:MQU262139 MZT262139:NAQ262139 NJP262139:NKM262139 NTL262139:NUI262139 ODH262139:OEE262139 OND262139:OOA262139 OWZ262139:OXW262139 PGV262139:PHS262139 PQR262139:PRO262139 QAN262139:QBK262139 QKJ262139:QLG262139 QUF262139:QVC262139 REB262139:REY262139 RNX262139:ROU262139 RXT262139:RYQ262139 SHP262139:SIM262139 SRL262139:SSI262139 TBH262139:TCE262139 TLD262139:TMA262139 TUZ262139:TVW262139 UEV262139:UFS262139 UOR262139:UPO262139 UYN262139:UZK262139 VIJ262139:VJG262139 VSF262139:VTC262139 WCB262139:WCY262139 WLX262139:WMU262139 WVT262139:WWQ262139 L327675:AI327675 JH327675:KE327675 TD327675:UA327675 ACZ327675:ADW327675 AMV327675:ANS327675 AWR327675:AXO327675 BGN327675:BHK327675 BQJ327675:BRG327675 CAF327675:CBC327675 CKB327675:CKY327675 CTX327675:CUU327675 DDT327675:DEQ327675 DNP327675:DOM327675 DXL327675:DYI327675 EHH327675:EIE327675 ERD327675:ESA327675 FAZ327675:FBW327675 FKV327675:FLS327675 FUR327675:FVO327675 GEN327675:GFK327675 GOJ327675:GPG327675 GYF327675:GZC327675 HIB327675:HIY327675 HRX327675:HSU327675 IBT327675:ICQ327675 ILP327675:IMM327675 IVL327675:IWI327675 JFH327675:JGE327675 JPD327675:JQA327675 JYZ327675:JZW327675 KIV327675:KJS327675 KSR327675:KTO327675 LCN327675:LDK327675 LMJ327675:LNG327675 LWF327675:LXC327675 MGB327675:MGY327675 MPX327675:MQU327675 MZT327675:NAQ327675 NJP327675:NKM327675 NTL327675:NUI327675 ODH327675:OEE327675 OND327675:OOA327675 OWZ327675:OXW327675 PGV327675:PHS327675 PQR327675:PRO327675 QAN327675:QBK327675 QKJ327675:QLG327675 QUF327675:QVC327675 REB327675:REY327675 RNX327675:ROU327675 RXT327675:RYQ327675 SHP327675:SIM327675 SRL327675:SSI327675 TBH327675:TCE327675 TLD327675:TMA327675 TUZ327675:TVW327675 UEV327675:UFS327675 UOR327675:UPO327675 UYN327675:UZK327675 VIJ327675:VJG327675 VSF327675:VTC327675 WCB327675:WCY327675 WLX327675:WMU327675 WVT327675:WWQ327675 L393211:AI393211 JH393211:KE393211 TD393211:UA393211 ACZ393211:ADW393211 AMV393211:ANS393211 AWR393211:AXO393211 BGN393211:BHK393211 BQJ393211:BRG393211 CAF393211:CBC393211 CKB393211:CKY393211 CTX393211:CUU393211 DDT393211:DEQ393211 DNP393211:DOM393211 DXL393211:DYI393211 EHH393211:EIE393211 ERD393211:ESA393211 FAZ393211:FBW393211 FKV393211:FLS393211 FUR393211:FVO393211 GEN393211:GFK393211 GOJ393211:GPG393211 GYF393211:GZC393211 HIB393211:HIY393211 HRX393211:HSU393211 IBT393211:ICQ393211 ILP393211:IMM393211 IVL393211:IWI393211 JFH393211:JGE393211 JPD393211:JQA393211 JYZ393211:JZW393211 KIV393211:KJS393211 KSR393211:KTO393211 LCN393211:LDK393211 LMJ393211:LNG393211 LWF393211:LXC393211 MGB393211:MGY393211 MPX393211:MQU393211 MZT393211:NAQ393211 NJP393211:NKM393211 NTL393211:NUI393211 ODH393211:OEE393211 OND393211:OOA393211 OWZ393211:OXW393211 PGV393211:PHS393211 PQR393211:PRO393211 QAN393211:QBK393211 QKJ393211:QLG393211 QUF393211:QVC393211 REB393211:REY393211 RNX393211:ROU393211 RXT393211:RYQ393211 SHP393211:SIM393211 SRL393211:SSI393211 TBH393211:TCE393211 TLD393211:TMA393211 TUZ393211:TVW393211 UEV393211:UFS393211 UOR393211:UPO393211 UYN393211:UZK393211 VIJ393211:VJG393211 VSF393211:VTC393211 WCB393211:WCY393211 WLX393211:WMU393211 WVT393211:WWQ393211 L458747:AI458747 JH458747:KE458747 TD458747:UA458747 ACZ458747:ADW458747 AMV458747:ANS458747 AWR458747:AXO458747 BGN458747:BHK458747 BQJ458747:BRG458747 CAF458747:CBC458747 CKB458747:CKY458747 CTX458747:CUU458747 DDT458747:DEQ458747 DNP458747:DOM458747 DXL458747:DYI458747 EHH458747:EIE458747 ERD458747:ESA458747 FAZ458747:FBW458747 FKV458747:FLS458747 FUR458747:FVO458747 GEN458747:GFK458747 GOJ458747:GPG458747 GYF458747:GZC458747 HIB458747:HIY458747 HRX458747:HSU458747 IBT458747:ICQ458747 ILP458747:IMM458747 IVL458747:IWI458747 JFH458747:JGE458747 JPD458747:JQA458747 JYZ458747:JZW458747 KIV458747:KJS458747 KSR458747:KTO458747 LCN458747:LDK458747 LMJ458747:LNG458747 LWF458747:LXC458747 MGB458747:MGY458747 MPX458747:MQU458747 MZT458747:NAQ458747 NJP458747:NKM458747 NTL458747:NUI458747 ODH458747:OEE458747 OND458747:OOA458747 OWZ458747:OXW458747 PGV458747:PHS458747 PQR458747:PRO458747 QAN458747:QBK458747 QKJ458747:QLG458747 QUF458747:QVC458747 REB458747:REY458747 RNX458747:ROU458747 RXT458747:RYQ458747 SHP458747:SIM458747 SRL458747:SSI458747 TBH458747:TCE458747 TLD458747:TMA458747 TUZ458747:TVW458747 UEV458747:UFS458747 UOR458747:UPO458747 UYN458747:UZK458747 VIJ458747:VJG458747 VSF458747:VTC458747 WCB458747:WCY458747 WLX458747:WMU458747 WVT458747:WWQ458747 L524283:AI524283 JH524283:KE524283 TD524283:UA524283 ACZ524283:ADW524283 AMV524283:ANS524283 AWR524283:AXO524283 BGN524283:BHK524283 BQJ524283:BRG524283 CAF524283:CBC524283 CKB524283:CKY524283 CTX524283:CUU524283 DDT524283:DEQ524283 DNP524283:DOM524283 DXL524283:DYI524283 EHH524283:EIE524283 ERD524283:ESA524283 FAZ524283:FBW524283 FKV524283:FLS524283 FUR524283:FVO524283 GEN524283:GFK524283 GOJ524283:GPG524283 GYF524283:GZC524283 HIB524283:HIY524283 HRX524283:HSU524283 IBT524283:ICQ524283 ILP524283:IMM524283 IVL524283:IWI524283 JFH524283:JGE524283 JPD524283:JQA524283 JYZ524283:JZW524283 KIV524283:KJS524283 KSR524283:KTO524283 LCN524283:LDK524283 LMJ524283:LNG524283 LWF524283:LXC524283 MGB524283:MGY524283 MPX524283:MQU524283 MZT524283:NAQ524283 NJP524283:NKM524283 NTL524283:NUI524283 ODH524283:OEE524283 OND524283:OOA524283 OWZ524283:OXW524283 PGV524283:PHS524283 PQR524283:PRO524283 QAN524283:QBK524283 QKJ524283:QLG524283 QUF524283:QVC524283 REB524283:REY524283 RNX524283:ROU524283 RXT524283:RYQ524283 SHP524283:SIM524283 SRL524283:SSI524283 TBH524283:TCE524283 TLD524283:TMA524283 TUZ524283:TVW524283 UEV524283:UFS524283 UOR524283:UPO524283 UYN524283:UZK524283 VIJ524283:VJG524283 VSF524283:VTC524283 WCB524283:WCY524283 WLX524283:WMU524283 WVT524283:WWQ524283 L589819:AI589819 JH589819:KE589819 TD589819:UA589819 ACZ589819:ADW589819 AMV589819:ANS589819 AWR589819:AXO589819 BGN589819:BHK589819 BQJ589819:BRG589819 CAF589819:CBC589819 CKB589819:CKY589819 CTX589819:CUU589819 DDT589819:DEQ589819 DNP589819:DOM589819 DXL589819:DYI589819 EHH589819:EIE589819 ERD589819:ESA589819 FAZ589819:FBW589819 FKV589819:FLS589819 FUR589819:FVO589819 GEN589819:GFK589819 GOJ589819:GPG589819 GYF589819:GZC589819 HIB589819:HIY589819 HRX589819:HSU589819 IBT589819:ICQ589819 ILP589819:IMM589819 IVL589819:IWI589819 JFH589819:JGE589819 JPD589819:JQA589819 JYZ589819:JZW589819 KIV589819:KJS589819 KSR589819:KTO589819 LCN589819:LDK589819 LMJ589819:LNG589819 LWF589819:LXC589819 MGB589819:MGY589819 MPX589819:MQU589819 MZT589819:NAQ589819 NJP589819:NKM589819 NTL589819:NUI589819 ODH589819:OEE589819 OND589819:OOA589819 OWZ589819:OXW589819 PGV589819:PHS589819 PQR589819:PRO589819 QAN589819:QBK589819 QKJ589819:QLG589819 QUF589819:QVC589819 REB589819:REY589819 RNX589819:ROU589819 RXT589819:RYQ589819 SHP589819:SIM589819 SRL589819:SSI589819 TBH589819:TCE589819 TLD589819:TMA589819 TUZ589819:TVW589819 UEV589819:UFS589819 UOR589819:UPO589819 UYN589819:UZK589819 VIJ589819:VJG589819 VSF589819:VTC589819 WCB589819:WCY589819 WLX589819:WMU589819 WVT589819:WWQ589819 L655355:AI655355 JH655355:KE655355 TD655355:UA655355 ACZ655355:ADW655355 AMV655355:ANS655355 AWR655355:AXO655355 BGN655355:BHK655355 BQJ655355:BRG655355 CAF655355:CBC655355 CKB655355:CKY655355 CTX655355:CUU655355 DDT655355:DEQ655355 DNP655355:DOM655355 DXL655355:DYI655355 EHH655355:EIE655355 ERD655355:ESA655355 FAZ655355:FBW655355 FKV655355:FLS655355 FUR655355:FVO655355 GEN655355:GFK655355 GOJ655355:GPG655355 GYF655355:GZC655355 HIB655355:HIY655355 HRX655355:HSU655355 IBT655355:ICQ655355 ILP655355:IMM655355 IVL655355:IWI655355 JFH655355:JGE655355 JPD655355:JQA655355 JYZ655355:JZW655355 KIV655355:KJS655355 KSR655355:KTO655355 LCN655355:LDK655355 LMJ655355:LNG655355 LWF655355:LXC655355 MGB655355:MGY655355 MPX655355:MQU655355 MZT655355:NAQ655355 NJP655355:NKM655355 NTL655355:NUI655355 ODH655355:OEE655355 OND655355:OOA655355 OWZ655355:OXW655355 PGV655355:PHS655355 PQR655355:PRO655355 QAN655355:QBK655355 QKJ655355:QLG655355 QUF655355:QVC655355 REB655355:REY655355 RNX655355:ROU655355 RXT655355:RYQ655355 SHP655355:SIM655355 SRL655355:SSI655355 TBH655355:TCE655355 TLD655355:TMA655355 TUZ655355:TVW655355 UEV655355:UFS655355 UOR655355:UPO655355 UYN655355:UZK655355 VIJ655355:VJG655355 VSF655355:VTC655355 WCB655355:WCY655355 WLX655355:WMU655355 WVT655355:WWQ655355 L720891:AI720891 JH720891:KE720891 TD720891:UA720891 ACZ720891:ADW720891 AMV720891:ANS720891 AWR720891:AXO720891 BGN720891:BHK720891 BQJ720891:BRG720891 CAF720891:CBC720891 CKB720891:CKY720891 CTX720891:CUU720891 DDT720891:DEQ720891 DNP720891:DOM720891 DXL720891:DYI720891 EHH720891:EIE720891 ERD720891:ESA720891 FAZ720891:FBW720891 FKV720891:FLS720891 FUR720891:FVO720891 GEN720891:GFK720891 GOJ720891:GPG720891 GYF720891:GZC720891 HIB720891:HIY720891 HRX720891:HSU720891 IBT720891:ICQ720891 ILP720891:IMM720891 IVL720891:IWI720891 JFH720891:JGE720891 JPD720891:JQA720891 JYZ720891:JZW720891 KIV720891:KJS720891 KSR720891:KTO720891 LCN720891:LDK720891 LMJ720891:LNG720891 LWF720891:LXC720891 MGB720891:MGY720891 MPX720891:MQU720891 MZT720891:NAQ720891 NJP720891:NKM720891 NTL720891:NUI720891 ODH720891:OEE720891 OND720891:OOA720891 OWZ720891:OXW720891 PGV720891:PHS720891 PQR720891:PRO720891 QAN720891:QBK720891 QKJ720891:QLG720891 QUF720891:QVC720891 REB720891:REY720891 RNX720891:ROU720891 RXT720891:RYQ720891 SHP720891:SIM720891 SRL720891:SSI720891 TBH720891:TCE720891 TLD720891:TMA720891 TUZ720891:TVW720891 UEV720891:UFS720891 UOR720891:UPO720891 UYN720891:UZK720891 VIJ720891:VJG720891 VSF720891:VTC720891 WCB720891:WCY720891 WLX720891:WMU720891 WVT720891:WWQ720891 L786427:AI786427 JH786427:KE786427 TD786427:UA786427 ACZ786427:ADW786427 AMV786427:ANS786427 AWR786427:AXO786427 BGN786427:BHK786427 BQJ786427:BRG786427 CAF786427:CBC786427 CKB786427:CKY786427 CTX786427:CUU786427 DDT786427:DEQ786427 DNP786427:DOM786427 DXL786427:DYI786427 EHH786427:EIE786427 ERD786427:ESA786427 FAZ786427:FBW786427 FKV786427:FLS786427 FUR786427:FVO786427 GEN786427:GFK786427 GOJ786427:GPG786427 GYF786427:GZC786427 HIB786427:HIY786427 HRX786427:HSU786427 IBT786427:ICQ786427 ILP786427:IMM786427 IVL786427:IWI786427 JFH786427:JGE786427 JPD786427:JQA786427 JYZ786427:JZW786427 KIV786427:KJS786427 KSR786427:KTO786427 LCN786427:LDK786427 LMJ786427:LNG786427 LWF786427:LXC786427 MGB786427:MGY786427 MPX786427:MQU786427 MZT786427:NAQ786427 NJP786427:NKM786427 NTL786427:NUI786427 ODH786427:OEE786427 OND786427:OOA786427 OWZ786427:OXW786427 PGV786427:PHS786427 PQR786427:PRO786427 QAN786427:QBK786427 QKJ786427:QLG786427 QUF786427:QVC786427 REB786427:REY786427 RNX786427:ROU786427 RXT786427:RYQ786427 SHP786427:SIM786427 SRL786427:SSI786427 TBH786427:TCE786427 TLD786427:TMA786427 TUZ786427:TVW786427 UEV786427:UFS786427 UOR786427:UPO786427 UYN786427:UZK786427 VIJ786427:VJG786427 VSF786427:VTC786427 WCB786427:WCY786427 WLX786427:WMU786427 WVT786427:WWQ786427 L851963:AI851963 JH851963:KE851963 TD851963:UA851963 ACZ851963:ADW851963 AMV851963:ANS851963 AWR851963:AXO851963 BGN851963:BHK851963 BQJ851963:BRG851963 CAF851963:CBC851963 CKB851963:CKY851963 CTX851963:CUU851963 DDT851963:DEQ851963 DNP851963:DOM851963 DXL851963:DYI851963 EHH851963:EIE851963 ERD851963:ESA851963 FAZ851963:FBW851963 FKV851963:FLS851963 FUR851963:FVO851963 GEN851963:GFK851963 GOJ851963:GPG851963 GYF851963:GZC851963 HIB851963:HIY851963 HRX851963:HSU851963 IBT851963:ICQ851963 ILP851963:IMM851963 IVL851963:IWI851963 JFH851963:JGE851963 JPD851963:JQA851963 JYZ851963:JZW851963 KIV851963:KJS851963 KSR851963:KTO851963 LCN851963:LDK851963 LMJ851963:LNG851963 LWF851963:LXC851963 MGB851963:MGY851963 MPX851963:MQU851963 MZT851963:NAQ851963 NJP851963:NKM851963 NTL851963:NUI851963 ODH851963:OEE851963 OND851963:OOA851963 OWZ851963:OXW851963 PGV851963:PHS851963 PQR851963:PRO851963 QAN851963:QBK851963 QKJ851963:QLG851963 QUF851963:QVC851963 REB851963:REY851963 RNX851963:ROU851963 RXT851963:RYQ851963 SHP851963:SIM851963 SRL851963:SSI851963 TBH851963:TCE851963 TLD851963:TMA851963 TUZ851963:TVW851963 UEV851963:UFS851963 UOR851963:UPO851963 UYN851963:UZK851963 VIJ851963:VJG851963 VSF851963:VTC851963 WCB851963:WCY851963 WLX851963:WMU851963 WVT851963:WWQ851963 L917499:AI917499 JH917499:KE917499 TD917499:UA917499 ACZ917499:ADW917499 AMV917499:ANS917499 AWR917499:AXO917499 BGN917499:BHK917499 BQJ917499:BRG917499 CAF917499:CBC917499 CKB917499:CKY917499 CTX917499:CUU917499 DDT917499:DEQ917499 DNP917499:DOM917499 DXL917499:DYI917499 EHH917499:EIE917499 ERD917499:ESA917499 FAZ917499:FBW917499 FKV917499:FLS917499 FUR917499:FVO917499 GEN917499:GFK917499 GOJ917499:GPG917499 GYF917499:GZC917499 HIB917499:HIY917499 HRX917499:HSU917499 IBT917499:ICQ917499 ILP917499:IMM917499 IVL917499:IWI917499 JFH917499:JGE917499 JPD917499:JQA917499 JYZ917499:JZW917499 KIV917499:KJS917499 KSR917499:KTO917499 LCN917499:LDK917499 LMJ917499:LNG917499 LWF917499:LXC917499 MGB917499:MGY917499 MPX917499:MQU917499 MZT917499:NAQ917499 NJP917499:NKM917499 NTL917499:NUI917499 ODH917499:OEE917499 OND917499:OOA917499 OWZ917499:OXW917499 PGV917499:PHS917499 PQR917499:PRO917499 QAN917499:QBK917499 QKJ917499:QLG917499 QUF917499:QVC917499 REB917499:REY917499 RNX917499:ROU917499 RXT917499:RYQ917499 SHP917499:SIM917499 SRL917499:SSI917499 TBH917499:TCE917499 TLD917499:TMA917499 TUZ917499:TVW917499 UEV917499:UFS917499 UOR917499:UPO917499 UYN917499:UZK917499 VIJ917499:VJG917499 VSF917499:VTC917499 WCB917499:WCY917499 WLX917499:WMU917499 WVT917499:WWQ917499 L983035:AI983035 JH983035:KE983035 TD983035:UA983035 ACZ983035:ADW983035 AMV983035:ANS983035 AWR983035:AXO983035 BGN983035:BHK983035 BQJ983035:BRG983035 CAF983035:CBC983035 CKB983035:CKY983035 CTX983035:CUU983035 DDT983035:DEQ983035 DNP983035:DOM983035 DXL983035:DYI983035 EHH983035:EIE983035 ERD983035:ESA983035 FAZ983035:FBW983035 FKV983035:FLS983035 FUR983035:FVO983035 GEN983035:GFK983035 GOJ983035:GPG983035 GYF983035:GZC983035 HIB983035:HIY983035 HRX983035:HSU983035 IBT983035:ICQ983035 ILP983035:IMM983035 IVL983035:IWI983035 JFH983035:JGE983035 JPD983035:JQA983035 JYZ983035:JZW983035 KIV983035:KJS983035 KSR983035:KTO983035 LCN983035:LDK983035 LMJ983035:LNG983035 LWF983035:LXC983035 MGB983035:MGY983035 MPX983035:MQU983035 MZT983035:NAQ983035 NJP983035:NKM983035 NTL983035:NUI983035 ODH983035:OEE983035 OND983035:OOA983035 OWZ983035:OXW983035 PGV983035:PHS983035 PQR983035:PRO983035 QAN983035:QBK983035 QKJ983035:QLG983035 QUF983035:QVC983035 REB983035:REY983035 RNX983035:ROU983035 RXT983035:RYQ983035 SHP983035:SIM983035 SRL983035:SSI983035 TBH983035:TCE983035 TLD983035:TMA983035 TUZ983035:TVW983035 UEV983035:UFS983035 UOR983035:UPO983035 UYN983035:UZK983035 VIJ983035:VJG983035 VSF983035:VTC983035 WCB983035:WCY983035 WLX983035:WMU983035 WVT983035:WWQ983035 E65556:Q65556 JA65556:JM65556 SW65556:TI65556 ACS65556:ADE65556 AMO65556:ANA65556 AWK65556:AWW65556 BGG65556:BGS65556 BQC65556:BQO65556 BZY65556:CAK65556 CJU65556:CKG65556 CTQ65556:CUC65556 DDM65556:DDY65556 DNI65556:DNU65556 DXE65556:DXQ65556 EHA65556:EHM65556 EQW65556:ERI65556 FAS65556:FBE65556 FKO65556:FLA65556 FUK65556:FUW65556 GEG65556:GES65556 GOC65556:GOO65556 GXY65556:GYK65556 HHU65556:HIG65556 HRQ65556:HSC65556 IBM65556:IBY65556 ILI65556:ILU65556 IVE65556:IVQ65556 JFA65556:JFM65556 JOW65556:JPI65556 JYS65556:JZE65556 KIO65556:KJA65556 KSK65556:KSW65556 LCG65556:LCS65556 LMC65556:LMO65556 LVY65556:LWK65556 MFU65556:MGG65556 MPQ65556:MQC65556 MZM65556:MZY65556 NJI65556:NJU65556 NTE65556:NTQ65556 ODA65556:ODM65556 OMW65556:ONI65556 OWS65556:OXE65556 PGO65556:PHA65556 PQK65556:PQW65556 QAG65556:QAS65556 QKC65556:QKO65556 QTY65556:QUK65556 RDU65556:REG65556 RNQ65556:ROC65556 RXM65556:RXY65556 SHI65556:SHU65556 SRE65556:SRQ65556 TBA65556:TBM65556 TKW65556:TLI65556 TUS65556:TVE65556 UEO65556:UFA65556 UOK65556:UOW65556 UYG65556:UYS65556 VIC65556:VIO65556 VRY65556:VSK65556 WBU65556:WCG65556 WLQ65556:WMC65556 WVM65556:WVY65556 E131092:Q131092 JA131092:JM131092 SW131092:TI131092 ACS131092:ADE131092 AMO131092:ANA131092 AWK131092:AWW131092 BGG131092:BGS131092 BQC131092:BQO131092 BZY131092:CAK131092 CJU131092:CKG131092 CTQ131092:CUC131092 DDM131092:DDY131092 DNI131092:DNU131092 DXE131092:DXQ131092 EHA131092:EHM131092 EQW131092:ERI131092 FAS131092:FBE131092 FKO131092:FLA131092 FUK131092:FUW131092 GEG131092:GES131092 GOC131092:GOO131092 GXY131092:GYK131092 HHU131092:HIG131092 HRQ131092:HSC131092 IBM131092:IBY131092 ILI131092:ILU131092 IVE131092:IVQ131092 JFA131092:JFM131092 JOW131092:JPI131092 JYS131092:JZE131092 KIO131092:KJA131092 KSK131092:KSW131092 LCG131092:LCS131092 LMC131092:LMO131092 LVY131092:LWK131092 MFU131092:MGG131092 MPQ131092:MQC131092 MZM131092:MZY131092 NJI131092:NJU131092 NTE131092:NTQ131092 ODA131092:ODM131092 OMW131092:ONI131092 OWS131092:OXE131092 PGO131092:PHA131092 PQK131092:PQW131092 QAG131092:QAS131092 QKC131092:QKO131092 QTY131092:QUK131092 RDU131092:REG131092 RNQ131092:ROC131092 RXM131092:RXY131092 SHI131092:SHU131092 SRE131092:SRQ131092 TBA131092:TBM131092 TKW131092:TLI131092 TUS131092:TVE131092 UEO131092:UFA131092 UOK131092:UOW131092 UYG131092:UYS131092 VIC131092:VIO131092 VRY131092:VSK131092 WBU131092:WCG131092 WLQ131092:WMC131092 WVM131092:WVY131092 E196628:Q196628 JA196628:JM196628 SW196628:TI196628 ACS196628:ADE196628 AMO196628:ANA196628 AWK196628:AWW196628 BGG196628:BGS196628 BQC196628:BQO196628 BZY196628:CAK196628 CJU196628:CKG196628 CTQ196628:CUC196628 DDM196628:DDY196628 DNI196628:DNU196628 DXE196628:DXQ196628 EHA196628:EHM196628 EQW196628:ERI196628 FAS196628:FBE196628 FKO196628:FLA196628 FUK196628:FUW196628 GEG196628:GES196628 GOC196628:GOO196628 GXY196628:GYK196628 HHU196628:HIG196628 HRQ196628:HSC196628 IBM196628:IBY196628 ILI196628:ILU196628 IVE196628:IVQ196628 JFA196628:JFM196628 JOW196628:JPI196628 JYS196628:JZE196628 KIO196628:KJA196628 KSK196628:KSW196628 LCG196628:LCS196628 LMC196628:LMO196628 LVY196628:LWK196628 MFU196628:MGG196628 MPQ196628:MQC196628 MZM196628:MZY196628 NJI196628:NJU196628 NTE196628:NTQ196628 ODA196628:ODM196628 OMW196628:ONI196628 OWS196628:OXE196628 PGO196628:PHA196628 PQK196628:PQW196628 QAG196628:QAS196628 QKC196628:QKO196628 QTY196628:QUK196628 RDU196628:REG196628 RNQ196628:ROC196628 RXM196628:RXY196628 SHI196628:SHU196628 SRE196628:SRQ196628 TBA196628:TBM196628 TKW196628:TLI196628 TUS196628:TVE196628 UEO196628:UFA196628 UOK196628:UOW196628 UYG196628:UYS196628 VIC196628:VIO196628 VRY196628:VSK196628 WBU196628:WCG196628 WLQ196628:WMC196628 WVM196628:WVY196628 E262164:Q262164 JA262164:JM262164 SW262164:TI262164 ACS262164:ADE262164 AMO262164:ANA262164 AWK262164:AWW262164 BGG262164:BGS262164 BQC262164:BQO262164 BZY262164:CAK262164 CJU262164:CKG262164 CTQ262164:CUC262164 DDM262164:DDY262164 DNI262164:DNU262164 DXE262164:DXQ262164 EHA262164:EHM262164 EQW262164:ERI262164 FAS262164:FBE262164 FKO262164:FLA262164 FUK262164:FUW262164 GEG262164:GES262164 GOC262164:GOO262164 GXY262164:GYK262164 HHU262164:HIG262164 HRQ262164:HSC262164 IBM262164:IBY262164 ILI262164:ILU262164 IVE262164:IVQ262164 JFA262164:JFM262164 JOW262164:JPI262164 JYS262164:JZE262164 KIO262164:KJA262164 KSK262164:KSW262164 LCG262164:LCS262164 LMC262164:LMO262164 LVY262164:LWK262164 MFU262164:MGG262164 MPQ262164:MQC262164 MZM262164:MZY262164 NJI262164:NJU262164 NTE262164:NTQ262164 ODA262164:ODM262164 OMW262164:ONI262164 OWS262164:OXE262164 PGO262164:PHA262164 PQK262164:PQW262164 QAG262164:QAS262164 QKC262164:QKO262164 QTY262164:QUK262164 RDU262164:REG262164 RNQ262164:ROC262164 RXM262164:RXY262164 SHI262164:SHU262164 SRE262164:SRQ262164 TBA262164:TBM262164 TKW262164:TLI262164 TUS262164:TVE262164 UEO262164:UFA262164 UOK262164:UOW262164 UYG262164:UYS262164 VIC262164:VIO262164 VRY262164:VSK262164 WBU262164:WCG262164 WLQ262164:WMC262164 WVM262164:WVY262164 E327700:Q327700 JA327700:JM327700 SW327700:TI327700 ACS327700:ADE327700 AMO327700:ANA327700 AWK327700:AWW327700 BGG327700:BGS327700 BQC327700:BQO327700 BZY327700:CAK327700 CJU327700:CKG327700 CTQ327700:CUC327700 DDM327700:DDY327700 DNI327700:DNU327700 DXE327700:DXQ327700 EHA327700:EHM327700 EQW327700:ERI327700 FAS327700:FBE327700 FKO327700:FLA327700 FUK327700:FUW327700 GEG327700:GES327700 GOC327700:GOO327700 GXY327700:GYK327700 HHU327700:HIG327700 HRQ327700:HSC327700 IBM327700:IBY327700 ILI327700:ILU327700 IVE327700:IVQ327700 JFA327700:JFM327700 JOW327700:JPI327700 JYS327700:JZE327700 KIO327700:KJA327700 KSK327700:KSW327700 LCG327700:LCS327700 LMC327700:LMO327700 LVY327700:LWK327700 MFU327700:MGG327700 MPQ327700:MQC327700 MZM327700:MZY327700 NJI327700:NJU327700 NTE327700:NTQ327700 ODA327700:ODM327700 OMW327700:ONI327700 OWS327700:OXE327700 PGO327700:PHA327700 PQK327700:PQW327700 QAG327700:QAS327700 QKC327700:QKO327700 QTY327700:QUK327700 RDU327700:REG327700 RNQ327700:ROC327700 RXM327700:RXY327700 SHI327700:SHU327700 SRE327700:SRQ327700 TBA327700:TBM327700 TKW327700:TLI327700 TUS327700:TVE327700 UEO327700:UFA327700 UOK327700:UOW327700 UYG327700:UYS327700 VIC327700:VIO327700 VRY327700:VSK327700 WBU327700:WCG327700 WLQ327700:WMC327700 WVM327700:WVY327700 E393236:Q393236 JA393236:JM393236 SW393236:TI393236 ACS393236:ADE393236 AMO393236:ANA393236 AWK393236:AWW393236 BGG393236:BGS393236 BQC393236:BQO393236 BZY393236:CAK393236 CJU393236:CKG393236 CTQ393236:CUC393236 DDM393236:DDY393236 DNI393236:DNU393236 DXE393236:DXQ393236 EHA393236:EHM393236 EQW393236:ERI393236 FAS393236:FBE393236 FKO393236:FLA393236 FUK393236:FUW393236 GEG393236:GES393236 GOC393236:GOO393236 GXY393236:GYK393236 HHU393236:HIG393236 HRQ393236:HSC393236 IBM393236:IBY393236 ILI393236:ILU393236 IVE393236:IVQ393236 JFA393236:JFM393236 JOW393236:JPI393236 JYS393236:JZE393236 KIO393236:KJA393236 KSK393236:KSW393236 LCG393236:LCS393236 LMC393236:LMO393236 LVY393236:LWK393236 MFU393236:MGG393236 MPQ393236:MQC393236 MZM393236:MZY393236 NJI393236:NJU393236 NTE393236:NTQ393236 ODA393236:ODM393236 OMW393236:ONI393236 OWS393236:OXE393236 PGO393236:PHA393236 PQK393236:PQW393236 QAG393236:QAS393236 QKC393236:QKO393236 QTY393236:QUK393236 RDU393236:REG393236 RNQ393236:ROC393236 RXM393236:RXY393236 SHI393236:SHU393236 SRE393236:SRQ393236 TBA393236:TBM393236 TKW393236:TLI393236 TUS393236:TVE393236 UEO393236:UFA393236 UOK393236:UOW393236 UYG393236:UYS393236 VIC393236:VIO393236 VRY393236:VSK393236 WBU393236:WCG393236 WLQ393236:WMC393236 WVM393236:WVY393236 E458772:Q458772 JA458772:JM458772 SW458772:TI458772 ACS458772:ADE458772 AMO458772:ANA458772 AWK458772:AWW458772 BGG458772:BGS458772 BQC458772:BQO458772 BZY458772:CAK458772 CJU458772:CKG458772 CTQ458772:CUC458772 DDM458772:DDY458772 DNI458772:DNU458772 DXE458772:DXQ458772 EHA458772:EHM458772 EQW458772:ERI458772 FAS458772:FBE458772 FKO458772:FLA458772 FUK458772:FUW458772 GEG458772:GES458772 GOC458772:GOO458772 GXY458772:GYK458772 HHU458772:HIG458772 HRQ458772:HSC458772 IBM458772:IBY458772 ILI458772:ILU458772 IVE458772:IVQ458772 JFA458772:JFM458772 JOW458772:JPI458772 JYS458772:JZE458772 KIO458772:KJA458772 KSK458772:KSW458772 LCG458772:LCS458772 LMC458772:LMO458772 LVY458772:LWK458772 MFU458772:MGG458772 MPQ458772:MQC458772 MZM458772:MZY458772 NJI458772:NJU458772 NTE458772:NTQ458772 ODA458772:ODM458772 OMW458772:ONI458772 OWS458772:OXE458772 PGO458772:PHA458772 PQK458772:PQW458772 QAG458772:QAS458772 QKC458772:QKO458772 QTY458772:QUK458772 RDU458772:REG458772 RNQ458772:ROC458772 RXM458772:RXY458772 SHI458772:SHU458772 SRE458772:SRQ458772 TBA458772:TBM458772 TKW458772:TLI458772 TUS458772:TVE458772 UEO458772:UFA458772 UOK458772:UOW458772 UYG458772:UYS458772 VIC458772:VIO458772 VRY458772:VSK458772 WBU458772:WCG458772 WLQ458772:WMC458772 WVM458772:WVY458772 E524308:Q524308 JA524308:JM524308 SW524308:TI524308 ACS524308:ADE524308 AMO524308:ANA524308 AWK524308:AWW524308 BGG524308:BGS524308 BQC524308:BQO524308 BZY524308:CAK524308 CJU524308:CKG524308 CTQ524308:CUC524308 DDM524308:DDY524308 DNI524308:DNU524308 DXE524308:DXQ524308 EHA524308:EHM524308 EQW524308:ERI524308 FAS524308:FBE524308 FKO524308:FLA524308 FUK524308:FUW524308 GEG524308:GES524308 GOC524308:GOO524308 GXY524308:GYK524308 HHU524308:HIG524308 HRQ524308:HSC524308 IBM524308:IBY524308 ILI524308:ILU524308 IVE524308:IVQ524308 JFA524308:JFM524308 JOW524308:JPI524308 JYS524308:JZE524308 KIO524308:KJA524308 KSK524308:KSW524308 LCG524308:LCS524308 LMC524308:LMO524308 LVY524308:LWK524308 MFU524308:MGG524308 MPQ524308:MQC524308 MZM524308:MZY524308 NJI524308:NJU524308 NTE524308:NTQ524308 ODA524308:ODM524308 OMW524308:ONI524308 OWS524308:OXE524308 PGO524308:PHA524308 PQK524308:PQW524308 QAG524308:QAS524308 QKC524308:QKO524308 QTY524308:QUK524308 RDU524308:REG524308 RNQ524308:ROC524308 RXM524308:RXY524308 SHI524308:SHU524308 SRE524308:SRQ524308 TBA524308:TBM524308 TKW524308:TLI524308 TUS524308:TVE524308 UEO524308:UFA524308 UOK524308:UOW524308 UYG524308:UYS524308 VIC524308:VIO524308 VRY524308:VSK524308 WBU524308:WCG524308 WLQ524308:WMC524308 WVM524308:WVY524308 E589844:Q589844 JA589844:JM589844 SW589844:TI589844 ACS589844:ADE589844 AMO589844:ANA589844 AWK589844:AWW589844 BGG589844:BGS589844 BQC589844:BQO589844 BZY589844:CAK589844 CJU589844:CKG589844 CTQ589844:CUC589844 DDM589844:DDY589844 DNI589844:DNU589844 DXE589844:DXQ589844 EHA589844:EHM589844 EQW589844:ERI589844 FAS589844:FBE589844 FKO589844:FLA589844 FUK589844:FUW589844 GEG589844:GES589844 GOC589844:GOO589844 GXY589844:GYK589844 HHU589844:HIG589844 HRQ589844:HSC589844 IBM589844:IBY589844 ILI589844:ILU589844 IVE589844:IVQ589844 JFA589844:JFM589844 JOW589844:JPI589844 JYS589844:JZE589844 KIO589844:KJA589844 KSK589844:KSW589844 LCG589844:LCS589844 LMC589844:LMO589844 LVY589844:LWK589844 MFU589844:MGG589844 MPQ589844:MQC589844 MZM589844:MZY589844 NJI589844:NJU589844 NTE589844:NTQ589844 ODA589844:ODM589844 OMW589844:ONI589844 OWS589844:OXE589844 PGO589844:PHA589844 PQK589844:PQW589844 QAG589844:QAS589844 QKC589844:QKO589844 QTY589844:QUK589844 RDU589844:REG589844 RNQ589844:ROC589844 RXM589844:RXY589844 SHI589844:SHU589844 SRE589844:SRQ589844 TBA589844:TBM589844 TKW589844:TLI589844 TUS589844:TVE589844 UEO589844:UFA589844 UOK589844:UOW589844 UYG589844:UYS589844 VIC589844:VIO589844 VRY589844:VSK589844 WBU589844:WCG589844 WLQ589844:WMC589844 WVM589844:WVY589844 E655380:Q655380 JA655380:JM655380 SW655380:TI655380 ACS655380:ADE655380 AMO655380:ANA655380 AWK655380:AWW655380 BGG655380:BGS655380 BQC655380:BQO655380 BZY655380:CAK655380 CJU655380:CKG655380 CTQ655380:CUC655380 DDM655380:DDY655380 DNI655380:DNU655380 DXE655380:DXQ655380 EHA655380:EHM655380 EQW655380:ERI655380 FAS655380:FBE655380 FKO655380:FLA655380 FUK655380:FUW655380 GEG655380:GES655380 GOC655380:GOO655380 GXY655380:GYK655380 HHU655380:HIG655380 HRQ655380:HSC655380 IBM655380:IBY655380 ILI655380:ILU655380 IVE655380:IVQ655380 JFA655380:JFM655380 JOW655380:JPI655380 JYS655380:JZE655380 KIO655380:KJA655380 KSK655380:KSW655380 LCG655380:LCS655380 LMC655380:LMO655380 LVY655380:LWK655380 MFU655380:MGG655380 MPQ655380:MQC655380 MZM655380:MZY655380 NJI655380:NJU655380 NTE655380:NTQ655380 ODA655380:ODM655380 OMW655380:ONI655380 OWS655380:OXE655380 PGO655380:PHA655380 PQK655380:PQW655380 QAG655380:QAS655380 QKC655380:QKO655380 QTY655380:QUK655380 RDU655380:REG655380 RNQ655380:ROC655380 RXM655380:RXY655380 SHI655380:SHU655380 SRE655380:SRQ655380 TBA655380:TBM655380 TKW655380:TLI655380 TUS655380:TVE655380 UEO655380:UFA655380 UOK655380:UOW655380 UYG655380:UYS655380 VIC655380:VIO655380 VRY655380:VSK655380 WBU655380:WCG655380 WLQ655380:WMC655380 WVM655380:WVY655380 E720916:Q720916 JA720916:JM720916 SW720916:TI720916 ACS720916:ADE720916 AMO720916:ANA720916 AWK720916:AWW720916 BGG720916:BGS720916 BQC720916:BQO720916 BZY720916:CAK720916 CJU720916:CKG720916 CTQ720916:CUC720916 DDM720916:DDY720916 DNI720916:DNU720916 DXE720916:DXQ720916 EHA720916:EHM720916 EQW720916:ERI720916 FAS720916:FBE720916 FKO720916:FLA720916 FUK720916:FUW720916 GEG720916:GES720916 GOC720916:GOO720916 GXY720916:GYK720916 HHU720916:HIG720916 HRQ720916:HSC720916 IBM720916:IBY720916 ILI720916:ILU720916 IVE720916:IVQ720916 JFA720916:JFM720916 JOW720916:JPI720916 JYS720916:JZE720916 KIO720916:KJA720916 KSK720916:KSW720916 LCG720916:LCS720916 LMC720916:LMO720916 LVY720916:LWK720916 MFU720916:MGG720916 MPQ720916:MQC720916 MZM720916:MZY720916 NJI720916:NJU720916 NTE720916:NTQ720916 ODA720916:ODM720916 OMW720916:ONI720916 OWS720916:OXE720916 PGO720916:PHA720916 PQK720916:PQW720916 QAG720916:QAS720916 QKC720916:QKO720916 QTY720916:QUK720916 RDU720916:REG720916 RNQ720916:ROC720916 RXM720916:RXY720916 SHI720916:SHU720916 SRE720916:SRQ720916 TBA720916:TBM720916 TKW720916:TLI720916 TUS720916:TVE720916 UEO720916:UFA720916 UOK720916:UOW720916 UYG720916:UYS720916 VIC720916:VIO720916 VRY720916:VSK720916 WBU720916:WCG720916 WLQ720916:WMC720916 WVM720916:WVY720916 E786452:Q786452 JA786452:JM786452 SW786452:TI786452 ACS786452:ADE786452 AMO786452:ANA786452 AWK786452:AWW786452 BGG786452:BGS786452 BQC786452:BQO786452 BZY786452:CAK786452 CJU786452:CKG786452 CTQ786452:CUC786452 DDM786452:DDY786452 DNI786452:DNU786452 DXE786452:DXQ786452 EHA786452:EHM786452 EQW786452:ERI786452 FAS786452:FBE786452 FKO786452:FLA786452 FUK786452:FUW786452 GEG786452:GES786452 GOC786452:GOO786452 GXY786452:GYK786452 HHU786452:HIG786452 HRQ786452:HSC786452 IBM786452:IBY786452 ILI786452:ILU786452 IVE786452:IVQ786452 JFA786452:JFM786452 JOW786452:JPI786452 JYS786452:JZE786452 KIO786452:KJA786452 KSK786452:KSW786452 LCG786452:LCS786452 LMC786452:LMO786452 LVY786452:LWK786452 MFU786452:MGG786452 MPQ786452:MQC786452 MZM786452:MZY786452 NJI786452:NJU786452 NTE786452:NTQ786452 ODA786452:ODM786452 OMW786452:ONI786452 OWS786452:OXE786452 PGO786452:PHA786452 PQK786452:PQW786452 QAG786452:QAS786452 QKC786452:QKO786452 QTY786452:QUK786452 RDU786452:REG786452 RNQ786452:ROC786452 RXM786452:RXY786452 SHI786452:SHU786452 SRE786452:SRQ786452 TBA786452:TBM786452 TKW786452:TLI786452 TUS786452:TVE786452 UEO786452:UFA786452 UOK786452:UOW786452 UYG786452:UYS786452 VIC786452:VIO786452 VRY786452:VSK786452 WBU786452:WCG786452 WLQ786452:WMC786452 WVM786452:WVY786452 E851988:Q851988 JA851988:JM851988 SW851988:TI851988 ACS851988:ADE851988 AMO851988:ANA851988 AWK851988:AWW851988 BGG851988:BGS851988 BQC851988:BQO851988 BZY851988:CAK851988 CJU851988:CKG851988 CTQ851988:CUC851988 DDM851988:DDY851988 DNI851988:DNU851988 DXE851988:DXQ851988 EHA851988:EHM851988 EQW851988:ERI851988 FAS851988:FBE851988 FKO851988:FLA851988 FUK851988:FUW851988 GEG851988:GES851988 GOC851988:GOO851988 GXY851988:GYK851988 HHU851988:HIG851988 HRQ851988:HSC851988 IBM851988:IBY851988 ILI851988:ILU851988 IVE851988:IVQ851988 JFA851988:JFM851988 JOW851988:JPI851988 JYS851988:JZE851988 KIO851988:KJA851988 KSK851988:KSW851988 LCG851988:LCS851988 LMC851988:LMO851988 LVY851988:LWK851988 MFU851988:MGG851988 MPQ851988:MQC851988 MZM851988:MZY851988 NJI851988:NJU851988 NTE851988:NTQ851988 ODA851988:ODM851988 OMW851988:ONI851988 OWS851988:OXE851988 PGO851988:PHA851988 PQK851988:PQW851988 QAG851988:QAS851988 QKC851988:QKO851988 QTY851988:QUK851988 RDU851988:REG851988 RNQ851988:ROC851988 RXM851988:RXY851988 SHI851988:SHU851988 SRE851988:SRQ851988 TBA851988:TBM851988 TKW851988:TLI851988 TUS851988:TVE851988 UEO851988:UFA851988 UOK851988:UOW851988 UYG851988:UYS851988 VIC851988:VIO851988 VRY851988:VSK851988 WBU851988:WCG851988 WLQ851988:WMC851988 WVM851988:WVY851988 E917524:Q917524 JA917524:JM917524 SW917524:TI917524 ACS917524:ADE917524 AMO917524:ANA917524 AWK917524:AWW917524 BGG917524:BGS917524 BQC917524:BQO917524 BZY917524:CAK917524 CJU917524:CKG917524 CTQ917524:CUC917524 DDM917524:DDY917524 DNI917524:DNU917524 DXE917524:DXQ917524 EHA917524:EHM917524 EQW917524:ERI917524 FAS917524:FBE917524 FKO917524:FLA917524 FUK917524:FUW917524 GEG917524:GES917524 GOC917524:GOO917524 GXY917524:GYK917524 HHU917524:HIG917524 HRQ917524:HSC917524 IBM917524:IBY917524 ILI917524:ILU917524 IVE917524:IVQ917524 JFA917524:JFM917524 JOW917524:JPI917524 JYS917524:JZE917524 KIO917524:KJA917524 KSK917524:KSW917524 LCG917524:LCS917524 LMC917524:LMO917524 LVY917524:LWK917524 MFU917524:MGG917524 MPQ917524:MQC917524 MZM917524:MZY917524 NJI917524:NJU917524 NTE917524:NTQ917524 ODA917524:ODM917524 OMW917524:ONI917524 OWS917524:OXE917524 PGO917524:PHA917524 PQK917524:PQW917524 QAG917524:QAS917524 QKC917524:QKO917524 QTY917524:QUK917524 RDU917524:REG917524 RNQ917524:ROC917524 RXM917524:RXY917524 SHI917524:SHU917524 SRE917524:SRQ917524 TBA917524:TBM917524 TKW917524:TLI917524 TUS917524:TVE917524 UEO917524:UFA917524 UOK917524:UOW917524 UYG917524:UYS917524 VIC917524:VIO917524 VRY917524:VSK917524 WBU917524:WCG917524 WLQ917524:WMC917524 WVM917524:WVY917524 E983060:Q983060 JA983060:JM983060 SW983060:TI983060 ACS983060:ADE983060 AMO983060:ANA983060 AWK983060:AWW983060 BGG983060:BGS983060 BQC983060:BQO983060 BZY983060:CAK983060 CJU983060:CKG983060 CTQ983060:CUC983060 DDM983060:DDY983060 DNI983060:DNU983060 DXE983060:DXQ983060 EHA983060:EHM983060 EQW983060:ERI983060 FAS983060:FBE983060 FKO983060:FLA983060 FUK983060:FUW983060 GEG983060:GES983060 GOC983060:GOO983060 GXY983060:GYK983060 HHU983060:HIG983060 HRQ983060:HSC983060 IBM983060:IBY983060 ILI983060:ILU983060 IVE983060:IVQ983060 JFA983060:JFM983060 JOW983060:JPI983060 JYS983060:JZE983060 KIO983060:KJA983060 KSK983060:KSW983060 LCG983060:LCS983060 LMC983060:LMO983060 LVY983060:LWK983060 MFU983060:MGG983060 MPQ983060:MQC983060 MZM983060:MZY983060 NJI983060:NJU983060 NTE983060:NTQ983060 ODA983060:ODM983060 OMW983060:ONI983060 OWS983060:OXE983060 PGO983060:PHA983060 PQK983060:PQW983060 QAG983060:QAS983060 QKC983060:QKO983060 QTY983060:QUK983060 RDU983060:REG983060 RNQ983060:ROC983060 RXM983060:RXY983060 SHI983060:SHU983060 SRE983060:SRQ983060 TBA983060:TBM983060 TKW983060:TLI983060 TUS983060:TVE983060 UEO983060:UFA983060 UOK983060:UOW983060 UYG983060:UYS983060 VIC983060:VIO983060 VRY983060:VSK983060 WBU983060:WCG983060 WLQ983060:WMC983060 WVM983060:WVY983060 W65556:AI65556 JS65556:KE65556 TO65556:UA65556 ADK65556:ADW65556 ANG65556:ANS65556 AXC65556:AXO65556 BGY65556:BHK65556 BQU65556:BRG65556 CAQ65556:CBC65556 CKM65556:CKY65556 CUI65556:CUU65556 DEE65556:DEQ65556 DOA65556:DOM65556 DXW65556:DYI65556 EHS65556:EIE65556 ERO65556:ESA65556 FBK65556:FBW65556 FLG65556:FLS65556 FVC65556:FVO65556 GEY65556:GFK65556 GOU65556:GPG65556 GYQ65556:GZC65556 HIM65556:HIY65556 HSI65556:HSU65556 ICE65556:ICQ65556 IMA65556:IMM65556 IVW65556:IWI65556 JFS65556:JGE65556 JPO65556:JQA65556 JZK65556:JZW65556 KJG65556:KJS65556 KTC65556:KTO65556 LCY65556:LDK65556 LMU65556:LNG65556 LWQ65556:LXC65556 MGM65556:MGY65556 MQI65556:MQU65556 NAE65556:NAQ65556 NKA65556:NKM65556 NTW65556:NUI65556 ODS65556:OEE65556 ONO65556:OOA65556 OXK65556:OXW65556 PHG65556:PHS65556 PRC65556:PRO65556 QAY65556:QBK65556 QKU65556:QLG65556 QUQ65556:QVC65556 REM65556:REY65556 ROI65556:ROU65556 RYE65556:RYQ65556 SIA65556:SIM65556 SRW65556:SSI65556 TBS65556:TCE65556 TLO65556:TMA65556 TVK65556:TVW65556 UFG65556:UFS65556 UPC65556:UPO65556 UYY65556:UZK65556 VIU65556:VJG65556 VSQ65556:VTC65556 WCM65556:WCY65556 WMI65556:WMU65556 WWE65556:WWQ65556 W131092:AI131092 JS131092:KE131092 TO131092:UA131092 ADK131092:ADW131092 ANG131092:ANS131092 AXC131092:AXO131092 BGY131092:BHK131092 BQU131092:BRG131092 CAQ131092:CBC131092 CKM131092:CKY131092 CUI131092:CUU131092 DEE131092:DEQ131092 DOA131092:DOM131092 DXW131092:DYI131092 EHS131092:EIE131092 ERO131092:ESA131092 FBK131092:FBW131092 FLG131092:FLS131092 FVC131092:FVO131092 GEY131092:GFK131092 GOU131092:GPG131092 GYQ131092:GZC131092 HIM131092:HIY131092 HSI131092:HSU131092 ICE131092:ICQ131092 IMA131092:IMM131092 IVW131092:IWI131092 JFS131092:JGE131092 JPO131092:JQA131092 JZK131092:JZW131092 KJG131092:KJS131092 KTC131092:KTO131092 LCY131092:LDK131092 LMU131092:LNG131092 LWQ131092:LXC131092 MGM131092:MGY131092 MQI131092:MQU131092 NAE131092:NAQ131092 NKA131092:NKM131092 NTW131092:NUI131092 ODS131092:OEE131092 ONO131092:OOA131092 OXK131092:OXW131092 PHG131092:PHS131092 PRC131092:PRO131092 QAY131092:QBK131092 QKU131092:QLG131092 QUQ131092:QVC131092 REM131092:REY131092 ROI131092:ROU131092 RYE131092:RYQ131092 SIA131092:SIM131092 SRW131092:SSI131092 TBS131092:TCE131092 TLO131092:TMA131092 TVK131092:TVW131092 UFG131092:UFS131092 UPC131092:UPO131092 UYY131092:UZK131092 VIU131092:VJG131092 VSQ131092:VTC131092 WCM131092:WCY131092 WMI131092:WMU131092 WWE131092:WWQ131092 W196628:AI196628 JS196628:KE196628 TO196628:UA196628 ADK196628:ADW196628 ANG196628:ANS196628 AXC196628:AXO196628 BGY196628:BHK196628 BQU196628:BRG196628 CAQ196628:CBC196628 CKM196628:CKY196628 CUI196628:CUU196628 DEE196628:DEQ196628 DOA196628:DOM196628 DXW196628:DYI196628 EHS196628:EIE196628 ERO196628:ESA196628 FBK196628:FBW196628 FLG196628:FLS196628 FVC196628:FVO196628 GEY196628:GFK196628 GOU196628:GPG196628 GYQ196628:GZC196628 HIM196628:HIY196628 HSI196628:HSU196628 ICE196628:ICQ196628 IMA196628:IMM196628 IVW196628:IWI196628 JFS196628:JGE196628 JPO196628:JQA196628 JZK196628:JZW196628 KJG196628:KJS196628 KTC196628:KTO196628 LCY196628:LDK196628 LMU196628:LNG196628 LWQ196628:LXC196628 MGM196628:MGY196628 MQI196628:MQU196628 NAE196628:NAQ196628 NKA196628:NKM196628 NTW196628:NUI196628 ODS196628:OEE196628 ONO196628:OOA196628 OXK196628:OXW196628 PHG196628:PHS196628 PRC196628:PRO196628 QAY196628:QBK196628 QKU196628:QLG196628 QUQ196628:QVC196628 REM196628:REY196628 ROI196628:ROU196628 RYE196628:RYQ196628 SIA196628:SIM196628 SRW196628:SSI196628 TBS196628:TCE196628 TLO196628:TMA196628 TVK196628:TVW196628 UFG196628:UFS196628 UPC196628:UPO196628 UYY196628:UZK196628 VIU196628:VJG196628 VSQ196628:VTC196628 WCM196628:WCY196628 WMI196628:WMU196628 WWE196628:WWQ196628 W262164:AI262164 JS262164:KE262164 TO262164:UA262164 ADK262164:ADW262164 ANG262164:ANS262164 AXC262164:AXO262164 BGY262164:BHK262164 BQU262164:BRG262164 CAQ262164:CBC262164 CKM262164:CKY262164 CUI262164:CUU262164 DEE262164:DEQ262164 DOA262164:DOM262164 DXW262164:DYI262164 EHS262164:EIE262164 ERO262164:ESA262164 FBK262164:FBW262164 FLG262164:FLS262164 FVC262164:FVO262164 GEY262164:GFK262164 GOU262164:GPG262164 GYQ262164:GZC262164 HIM262164:HIY262164 HSI262164:HSU262164 ICE262164:ICQ262164 IMA262164:IMM262164 IVW262164:IWI262164 JFS262164:JGE262164 JPO262164:JQA262164 JZK262164:JZW262164 KJG262164:KJS262164 KTC262164:KTO262164 LCY262164:LDK262164 LMU262164:LNG262164 LWQ262164:LXC262164 MGM262164:MGY262164 MQI262164:MQU262164 NAE262164:NAQ262164 NKA262164:NKM262164 NTW262164:NUI262164 ODS262164:OEE262164 ONO262164:OOA262164 OXK262164:OXW262164 PHG262164:PHS262164 PRC262164:PRO262164 QAY262164:QBK262164 QKU262164:QLG262164 QUQ262164:QVC262164 REM262164:REY262164 ROI262164:ROU262164 RYE262164:RYQ262164 SIA262164:SIM262164 SRW262164:SSI262164 TBS262164:TCE262164 TLO262164:TMA262164 TVK262164:TVW262164 UFG262164:UFS262164 UPC262164:UPO262164 UYY262164:UZK262164 VIU262164:VJG262164 VSQ262164:VTC262164 WCM262164:WCY262164 WMI262164:WMU262164 WWE262164:WWQ262164 W327700:AI327700 JS327700:KE327700 TO327700:UA327700 ADK327700:ADW327700 ANG327700:ANS327700 AXC327700:AXO327700 BGY327700:BHK327700 BQU327700:BRG327700 CAQ327700:CBC327700 CKM327700:CKY327700 CUI327700:CUU327700 DEE327700:DEQ327700 DOA327700:DOM327700 DXW327700:DYI327700 EHS327700:EIE327700 ERO327700:ESA327700 FBK327700:FBW327700 FLG327700:FLS327700 FVC327700:FVO327700 GEY327700:GFK327700 GOU327700:GPG327700 GYQ327700:GZC327700 HIM327700:HIY327700 HSI327700:HSU327700 ICE327700:ICQ327700 IMA327700:IMM327700 IVW327700:IWI327700 JFS327700:JGE327700 JPO327700:JQA327700 JZK327700:JZW327700 KJG327700:KJS327700 KTC327700:KTO327700 LCY327700:LDK327700 LMU327700:LNG327700 LWQ327700:LXC327700 MGM327700:MGY327700 MQI327700:MQU327700 NAE327700:NAQ327700 NKA327700:NKM327700 NTW327700:NUI327700 ODS327700:OEE327700 ONO327700:OOA327700 OXK327700:OXW327700 PHG327700:PHS327700 PRC327700:PRO327700 QAY327700:QBK327700 QKU327700:QLG327700 QUQ327700:QVC327700 REM327700:REY327700 ROI327700:ROU327700 RYE327700:RYQ327700 SIA327700:SIM327700 SRW327700:SSI327700 TBS327700:TCE327700 TLO327700:TMA327700 TVK327700:TVW327700 UFG327700:UFS327700 UPC327700:UPO327700 UYY327700:UZK327700 VIU327700:VJG327700 VSQ327700:VTC327700 WCM327700:WCY327700 WMI327700:WMU327700 WWE327700:WWQ327700 W393236:AI393236 JS393236:KE393236 TO393236:UA393236 ADK393236:ADW393236 ANG393236:ANS393236 AXC393236:AXO393236 BGY393236:BHK393236 BQU393236:BRG393236 CAQ393236:CBC393236 CKM393236:CKY393236 CUI393236:CUU393236 DEE393236:DEQ393236 DOA393236:DOM393236 DXW393236:DYI393236 EHS393236:EIE393236 ERO393236:ESA393236 FBK393236:FBW393236 FLG393236:FLS393236 FVC393236:FVO393236 GEY393236:GFK393236 GOU393236:GPG393236 GYQ393236:GZC393236 HIM393236:HIY393236 HSI393236:HSU393236 ICE393236:ICQ393236 IMA393236:IMM393236 IVW393236:IWI393236 JFS393236:JGE393236 JPO393236:JQA393236 JZK393236:JZW393236 KJG393236:KJS393236 KTC393236:KTO393236 LCY393236:LDK393236 LMU393236:LNG393236 LWQ393236:LXC393236 MGM393236:MGY393236 MQI393236:MQU393236 NAE393236:NAQ393236 NKA393236:NKM393236 NTW393236:NUI393236 ODS393236:OEE393236 ONO393236:OOA393236 OXK393236:OXW393236 PHG393236:PHS393236 PRC393236:PRO393236 QAY393236:QBK393236 QKU393236:QLG393236 QUQ393236:QVC393236 REM393236:REY393236 ROI393236:ROU393236 RYE393236:RYQ393236 SIA393236:SIM393236 SRW393236:SSI393236 TBS393236:TCE393236 TLO393236:TMA393236 TVK393236:TVW393236 UFG393236:UFS393236 UPC393236:UPO393236 UYY393236:UZK393236 VIU393236:VJG393236 VSQ393236:VTC393236 WCM393236:WCY393236 WMI393236:WMU393236 WWE393236:WWQ393236 W458772:AI458772 JS458772:KE458772 TO458772:UA458772 ADK458772:ADW458772 ANG458772:ANS458772 AXC458772:AXO458772 BGY458772:BHK458772 BQU458772:BRG458772 CAQ458772:CBC458772 CKM458772:CKY458772 CUI458772:CUU458772 DEE458772:DEQ458772 DOA458772:DOM458772 DXW458772:DYI458772 EHS458772:EIE458772 ERO458772:ESA458772 FBK458772:FBW458772 FLG458772:FLS458772 FVC458772:FVO458772 GEY458772:GFK458772 GOU458772:GPG458772 GYQ458772:GZC458772 HIM458772:HIY458772 HSI458772:HSU458772 ICE458772:ICQ458772 IMA458772:IMM458772 IVW458772:IWI458772 JFS458772:JGE458772 JPO458772:JQA458772 JZK458772:JZW458772 KJG458772:KJS458772 KTC458772:KTO458772 LCY458772:LDK458772 LMU458772:LNG458772 LWQ458772:LXC458772 MGM458772:MGY458772 MQI458772:MQU458772 NAE458772:NAQ458772 NKA458772:NKM458772 NTW458772:NUI458772 ODS458772:OEE458772 ONO458772:OOA458772 OXK458772:OXW458772 PHG458772:PHS458772 PRC458772:PRO458772 QAY458772:QBK458772 QKU458772:QLG458772 QUQ458772:QVC458772 REM458772:REY458772 ROI458772:ROU458772 RYE458772:RYQ458772 SIA458772:SIM458772 SRW458772:SSI458772 TBS458772:TCE458772 TLO458772:TMA458772 TVK458772:TVW458772 UFG458772:UFS458772 UPC458772:UPO458772 UYY458772:UZK458772 VIU458772:VJG458772 VSQ458772:VTC458772 WCM458772:WCY458772 WMI458772:WMU458772 WWE458772:WWQ458772 W524308:AI524308 JS524308:KE524308 TO524308:UA524308 ADK524308:ADW524308 ANG524308:ANS524308 AXC524308:AXO524308 BGY524308:BHK524308 BQU524308:BRG524308 CAQ524308:CBC524308 CKM524308:CKY524308 CUI524308:CUU524308 DEE524308:DEQ524308 DOA524308:DOM524308 DXW524308:DYI524308 EHS524308:EIE524308 ERO524308:ESA524308 FBK524308:FBW524308 FLG524308:FLS524308 FVC524308:FVO524308 GEY524308:GFK524308 GOU524308:GPG524308 GYQ524308:GZC524308 HIM524308:HIY524308 HSI524308:HSU524308 ICE524308:ICQ524308 IMA524308:IMM524308 IVW524308:IWI524308 JFS524308:JGE524308 JPO524308:JQA524308 JZK524308:JZW524308 KJG524308:KJS524308 KTC524308:KTO524308 LCY524308:LDK524308 LMU524308:LNG524308 LWQ524308:LXC524308 MGM524308:MGY524308 MQI524308:MQU524308 NAE524308:NAQ524308 NKA524308:NKM524308 NTW524308:NUI524308 ODS524308:OEE524308 ONO524308:OOA524308 OXK524308:OXW524308 PHG524308:PHS524308 PRC524308:PRO524308 QAY524308:QBK524308 QKU524308:QLG524308 QUQ524308:QVC524308 REM524308:REY524308 ROI524308:ROU524308 RYE524308:RYQ524308 SIA524308:SIM524308 SRW524308:SSI524308 TBS524308:TCE524308 TLO524308:TMA524308 TVK524308:TVW524308 UFG524308:UFS524308 UPC524308:UPO524308 UYY524308:UZK524308 VIU524308:VJG524308 VSQ524308:VTC524308 WCM524308:WCY524308 WMI524308:WMU524308 WWE524308:WWQ524308 W589844:AI589844 JS589844:KE589844 TO589844:UA589844 ADK589844:ADW589844 ANG589844:ANS589844 AXC589844:AXO589844 BGY589844:BHK589844 BQU589844:BRG589844 CAQ589844:CBC589844 CKM589844:CKY589844 CUI589844:CUU589844 DEE589844:DEQ589844 DOA589844:DOM589844 DXW589844:DYI589844 EHS589844:EIE589844 ERO589844:ESA589844 FBK589844:FBW589844 FLG589844:FLS589844 FVC589844:FVO589844 GEY589844:GFK589844 GOU589844:GPG589844 GYQ589844:GZC589844 HIM589844:HIY589844 HSI589844:HSU589844 ICE589844:ICQ589844 IMA589844:IMM589844 IVW589844:IWI589844 JFS589844:JGE589844 JPO589844:JQA589844 JZK589844:JZW589844 KJG589844:KJS589844 KTC589844:KTO589844 LCY589844:LDK589844 LMU589844:LNG589844 LWQ589844:LXC589844 MGM589844:MGY589844 MQI589844:MQU589844 NAE589844:NAQ589844 NKA589844:NKM589844 NTW589844:NUI589844 ODS589844:OEE589844 ONO589844:OOA589844 OXK589844:OXW589844 PHG589844:PHS589844 PRC589844:PRO589844 QAY589844:QBK589844 QKU589844:QLG589844 QUQ589844:QVC589844 REM589844:REY589844 ROI589844:ROU589844 RYE589844:RYQ589844 SIA589844:SIM589844 SRW589844:SSI589844 TBS589844:TCE589844 TLO589844:TMA589844 TVK589844:TVW589844 UFG589844:UFS589844 UPC589844:UPO589844 UYY589844:UZK589844 VIU589844:VJG589844 VSQ589844:VTC589844 WCM589844:WCY589844 WMI589844:WMU589844 WWE589844:WWQ589844 W655380:AI655380 JS655380:KE655380 TO655380:UA655380 ADK655380:ADW655380 ANG655380:ANS655380 AXC655380:AXO655380 BGY655380:BHK655380 BQU655380:BRG655380 CAQ655380:CBC655380 CKM655380:CKY655380 CUI655380:CUU655380 DEE655380:DEQ655380 DOA655380:DOM655380 DXW655380:DYI655380 EHS655380:EIE655380 ERO655380:ESA655380 FBK655380:FBW655380 FLG655380:FLS655380 FVC655380:FVO655380 GEY655380:GFK655380 GOU655380:GPG655380 GYQ655380:GZC655380 HIM655380:HIY655380 HSI655380:HSU655380 ICE655380:ICQ655380 IMA655380:IMM655380 IVW655380:IWI655380 JFS655380:JGE655380 JPO655380:JQA655380 JZK655380:JZW655380 KJG655380:KJS655380 KTC655380:KTO655380 LCY655380:LDK655380 LMU655380:LNG655380 LWQ655380:LXC655380 MGM655380:MGY655380 MQI655380:MQU655380 NAE655380:NAQ655380 NKA655380:NKM655380 NTW655380:NUI655380 ODS655380:OEE655380 ONO655380:OOA655380 OXK655380:OXW655380 PHG655380:PHS655380 PRC655380:PRO655380 QAY655380:QBK655380 QKU655380:QLG655380 QUQ655380:QVC655380 REM655380:REY655380 ROI655380:ROU655380 RYE655380:RYQ655380 SIA655380:SIM655380 SRW655380:SSI655380 TBS655380:TCE655380 TLO655380:TMA655380 TVK655380:TVW655380 UFG655380:UFS655380 UPC655380:UPO655380 UYY655380:UZK655380 VIU655380:VJG655380 VSQ655380:VTC655380 WCM655380:WCY655380 WMI655380:WMU655380 WWE655380:WWQ655380 W720916:AI720916 JS720916:KE720916 TO720916:UA720916 ADK720916:ADW720916 ANG720916:ANS720916 AXC720916:AXO720916 BGY720916:BHK720916 BQU720916:BRG720916 CAQ720916:CBC720916 CKM720916:CKY720916 CUI720916:CUU720916 DEE720916:DEQ720916 DOA720916:DOM720916 DXW720916:DYI720916 EHS720916:EIE720916 ERO720916:ESA720916 FBK720916:FBW720916 FLG720916:FLS720916 FVC720916:FVO720916 GEY720916:GFK720916 GOU720916:GPG720916 GYQ720916:GZC720916 HIM720916:HIY720916 HSI720916:HSU720916 ICE720916:ICQ720916 IMA720916:IMM720916 IVW720916:IWI720916 JFS720916:JGE720916 JPO720916:JQA720916 JZK720916:JZW720916 KJG720916:KJS720916 KTC720916:KTO720916 LCY720916:LDK720916 LMU720916:LNG720916 LWQ720916:LXC720916 MGM720916:MGY720916 MQI720916:MQU720916 NAE720916:NAQ720916 NKA720916:NKM720916 NTW720916:NUI720916 ODS720916:OEE720916 ONO720916:OOA720916 OXK720916:OXW720916 PHG720916:PHS720916 PRC720916:PRO720916 QAY720916:QBK720916 QKU720916:QLG720916 QUQ720916:QVC720916 REM720916:REY720916 ROI720916:ROU720916 RYE720916:RYQ720916 SIA720916:SIM720916 SRW720916:SSI720916 TBS720916:TCE720916 TLO720916:TMA720916 TVK720916:TVW720916 UFG720916:UFS720916 UPC720916:UPO720916 UYY720916:UZK720916 VIU720916:VJG720916 VSQ720916:VTC720916 WCM720916:WCY720916 WMI720916:WMU720916 WWE720916:WWQ720916 W786452:AI786452 JS786452:KE786452 TO786452:UA786452 ADK786452:ADW786452 ANG786452:ANS786452 AXC786452:AXO786452 BGY786452:BHK786452 BQU786452:BRG786452 CAQ786452:CBC786452 CKM786452:CKY786452 CUI786452:CUU786452 DEE786452:DEQ786452 DOA786452:DOM786452 DXW786452:DYI786452 EHS786452:EIE786452 ERO786452:ESA786452 FBK786452:FBW786452 FLG786452:FLS786452 FVC786452:FVO786452 GEY786452:GFK786452 GOU786452:GPG786452 GYQ786452:GZC786452 HIM786452:HIY786452 HSI786452:HSU786452 ICE786452:ICQ786452 IMA786452:IMM786452 IVW786452:IWI786452 JFS786452:JGE786452 JPO786452:JQA786452 JZK786452:JZW786452 KJG786452:KJS786452 KTC786452:KTO786452 LCY786452:LDK786452 LMU786452:LNG786452 LWQ786452:LXC786452 MGM786452:MGY786452 MQI786452:MQU786452 NAE786452:NAQ786452 NKA786452:NKM786452 NTW786452:NUI786452 ODS786452:OEE786452 ONO786452:OOA786452 OXK786452:OXW786452 PHG786452:PHS786452 PRC786452:PRO786452 QAY786452:QBK786452 QKU786452:QLG786452 QUQ786452:QVC786452 REM786452:REY786452 ROI786452:ROU786452 RYE786452:RYQ786452 SIA786452:SIM786452 SRW786452:SSI786452 TBS786452:TCE786452 TLO786452:TMA786452 TVK786452:TVW786452 UFG786452:UFS786452 UPC786452:UPO786452 UYY786452:UZK786452 VIU786452:VJG786452 VSQ786452:VTC786452 WCM786452:WCY786452 WMI786452:WMU786452 WWE786452:WWQ786452 W851988:AI851988 JS851988:KE851988 TO851988:UA851988 ADK851988:ADW851988 ANG851988:ANS851988 AXC851988:AXO851988 BGY851988:BHK851988 BQU851988:BRG851988 CAQ851988:CBC851988 CKM851988:CKY851988 CUI851988:CUU851988 DEE851988:DEQ851988 DOA851988:DOM851988 DXW851988:DYI851988 EHS851988:EIE851988 ERO851988:ESA851988 FBK851988:FBW851988 FLG851988:FLS851988 FVC851988:FVO851988 GEY851988:GFK851988 GOU851988:GPG851988 GYQ851988:GZC851988 HIM851988:HIY851988 HSI851988:HSU851988 ICE851988:ICQ851988 IMA851988:IMM851988 IVW851988:IWI851988 JFS851988:JGE851988 JPO851988:JQA851988 JZK851988:JZW851988 KJG851988:KJS851988 KTC851988:KTO851988 LCY851988:LDK851988 LMU851988:LNG851988 LWQ851988:LXC851988 MGM851988:MGY851988 MQI851988:MQU851988 NAE851988:NAQ851988 NKA851988:NKM851988 NTW851988:NUI851988 ODS851988:OEE851988 ONO851988:OOA851988 OXK851988:OXW851988 PHG851988:PHS851988 PRC851988:PRO851988 QAY851988:QBK851988 QKU851988:QLG851988 QUQ851988:QVC851988 REM851988:REY851988 ROI851988:ROU851988 RYE851988:RYQ851988 SIA851988:SIM851988 SRW851988:SSI851988 TBS851988:TCE851988 TLO851988:TMA851988 TVK851988:TVW851988 UFG851988:UFS851988 UPC851988:UPO851988 UYY851988:UZK851988 VIU851988:VJG851988 VSQ851988:VTC851988 WCM851988:WCY851988 WMI851988:WMU851988 WWE851988:WWQ851988 W917524:AI917524 JS917524:KE917524 TO917524:UA917524 ADK917524:ADW917524 ANG917524:ANS917524 AXC917524:AXO917524 BGY917524:BHK917524 BQU917524:BRG917524 CAQ917524:CBC917524 CKM917524:CKY917524 CUI917524:CUU917524 DEE917524:DEQ917524 DOA917524:DOM917524 DXW917524:DYI917524 EHS917524:EIE917524 ERO917524:ESA917524 FBK917524:FBW917524 FLG917524:FLS917524 FVC917524:FVO917524 GEY917524:GFK917524 GOU917524:GPG917524 GYQ917524:GZC917524 HIM917524:HIY917524 HSI917524:HSU917524 ICE917524:ICQ917524 IMA917524:IMM917524 IVW917524:IWI917524 JFS917524:JGE917524 JPO917524:JQA917524 JZK917524:JZW917524 KJG917524:KJS917524 KTC917524:KTO917524 LCY917524:LDK917524 LMU917524:LNG917524 LWQ917524:LXC917524 MGM917524:MGY917524 MQI917524:MQU917524 NAE917524:NAQ917524 NKA917524:NKM917524 NTW917524:NUI917524 ODS917524:OEE917524 ONO917524:OOA917524 OXK917524:OXW917524 PHG917524:PHS917524 PRC917524:PRO917524 QAY917524:QBK917524 QKU917524:QLG917524 QUQ917524:QVC917524 REM917524:REY917524 ROI917524:ROU917524 RYE917524:RYQ917524 SIA917524:SIM917524 SRW917524:SSI917524 TBS917524:TCE917524 TLO917524:TMA917524 TVK917524:TVW917524 UFG917524:UFS917524 UPC917524:UPO917524 UYY917524:UZK917524 VIU917524:VJG917524 VSQ917524:VTC917524 WCM917524:WCY917524 WMI917524:WMU917524 WWE917524:WWQ917524 W983060:AI983060 JS983060:KE983060 TO983060:UA983060 ADK983060:ADW983060 ANG983060:ANS983060 AXC983060:AXO983060 BGY983060:BHK983060 BQU983060:BRG983060 CAQ983060:CBC983060 CKM983060:CKY983060 CUI983060:CUU983060 DEE983060:DEQ983060 DOA983060:DOM983060 DXW983060:DYI983060 EHS983060:EIE983060 ERO983060:ESA983060 FBK983060:FBW983060 FLG983060:FLS983060 FVC983060:FVO983060 GEY983060:GFK983060 GOU983060:GPG983060 GYQ983060:GZC983060 HIM983060:HIY983060 HSI983060:HSU983060 ICE983060:ICQ983060 IMA983060:IMM983060 IVW983060:IWI983060 JFS983060:JGE983060 JPO983060:JQA983060 JZK983060:JZW983060 KJG983060:KJS983060 KTC983060:KTO983060 LCY983060:LDK983060 LMU983060:LNG983060 LWQ983060:LXC983060 MGM983060:MGY983060 MQI983060:MQU983060 NAE983060:NAQ983060 NKA983060:NKM983060 NTW983060:NUI983060 ODS983060:OEE983060 ONO983060:OOA983060 OXK983060:OXW983060 PHG983060:PHS983060 PRC983060:PRO983060 QAY983060:QBK983060 QKU983060:QLG983060 QUQ983060:QVC983060 REM983060:REY983060 ROI983060:ROU983060 RYE983060:RYQ983060 SIA983060:SIM983060 SRW983060:SSI983060 TBS983060:TCE983060 TLO983060:TMA983060 TVK983060:TVW983060 UFG983060:UFS983060 UPC983060:UPO983060 UYY983060:UZK983060 VIU983060:VJG983060 VSQ983060:VTC983060 WCM983060:WCY983060 WMI983060:WMU983060" xr:uid="{6915ECD0-DA8E-4719-8762-3364567D0522}"/>
    <dataValidation type="list" allowBlank="1" showInputMessage="1" showErrorMessage="1" sqref="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65742FB9-B2C1-4716-8C58-B71991D6D5F3}">
      <formula1>"□,☑"</formula1>
    </dataValidation>
  </dataValidations>
  <hyperlinks>
    <hyperlink ref="A1" location="'確認票(様式1)'!A1" display="戻る" xr:uid="{36F1B0B9-FD17-4CB6-A9DA-D6CDC731C5E8}"/>
  </hyperlinks>
  <printOptions horizontalCentered="1"/>
  <pageMargins left="0.59055118110236227" right="0.39370078740157483" top="0.19685039370078741" bottom="0.19685039370078741" header="0.19685039370078741" footer="0.19685039370078741"/>
  <pageSetup paperSize="9" scale="86" firstPageNumber="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66EFC323-8435-4EB5-931F-6DE9B12484B3}">
          <xm:sqref>X2 KB2:KE3 TX2:UA3 ADT2:ADW3 ANP2:ANS3 AXL2:AXO3 BHH2:BHK3 BRD2:BRG3 CAZ2:CBC3 CKV2:CKY3 CUR2:CUU3 DEN2:DEQ3 DOJ2:DOM3 DYF2:DYI3 EIB2:EIE3 ERX2:ESA3 FBT2:FBW3 FLP2:FLS3 FVL2:FVO3 GFH2:GFK3 GPD2:GPG3 GYZ2:GZC3 HIV2:HIY3 HSR2:HSU3 ICN2:ICQ3 IMJ2:IMM3 IWF2:IWI3 JGB2:JGE3 JPX2:JQA3 JZT2:JZW3 KJP2:KJS3 KTL2:KTO3 LDH2:LDK3 LND2:LNG3 LWZ2:LXC3 MGV2:MGY3 MQR2:MQU3 NAN2:NAQ3 NKJ2:NKM3 NUF2:NUI3 OEB2:OEE3 ONX2:OOA3 OXT2:OXW3 PHP2:PHS3 PRL2:PRO3 QBH2:QBK3 QLD2:QLG3 QUZ2:QVC3 REV2:REY3 ROR2:ROU3 RYN2:RYQ3 SIJ2:SIM3 SSF2:SSI3 TCB2:TCE3 TLX2:TMA3 TVT2:TVW3 UFP2:UFS3 UPL2:UPO3 UZH2:UZK3 VJD2:VJG3 VSZ2:VTC3 WCV2:WCY3 WMR2:WMU3 WWN2:WWQ3 AF65505:AI65505 KB65505:KE65505 TX65505:UA65505 ADT65505:ADW65505 ANP65505:ANS65505 AXL65505:AXO65505 BHH65505:BHK65505 BRD65505:BRG65505 CAZ65505:CBC65505 CKV65505:CKY65505 CUR65505:CUU65505 DEN65505:DEQ65505 DOJ65505:DOM65505 DYF65505:DYI65505 EIB65505:EIE65505 ERX65505:ESA65505 FBT65505:FBW65505 FLP65505:FLS65505 FVL65505:FVO65505 GFH65505:GFK65505 GPD65505:GPG65505 GYZ65505:GZC65505 HIV65505:HIY65505 HSR65505:HSU65505 ICN65505:ICQ65505 IMJ65505:IMM65505 IWF65505:IWI65505 JGB65505:JGE65505 JPX65505:JQA65505 JZT65505:JZW65505 KJP65505:KJS65505 KTL65505:KTO65505 LDH65505:LDK65505 LND65505:LNG65505 LWZ65505:LXC65505 MGV65505:MGY65505 MQR65505:MQU65505 NAN65505:NAQ65505 NKJ65505:NKM65505 NUF65505:NUI65505 OEB65505:OEE65505 ONX65505:OOA65505 OXT65505:OXW65505 PHP65505:PHS65505 PRL65505:PRO65505 QBH65505:QBK65505 QLD65505:QLG65505 QUZ65505:QVC65505 REV65505:REY65505 ROR65505:ROU65505 RYN65505:RYQ65505 SIJ65505:SIM65505 SSF65505:SSI65505 TCB65505:TCE65505 TLX65505:TMA65505 TVT65505:TVW65505 UFP65505:UFS65505 UPL65505:UPO65505 UZH65505:UZK65505 VJD65505:VJG65505 VSZ65505:VTC65505 WCV65505:WCY65505 WMR65505:WMU65505 WWN65505:WWQ65505 AF131041:AI131041 KB131041:KE131041 TX131041:UA131041 ADT131041:ADW131041 ANP131041:ANS131041 AXL131041:AXO131041 BHH131041:BHK131041 BRD131041:BRG131041 CAZ131041:CBC131041 CKV131041:CKY131041 CUR131041:CUU131041 DEN131041:DEQ131041 DOJ131041:DOM131041 DYF131041:DYI131041 EIB131041:EIE131041 ERX131041:ESA131041 FBT131041:FBW131041 FLP131041:FLS131041 FVL131041:FVO131041 GFH131041:GFK131041 GPD131041:GPG131041 GYZ131041:GZC131041 HIV131041:HIY131041 HSR131041:HSU131041 ICN131041:ICQ131041 IMJ131041:IMM131041 IWF131041:IWI131041 JGB131041:JGE131041 JPX131041:JQA131041 JZT131041:JZW131041 KJP131041:KJS131041 KTL131041:KTO131041 LDH131041:LDK131041 LND131041:LNG131041 LWZ131041:LXC131041 MGV131041:MGY131041 MQR131041:MQU131041 NAN131041:NAQ131041 NKJ131041:NKM131041 NUF131041:NUI131041 OEB131041:OEE131041 ONX131041:OOA131041 OXT131041:OXW131041 PHP131041:PHS131041 PRL131041:PRO131041 QBH131041:QBK131041 QLD131041:QLG131041 QUZ131041:QVC131041 REV131041:REY131041 ROR131041:ROU131041 RYN131041:RYQ131041 SIJ131041:SIM131041 SSF131041:SSI131041 TCB131041:TCE131041 TLX131041:TMA131041 TVT131041:TVW131041 UFP131041:UFS131041 UPL131041:UPO131041 UZH131041:UZK131041 VJD131041:VJG131041 VSZ131041:VTC131041 WCV131041:WCY131041 WMR131041:WMU131041 WWN131041:WWQ131041 AF196577:AI196577 KB196577:KE196577 TX196577:UA196577 ADT196577:ADW196577 ANP196577:ANS196577 AXL196577:AXO196577 BHH196577:BHK196577 BRD196577:BRG196577 CAZ196577:CBC196577 CKV196577:CKY196577 CUR196577:CUU196577 DEN196577:DEQ196577 DOJ196577:DOM196577 DYF196577:DYI196577 EIB196577:EIE196577 ERX196577:ESA196577 FBT196577:FBW196577 FLP196577:FLS196577 FVL196577:FVO196577 GFH196577:GFK196577 GPD196577:GPG196577 GYZ196577:GZC196577 HIV196577:HIY196577 HSR196577:HSU196577 ICN196577:ICQ196577 IMJ196577:IMM196577 IWF196577:IWI196577 JGB196577:JGE196577 JPX196577:JQA196577 JZT196577:JZW196577 KJP196577:KJS196577 KTL196577:KTO196577 LDH196577:LDK196577 LND196577:LNG196577 LWZ196577:LXC196577 MGV196577:MGY196577 MQR196577:MQU196577 NAN196577:NAQ196577 NKJ196577:NKM196577 NUF196577:NUI196577 OEB196577:OEE196577 ONX196577:OOA196577 OXT196577:OXW196577 PHP196577:PHS196577 PRL196577:PRO196577 QBH196577:QBK196577 QLD196577:QLG196577 QUZ196577:QVC196577 REV196577:REY196577 ROR196577:ROU196577 RYN196577:RYQ196577 SIJ196577:SIM196577 SSF196577:SSI196577 TCB196577:TCE196577 TLX196577:TMA196577 TVT196577:TVW196577 UFP196577:UFS196577 UPL196577:UPO196577 UZH196577:UZK196577 VJD196577:VJG196577 VSZ196577:VTC196577 WCV196577:WCY196577 WMR196577:WMU196577 WWN196577:WWQ196577 AF262113:AI262113 KB262113:KE262113 TX262113:UA262113 ADT262113:ADW262113 ANP262113:ANS262113 AXL262113:AXO262113 BHH262113:BHK262113 BRD262113:BRG262113 CAZ262113:CBC262113 CKV262113:CKY262113 CUR262113:CUU262113 DEN262113:DEQ262113 DOJ262113:DOM262113 DYF262113:DYI262113 EIB262113:EIE262113 ERX262113:ESA262113 FBT262113:FBW262113 FLP262113:FLS262113 FVL262113:FVO262113 GFH262113:GFK262113 GPD262113:GPG262113 GYZ262113:GZC262113 HIV262113:HIY262113 HSR262113:HSU262113 ICN262113:ICQ262113 IMJ262113:IMM262113 IWF262113:IWI262113 JGB262113:JGE262113 JPX262113:JQA262113 JZT262113:JZW262113 KJP262113:KJS262113 KTL262113:KTO262113 LDH262113:LDK262113 LND262113:LNG262113 LWZ262113:LXC262113 MGV262113:MGY262113 MQR262113:MQU262113 NAN262113:NAQ262113 NKJ262113:NKM262113 NUF262113:NUI262113 OEB262113:OEE262113 ONX262113:OOA262113 OXT262113:OXW262113 PHP262113:PHS262113 PRL262113:PRO262113 QBH262113:QBK262113 QLD262113:QLG262113 QUZ262113:QVC262113 REV262113:REY262113 ROR262113:ROU262113 RYN262113:RYQ262113 SIJ262113:SIM262113 SSF262113:SSI262113 TCB262113:TCE262113 TLX262113:TMA262113 TVT262113:TVW262113 UFP262113:UFS262113 UPL262113:UPO262113 UZH262113:UZK262113 VJD262113:VJG262113 VSZ262113:VTC262113 WCV262113:WCY262113 WMR262113:WMU262113 WWN262113:WWQ262113 AF327649:AI327649 KB327649:KE327649 TX327649:UA327649 ADT327649:ADW327649 ANP327649:ANS327649 AXL327649:AXO327649 BHH327649:BHK327649 BRD327649:BRG327649 CAZ327649:CBC327649 CKV327649:CKY327649 CUR327649:CUU327649 DEN327649:DEQ327649 DOJ327649:DOM327649 DYF327649:DYI327649 EIB327649:EIE327649 ERX327649:ESA327649 FBT327649:FBW327649 FLP327649:FLS327649 FVL327649:FVO327649 GFH327649:GFK327649 GPD327649:GPG327649 GYZ327649:GZC327649 HIV327649:HIY327649 HSR327649:HSU327649 ICN327649:ICQ327649 IMJ327649:IMM327649 IWF327649:IWI327649 JGB327649:JGE327649 JPX327649:JQA327649 JZT327649:JZW327649 KJP327649:KJS327649 KTL327649:KTO327649 LDH327649:LDK327649 LND327649:LNG327649 LWZ327649:LXC327649 MGV327649:MGY327649 MQR327649:MQU327649 NAN327649:NAQ327649 NKJ327649:NKM327649 NUF327649:NUI327649 OEB327649:OEE327649 ONX327649:OOA327649 OXT327649:OXW327649 PHP327649:PHS327649 PRL327649:PRO327649 QBH327649:QBK327649 QLD327649:QLG327649 QUZ327649:QVC327649 REV327649:REY327649 ROR327649:ROU327649 RYN327649:RYQ327649 SIJ327649:SIM327649 SSF327649:SSI327649 TCB327649:TCE327649 TLX327649:TMA327649 TVT327649:TVW327649 UFP327649:UFS327649 UPL327649:UPO327649 UZH327649:UZK327649 VJD327649:VJG327649 VSZ327649:VTC327649 WCV327649:WCY327649 WMR327649:WMU327649 WWN327649:WWQ327649 AF393185:AI393185 KB393185:KE393185 TX393185:UA393185 ADT393185:ADW393185 ANP393185:ANS393185 AXL393185:AXO393185 BHH393185:BHK393185 BRD393185:BRG393185 CAZ393185:CBC393185 CKV393185:CKY393185 CUR393185:CUU393185 DEN393185:DEQ393185 DOJ393185:DOM393185 DYF393185:DYI393185 EIB393185:EIE393185 ERX393185:ESA393185 FBT393185:FBW393185 FLP393185:FLS393185 FVL393185:FVO393185 GFH393185:GFK393185 GPD393185:GPG393185 GYZ393185:GZC393185 HIV393185:HIY393185 HSR393185:HSU393185 ICN393185:ICQ393185 IMJ393185:IMM393185 IWF393185:IWI393185 JGB393185:JGE393185 JPX393185:JQA393185 JZT393185:JZW393185 KJP393185:KJS393185 KTL393185:KTO393185 LDH393185:LDK393185 LND393185:LNG393185 LWZ393185:LXC393185 MGV393185:MGY393185 MQR393185:MQU393185 NAN393185:NAQ393185 NKJ393185:NKM393185 NUF393185:NUI393185 OEB393185:OEE393185 ONX393185:OOA393185 OXT393185:OXW393185 PHP393185:PHS393185 PRL393185:PRO393185 QBH393185:QBK393185 QLD393185:QLG393185 QUZ393185:QVC393185 REV393185:REY393185 ROR393185:ROU393185 RYN393185:RYQ393185 SIJ393185:SIM393185 SSF393185:SSI393185 TCB393185:TCE393185 TLX393185:TMA393185 TVT393185:TVW393185 UFP393185:UFS393185 UPL393185:UPO393185 UZH393185:UZK393185 VJD393185:VJG393185 VSZ393185:VTC393185 WCV393185:WCY393185 WMR393185:WMU393185 WWN393185:WWQ393185 AF458721:AI458721 KB458721:KE458721 TX458721:UA458721 ADT458721:ADW458721 ANP458721:ANS458721 AXL458721:AXO458721 BHH458721:BHK458721 BRD458721:BRG458721 CAZ458721:CBC458721 CKV458721:CKY458721 CUR458721:CUU458721 DEN458721:DEQ458721 DOJ458721:DOM458721 DYF458721:DYI458721 EIB458721:EIE458721 ERX458721:ESA458721 FBT458721:FBW458721 FLP458721:FLS458721 FVL458721:FVO458721 GFH458721:GFK458721 GPD458721:GPG458721 GYZ458721:GZC458721 HIV458721:HIY458721 HSR458721:HSU458721 ICN458721:ICQ458721 IMJ458721:IMM458721 IWF458721:IWI458721 JGB458721:JGE458721 JPX458721:JQA458721 JZT458721:JZW458721 KJP458721:KJS458721 KTL458721:KTO458721 LDH458721:LDK458721 LND458721:LNG458721 LWZ458721:LXC458721 MGV458721:MGY458721 MQR458721:MQU458721 NAN458721:NAQ458721 NKJ458721:NKM458721 NUF458721:NUI458721 OEB458721:OEE458721 ONX458721:OOA458721 OXT458721:OXW458721 PHP458721:PHS458721 PRL458721:PRO458721 QBH458721:QBK458721 QLD458721:QLG458721 QUZ458721:QVC458721 REV458721:REY458721 ROR458721:ROU458721 RYN458721:RYQ458721 SIJ458721:SIM458721 SSF458721:SSI458721 TCB458721:TCE458721 TLX458721:TMA458721 TVT458721:TVW458721 UFP458721:UFS458721 UPL458721:UPO458721 UZH458721:UZK458721 VJD458721:VJG458721 VSZ458721:VTC458721 WCV458721:WCY458721 WMR458721:WMU458721 WWN458721:WWQ458721 AF524257:AI524257 KB524257:KE524257 TX524257:UA524257 ADT524257:ADW524257 ANP524257:ANS524257 AXL524257:AXO524257 BHH524257:BHK524257 BRD524257:BRG524257 CAZ524257:CBC524257 CKV524257:CKY524257 CUR524257:CUU524257 DEN524257:DEQ524257 DOJ524257:DOM524257 DYF524257:DYI524257 EIB524257:EIE524257 ERX524257:ESA524257 FBT524257:FBW524257 FLP524257:FLS524257 FVL524257:FVO524257 GFH524257:GFK524257 GPD524257:GPG524257 GYZ524257:GZC524257 HIV524257:HIY524257 HSR524257:HSU524257 ICN524257:ICQ524257 IMJ524257:IMM524257 IWF524257:IWI524257 JGB524257:JGE524257 JPX524257:JQA524257 JZT524257:JZW524257 KJP524257:KJS524257 KTL524257:KTO524257 LDH524257:LDK524257 LND524257:LNG524257 LWZ524257:LXC524257 MGV524257:MGY524257 MQR524257:MQU524257 NAN524257:NAQ524257 NKJ524257:NKM524257 NUF524257:NUI524257 OEB524257:OEE524257 ONX524257:OOA524257 OXT524257:OXW524257 PHP524257:PHS524257 PRL524257:PRO524257 QBH524257:QBK524257 QLD524257:QLG524257 QUZ524257:QVC524257 REV524257:REY524257 ROR524257:ROU524257 RYN524257:RYQ524257 SIJ524257:SIM524257 SSF524257:SSI524257 TCB524257:TCE524257 TLX524257:TMA524257 TVT524257:TVW524257 UFP524257:UFS524257 UPL524257:UPO524257 UZH524257:UZK524257 VJD524257:VJG524257 VSZ524257:VTC524257 WCV524257:WCY524257 WMR524257:WMU524257 WWN524257:WWQ524257 AF589793:AI589793 KB589793:KE589793 TX589793:UA589793 ADT589793:ADW589793 ANP589793:ANS589793 AXL589793:AXO589793 BHH589793:BHK589793 BRD589793:BRG589793 CAZ589793:CBC589793 CKV589793:CKY589793 CUR589793:CUU589793 DEN589793:DEQ589793 DOJ589793:DOM589793 DYF589793:DYI589793 EIB589793:EIE589793 ERX589793:ESA589793 FBT589793:FBW589793 FLP589793:FLS589793 FVL589793:FVO589793 GFH589793:GFK589793 GPD589793:GPG589793 GYZ589793:GZC589793 HIV589793:HIY589793 HSR589793:HSU589793 ICN589793:ICQ589793 IMJ589793:IMM589793 IWF589793:IWI589793 JGB589793:JGE589793 JPX589793:JQA589793 JZT589793:JZW589793 KJP589793:KJS589793 KTL589793:KTO589793 LDH589793:LDK589793 LND589793:LNG589793 LWZ589793:LXC589793 MGV589793:MGY589793 MQR589793:MQU589793 NAN589793:NAQ589793 NKJ589793:NKM589793 NUF589793:NUI589793 OEB589793:OEE589793 ONX589793:OOA589793 OXT589793:OXW589793 PHP589793:PHS589793 PRL589793:PRO589793 QBH589793:QBK589793 QLD589793:QLG589793 QUZ589793:QVC589793 REV589793:REY589793 ROR589793:ROU589793 RYN589793:RYQ589793 SIJ589793:SIM589793 SSF589793:SSI589793 TCB589793:TCE589793 TLX589793:TMA589793 TVT589793:TVW589793 UFP589793:UFS589793 UPL589793:UPO589793 UZH589793:UZK589793 VJD589793:VJG589793 VSZ589793:VTC589793 WCV589793:WCY589793 WMR589793:WMU589793 WWN589793:WWQ589793 AF655329:AI655329 KB655329:KE655329 TX655329:UA655329 ADT655329:ADW655329 ANP655329:ANS655329 AXL655329:AXO655329 BHH655329:BHK655329 BRD655329:BRG655329 CAZ655329:CBC655329 CKV655329:CKY655329 CUR655329:CUU655329 DEN655329:DEQ655329 DOJ655329:DOM655329 DYF655329:DYI655329 EIB655329:EIE655329 ERX655329:ESA655329 FBT655329:FBW655329 FLP655329:FLS655329 FVL655329:FVO655329 GFH655329:GFK655329 GPD655329:GPG655329 GYZ655329:GZC655329 HIV655329:HIY655329 HSR655329:HSU655329 ICN655329:ICQ655329 IMJ655329:IMM655329 IWF655329:IWI655329 JGB655329:JGE655329 JPX655329:JQA655329 JZT655329:JZW655329 KJP655329:KJS655329 KTL655329:KTO655329 LDH655329:LDK655329 LND655329:LNG655329 LWZ655329:LXC655329 MGV655329:MGY655329 MQR655329:MQU655329 NAN655329:NAQ655329 NKJ655329:NKM655329 NUF655329:NUI655329 OEB655329:OEE655329 ONX655329:OOA655329 OXT655329:OXW655329 PHP655329:PHS655329 PRL655329:PRO655329 QBH655329:QBK655329 QLD655329:QLG655329 QUZ655329:QVC655329 REV655329:REY655329 ROR655329:ROU655329 RYN655329:RYQ655329 SIJ655329:SIM655329 SSF655329:SSI655329 TCB655329:TCE655329 TLX655329:TMA655329 TVT655329:TVW655329 UFP655329:UFS655329 UPL655329:UPO655329 UZH655329:UZK655329 VJD655329:VJG655329 VSZ655329:VTC655329 WCV655329:WCY655329 WMR655329:WMU655329 WWN655329:WWQ655329 AF720865:AI720865 KB720865:KE720865 TX720865:UA720865 ADT720865:ADW720865 ANP720865:ANS720865 AXL720865:AXO720865 BHH720865:BHK720865 BRD720865:BRG720865 CAZ720865:CBC720865 CKV720865:CKY720865 CUR720865:CUU720865 DEN720865:DEQ720865 DOJ720865:DOM720865 DYF720865:DYI720865 EIB720865:EIE720865 ERX720865:ESA720865 FBT720865:FBW720865 FLP720865:FLS720865 FVL720865:FVO720865 GFH720865:GFK720865 GPD720865:GPG720865 GYZ720865:GZC720865 HIV720865:HIY720865 HSR720865:HSU720865 ICN720865:ICQ720865 IMJ720865:IMM720865 IWF720865:IWI720865 JGB720865:JGE720865 JPX720865:JQA720865 JZT720865:JZW720865 KJP720865:KJS720865 KTL720865:KTO720865 LDH720865:LDK720865 LND720865:LNG720865 LWZ720865:LXC720865 MGV720865:MGY720865 MQR720865:MQU720865 NAN720865:NAQ720865 NKJ720865:NKM720865 NUF720865:NUI720865 OEB720865:OEE720865 ONX720865:OOA720865 OXT720865:OXW720865 PHP720865:PHS720865 PRL720865:PRO720865 QBH720865:QBK720865 QLD720865:QLG720865 QUZ720865:QVC720865 REV720865:REY720865 ROR720865:ROU720865 RYN720865:RYQ720865 SIJ720865:SIM720865 SSF720865:SSI720865 TCB720865:TCE720865 TLX720865:TMA720865 TVT720865:TVW720865 UFP720865:UFS720865 UPL720865:UPO720865 UZH720865:UZK720865 VJD720865:VJG720865 VSZ720865:VTC720865 WCV720865:WCY720865 WMR720865:WMU720865 WWN720865:WWQ720865 AF786401:AI786401 KB786401:KE786401 TX786401:UA786401 ADT786401:ADW786401 ANP786401:ANS786401 AXL786401:AXO786401 BHH786401:BHK786401 BRD786401:BRG786401 CAZ786401:CBC786401 CKV786401:CKY786401 CUR786401:CUU786401 DEN786401:DEQ786401 DOJ786401:DOM786401 DYF786401:DYI786401 EIB786401:EIE786401 ERX786401:ESA786401 FBT786401:FBW786401 FLP786401:FLS786401 FVL786401:FVO786401 GFH786401:GFK786401 GPD786401:GPG786401 GYZ786401:GZC786401 HIV786401:HIY786401 HSR786401:HSU786401 ICN786401:ICQ786401 IMJ786401:IMM786401 IWF786401:IWI786401 JGB786401:JGE786401 JPX786401:JQA786401 JZT786401:JZW786401 KJP786401:KJS786401 KTL786401:KTO786401 LDH786401:LDK786401 LND786401:LNG786401 LWZ786401:LXC786401 MGV786401:MGY786401 MQR786401:MQU786401 NAN786401:NAQ786401 NKJ786401:NKM786401 NUF786401:NUI786401 OEB786401:OEE786401 ONX786401:OOA786401 OXT786401:OXW786401 PHP786401:PHS786401 PRL786401:PRO786401 QBH786401:QBK786401 QLD786401:QLG786401 QUZ786401:QVC786401 REV786401:REY786401 ROR786401:ROU786401 RYN786401:RYQ786401 SIJ786401:SIM786401 SSF786401:SSI786401 TCB786401:TCE786401 TLX786401:TMA786401 TVT786401:TVW786401 UFP786401:UFS786401 UPL786401:UPO786401 UZH786401:UZK786401 VJD786401:VJG786401 VSZ786401:VTC786401 WCV786401:WCY786401 WMR786401:WMU786401 WWN786401:WWQ786401 AF851937:AI851937 KB851937:KE851937 TX851937:UA851937 ADT851937:ADW851937 ANP851937:ANS851937 AXL851937:AXO851937 BHH851937:BHK851937 BRD851937:BRG851937 CAZ851937:CBC851937 CKV851937:CKY851937 CUR851937:CUU851937 DEN851937:DEQ851937 DOJ851937:DOM851937 DYF851937:DYI851937 EIB851937:EIE851937 ERX851937:ESA851937 FBT851937:FBW851937 FLP851937:FLS851937 FVL851937:FVO851937 GFH851937:GFK851937 GPD851937:GPG851937 GYZ851937:GZC851937 HIV851937:HIY851937 HSR851937:HSU851937 ICN851937:ICQ851937 IMJ851937:IMM851937 IWF851937:IWI851937 JGB851937:JGE851937 JPX851937:JQA851937 JZT851937:JZW851937 KJP851937:KJS851937 KTL851937:KTO851937 LDH851937:LDK851937 LND851937:LNG851937 LWZ851937:LXC851937 MGV851937:MGY851937 MQR851937:MQU851937 NAN851937:NAQ851937 NKJ851937:NKM851937 NUF851937:NUI851937 OEB851937:OEE851937 ONX851937:OOA851937 OXT851937:OXW851937 PHP851937:PHS851937 PRL851937:PRO851937 QBH851937:QBK851937 QLD851937:QLG851937 QUZ851937:QVC851937 REV851937:REY851937 ROR851937:ROU851937 RYN851937:RYQ851937 SIJ851937:SIM851937 SSF851937:SSI851937 TCB851937:TCE851937 TLX851937:TMA851937 TVT851937:TVW851937 UFP851937:UFS851937 UPL851937:UPO851937 UZH851937:UZK851937 VJD851937:VJG851937 VSZ851937:VTC851937 WCV851937:WCY851937 WMR851937:WMU851937 WWN851937:WWQ851937 AF917473:AI917473 KB917473:KE917473 TX917473:UA917473 ADT917473:ADW917473 ANP917473:ANS917473 AXL917473:AXO917473 BHH917473:BHK917473 BRD917473:BRG917473 CAZ917473:CBC917473 CKV917473:CKY917473 CUR917473:CUU917473 DEN917473:DEQ917473 DOJ917473:DOM917473 DYF917473:DYI917473 EIB917473:EIE917473 ERX917473:ESA917473 FBT917473:FBW917473 FLP917473:FLS917473 FVL917473:FVO917473 GFH917473:GFK917473 GPD917473:GPG917473 GYZ917473:GZC917473 HIV917473:HIY917473 HSR917473:HSU917473 ICN917473:ICQ917473 IMJ917473:IMM917473 IWF917473:IWI917473 JGB917473:JGE917473 JPX917473:JQA917473 JZT917473:JZW917473 KJP917473:KJS917473 KTL917473:KTO917473 LDH917473:LDK917473 LND917473:LNG917473 LWZ917473:LXC917473 MGV917473:MGY917473 MQR917473:MQU917473 NAN917473:NAQ917473 NKJ917473:NKM917473 NUF917473:NUI917473 OEB917473:OEE917473 ONX917473:OOA917473 OXT917473:OXW917473 PHP917473:PHS917473 PRL917473:PRO917473 QBH917473:QBK917473 QLD917473:QLG917473 QUZ917473:QVC917473 REV917473:REY917473 ROR917473:ROU917473 RYN917473:RYQ917473 SIJ917473:SIM917473 SSF917473:SSI917473 TCB917473:TCE917473 TLX917473:TMA917473 TVT917473:TVW917473 UFP917473:UFS917473 UPL917473:UPO917473 UZH917473:UZK917473 VJD917473:VJG917473 VSZ917473:VTC917473 WCV917473:WCY917473 WMR917473:WMU917473 WWN917473:WWQ917473 AF983009:AI983009 KB983009:KE983009 TX983009:UA983009 ADT983009:ADW983009 ANP983009:ANS983009 AXL983009:AXO983009 BHH983009:BHK983009 BRD983009:BRG983009 CAZ983009:CBC983009 CKV983009:CKY983009 CUR983009:CUU983009 DEN983009:DEQ983009 DOJ983009:DOM983009 DYF983009:DYI983009 EIB983009:EIE983009 ERX983009:ESA983009 FBT983009:FBW983009 FLP983009:FLS983009 FVL983009:FVO983009 GFH983009:GFK983009 GPD983009:GPG983009 GYZ983009:GZC983009 HIV983009:HIY983009 HSR983009:HSU983009 ICN983009:ICQ983009 IMJ983009:IMM983009 IWF983009:IWI983009 JGB983009:JGE983009 JPX983009:JQA983009 JZT983009:JZW983009 KJP983009:KJS983009 KTL983009:KTO983009 LDH983009:LDK983009 LND983009:LNG983009 LWZ983009:LXC983009 MGV983009:MGY983009 MQR983009:MQU983009 NAN983009:NAQ983009 NKJ983009:NKM983009 NUF983009:NUI983009 OEB983009:OEE983009 ONX983009:OOA983009 OXT983009:OXW983009 PHP983009:PHS983009 PRL983009:PRO983009 QBH983009:QBK983009 QLD983009:QLG983009 QUZ983009:QVC983009 REV983009:REY983009 ROR983009:ROU983009 RYN983009:RYQ983009 SIJ983009:SIM983009 SSF983009:SSI983009 TCB983009:TCE983009 TLX983009:TMA983009 TVT983009:TVW983009 UFP983009:UFS983009 UPL983009:UPO983009 UZH983009:UZK983009 VJD983009:VJG983009 VSZ983009:VTC983009 WCV983009:WCY983009 WMR983009:WMU983009 WWN983009:WWQ983009 M65525 JI65525 TE65525 ADA65525 AMW65525 AWS65525 BGO65525 BQK65525 CAG65525 CKC65525 CTY65525 DDU65525 DNQ65525 DXM65525 EHI65525 ERE65525 FBA65525 FKW65525 FUS65525 GEO65525 GOK65525 GYG65525 HIC65525 HRY65525 IBU65525 ILQ65525 IVM65525 JFI65525 JPE65525 JZA65525 KIW65525 KSS65525 LCO65525 LMK65525 LWG65525 MGC65525 MPY65525 MZU65525 NJQ65525 NTM65525 ODI65525 ONE65525 OXA65525 PGW65525 PQS65525 QAO65525 QKK65525 QUG65525 REC65525 RNY65525 RXU65525 SHQ65525 SRM65525 TBI65525 TLE65525 TVA65525 UEW65525 UOS65525 UYO65525 VIK65525 VSG65525 WCC65525 WLY65525 WVU65525 M131061 JI131061 TE131061 ADA131061 AMW131061 AWS131061 BGO131061 BQK131061 CAG131061 CKC131061 CTY131061 DDU131061 DNQ131061 DXM131061 EHI131061 ERE131061 FBA131061 FKW131061 FUS131061 GEO131061 GOK131061 GYG131061 HIC131061 HRY131061 IBU131061 ILQ131061 IVM131061 JFI131061 JPE131061 JZA131061 KIW131061 KSS131061 LCO131061 LMK131061 LWG131061 MGC131061 MPY131061 MZU131061 NJQ131061 NTM131061 ODI131061 ONE131061 OXA131061 PGW131061 PQS131061 QAO131061 QKK131061 QUG131061 REC131061 RNY131061 RXU131061 SHQ131061 SRM131061 TBI131061 TLE131061 TVA131061 UEW131061 UOS131061 UYO131061 VIK131061 VSG131061 WCC131061 WLY131061 WVU131061 M196597 JI196597 TE196597 ADA196597 AMW196597 AWS196597 BGO196597 BQK196597 CAG196597 CKC196597 CTY196597 DDU196597 DNQ196597 DXM196597 EHI196597 ERE196597 FBA196597 FKW196597 FUS196597 GEO196597 GOK196597 GYG196597 HIC196597 HRY196597 IBU196597 ILQ196597 IVM196597 JFI196597 JPE196597 JZA196597 KIW196597 KSS196597 LCO196597 LMK196597 LWG196597 MGC196597 MPY196597 MZU196597 NJQ196597 NTM196597 ODI196597 ONE196597 OXA196597 PGW196597 PQS196597 QAO196597 QKK196597 QUG196597 REC196597 RNY196597 RXU196597 SHQ196597 SRM196597 TBI196597 TLE196597 TVA196597 UEW196597 UOS196597 UYO196597 VIK196597 VSG196597 WCC196597 WLY196597 WVU196597 M262133 JI262133 TE262133 ADA262133 AMW262133 AWS262133 BGO262133 BQK262133 CAG262133 CKC262133 CTY262133 DDU262133 DNQ262133 DXM262133 EHI262133 ERE262133 FBA262133 FKW262133 FUS262133 GEO262133 GOK262133 GYG262133 HIC262133 HRY262133 IBU262133 ILQ262133 IVM262133 JFI262133 JPE262133 JZA262133 KIW262133 KSS262133 LCO262133 LMK262133 LWG262133 MGC262133 MPY262133 MZU262133 NJQ262133 NTM262133 ODI262133 ONE262133 OXA262133 PGW262133 PQS262133 QAO262133 QKK262133 QUG262133 REC262133 RNY262133 RXU262133 SHQ262133 SRM262133 TBI262133 TLE262133 TVA262133 UEW262133 UOS262133 UYO262133 VIK262133 VSG262133 WCC262133 WLY262133 WVU262133 M327669 JI327669 TE327669 ADA327669 AMW327669 AWS327669 BGO327669 BQK327669 CAG327669 CKC327669 CTY327669 DDU327669 DNQ327669 DXM327669 EHI327669 ERE327669 FBA327669 FKW327669 FUS327669 GEO327669 GOK327669 GYG327669 HIC327669 HRY327669 IBU327669 ILQ327669 IVM327669 JFI327669 JPE327669 JZA327669 KIW327669 KSS327669 LCO327669 LMK327669 LWG327669 MGC327669 MPY327669 MZU327669 NJQ327669 NTM327669 ODI327669 ONE327669 OXA327669 PGW327669 PQS327669 QAO327669 QKK327669 QUG327669 REC327669 RNY327669 RXU327669 SHQ327669 SRM327669 TBI327669 TLE327669 TVA327669 UEW327669 UOS327669 UYO327669 VIK327669 VSG327669 WCC327669 WLY327669 WVU327669 M393205 JI393205 TE393205 ADA393205 AMW393205 AWS393205 BGO393205 BQK393205 CAG393205 CKC393205 CTY393205 DDU393205 DNQ393205 DXM393205 EHI393205 ERE393205 FBA393205 FKW393205 FUS393205 GEO393205 GOK393205 GYG393205 HIC393205 HRY393205 IBU393205 ILQ393205 IVM393205 JFI393205 JPE393205 JZA393205 KIW393205 KSS393205 LCO393205 LMK393205 LWG393205 MGC393205 MPY393205 MZU393205 NJQ393205 NTM393205 ODI393205 ONE393205 OXA393205 PGW393205 PQS393205 QAO393205 QKK393205 QUG393205 REC393205 RNY393205 RXU393205 SHQ393205 SRM393205 TBI393205 TLE393205 TVA393205 UEW393205 UOS393205 UYO393205 VIK393205 VSG393205 WCC393205 WLY393205 WVU393205 M458741 JI458741 TE458741 ADA458741 AMW458741 AWS458741 BGO458741 BQK458741 CAG458741 CKC458741 CTY458741 DDU458741 DNQ458741 DXM458741 EHI458741 ERE458741 FBA458741 FKW458741 FUS458741 GEO458741 GOK458741 GYG458741 HIC458741 HRY458741 IBU458741 ILQ458741 IVM458741 JFI458741 JPE458741 JZA458741 KIW458741 KSS458741 LCO458741 LMK458741 LWG458741 MGC458741 MPY458741 MZU458741 NJQ458741 NTM458741 ODI458741 ONE458741 OXA458741 PGW458741 PQS458741 QAO458741 QKK458741 QUG458741 REC458741 RNY458741 RXU458741 SHQ458741 SRM458741 TBI458741 TLE458741 TVA458741 UEW458741 UOS458741 UYO458741 VIK458741 VSG458741 WCC458741 WLY458741 WVU458741 M524277 JI524277 TE524277 ADA524277 AMW524277 AWS524277 BGO524277 BQK524277 CAG524277 CKC524277 CTY524277 DDU524277 DNQ524277 DXM524277 EHI524277 ERE524277 FBA524277 FKW524277 FUS524277 GEO524277 GOK524277 GYG524277 HIC524277 HRY524277 IBU524277 ILQ524277 IVM524277 JFI524277 JPE524277 JZA524277 KIW524277 KSS524277 LCO524277 LMK524277 LWG524277 MGC524277 MPY524277 MZU524277 NJQ524277 NTM524277 ODI524277 ONE524277 OXA524277 PGW524277 PQS524277 QAO524277 QKK524277 QUG524277 REC524277 RNY524277 RXU524277 SHQ524277 SRM524277 TBI524277 TLE524277 TVA524277 UEW524277 UOS524277 UYO524277 VIK524277 VSG524277 WCC524277 WLY524277 WVU524277 M589813 JI589813 TE589813 ADA589813 AMW589813 AWS589813 BGO589813 BQK589813 CAG589813 CKC589813 CTY589813 DDU589813 DNQ589813 DXM589813 EHI589813 ERE589813 FBA589813 FKW589813 FUS589813 GEO589813 GOK589813 GYG589813 HIC589813 HRY589813 IBU589813 ILQ589813 IVM589813 JFI589813 JPE589813 JZA589813 KIW589813 KSS589813 LCO589813 LMK589813 LWG589813 MGC589813 MPY589813 MZU589813 NJQ589813 NTM589813 ODI589813 ONE589813 OXA589813 PGW589813 PQS589813 QAO589813 QKK589813 QUG589813 REC589813 RNY589813 RXU589813 SHQ589813 SRM589813 TBI589813 TLE589813 TVA589813 UEW589813 UOS589813 UYO589813 VIK589813 VSG589813 WCC589813 WLY589813 WVU589813 M655349 JI655349 TE655349 ADA655349 AMW655349 AWS655349 BGO655349 BQK655349 CAG655349 CKC655349 CTY655349 DDU655349 DNQ655349 DXM655349 EHI655349 ERE655349 FBA655349 FKW655349 FUS655349 GEO655349 GOK655349 GYG655349 HIC655349 HRY655349 IBU655349 ILQ655349 IVM655349 JFI655349 JPE655349 JZA655349 KIW655349 KSS655349 LCO655349 LMK655349 LWG655349 MGC655349 MPY655349 MZU655349 NJQ655349 NTM655349 ODI655349 ONE655349 OXA655349 PGW655349 PQS655349 QAO655349 QKK655349 QUG655349 REC655349 RNY655349 RXU655349 SHQ655349 SRM655349 TBI655349 TLE655349 TVA655349 UEW655349 UOS655349 UYO655349 VIK655349 VSG655349 WCC655349 WLY655349 WVU655349 M720885 JI720885 TE720885 ADA720885 AMW720885 AWS720885 BGO720885 BQK720885 CAG720885 CKC720885 CTY720885 DDU720885 DNQ720885 DXM720885 EHI720885 ERE720885 FBA720885 FKW720885 FUS720885 GEO720885 GOK720885 GYG720885 HIC720885 HRY720885 IBU720885 ILQ720885 IVM720885 JFI720885 JPE720885 JZA720885 KIW720885 KSS720885 LCO720885 LMK720885 LWG720885 MGC720885 MPY720885 MZU720885 NJQ720885 NTM720885 ODI720885 ONE720885 OXA720885 PGW720885 PQS720885 QAO720885 QKK720885 QUG720885 REC720885 RNY720885 RXU720885 SHQ720885 SRM720885 TBI720885 TLE720885 TVA720885 UEW720885 UOS720885 UYO720885 VIK720885 VSG720885 WCC720885 WLY720885 WVU720885 M786421 JI786421 TE786421 ADA786421 AMW786421 AWS786421 BGO786421 BQK786421 CAG786421 CKC786421 CTY786421 DDU786421 DNQ786421 DXM786421 EHI786421 ERE786421 FBA786421 FKW786421 FUS786421 GEO786421 GOK786421 GYG786421 HIC786421 HRY786421 IBU786421 ILQ786421 IVM786421 JFI786421 JPE786421 JZA786421 KIW786421 KSS786421 LCO786421 LMK786421 LWG786421 MGC786421 MPY786421 MZU786421 NJQ786421 NTM786421 ODI786421 ONE786421 OXA786421 PGW786421 PQS786421 QAO786421 QKK786421 QUG786421 REC786421 RNY786421 RXU786421 SHQ786421 SRM786421 TBI786421 TLE786421 TVA786421 UEW786421 UOS786421 UYO786421 VIK786421 VSG786421 WCC786421 WLY786421 WVU786421 M851957 JI851957 TE851957 ADA851957 AMW851957 AWS851957 BGO851957 BQK851957 CAG851957 CKC851957 CTY851957 DDU851957 DNQ851957 DXM851957 EHI851957 ERE851957 FBA851957 FKW851957 FUS851957 GEO851957 GOK851957 GYG851957 HIC851957 HRY851957 IBU851957 ILQ851957 IVM851957 JFI851957 JPE851957 JZA851957 KIW851957 KSS851957 LCO851957 LMK851957 LWG851957 MGC851957 MPY851957 MZU851957 NJQ851957 NTM851957 ODI851957 ONE851957 OXA851957 PGW851957 PQS851957 QAO851957 QKK851957 QUG851957 REC851957 RNY851957 RXU851957 SHQ851957 SRM851957 TBI851957 TLE851957 TVA851957 UEW851957 UOS851957 UYO851957 VIK851957 VSG851957 WCC851957 WLY851957 WVU851957 M917493 JI917493 TE917493 ADA917493 AMW917493 AWS917493 BGO917493 BQK917493 CAG917493 CKC917493 CTY917493 DDU917493 DNQ917493 DXM917493 EHI917493 ERE917493 FBA917493 FKW917493 FUS917493 GEO917493 GOK917493 GYG917493 HIC917493 HRY917493 IBU917493 ILQ917493 IVM917493 JFI917493 JPE917493 JZA917493 KIW917493 KSS917493 LCO917493 LMK917493 LWG917493 MGC917493 MPY917493 MZU917493 NJQ917493 NTM917493 ODI917493 ONE917493 OXA917493 PGW917493 PQS917493 QAO917493 QKK917493 QUG917493 REC917493 RNY917493 RXU917493 SHQ917493 SRM917493 TBI917493 TLE917493 TVA917493 UEW917493 UOS917493 UYO917493 VIK917493 VSG917493 WCC917493 WLY917493 WVU917493 M983029 JI983029 TE983029 ADA983029 AMW983029 AWS983029 BGO983029 BQK983029 CAG983029 CKC983029 CTY983029 DDU983029 DNQ983029 DXM983029 EHI983029 ERE983029 FBA983029 FKW983029 FUS983029 GEO983029 GOK983029 GYG983029 HIC983029 HRY983029 IBU983029 ILQ983029 IVM983029 JFI983029 JPE983029 JZA983029 KIW983029 KSS983029 LCO983029 LMK983029 LWG983029 MGC983029 MPY983029 MZU983029 NJQ983029 NTM983029 ODI983029 ONE983029 OXA983029 PGW983029 PQS983029 QAO983029 QKK983029 QUG983029 REC983029 RNY983029 RXU983029 SHQ983029 SRM983029 TBI983029 TLE983029 TVA983029 UEW983029 UOS983029 UYO983029 VIK983029 VSG983029 WCC983029 WLY983029 WVU983029 AG8:AH8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AD65508:AE65508 JZ65508:KA65508 TV65508:TW65508 ADR65508:ADS65508 ANN65508:ANO65508 AXJ65508:AXK65508 BHF65508:BHG65508 BRB65508:BRC65508 CAX65508:CAY65508 CKT65508:CKU65508 CUP65508:CUQ65508 DEL65508:DEM65508 DOH65508:DOI65508 DYD65508:DYE65508 EHZ65508:EIA65508 ERV65508:ERW65508 FBR65508:FBS65508 FLN65508:FLO65508 FVJ65508:FVK65508 GFF65508:GFG65508 GPB65508:GPC65508 GYX65508:GYY65508 HIT65508:HIU65508 HSP65508:HSQ65508 ICL65508:ICM65508 IMH65508:IMI65508 IWD65508:IWE65508 JFZ65508:JGA65508 JPV65508:JPW65508 JZR65508:JZS65508 KJN65508:KJO65508 KTJ65508:KTK65508 LDF65508:LDG65508 LNB65508:LNC65508 LWX65508:LWY65508 MGT65508:MGU65508 MQP65508:MQQ65508 NAL65508:NAM65508 NKH65508:NKI65508 NUD65508:NUE65508 ODZ65508:OEA65508 ONV65508:ONW65508 OXR65508:OXS65508 PHN65508:PHO65508 PRJ65508:PRK65508 QBF65508:QBG65508 QLB65508:QLC65508 QUX65508:QUY65508 RET65508:REU65508 ROP65508:ROQ65508 RYL65508:RYM65508 SIH65508:SII65508 SSD65508:SSE65508 TBZ65508:TCA65508 TLV65508:TLW65508 TVR65508:TVS65508 UFN65508:UFO65508 UPJ65508:UPK65508 UZF65508:UZG65508 VJB65508:VJC65508 VSX65508:VSY65508 WCT65508:WCU65508 WMP65508:WMQ65508 WWL65508:WWM65508 AD131044:AE131044 JZ131044:KA131044 TV131044:TW131044 ADR131044:ADS131044 ANN131044:ANO131044 AXJ131044:AXK131044 BHF131044:BHG131044 BRB131044:BRC131044 CAX131044:CAY131044 CKT131044:CKU131044 CUP131044:CUQ131044 DEL131044:DEM131044 DOH131044:DOI131044 DYD131044:DYE131044 EHZ131044:EIA131044 ERV131044:ERW131044 FBR131044:FBS131044 FLN131044:FLO131044 FVJ131044:FVK131044 GFF131044:GFG131044 GPB131044:GPC131044 GYX131044:GYY131044 HIT131044:HIU131044 HSP131044:HSQ131044 ICL131044:ICM131044 IMH131044:IMI131044 IWD131044:IWE131044 JFZ131044:JGA131044 JPV131044:JPW131044 JZR131044:JZS131044 KJN131044:KJO131044 KTJ131044:KTK131044 LDF131044:LDG131044 LNB131044:LNC131044 LWX131044:LWY131044 MGT131044:MGU131044 MQP131044:MQQ131044 NAL131044:NAM131044 NKH131044:NKI131044 NUD131044:NUE131044 ODZ131044:OEA131044 ONV131044:ONW131044 OXR131044:OXS131044 PHN131044:PHO131044 PRJ131044:PRK131044 QBF131044:QBG131044 QLB131044:QLC131044 QUX131044:QUY131044 RET131044:REU131044 ROP131044:ROQ131044 RYL131044:RYM131044 SIH131044:SII131044 SSD131044:SSE131044 TBZ131044:TCA131044 TLV131044:TLW131044 TVR131044:TVS131044 UFN131044:UFO131044 UPJ131044:UPK131044 UZF131044:UZG131044 VJB131044:VJC131044 VSX131044:VSY131044 WCT131044:WCU131044 WMP131044:WMQ131044 WWL131044:WWM131044 AD196580:AE196580 JZ196580:KA196580 TV196580:TW196580 ADR196580:ADS196580 ANN196580:ANO196580 AXJ196580:AXK196580 BHF196580:BHG196580 BRB196580:BRC196580 CAX196580:CAY196580 CKT196580:CKU196580 CUP196580:CUQ196580 DEL196580:DEM196580 DOH196580:DOI196580 DYD196580:DYE196580 EHZ196580:EIA196580 ERV196580:ERW196580 FBR196580:FBS196580 FLN196580:FLO196580 FVJ196580:FVK196580 GFF196580:GFG196580 GPB196580:GPC196580 GYX196580:GYY196580 HIT196580:HIU196580 HSP196580:HSQ196580 ICL196580:ICM196580 IMH196580:IMI196580 IWD196580:IWE196580 JFZ196580:JGA196580 JPV196580:JPW196580 JZR196580:JZS196580 KJN196580:KJO196580 KTJ196580:KTK196580 LDF196580:LDG196580 LNB196580:LNC196580 LWX196580:LWY196580 MGT196580:MGU196580 MQP196580:MQQ196580 NAL196580:NAM196580 NKH196580:NKI196580 NUD196580:NUE196580 ODZ196580:OEA196580 ONV196580:ONW196580 OXR196580:OXS196580 PHN196580:PHO196580 PRJ196580:PRK196580 QBF196580:QBG196580 QLB196580:QLC196580 QUX196580:QUY196580 RET196580:REU196580 ROP196580:ROQ196580 RYL196580:RYM196580 SIH196580:SII196580 SSD196580:SSE196580 TBZ196580:TCA196580 TLV196580:TLW196580 TVR196580:TVS196580 UFN196580:UFO196580 UPJ196580:UPK196580 UZF196580:UZG196580 VJB196580:VJC196580 VSX196580:VSY196580 WCT196580:WCU196580 WMP196580:WMQ196580 WWL196580:WWM196580 AD262116:AE262116 JZ262116:KA262116 TV262116:TW262116 ADR262116:ADS262116 ANN262116:ANO262116 AXJ262116:AXK262116 BHF262116:BHG262116 BRB262116:BRC262116 CAX262116:CAY262116 CKT262116:CKU262116 CUP262116:CUQ262116 DEL262116:DEM262116 DOH262116:DOI262116 DYD262116:DYE262116 EHZ262116:EIA262116 ERV262116:ERW262116 FBR262116:FBS262116 FLN262116:FLO262116 FVJ262116:FVK262116 GFF262116:GFG262116 GPB262116:GPC262116 GYX262116:GYY262116 HIT262116:HIU262116 HSP262116:HSQ262116 ICL262116:ICM262116 IMH262116:IMI262116 IWD262116:IWE262116 JFZ262116:JGA262116 JPV262116:JPW262116 JZR262116:JZS262116 KJN262116:KJO262116 KTJ262116:KTK262116 LDF262116:LDG262116 LNB262116:LNC262116 LWX262116:LWY262116 MGT262116:MGU262116 MQP262116:MQQ262116 NAL262116:NAM262116 NKH262116:NKI262116 NUD262116:NUE262116 ODZ262116:OEA262116 ONV262116:ONW262116 OXR262116:OXS262116 PHN262116:PHO262116 PRJ262116:PRK262116 QBF262116:QBG262116 QLB262116:QLC262116 QUX262116:QUY262116 RET262116:REU262116 ROP262116:ROQ262116 RYL262116:RYM262116 SIH262116:SII262116 SSD262116:SSE262116 TBZ262116:TCA262116 TLV262116:TLW262116 TVR262116:TVS262116 UFN262116:UFO262116 UPJ262116:UPK262116 UZF262116:UZG262116 VJB262116:VJC262116 VSX262116:VSY262116 WCT262116:WCU262116 WMP262116:WMQ262116 WWL262116:WWM262116 AD327652:AE327652 JZ327652:KA327652 TV327652:TW327652 ADR327652:ADS327652 ANN327652:ANO327652 AXJ327652:AXK327652 BHF327652:BHG327652 BRB327652:BRC327652 CAX327652:CAY327652 CKT327652:CKU327652 CUP327652:CUQ327652 DEL327652:DEM327652 DOH327652:DOI327652 DYD327652:DYE327652 EHZ327652:EIA327652 ERV327652:ERW327652 FBR327652:FBS327652 FLN327652:FLO327652 FVJ327652:FVK327652 GFF327652:GFG327652 GPB327652:GPC327652 GYX327652:GYY327652 HIT327652:HIU327652 HSP327652:HSQ327652 ICL327652:ICM327652 IMH327652:IMI327652 IWD327652:IWE327652 JFZ327652:JGA327652 JPV327652:JPW327652 JZR327652:JZS327652 KJN327652:KJO327652 KTJ327652:KTK327652 LDF327652:LDG327652 LNB327652:LNC327652 LWX327652:LWY327652 MGT327652:MGU327652 MQP327652:MQQ327652 NAL327652:NAM327652 NKH327652:NKI327652 NUD327652:NUE327652 ODZ327652:OEA327652 ONV327652:ONW327652 OXR327652:OXS327652 PHN327652:PHO327652 PRJ327652:PRK327652 QBF327652:QBG327652 QLB327652:QLC327652 QUX327652:QUY327652 RET327652:REU327652 ROP327652:ROQ327652 RYL327652:RYM327652 SIH327652:SII327652 SSD327652:SSE327652 TBZ327652:TCA327652 TLV327652:TLW327652 TVR327652:TVS327652 UFN327652:UFO327652 UPJ327652:UPK327652 UZF327652:UZG327652 VJB327652:VJC327652 VSX327652:VSY327652 WCT327652:WCU327652 WMP327652:WMQ327652 WWL327652:WWM327652 AD393188:AE393188 JZ393188:KA393188 TV393188:TW393188 ADR393188:ADS393188 ANN393188:ANO393188 AXJ393188:AXK393188 BHF393188:BHG393188 BRB393188:BRC393188 CAX393188:CAY393188 CKT393188:CKU393188 CUP393188:CUQ393188 DEL393188:DEM393188 DOH393188:DOI393188 DYD393188:DYE393188 EHZ393188:EIA393188 ERV393188:ERW393188 FBR393188:FBS393188 FLN393188:FLO393188 FVJ393188:FVK393188 GFF393188:GFG393188 GPB393188:GPC393188 GYX393188:GYY393188 HIT393188:HIU393188 HSP393188:HSQ393188 ICL393188:ICM393188 IMH393188:IMI393188 IWD393188:IWE393188 JFZ393188:JGA393188 JPV393188:JPW393188 JZR393188:JZS393188 KJN393188:KJO393188 KTJ393188:KTK393188 LDF393188:LDG393188 LNB393188:LNC393188 LWX393188:LWY393188 MGT393188:MGU393188 MQP393188:MQQ393188 NAL393188:NAM393188 NKH393188:NKI393188 NUD393188:NUE393188 ODZ393188:OEA393188 ONV393188:ONW393188 OXR393188:OXS393188 PHN393188:PHO393188 PRJ393188:PRK393188 QBF393188:QBG393188 QLB393188:QLC393188 QUX393188:QUY393188 RET393188:REU393188 ROP393188:ROQ393188 RYL393188:RYM393188 SIH393188:SII393188 SSD393188:SSE393188 TBZ393188:TCA393188 TLV393188:TLW393188 TVR393188:TVS393188 UFN393188:UFO393188 UPJ393188:UPK393188 UZF393188:UZG393188 VJB393188:VJC393188 VSX393188:VSY393188 WCT393188:WCU393188 WMP393188:WMQ393188 WWL393188:WWM393188 AD458724:AE458724 JZ458724:KA458724 TV458724:TW458724 ADR458724:ADS458724 ANN458724:ANO458724 AXJ458724:AXK458724 BHF458724:BHG458724 BRB458724:BRC458724 CAX458724:CAY458724 CKT458724:CKU458724 CUP458724:CUQ458724 DEL458724:DEM458724 DOH458724:DOI458724 DYD458724:DYE458724 EHZ458724:EIA458724 ERV458724:ERW458724 FBR458724:FBS458724 FLN458724:FLO458724 FVJ458724:FVK458724 GFF458724:GFG458724 GPB458724:GPC458724 GYX458724:GYY458724 HIT458724:HIU458724 HSP458724:HSQ458724 ICL458724:ICM458724 IMH458724:IMI458724 IWD458724:IWE458724 JFZ458724:JGA458724 JPV458724:JPW458724 JZR458724:JZS458724 KJN458724:KJO458724 KTJ458724:KTK458724 LDF458724:LDG458724 LNB458724:LNC458724 LWX458724:LWY458724 MGT458724:MGU458724 MQP458724:MQQ458724 NAL458724:NAM458724 NKH458724:NKI458724 NUD458724:NUE458724 ODZ458724:OEA458724 ONV458724:ONW458724 OXR458724:OXS458724 PHN458724:PHO458724 PRJ458724:PRK458724 QBF458724:QBG458724 QLB458724:QLC458724 QUX458724:QUY458724 RET458724:REU458724 ROP458724:ROQ458724 RYL458724:RYM458724 SIH458724:SII458724 SSD458724:SSE458724 TBZ458724:TCA458724 TLV458724:TLW458724 TVR458724:TVS458724 UFN458724:UFO458724 UPJ458724:UPK458724 UZF458724:UZG458724 VJB458724:VJC458724 VSX458724:VSY458724 WCT458724:WCU458724 WMP458724:WMQ458724 WWL458724:WWM458724 AD524260:AE524260 JZ524260:KA524260 TV524260:TW524260 ADR524260:ADS524260 ANN524260:ANO524260 AXJ524260:AXK524260 BHF524260:BHG524260 BRB524260:BRC524260 CAX524260:CAY524260 CKT524260:CKU524260 CUP524260:CUQ524260 DEL524260:DEM524260 DOH524260:DOI524260 DYD524260:DYE524260 EHZ524260:EIA524260 ERV524260:ERW524260 FBR524260:FBS524260 FLN524260:FLO524260 FVJ524260:FVK524260 GFF524260:GFG524260 GPB524260:GPC524260 GYX524260:GYY524260 HIT524260:HIU524260 HSP524260:HSQ524260 ICL524260:ICM524260 IMH524260:IMI524260 IWD524260:IWE524260 JFZ524260:JGA524260 JPV524260:JPW524260 JZR524260:JZS524260 KJN524260:KJO524260 KTJ524260:KTK524260 LDF524260:LDG524260 LNB524260:LNC524260 LWX524260:LWY524260 MGT524260:MGU524260 MQP524260:MQQ524260 NAL524260:NAM524260 NKH524260:NKI524260 NUD524260:NUE524260 ODZ524260:OEA524260 ONV524260:ONW524260 OXR524260:OXS524260 PHN524260:PHO524260 PRJ524260:PRK524260 QBF524260:QBG524260 QLB524260:QLC524260 QUX524260:QUY524260 RET524260:REU524260 ROP524260:ROQ524260 RYL524260:RYM524260 SIH524260:SII524260 SSD524260:SSE524260 TBZ524260:TCA524260 TLV524260:TLW524260 TVR524260:TVS524260 UFN524260:UFO524260 UPJ524260:UPK524260 UZF524260:UZG524260 VJB524260:VJC524260 VSX524260:VSY524260 WCT524260:WCU524260 WMP524260:WMQ524260 WWL524260:WWM524260 AD589796:AE589796 JZ589796:KA589796 TV589796:TW589796 ADR589796:ADS589796 ANN589796:ANO589796 AXJ589796:AXK589796 BHF589796:BHG589796 BRB589796:BRC589796 CAX589796:CAY589796 CKT589796:CKU589796 CUP589796:CUQ589796 DEL589796:DEM589796 DOH589796:DOI589796 DYD589796:DYE589796 EHZ589796:EIA589796 ERV589796:ERW589796 FBR589796:FBS589796 FLN589796:FLO589796 FVJ589796:FVK589796 GFF589796:GFG589796 GPB589796:GPC589796 GYX589796:GYY589796 HIT589796:HIU589796 HSP589796:HSQ589796 ICL589796:ICM589796 IMH589796:IMI589796 IWD589796:IWE589796 JFZ589796:JGA589796 JPV589796:JPW589796 JZR589796:JZS589796 KJN589796:KJO589796 KTJ589796:KTK589796 LDF589796:LDG589796 LNB589796:LNC589796 LWX589796:LWY589796 MGT589796:MGU589796 MQP589796:MQQ589796 NAL589796:NAM589796 NKH589796:NKI589796 NUD589796:NUE589796 ODZ589796:OEA589796 ONV589796:ONW589796 OXR589796:OXS589796 PHN589796:PHO589796 PRJ589796:PRK589796 QBF589796:QBG589796 QLB589796:QLC589796 QUX589796:QUY589796 RET589796:REU589796 ROP589796:ROQ589796 RYL589796:RYM589796 SIH589796:SII589796 SSD589796:SSE589796 TBZ589796:TCA589796 TLV589796:TLW589796 TVR589796:TVS589796 UFN589796:UFO589796 UPJ589796:UPK589796 UZF589796:UZG589796 VJB589796:VJC589796 VSX589796:VSY589796 WCT589796:WCU589796 WMP589796:WMQ589796 WWL589796:WWM589796 AD655332:AE655332 JZ655332:KA655332 TV655332:TW655332 ADR655332:ADS655332 ANN655332:ANO655332 AXJ655332:AXK655332 BHF655332:BHG655332 BRB655332:BRC655332 CAX655332:CAY655332 CKT655332:CKU655332 CUP655332:CUQ655332 DEL655332:DEM655332 DOH655332:DOI655332 DYD655332:DYE655332 EHZ655332:EIA655332 ERV655332:ERW655332 FBR655332:FBS655332 FLN655332:FLO655332 FVJ655332:FVK655332 GFF655332:GFG655332 GPB655332:GPC655332 GYX655332:GYY655332 HIT655332:HIU655332 HSP655332:HSQ655332 ICL655332:ICM655332 IMH655332:IMI655332 IWD655332:IWE655332 JFZ655332:JGA655332 JPV655332:JPW655332 JZR655332:JZS655332 KJN655332:KJO655332 KTJ655332:KTK655332 LDF655332:LDG655332 LNB655332:LNC655332 LWX655332:LWY655332 MGT655332:MGU655332 MQP655332:MQQ655332 NAL655332:NAM655332 NKH655332:NKI655332 NUD655332:NUE655332 ODZ655332:OEA655332 ONV655332:ONW655332 OXR655332:OXS655332 PHN655332:PHO655332 PRJ655332:PRK655332 QBF655332:QBG655332 QLB655332:QLC655332 QUX655332:QUY655332 RET655332:REU655332 ROP655332:ROQ655332 RYL655332:RYM655332 SIH655332:SII655332 SSD655332:SSE655332 TBZ655332:TCA655332 TLV655332:TLW655332 TVR655332:TVS655332 UFN655332:UFO655332 UPJ655332:UPK655332 UZF655332:UZG655332 VJB655332:VJC655332 VSX655332:VSY655332 WCT655332:WCU655332 WMP655332:WMQ655332 WWL655332:WWM655332 AD720868:AE720868 JZ720868:KA720868 TV720868:TW720868 ADR720868:ADS720868 ANN720868:ANO720868 AXJ720868:AXK720868 BHF720868:BHG720868 BRB720868:BRC720868 CAX720868:CAY720868 CKT720868:CKU720868 CUP720868:CUQ720868 DEL720868:DEM720868 DOH720868:DOI720868 DYD720868:DYE720868 EHZ720868:EIA720868 ERV720868:ERW720868 FBR720868:FBS720868 FLN720868:FLO720868 FVJ720868:FVK720868 GFF720868:GFG720868 GPB720868:GPC720868 GYX720868:GYY720868 HIT720868:HIU720868 HSP720868:HSQ720868 ICL720868:ICM720868 IMH720868:IMI720868 IWD720868:IWE720868 JFZ720868:JGA720868 JPV720868:JPW720868 JZR720868:JZS720868 KJN720868:KJO720868 KTJ720868:KTK720868 LDF720868:LDG720868 LNB720868:LNC720868 LWX720868:LWY720868 MGT720868:MGU720868 MQP720868:MQQ720868 NAL720868:NAM720868 NKH720868:NKI720868 NUD720868:NUE720868 ODZ720868:OEA720868 ONV720868:ONW720868 OXR720868:OXS720868 PHN720868:PHO720868 PRJ720868:PRK720868 QBF720868:QBG720868 QLB720868:QLC720868 QUX720868:QUY720868 RET720868:REU720868 ROP720868:ROQ720868 RYL720868:RYM720868 SIH720868:SII720868 SSD720868:SSE720868 TBZ720868:TCA720868 TLV720868:TLW720868 TVR720868:TVS720868 UFN720868:UFO720868 UPJ720868:UPK720868 UZF720868:UZG720868 VJB720868:VJC720868 VSX720868:VSY720868 WCT720868:WCU720868 WMP720868:WMQ720868 WWL720868:WWM720868 AD786404:AE786404 JZ786404:KA786404 TV786404:TW786404 ADR786404:ADS786404 ANN786404:ANO786404 AXJ786404:AXK786404 BHF786404:BHG786404 BRB786404:BRC786404 CAX786404:CAY786404 CKT786404:CKU786404 CUP786404:CUQ786404 DEL786404:DEM786404 DOH786404:DOI786404 DYD786404:DYE786404 EHZ786404:EIA786404 ERV786404:ERW786404 FBR786404:FBS786404 FLN786404:FLO786404 FVJ786404:FVK786404 GFF786404:GFG786404 GPB786404:GPC786404 GYX786404:GYY786404 HIT786404:HIU786404 HSP786404:HSQ786404 ICL786404:ICM786404 IMH786404:IMI786404 IWD786404:IWE786404 JFZ786404:JGA786404 JPV786404:JPW786404 JZR786404:JZS786404 KJN786404:KJO786404 KTJ786404:KTK786404 LDF786404:LDG786404 LNB786404:LNC786404 LWX786404:LWY786404 MGT786404:MGU786404 MQP786404:MQQ786404 NAL786404:NAM786404 NKH786404:NKI786404 NUD786404:NUE786404 ODZ786404:OEA786404 ONV786404:ONW786404 OXR786404:OXS786404 PHN786404:PHO786404 PRJ786404:PRK786404 QBF786404:QBG786404 QLB786404:QLC786404 QUX786404:QUY786404 RET786404:REU786404 ROP786404:ROQ786404 RYL786404:RYM786404 SIH786404:SII786404 SSD786404:SSE786404 TBZ786404:TCA786404 TLV786404:TLW786404 TVR786404:TVS786404 UFN786404:UFO786404 UPJ786404:UPK786404 UZF786404:UZG786404 VJB786404:VJC786404 VSX786404:VSY786404 WCT786404:WCU786404 WMP786404:WMQ786404 WWL786404:WWM786404 AD851940:AE851940 JZ851940:KA851940 TV851940:TW851940 ADR851940:ADS851940 ANN851940:ANO851940 AXJ851940:AXK851940 BHF851940:BHG851940 BRB851940:BRC851940 CAX851940:CAY851940 CKT851940:CKU851940 CUP851940:CUQ851940 DEL851940:DEM851940 DOH851940:DOI851940 DYD851940:DYE851940 EHZ851940:EIA851940 ERV851940:ERW851940 FBR851940:FBS851940 FLN851940:FLO851940 FVJ851940:FVK851940 GFF851940:GFG851940 GPB851940:GPC851940 GYX851940:GYY851940 HIT851940:HIU851940 HSP851940:HSQ851940 ICL851940:ICM851940 IMH851940:IMI851940 IWD851940:IWE851940 JFZ851940:JGA851940 JPV851940:JPW851940 JZR851940:JZS851940 KJN851940:KJO851940 KTJ851940:KTK851940 LDF851940:LDG851940 LNB851940:LNC851940 LWX851940:LWY851940 MGT851940:MGU851940 MQP851940:MQQ851940 NAL851940:NAM851940 NKH851940:NKI851940 NUD851940:NUE851940 ODZ851940:OEA851940 ONV851940:ONW851940 OXR851940:OXS851940 PHN851940:PHO851940 PRJ851940:PRK851940 QBF851940:QBG851940 QLB851940:QLC851940 QUX851940:QUY851940 RET851940:REU851940 ROP851940:ROQ851940 RYL851940:RYM851940 SIH851940:SII851940 SSD851940:SSE851940 TBZ851940:TCA851940 TLV851940:TLW851940 TVR851940:TVS851940 UFN851940:UFO851940 UPJ851940:UPK851940 UZF851940:UZG851940 VJB851940:VJC851940 VSX851940:VSY851940 WCT851940:WCU851940 WMP851940:WMQ851940 WWL851940:WWM851940 AD917476:AE917476 JZ917476:KA917476 TV917476:TW917476 ADR917476:ADS917476 ANN917476:ANO917476 AXJ917476:AXK917476 BHF917476:BHG917476 BRB917476:BRC917476 CAX917476:CAY917476 CKT917476:CKU917476 CUP917476:CUQ917476 DEL917476:DEM917476 DOH917476:DOI917476 DYD917476:DYE917476 EHZ917476:EIA917476 ERV917476:ERW917476 FBR917476:FBS917476 FLN917476:FLO917476 FVJ917476:FVK917476 GFF917476:GFG917476 GPB917476:GPC917476 GYX917476:GYY917476 HIT917476:HIU917476 HSP917476:HSQ917476 ICL917476:ICM917476 IMH917476:IMI917476 IWD917476:IWE917476 JFZ917476:JGA917476 JPV917476:JPW917476 JZR917476:JZS917476 KJN917476:KJO917476 KTJ917476:KTK917476 LDF917476:LDG917476 LNB917476:LNC917476 LWX917476:LWY917476 MGT917476:MGU917476 MQP917476:MQQ917476 NAL917476:NAM917476 NKH917476:NKI917476 NUD917476:NUE917476 ODZ917476:OEA917476 ONV917476:ONW917476 OXR917476:OXS917476 PHN917476:PHO917476 PRJ917476:PRK917476 QBF917476:QBG917476 QLB917476:QLC917476 QUX917476:QUY917476 RET917476:REU917476 ROP917476:ROQ917476 RYL917476:RYM917476 SIH917476:SII917476 SSD917476:SSE917476 TBZ917476:TCA917476 TLV917476:TLW917476 TVR917476:TVS917476 UFN917476:UFO917476 UPJ917476:UPK917476 UZF917476:UZG917476 VJB917476:VJC917476 VSX917476:VSY917476 WCT917476:WCU917476 WMP917476:WMQ917476 WWL917476:WWM917476 AD983012:AE983012 JZ983012:KA983012 TV983012:TW983012 ADR983012:ADS983012 ANN983012:ANO983012 AXJ983012:AXK983012 BHF983012:BHG983012 BRB983012:BRC983012 CAX983012:CAY983012 CKT983012:CKU983012 CUP983012:CUQ983012 DEL983012:DEM983012 DOH983012:DOI983012 DYD983012:DYE983012 EHZ983012:EIA983012 ERV983012:ERW983012 FBR983012:FBS983012 FLN983012:FLO983012 FVJ983012:FVK983012 GFF983012:GFG983012 GPB983012:GPC983012 GYX983012:GYY983012 HIT983012:HIU983012 HSP983012:HSQ983012 ICL983012:ICM983012 IMH983012:IMI983012 IWD983012:IWE983012 JFZ983012:JGA983012 JPV983012:JPW983012 JZR983012:JZS983012 KJN983012:KJO983012 KTJ983012:KTK983012 LDF983012:LDG983012 LNB983012:LNC983012 LWX983012:LWY983012 MGT983012:MGU983012 MQP983012:MQQ983012 NAL983012:NAM983012 NKH983012:NKI983012 NUD983012:NUE983012 ODZ983012:OEA983012 ONV983012:ONW983012 OXR983012:OXS983012 PHN983012:PHO983012 PRJ983012:PRK983012 QBF983012:QBG983012 QLB983012:QLC983012 QUX983012:QUY983012 RET983012:REU983012 ROP983012:ROQ983012 RYL983012:RYM983012 SIH983012:SII983012 SSD983012:SSE983012 TBZ983012:TCA983012 TLV983012:TLW983012 TVR983012:TVS983012 UFN983012:UFO983012 UPJ983012:UPK983012 UZF983012:UZG983012 VJB983012:VJC983012 VSX983012:VSY983012 WCT983012:WCU983012 WMP983012:WMQ983012 WWL983012:WWM983012 WVU983037 KC7:KD8 TY7:TZ8 ADU7:ADV8 ANQ7:ANR8 AXM7:AXN8 BHI7:BHJ8 BRE7:BRF8 CBA7:CBB8 CKW7:CKX8 CUS7:CUT8 DEO7:DEP8 DOK7:DOL8 DYG7:DYH8 EIC7:EID8 ERY7:ERZ8 FBU7:FBV8 FLQ7:FLR8 FVM7:FVN8 GFI7:GFJ8 GPE7:GPF8 GZA7:GZB8 HIW7:HIX8 HSS7:HST8 ICO7:ICP8 IMK7:IML8 IWG7:IWH8 JGC7:JGD8 JPY7:JPZ8 JZU7:JZV8 KJQ7:KJR8 KTM7:KTN8 LDI7:LDJ8 LNE7:LNF8 LXA7:LXB8 MGW7:MGX8 MQS7:MQT8 NAO7:NAP8 NKK7:NKL8 NUG7:NUH8 OEC7:OED8 ONY7:ONZ8 OXU7:OXV8 PHQ7:PHR8 PRM7:PRN8 QBI7:QBJ8 QLE7:QLF8 QVA7:QVB8 REW7:REX8 ROS7:ROT8 RYO7:RYP8 SIK7:SIL8 SSG7:SSH8 TCC7:TCD8 TLY7:TLZ8 TVU7:TVV8 UFQ7:UFR8 UPM7:UPN8 UZI7:UZJ8 VJE7:VJF8 VTA7:VTB8 WCW7:WCX8 WMS7:WMT8 WWO7:WWP8 AG65508:AH65508 KC65508:KD65508 TY65508:TZ65508 ADU65508:ADV65508 ANQ65508:ANR65508 AXM65508:AXN65508 BHI65508:BHJ65508 BRE65508:BRF65508 CBA65508:CBB65508 CKW65508:CKX65508 CUS65508:CUT65508 DEO65508:DEP65508 DOK65508:DOL65508 DYG65508:DYH65508 EIC65508:EID65508 ERY65508:ERZ65508 FBU65508:FBV65508 FLQ65508:FLR65508 FVM65508:FVN65508 GFI65508:GFJ65508 GPE65508:GPF65508 GZA65508:GZB65508 HIW65508:HIX65508 HSS65508:HST65508 ICO65508:ICP65508 IMK65508:IML65508 IWG65508:IWH65508 JGC65508:JGD65508 JPY65508:JPZ65508 JZU65508:JZV65508 KJQ65508:KJR65508 KTM65508:KTN65508 LDI65508:LDJ65508 LNE65508:LNF65508 LXA65508:LXB65508 MGW65508:MGX65508 MQS65508:MQT65508 NAO65508:NAP65508 NKK65508:NKL65508 NUG65508:NUH65508 OEC65508:OED65508 ONY65508:ONZ65508 OXU65508:OXV65508 PHQ65508:PHR65508 PRM65508:PRN65508 QBI65508:QBJ65508 QLE65508:QLF65508 QVA65508:QVB65508 REW65508:REX65508 ROS65508:ROT65508 RYO65508:RYP65508 SIK65508:SIL65508 SSG65508:SSH65508 TCC65508:TCD65508 TLY65508:TLZ65508 TVU65508:TVV65508 UFQ65508:UFR65508 UPM65508:UPN65508 UZI65508:UZJ65508 VJE65508:VJF65508 VTA65508:VTB65508 WCW65508:WCX65508 WMS65508:WMT65508 WWO65508:WWP65508 AG131044:AH131044 KC131044:KD131044 TY131044:TZ131044 ADU131044:ADV131044 ANQ131044:ANR131044 AXM131044:AXN131044 BHI131044:BHJ131044 BRE131044:BRF131044 CBA131044:CBB131044 CKW131044:CKX131044 CUS131044:CUT131044 DEO131044:DEP131044 DOK131044:DOL131044 DYG131044:DYH131044 EIC131044:EID131044 ERY131044:ERZ131044 FBU131044:FBV131044 FLQ131044:FLR131044 FVM131044:FVN131044 GFI131044:GFJ131044 GPE131044:GPF131044 GZA131044:GZB131044 HIW131044:HIX131044 HSS131044:HST131044 ICO131044:ICP131044 IMK131044:IML131044 IWG131044:IWH131044 JGC131044:JGD131044 JPY131044:JPZ131044 JZU131044:JZV131044 KJQ131044:KJR131044 KTM131044:KTN131044 LDI131044:LDJ131044 LNE131044:LNF131044 LXA131044:LXB131044 MGW131044:MGX131044 MQS131044:MQT131044 NAO131044:NAP131044 NKK131044:NKL131044 NUG131044:NUH131044 OEC131044:OED131044 ONY131044:ONZ131044 OXU131044:OXV131044 PHQ131044:PHR131044 PRM131044:PRN131044 QBI131044:QBJ131044 QLE131044:QLF131044 QVA131044:QVB131044 REW131044:REX131044 ROS131044:ROT131044 RYO131044:RYP131044 SIK131044:SIL131044 SSG131044:SSH131044 TCC131044:TCD131044 TLY131044:TLZ131044 TVU131044:TVV131044 UFQ131044:UFR131044 UPM131044:UPN131044 UZI131044:UZJ131044 VJE131044:VJF131044 VTA131044:VTB131044 WCW131044:WCX131044 WMS131044:WMT131044 WWO131044:WWP131044 AG196580:AH196580 KC196580:KD196580 TY196580:TZ196580 ADU196580:ADV196580 ANQ196580:ANR196580 AXM196580:AXN196580 BHI196580:BHJ196580 BRE196580:BRF196580 CBA196580:CBB196580 CKW196580:CKX196580 CUS196580:CUT196580 DEO196580:DEP196580 DOK196580:DOL196580 DYG196580:DYH196580 EIC196580:EID196580 ERY196580:ERZ196580 FBU196580:FBV196580 FLQ196580:FLR196580 FVM196580:FVN196580 GFI196580:GFJ196580 GPE196580:GPF196580 GZA196580:GZB196580 HIW196580:HIX196580 HSS196580:HST196580 ICO196580:ICP196580 IMK196580:IML196580 IWG196580:IWH196580 JGC196580:JGD196580 JPY196580:JPZ196580 JZU196580:JZV196580 KJQ196580:KJR196580 KTM196580:KTN196580 LDI196580:LDJ196580 LNE196580:LNF196580 LXA196580:LXB196580 MGW196580:MGX196580 MQS196580:MQT196580 NAO196580:NAP196580 NKK196580:NKL196580 NUG196580:NUH196580 OEC196580:OED196580 ONY196580:ONZ196580 OXU196580:OXV196580 PHQ196580:PHR196580 PRM196580:PRN196580 QBI196580:QBJ196580 QLE196580:QLF196580 QVA196580:QVB196580 REW196580:REX196580 ROS196580:ROT196580 RYO196580:RYP196580 SIK196580:SIL196580 SSG196580:SSH196580 TCC196580:TCD196580 TLY196580:TLZ196580 TVU196580:TVV196580 UFQ196580:UFR196580 UPM196580:UPN196580 UZI196580:UZJ196580 VJE196580:VJF196580 VTA196580:VTB196580 WCW196580:WCX196580 WMS196580:WMT196580 WWO196580:WWP196580 AG262116:AH262116 KC262116:KD262116 TY262116:TZ262116 ADU262116:ADV262116 ANQ262116:ANR262116 AXM262116:AXN262116 BHI262116:BHJ262116 BRE262116:BRF262116 CBA262116:CBB262116 CKW262116:CKX262116 CUS262116:CUT262116 DEO262116:DEP262116 DOK262116:DOL262116 DYG262116:DYH262116 EIC262116:EID262116 ERY262116:ERZ262116 FBU262116:FBV262116 FLQ262116:FLR262116 FVM262116:FVN262116 GFI262116:GFJ262116 GPE262116:GPF262116 GZA262116:GZB262116 HIW262116:HIX262116 HSS262116:HST262116 ICO262116:ICP262116 IMK262116:IML262116 IWG262116:IWH262116 JGC262116:JGD262116 JPY262116:JPZ262116 JZU262116:JZV262116 KJQ262116:KJR262116 KTM262116:KTN262116 LDI262116:LDJ262116 LNE262116:LNF262116 LXA262116:LXB262116 MGW262116:MGX262116 MQS262116:MQT262116 NAO262116:NAP262116 NKK262116:NKL262116 NUG262116:NUH262116 OEC262116:OED262116 ONY262116:ONZ262116 OXU262116:OXV262116 PHQ262116:PHR262116 PRM262116:PRN262116 QBI262116:QBJ262116 QLE262116:QLF262116 QVA262116:QVB262116 REW262116:REX262116 ROS262116:ROT262116 RYO262116:RYP262116 SIK262116:SIL262116 SSG262116:SSH262116 TCC262116:TCD262116 TLY262116:TLZ262116 TVU262116:TVV262116 UFQ262116:UFR262116 UPM262116:UPN262116 UZI262116:UZJ262116 VJE262116:VJF262116 VTA262116:VTB262116 WCW262116:WCX262116 WMS262116:WMT262116 WWO262116:WWP262116 AG327652:AH327652 KC327652:KD327652 TY327652:TZ327652 ADU327652:ADV327652 ANQ327652:ANR327652 AXM327652:AXN327652 BHI327652:BHJ327652 BRE327652:BRF327652 CBA327652:CBB327652 CKW327652:CKX327652 CUS327652:CUT327652 DEO327652:DEP327652 DOK327652:DOL327652 DYG327652:DYH327652 EIC327652:EID327652 ERY327652:ERZ327652 FBU327652:FBV327652 FLQ327652:FLR327652 FVM327652:FVN327652 GFI327652:GFJ327652 GPE327652:GPF327652 GZA327652:GZB327652 HIW327652:HIX327652 HSS327652:HST327652 ICO327652:ICP327652 IMK327652:IML327652 IWG327652:IWH327652 JGC327652:JGD327652 JPY327652:JPZ327652 JZU327652:JZV327652 KJQ327652:KJR327652 KTM327652:KTN327652 LDI327652:LDJ327652 LNE327652:LNF327652 LXA327652:LXB327652 MGW327652:MGX327652 MQS327652:MQT327652 NAO327652:NAP327652 NKK327652:NKL327652 NUG327652:NUH327652 OEC327652:OED327652 ONY327652:ONZ327652 OXU327652:OXV327652 PHQ327652:PHR327652 PRM327652:PRN327652 QBI327652:QBJ327652 QLE327652:QLF327652 QVA327652:QVB327652 REW327652:REX327652 ROS327652:ROT327652 RYO327652:RYP327652 SIK327652:SIL327652 SSG327652:SSH327652 TCC327652:TCD327652 TLY327652:TLZ327652 TVU327652:TVV327652 UFQ327652:UFR327652 UPM327652:UPN327652 UZI327652:UZJ327652 VJE327652:VJF327652 VTA327652:VTB327652 WCW327652:WCX327652 WMS327652:WMT327652 WWO327652:WWP327652 AG393188:AH393188 KC393188:KD393188 TY393188:TZ393188 ADU393188:ADV393188 ANQ393188:ANR393188 AXM393188:AXN393188 BHI393188:BHJ393188 BRE393188:BRF393188 CBA393188:CBB393188 CKW393188:CKX393188 CUS393188:CUT393188 DEO393188:DEP393188 DOK393188:DOL393188 DYG393188:DYH393188 EIC393188:EID393188 ERY393188:ERZ393188 FBU393188:FBV393188 FLQ393188:FLR393188 FVM393188:FVN393188 GFI393188:GFJ393188 GPE393188:GPF393188 GZA393188:GZB393188 HIW393188:HIX393188 HSS393188:HST393188 ICO393188:ICP393188 IMK393188:IML393188 IWG393188:IWH393188 JGC393188:JGD393188 JPY393188:JPZ393188 JZU393188:JZV393188 KJQ393188:KJR393188 KTM393188:KTN393188 LDI393188:LDJ393188 LNE393188:LNF393188 LXA393188:LXB393188 MGW393188:MGX393188 MQS393188:MQT393188 NAO393188:NAP393188 NKK393188:NKL393188 NUG393188:NUH393188 OEC393188:OED393188 ONY393188:ONZ393188 OXU393188:OXV393188 PHQ393188:PHR393188 PRM393188:PRN393188 QBI393188:QBJ393188 QLE393188:QLF393188 QVA393188:QVB393188 REW393188:REX393188 ROS393188:ROT393188 RYO393188:RYP393188 SIK393188:SIL393188 SSG393188:SSH393188 TCC393188:TCD393188 TLY393188:TLZ393188 TVU393188:TVV393188 UFQ393188:UFR393188 UPM393188:UPN393188 UZI393188:UZJ393188 VJE393188:VJF393188 VTA393188:VTB393188 WCW393188:WCX393188 WMS393188:WMT393188 WWO393188:WWP393188 AG458724:AH458724 KC458724:KD458724 TY458724:TZ458724 ADU458724:ADV458724 ANQ458724:ANR458724 AXM458724:AXN458724 BHI458724:BHJ458724 BRE458724:BRF458724 CBA458724:CBB458724 CKW458724:CKX458724 CUS458724:CUT458724 DEO458724:DEP458724 DOK458724:DOL458724 DYG458724:DYH458724 EIC458724:EID458724 ERY458724:ERZ458724 FBU458724:FBV458724 FLQ458724:FLR458724 FVM458724:FVN458724 GFI458724:GFJ458724 GPE458724:GPF458724 GZA458724:GZB458724 HIW458724:HIX458724 HSS458724:HST458724 ICO458724:ICP458724 IMK458724:IML458724 IWG458724:IWH458724 JGC458724:JGD458724 JPY458724:JPZ458724 JZU458724:JZV458724 KJQ458724:KJR458724 KTM458724:KTN458724 LDI458724:LDJ458724 LNE458724:LNF458724 LXA458724:LXB458724 MGW458724:MGX458724 MQS458724:MQT458724 NAO458724:NAP458724 NKK458724:NKL458724 NUG458724:NUH458724 OEC458724:OED458724 ONY458724:ONZ458724 OXU458724:OXV458724 PHQ458724:PHR458724 PRM458724:PRN458724 QBI458724:QBJ458724 QLE458724:QLF458724 QVA458724:QVB458724 REW458724:REX458724 ROS458724:ROT458724 RYO458724:RYP458724 SIK458724:SIL458724 SSG458724:SSH458724 TCC458724:TCD458724 TLY458724:TLZ458724 TVU458724:TVV458724 UFQ458724:UFR458724 UPM458724:UPN458724 UZI458724:UZJ458724 VJE458724:VJF458724 VTA458724:VTB458724 WCW458724:WCX458724 WMS458724:WMT458724 WWO458724:WWP458724 AG524260:AH524260 KC524260:KD524260 TY524260:TZ524260 ADU524260:ADV524260 ANQ524260:ANR524260 AXM524260:AXN524260 BHI524260:BHJ524260 BRE524260:BRF524260 CBA524260:CBB524260 CKW524260:CKX524260 CUS524260:CUT524260 DEO524260:DEP524260 DOK524260:DOL524260 DYG524260:DYH524260 EIC524260:EID524260 ERY524260:ERZ524260 FBU524260:FBV524260 FLQ524260:FLR524260 FVM524260:FVN524260 GFI524260:GFJ524260 GPE524260:GPF524260 GZA524260:GZB524260 HIW524260:HIX524260 HSS524260:HST524260 ICO524260:ICP524260 IMK524260:IML524260 IWG524260:IWH524260 JGC524260:JGD524260 JPY524260:JPZ524260 JZU524260:JZV524260 KJQ524260:KJR524260 KTM524260:KTN524260 LDI524260:LDJ524260 LNE524260:LNF524260 LXA524260:LXB524260 MGW524260:MGX524260 MQS524260:MQT524260 NAO524260:NAP524260 NKK524260:NKL524260 NUG524260:NUH524260 OEC524260:OED524260 ONY524260:ONZ524260 OXU524260:OXV524260 PHQ524260:PHR524260 PRM524260:PRN524260 QBI524260:QBJ524260 QLE524260:QLF524260 QVA524260:QVB524260 REW524260:REX524260 ROS524260:ROT524260 RYO524260:RYP524260 SIK524260:SIL524260 SSG524260:SSH524260 TCC524260:TCD524260 TLY524260:TLZ524260 TVU524260:TVV524260 UFQ524260:UFR524260 UPM524260:UPN524260 UZI524260:UZJ524260 VJE524260:VJF524260 VTA524260:VTB524260 WCW524260:WCX524260 WMS524260:WMT524260 WWO524260:WWP524260 AG589796:AH589796 KC589796:KD589796 TY589796:TZ589796 ADU589796:ADV589796 ANQ589796:ANR589796 AXM589796:AXN589796 BHI589796:BHJ589796 BRE589796:BRF589796 CBA589796:CBB589796 CKW589796:CKX589796 CUS589796:CUT589796 DEO589796:DEP589796 DOK589796:DOL589796 DYG589796:DYH589796 EIC589796:EID589796 ERY589796:ERZ589796 FBU589796:FBV589796 FLQ589796:FLR589796 FVM589796:FVN589796 GFI589796:GFJ589796 GPE589796:GPF589796 GZA589796:GZB589796 HIW589796:HIX589796 HSS589796:HST589796 ICO589796:ICP589796 IMK589796:IML589796 IWG589796:IWH589796 JGC589796:JGD589796 JPY589796:JPZ589796 JZU589796:JZV589796 KJQ589796:KJR589796 KTM589796:KTN589796 LDI589796:LDJ589796 LNE589796:LNF589796 LXA589796:LXB589796 MGW589796:MGX589796 MQS589796:MQT589796 NAO589796:NAP589796 NKK589796:NKL589796 NUG589796:NUH589796 OEC589796:OED589796 ONY589796:ONZ589796 OXU589796:OXV589796 PHQ589796:PHR589796 PRM589796:PRN589796 QBI589796:QBJ589796 QLE589796:QLF589796 QVA589796:QVB589796 REW589796:REX589796 ROS589796:ROT589796 RYO589796:RYP589796 SIK589796:SIL589796 SSG589796:SSH589796 TCC589796:TCD589796 TLY589796:TLZ589796 TVU589796:TVV589796 UFQ589796:UFR589796 UPM589796:UPN589796 UZI589796:UZJ589796 VJE589796:VJF589796 VTA589796:VTB589796 WCW589796:WCX589796 WMS589796:WMT589796 WWO589796:WWP589796 AG655332:AH655332 KC655332:KD655332 TY655332:TZ655332 ADU655332:ADV655332 ANQ655332:ANR655332 AXM655332:AXN655332 BHI655332:BHJ655332 BRE655332:BRF655332 CBA655332:CBB655332 CKW655332:CKX655332 CUS655332:CUT655332 DEO655332:DEP655332 DOK655332:DOL655332 DYG655332:DYH655332 EIC655332:EID655332 ERY655332:ERZ655332 FBU655332:FBV655332 FLQ655332:FLR655332 FVM655332:FVN655332 GFI655332:GFJ655332 GPE655332:GPF655332 GZA655332:GZB655332 HIW655332:HIX655332 HSS655332:HST655332 ICO655332:ICP655332 IMK655332:IML655332 IWG655332:IWH655332 JGC655332:JGD655332 JPY655332:JPZ655332 JZU655332:JZV655332 KJQ655332:KJR655332 KTM655332:KTN655332 LDI655332:LDJ655332 LNE655332:LNF655332 LXA655332:LXB655332 MGW655332:MGX655332 MQS655332:MQT655332 NAO655332:NAP655332 NKK655332:NKL655332 NUG655332:NUH655332 OEC655332:OED655332 ONY655332:ONZ655332 OXU655332:OXV655332 PHQ655332:PHR655332 PRM655332:PRN655332 QBI655332:QBJ655332 QLE655332:QLF655332 QVA655332:QVB655332 REW655332:REX655332 ROS655332:ROT655332 RYO655332:RYP655332 SIK655332:SIL655332 SSG655332:SSH655332 TCC655332:TCD655332 TLY655332:TLZ655332 TVU655332:TVV655332 UFQ655332:UFR655332 UPM655332:UPN655332 UZI655332:UZJ655332 VJE655332:VJF655332 VTA655332:VTB655332 WCW655332:WCX655332 WMS655332:WMT655332 WWO655332:WWP655332 AG720868:AH720868 KC720868:KD720868 TY720868:TZ720868 ADU720868:ADV720868 ANQ720868:ANR720868 AXM720868:AXN720868 BHI720868:BHJ720868 BRE720868:BRF720868 CBA720868:CBB720868 CKW720868:CKX720868 CUS720868:CUT720868 DEO720868:DEP720868 DOK720868:DOL720868 DYG720868:DYH720868 EIC720868:EID720868 ERY720868:ERZ720868 FBU720868:FBV720868 FLQ720868:FLR720868 FVM720868:FVN720868 GFI720868:GFJ720868 GPE720868:GPF720868 GZA720868:GZB720868 HIW720868:HIX720868 HSS720868:HST720868 ICO720868:ICP720868 IMK720868:IML720868 IWG720868:IWH720868 JGC720868:JGD720868 JPY720868:JPZ720868 JZU720868:JZV720868 KJQ720868:KJR720868 KTM720868:KTN720868 LDI720868:LDJ720868 LNE720868:LNF720868 LXA720868:LXB720868 MGW720868:MGX720868 MQS720868:MQT720868 NAO720868:NAP720868 NKK720868:NKL720868 NUG720868:NUH720868 OEC720868:OED720868 ONY720868:ONZ720868 OXU720868:OXV720868 PHQ720868:PHR720868 PRM720868:PRN720868 QBI720868:QBJ720868 QLE720868:QLF720868 QVA720868:QVB720868 REW720868:REX720868 ROS720868:ROT720868 RYO720868:RYP720868 SIK720868:SIL720868 SSG720868:SSH720868 TCC720868:TCD720868 TLY720868:TLZ720868 TVU720868:TVV720868 UFQ720868:UFR720868 UPM720868:UPN720868 UZI720868:UZJ720868 VJE720868:VJF720868 VTA720868:VTB720868 WCW720868:WCX720868 WMS720868:WMT720868 WWO720868:WWP720868 AG786404:AH786404 KC786404:KD786404 TY786404:TZ786404 ADU786404:ADV786404 ANQ786404:ANR786404 AXM786404:AXN786404 BHI786404:BHJ786404 BRE786404:BRF786404 CBA786404:CBB786404 CKW786404:CKX786404 CUS786404:CUT786404 DEO786404:DEP786404 DOK786404:DOL786404 DYG786404:DYH786404 EIC786404:EID786404 ERY786404:ERZ786404 FBU786404:FBV786404 FLQ786404:FLR786404 FVM786404:FVN786404 GFI786404:GFJ786404 GPE786404:GPF786404 GZA786404:GZB786404 HIW786404:HIX786404 HSS786404:HST786404 ICO786404:ICP786404 IMK786404:IML786404 IWG786404:IWH786404 JGC786404:JGD786404 JPY786404:JPZ786404 JZU786404:JZV786404 KJQ786404:KJR786404 KTM786404:KTN786404 LDI786404:LDJ786404 LNE786404:LNF786404 LXA786404:LXB786404 MGW786404:MGX786404 MQS786404:MQT786404 NAO786404:NAP786404 NKK786404:NKL786404 NUG786404:NUH786404 OEC786404:OED786404 ONY786404:ONZ786404 OXU786404:OXV786404 PHQ786404:PHR786404 PRM786404:PRN786404 QBI786404:QBJ786404 QLE786404:QLF786404 QVA786404:QVB786404 REW786404:REX786404 ROS786404:ROT786404 RYO786404:RYP786404 SIK786404:SIL786404 SSG786404:SSH786404 TCC786404:TCD786404 TLY786404:TLZ786404 TVU786404:TVV786404 UFQ786404:UFR786404 UPM786404:UPN786404 UZI786404:UZJ786404 VJE786404:VJF786404 VTA786404:VTB786404 WCW786404:WCX786404 WMS786404:WMT786404 WWO786404:WWP786404 AG851940:AH851940 KC851940:KD851940 TY851940:TZ851940 ADU851940:ADV851940 ANQ851940:ANR851940 AXM851940:AXN851940 BHI851940:BHJ851940 BRE851940:BRF851940 CBA851940:CBB851940 CKW851940:CKX851940 CUS851940:CUT851940 DEO851940:DEP851940 DOK851940:DOL851940 DYG851940:DYH851940 EIC851940:EID851940 ERY851940:ERZ851940 FBU851940:FBV851940 FLQ851940:FLR851940 FVM851940:FVN851940 GFI851940:GFJ851940 GPE851940:GPF851940 GZA851940:GZB851940 HIW851940:HIX851940 HSS851940:HST851940 ICO851940:ICP851940 IMK851940:IML851940 IWG851940:IWH851940 JGC851940:JGD851940 JPY851940:JPZ851940 JZU851940:JZV851940 KJQ851940:KJR851940 KTM851940:KTN851940 LDI851940:LDJ851940 LNE851940:LNF851940 LXA851940:LXB851940 MGW851940:MGX851940 MQS851940:MQT851940 NAO851940:NAP851940 NKK851940:NKL851940 NUG851940:NUH851940 OEC851940:OED851940 ONY851940:ONZ851940 OXU851940:OXV851940 PHQ851940:PHR851940 PRM851940:PRN851940 QBI851940:QBJ851940 QLE851940:QLF851940 QVA851940:QVB851940 REW851940:REX851940 ROS851940:ROT851940 RYO851940:RYP851940 SIK851940:SIL851940 SSG851940:SSH851940 TCC851940:TCD851940 TLY851940:TLZ851940 TVU851940:TVV851940 UFQ851940:UFR851940 UPM851940:UPN851940 UZI851940:UZJ851940 VJE851940:VJF851940 VTA851940:VTB851940 WCW851940:WCX851940 WMS851940:WMT851940 WWO851940:WWP851940 AG917476:AH917476 KC917476:KD917476 TY917476:TZ917476 ADU917476:ADV917476 ANQ917476:ANR917476 AXM917476:AXN917476 BHI917476:BHJ917476 BRE917476:BRF917476 CBA917476:CBB917476 CKW917476:CKX917476 CUS917476:CUT917476 DEO917476:DEP917476 DOK917476:DOL917476 DYG917476:DYH917476 EIC917476:EID917476 ERY917476:ERZ917476 FBU917476:FBV917476 FLQ917476:FLR917476 FVM917476:FVN917476 GFI917476:GFJ917476 GPE917476:GPF917476 GZA917476:GZB917476 HIW917476:HIX917476 HSS917476:HST917476 ICO917476:ICP917476 IMK917476:IML917476 IWG917476:IWH917476 JGC917476:JGD917476 JPY917476:JPZ917476 JZU917476:JZV917476 KJQ917476:KJR917476 KTM917476:KTN917476 LDI917476:LDJ917476 LNE917476:LNF917476 LXA917476:LXB917476 MGW917476:MGX917476 MQS917476:MQT917476 NAO917476:NAP917476 NKK917476:NKL917476 NUG917476:NUH917476 OEC917476:OED917476 ONY917476:ONZ917476 OXU917476:OXV917476 PHQ917476:PHR917476 PRM917476:PRN917476 QBI917476:QBJ917476 QLE917476:QLF917476 QVA917476:QVB917476 REW917476:REX917476 ROS917476:ROT917476 RYO917476:RYP917476 SIK917476:SIL917476 SSG917476:SSH917476 TCC917476:TCD917476 TLY917476:TLZ917476 TVU917476:TVV917476 UFQ917476:UFR917476 UPM917476:UPN917476 UZI917476:UZJ917476 VJE917476:VJF917476 VTA917476:VTB917476 WCW917476:WCX917476 WMS917476:WMT917476 WWO917476:WWP917476 AG983012:AH983012 KC983012:KD983012 TY983012:TZ983012 ADU983012:ADV983012 ANQ983012:ANR983012 AXM983012:AXN983012 BHI983012:BHJ983012 BRE983012:BRF983012 CBA983012:CBB983012 CKW983012:CKX983012 CUS983012:CUT983012 DEO983012:DEP983012 DOK983012:DOL983012 DYG983012:DYH983012 EIC983012:EID983012 ERY983012:ERZ983012 FBU983012:FBV983012 FLQ983012:FLR983012 FVM983012:FVN983012 GFI983012:GFJ983012 GPE983012:GPF983012 GZA983012:GZB983012 HIW983012:HIX983012 HSS983012:HST983012 ICO983012:ICP983012 IMK983012:IML983012 IWG983012:IWH983012 JGC983012:JGD983012 JPY983012:JPZ983012 JZU983012:JZV983012 KJQ983012:KJR983012 KTM983012:KTN983012 LDI983012:LDJ983012 LNE983012:LNF983012 LXA983012:LXB983012 MGW983012:MGX983012 MQS983012:MQT983012 NAO983012:NAP983012 NKK983012:NKL983012 NUG983012:NUH983012 OEC983012:OED983012 ONY983012:ONZ983012 OXU983012:OXV983012 PHQ983012:PHR983012 PRM983012:PRN983012 QBI983012:QBJ983012 QLE983012:QLF983012 QVA983012:QVB983012 REW983012:REX983012 ROS983012:ROT983012 RYO983012:RYP983012 SIK983012:SIL983012 SSG983012:SSH983012 TCC983012:TCD983012 TLY983012:TLZ983012 TVU983012:TVV983012 UFQ983012:UFR983012 UPM983012:UPN983012 UZI983012:UZJ983012 VJE983012:VJF983012 VTA983012:VTB983012 WCW983012:WCX983012 WMS983012:WMT983012 WWO983012:WWP983012 K65549:Q65549 JG65549:JM65549 TC65549:TI65549 ACY65549:ADE65549 AMU65549:ANA65549 AWQ65549:AWW65549 BGM65549:BGS65549 BQI65549:BQO65549 CAE65549:CAK65549 CKA65549:CKG65549 CTW65549:CUC65549 DDS65549:DDY65549 DNO65549:DNU65549 DXK65549:DXQ65549 EHG65549:EHM65549 ERC65549:ERI65549 FAY65549:FBE65549 FKU65549:FLA65549 FUQ65549:FUW65549 GEM65549:GES65549 GOI65549:GOO65549 GYE65549:GYK65549 HIA65549:HIG65549 HRW65549:HSC65549 IBS65549:IBY65549 ILO65549:ILU65549 IVK65549:IVQ65549 JFG65549:JFM65549 JPC65549:JPI65549 JYY65549:JZE65549 KIU65549:KJA65549 KSQ65549:KSW65549 LCM65549:LCS65549 LMI65549:LMO65549 LWE65549:LWK65549 MGA65549:MGG65549 MPW65549:MQC65549 MZS65549:MZY65549 NJO65549:NJU65549 NTK65549:NTQ65549 ODG65549:ODM65549 ONC65549:ONI65549 OWY65549:OXE65549 PGU65549:PHA65549 PQQ65549:PQW65549 QAM65549:QAS65549 QKI65549:QKO65549 QUE65549:QUK65549 REA65549:REG65549 RNW65549:ROC65549 RXS65549:RXY65549 SHO65549:SHU65549 SRK65549:SRQ65549 TBG65549:TBM65549 TLC65549:TLI65549 TUY65549:TVE65549 UEU65549:UFA65549 UOQ65549:UOW65549 UYM65549:UYS65549 VII65549:VIO65549 VSE65549:VSK65549 WCA65549:WCG65549 WLW65549:WMC65549 WVS65549:WVY65549 K131085:Q131085 JG131085:JM131085 TC131085:TI131085 ACY131085:ADE131085 AMU131085:ANA131085 AWQ131085:AWW131085 BGM131085:BGS131085 BQI131085:BQO131085 CAE131085:CAK131085 CKA131085:CKG131085 CTW131085:CUC131085 DDS131085:DDY131085 DNO131085:DNU131085 DXK131085:DXQ131085 EHG131085:EHM131085 ERC131085:ERI131085 FAY131085:FBE131085 FKU131085:FLA131085 FUQ131085:FUW131085 GEM131085:GES131085 GOI131085:GOO131085 GYE131085:GYK131085 HIA131085:HIG131085 HRW131085:HSC131085 IBS131085:IBY131085 ILO131085:ILU131085 IVK131085:IVQ131085 JFG131085:JFM131085 JPC131085:JPI131085 JYY131085:JZE131085 KIU131085:KJA131085 KSQ131085:KSW131085 LCM131085:LCS131085 LMI131085:LMO131085 LWE131085:LWK131085 MGA131085:MGG131085 MPW131085:MQC131085 MZS131085:MZY131085 NJO131085:NJU131085 NTK131085:NTQ131085 ODG131085:ODM131085 ONC131085:ONI131085 OWY131085:OXE131085 PGU131085:PHA131085 PQQ131085:PQW131085 QAM131085:QAS131085 QKI131085:QKO131085 QUE131085:QUK131085 REA131085:REG131085 RNW131085:ROC131085 RXS131085:RXY131085 SHO131085:SHU131085 SRK131085:SRQ131085 TBG131085:TBM131085 TLC131085:TLI131085 TUY131085:TVE131085 UEU131085:UFA131085 UOQ131085:UOW131085 UYM131085:UYS131085 VII131085:VIO131085 VSE131085:VSK131085 WCA131085:WCG131085 WLW131085:WMC131085 WVS131085:WVY131085 K196621:Q196621 JG196621:JM196621 TC196621:TI196621 ACY196621:ADE196621 AMU196621:ANA196621 AWQ196621:AWW196621 BGM196621:BGS196621 BQI196621:BQO196621 CAE196621:CAK196621 CKA196621:CKG196621 CTW196621:CUC196621 DDS196621:DDY196621 DNO196621:DNU196621 DXK196621:DXQ196621 EHG196621:EHM196621 ERC196621:ERI196621 FAY196621:FBE196621 FKU196621:FLA196621 FUQ196621:FUW196621 GEM196621:GES196621 GOI196621:GOO196621 GYE196621:GYK196621 HIA196621:HIG196621 HRW196621:HSC196621 IBS196621:IBY196621 ILO196621:ILU196621 IVK196621:IVQ196621 JFG196621:JFM196621 JPC196621:JPI196621 JYY196621:JZE196621 KIU196621:KJA196621 KSQ196621:KSW196621 LCM196621:LCS196621 LMI196621:LMO196621 LWE196621:LWK196621 MGA196621:MGG196621 MPW196621:MQC196621 MZS196621:MZY196621 NJO196621:NJU196621 NTK196621:NTQ196621 ODG196621:ODM196621 ONC196621:ONI196621 OWY196621:OXE196621 PGU196621:PHA196621 PQQ196621:PQW196621 QAM196621:QAS196621 QKI196621:QKO196621 QUE196621:QUK196621 REA196621:REG196621 RNW196621:ROC196621 RXS196621:RXY196621 SHO196621:SHU196621 SRK196621:SRQ196621 TBG196621:TBM196621 TLC196621:TLI196621 TUY196621:TVE196621 UEU196621:UFA196621 UOQ196621:UOW196621 UYM196621:UYS196621 VII196621:VIO196621 VSE196621:VSK196621 WCA196621:WCG196621 WLW196621:WMC196621 WVS196621:WVY196621 K262157:Q262157 JG262157:JM262157 TC262157:TI262157 ACY262157:ADE262157 AMU262157:ANA262157 AWQ262157:AWW262157 BGM262157:BGS262157 BQI262157:BQO262157 CAE262157:CAK262157 CKA262157:CKG262157 CTW262157:CUC262157 DDS262157:DDY262157 DNO262157:DNU262157 DXK262157:DXQ262157 EHG262157:EHM262157 ERC262157:ERI262157 FAY262157:FBE262157 FKU262157:FLA262157 FUQ262157:FUW262157 GEM262157:GES262157 GOI262157:GOO262157 GYE262157:GYK262157 HIA262157:HIG262157 HRW262157:HSC262157 IBS262157:IBY262157 ILO262157:ILU262157 IVK262157:IVQ262157 JFG262157:JFM262157 JPC262157:JPI262157 JYY262157:JZE262157 KIU262157:KJA262157 KSQ262157:KSW262157 LCM262157:LCS262157 LMI262157:LMO262157 LWE262157:LWK262157 MGA262157:MGG262157 MPW262157:MQC262157 MZS262157:MZY262157 NJO262157:NJU262157 NTK262157:NTQ262157 ODG262157:ODM262157 ONC262157:ONI262157 OWY262157:OXE262157 PGU262157:PHA262157 PQQ262157:PQW262157 QAM262157:QAS262157 QKI262157:QKO262157 QUE262157:QUK262157 REA262157:REG262157 RNW262157:ROC262157 RXS262157:RXY262157 SHO262157:SHU262157 SRK262157:SRQ262157 TBG262157:TBM262157 TLC262157:TLI262157 TUY262157:TVE262157 UEU262157:UFA262157 UOQ262157:UOW262157 UYM262157:UYS262157 VII262157:VIO262157 VSE262157:VSK262157 WCA262157:WCG262157 WLW262157:WMC262157 WVS262157:WVY262157 K327693:Q327693 JG327693:JM327693 TC327693:TI327693 ACY327693:ADE327693 AMU327693:ANA327693 AWQ327693:AWW327693 BGM327693:BGS327693 BQI327693:BQO327693 CAE327693:CAK327693 CKA327693:CKG327693 CTW327693:CUC327693 DDS327693:DDY327693 DNO327693:DNU327693 DXK327693:DXQ327693 EHG327693:EHM327693 ERC327693:ERI327693 FAY327693:FBE327693 FKU327693:FLA327693 FUQ327693:FUW327693 GEM327693:GES327693 GOI327693:GOO327693 GYE327693:GYK327693 HIA327693:HIG327693 HRW327693:HSC327693 IBS327693:IBY327693 ILO327693:ILU327693 IVK327693:IVQ327693 JFG327693:JFM327693 JPC327693:JPI327693 JYY327693:JZE327693 KIU327693:KJA327693 KSQ327693:KSW327693 LCM327693:LCS327693 LMI327693:LMO327693 LWE327693:LWK327693 MGA327693:MGG327693 MPW327693:MQC327693 MZS327693:MZY327693 NJO327693:NJU327693 NTK327693:NTQ327693 ODG327693:ODM327693 ONC327693:ONI327693 OWY327693:OXE327693 PGU327693:PHA327693 PQQ327693:PQW327693 QAM327693:QAS327693 QKI327693:QKO327693 QUE327693:QUK327693 REA327693:REG327693 RNW327693:ROC327693 RXS327693:RXY327693 SHO327693:SHU327693 SRK327693:SRQ327693 TBG327693:TBM327693 TLC327693:TLI327693 TUY327693:TVE327693 UEU327693:UFA327693 UOQ327693:UOW327693 UYM327693:UYS327693 VII327693:VIO327693 VSE327693:VSK327693 WCA327693:WCG327693 WLW327693:WMC327693 WVS327693:WVY327693 K393229:Q393229 JG393229:JM393229 TC393229:TI393229 ACY393229:ADE393229 AMU393229:ANA393229 AWQ393229:AWW393229 BGM393229:BGS393229 BQI393229:BQO393229 CAE393229:CAK393229 CKA393229:CKG393229 CTW393229:CUC393229 DDS393229:DDY393229 DNO393229:DNU393229 DXK393229:DXQ393229 EHG393229:EHM393229 ERC393229:ERI393229 FAY393229:FBE393229 FKU393229:FLA393229 FUQ393229:FUW393229 GEM393229:GES393229 GOI393229:GOO393229 GYE393229:GYK393229 HIA393229:HIG393229 HRW393229:HSC393229 IBS393229:IBY393229 ILO393229:ILU393229 IVK393229:IVQ393229 JFG393229:JFM393229 JPC393229:JPI393229 JYY393229:JZE393229 KIU393229:KJA393229 KSQ393229:KSW393229 LCM393229:LCS393229 LMI393229:LMO393229 LWE393229:LWK393229 MGA393229:MGG393229 MPW393229:MQC393229 MZS393229:MZY393229 NJO393229:NJU393229 NTK393229:NTQ393229 ODG393229:ODM393229 ONC393229:ONI393229 OWY393229:OXE393229 PGU393229:PHA393229 PQQ393229:PQW393229 QAM393229:QAS393229 QKI393229:QKO393229 QUE393229:QUK393229 REA393229:REG393229 RNW393229:ROC393229 RXS393229:RXY393229 SHO393229:SHU393229 SRK393229:SRQ393229 TBG393229:TBM393229 TLC393229:TLI393229 TUY393229:TVE393229 UEU393229:UFA393229 UOQ393229:UOW393229 UYM393229:UYS393229 VII393229:VIO393229 VSE393229:VSK393229 WCA393229:WCG393229 WLW393229:WMC393229 WVS393229:WVY393229 K458765:Q458765 JG458765:JM458765 TC458765:TI458765 ACY458765:ADE458765 AMU458765:ANA458765 AWQ458765:AWW458765 BGM458765:BGS458765 BQI458765:BQO458765 CAE458765:CAK458765 CKA458765:CKG458765 CTW458765:CUC458765 DDS458765:DDY458765 DNO458765:DNU458765 DXK458765:DXQ458765 EHG458765:EHM458765 ERC458765:ERI458765 FAY458765:FBE458765 FKU458765:FLA458765 FUQ458765:FUW458765 GEM458765:GES458765 GOI458765:GOO458765 GYE458765:GYK458765 HIA458765:HIG458765 HRW458765:HSC458765 IBS458765:IBY458765 ILO458765:ILU458765 IVK458765:IVQ458765 JFG458765:JFM458765 JPC458765:JPI458765 JYY458765:JZE458765 KIU458765:KJA458765 KSQ458765:KSW458765 LCM458765:LCS458765 LMI458765:LMO458765 LWE458765:LWK458765 MGA458765:MGG458765 MPW458765:MQC458765 MZS458765:MZY458765 NJO458765:NJU458765 NTK458765:NTQ458765 ODG458765:ODM458765 ONC458765:ONI458765 OWY458765:OXE458765 PGU458765:PHA458765 PQQ458765:PQW458765 QAM458765:QAS458765 QKI458765:QKO458765 QUE458765:QUK458765 REA458765:REG458765 RNW458765:ROC458765 RXS458765:RXY458765 SHO458765:SHU458765 SRK458765:SRQ458765 TBG458765:TBM458765 TLC458765:TLI458765 TUY458765:TVE458765 UEU458765:UFA458765 UOQ458765:UOW458765 UYM458765:UYS458765 VII458765:VIO458765 VSE458765:VSK458765 WCA458765:WCG458765 WLW458765:WMC458765 WVS458765:WVY458765 K524301:Q524301 JG524301:JM524301 TC524301:TI524301 ACY524301:ADE524301 AMU524301:ANA524301 AWQ524301:AWW524301 BGM524301:BGS524301 BQI524301:BQO524301 CAE524301:CAK524301 CKA524301:CKG524301 CTW524301:CUC524301 DDS524301:DDY524301 DNO524301:DNU524301 DXK524301:DXQ524301 EHG524301:EHM524301 ERC524301:ERI524301 FAY524301:FBE524301 FKU524301:FLA524301 FUQ524301:FUW524301 GEM524301:GES524301 GOI524301:GOO524301 GYE524301:GYK524301 HIA524301:HIG524301 HRW524301:HSC524301 IBS524301:IBY524301 ILO524301:ILU524301 IVK524301:IVQ524301 JFG524301:JFM524301 JPC524301:JPI524301 JYY524301:JZE524301 KIU524301:KJA524301 KSQ524301:KSW524301 LCM524301:LCS524301 LMI524301:LMO524301 LWE524301:LWK524301 MGA524301:MGG524301 MPW524301:MQC524301 MZS524301:MZY524301 NJO524301:NJU524301 NTK524301:NTQ524301 ODG524301:ODM524301 ONC524301:ONI524301 OWY524301:OXE524301 PGU524301:PHA524301 PQQ524301:PQW524301 QAM524301:QAS524301 QKI524301:QKO524301 QUE524301:QUK524301 REA524301:REG524301 RNW524301:ROC524301 RXS524301:RXY524301 SHO524301:SHU524301 SRK524301:SRQ524301 TBG524301:TBM524301 TLC524301:TLI524301 TUY524301:TVE524301 UEU524301:UFA524301 UOQ524301:UOW524301 UYM524301:UYS524301 VII524301:VIO524301 VSE524301:VSK524301 WCA524301:WCG524301 WLW524301:WMC524301 WVS524301:WVY524301 K589837:Q589837 JG589837:JM589837 TC589837:TI589837 ACY589837:ADE589837 AMU589837:ANA589837 AWQ589837:AWW589837 BGM589837:BGS589837 BQI589837:BQO589837 CAE589837:CAK589837 CKA589837:CKG589837 CTW589837:CUC589837 DDS589837:DDY589837 DNO589837:DNU589837 DXK589837:DXQ589837 EHG589837:EHM589837 ERC589837:ERI589837 FAY589837:FBE589837 FKU589837:FLA589837 FUQ589837:FUW589837 GEM589837:GES589837 GOI589837:GOO589837 GYE589837:GYK589837 HIA589837:HIG589837 HRW589837:HSC589837 IBS589837:IBY589837 ILO589837:ILU589837 IVK589837:IVQ589837 JFG589837:JFM589837 JPC589837:JPI589837 JYY589837:JZE589837 KIU589837:KJA589837 KSQ589837:KSW589837 LCM589837:LCS589837 LMI589837:LMO589837 LWE589837:LWK589837 MGA589837:MGG589837 MPW589837:MQC589837 MZS589837:MZY589837 NJO589837:NJU589837 NTK589837:NTQ589837 ODG589837:ODM589837 ONC589837:ONI589837 OWY589837:OXE589837 PGU589837:PHA589837 PQQ589837:PQW589837 QAM589837:QAS589837 QKI589837:QKO589837 QUE589837:QUK589837 REA589837:REG589837 RNW589837:ROC589837 RXS589837:RXY589837 SHO589837:SHU589837 SRK589837:SRQ589837 TBG589837:TBM589837 TLC589837:TLI589837 TUY589837:TVE589837 UEU589837:UFA589837 UOQ589837:UOW589837 UYM589837:UYS589837 VII589837:VIO589837 VSE589837:VSK589837 WCA589837:WCG589837 WLW589837:WMC589837 WVS589837:WVY589837 K655373:Q655373 JG655373:JM655373 TC655373:TI655373 ACY655373:ADE655373 AMU655373:ANA655373 AWQ655373:AWW655373 BGM655373:BGS655373 BQI655373:BQO655373 CAE655373:CAK655373 CKA655373:CKG655373 CTW655373:CUC655373 DDS655373:DDY655373 DNO655373:DNU655373 DXK655373:DXQ655373 EHG655373:EHM655373 ERC655373:ERI655373 FAY655373:FBE655373 FKU655373:FLA655373 FUQ655373:FUW655373 GEM655373:GES655373 GOI655373:GOO655373 GYE655373:GYK655373 HIA655373:HIG655373 HRW655373:HSC655373 IBS655373:IBY655373 ILO655373:ILU655373 IVK655373:IVQ655373 JFG655373:JFM655373 JPC655373:JPI655373 JYY655373:JZE655373 KIU655373:KJA655373 KSQ655373:KSW655373 LCM655373:LCS655373 LMI655373:LMO655373 LWE655373:LWK655373 MGA655373:MGG655373 MPW655373:MQC655373 MZS655373:MZY655373 NJO655373:NJU655373 NTK655373:NTQ655373 ODG655373:ODM655373 ONC655373:ONI655373 OWY655373:OXE655373 PGU655373:PHA655373 PQQ655373:PQW655373 QAM655373:QAS655373 QKI655373:QKO655373 QUE655373:QUK655373 REA655373:REG655373 RNW655373:ROC655373 RXS655373:RXY655373 SHO655373:SHU655373 SRK655373:SRQ655373 TBG655373:TBM655373 TLC655373:TLI655373 TUY655373:TVE655373 UEU655373:UFA655373 UOQ655373:UOW655373 UYM655373:UYS655373 VII655373:VIO655373 VSE655373:VSK655373 WCA655373:WCG655373 WLW655373:WMC655373 WVS655373:WVY655373 K720909:Q720909 JG720909:JM720909 TC720909:TI720909 ACY720909:ADE720909 AMU720909:ANA720909 AWQ720909:AWW720909 BGM720909:BGS720909 BQI720909:BQO720909 CAE720909:CAK720909 CKA720909:CKG720909 CTW720909:CUC720909 DDS720909:DDY720909 DNO720909:DNU720909 DXK720909:DXQ720909 EHG720909:EHM720909 ERC720909:ERI720909 FAY720909:FBE720909 FKU720909:FLA720909 FUQ720909:FUW720909 GEM720909:GES720909 GOI720909:GOO720909 GYE720909:GYK720909 HIA720909:HIG720909 HRW720909:HSC720909 IBS720909:IBY720909 ILO720909:ILU720909 IVK720909:IVQ720909 JFG720909:JFM720909 JPC720909:JPI720909 JYY720909:JZE720909 KIU720909:KJA720909 KSQ720909:KSW720909 LCM720909:LCS720909 LMI720909:LMO720909 LWE720909:LWK720909 MGA720909:MGG720909 MPW720909:MQC720909 MZS720909:MZY720909 NJO720909:NJU720909 NTK720909:NTQ720909 ODG720909:ODM720909 ONC720909:ONI720909 OWY720909:OXE720909 PGU720909:PHA720909 PQQ720909:PQW720909 QAM720909:QAS720909 QKI720909:QKO720909 QUE720909:QUK720909 REA720909:REG720909 RNW720909:ROC720909 RXS720909:RXY720909 SHO720909:SHU720909 SRK720909:SRQ720909 TBG720909:TBM720909 TLC720909:TLI720909 TUY720909:TVE720909 UEU720909:UFA720909 UOQ720909:UOW720909 UYM720909:UYS720909 VII720909:VIO720909 VSE720909:VSK720909 WCA720909:WCG720909 WLW720909:WMC720909 WVS720909:WVY720909 K786445:Q786445 JG786445:JM786445 TC786445:TI786445 ACY786445:ADE786445 AMU786445:ANA786445 AWQ786445:AWW786445 BGM786445:BGS786445 BQI786445:BQO786445 CAE786445:CAK786445 CKA786445:CKG786445 CTW786445:CUC786445 DDS786445:DDY786445 DNO786445:DNU786445 DXK786445:DXQ786445 EHG786445:EHM786445 ERC786445:ERI786445 FAY786445:FBE786445 FKU786445:FLA786445 FUQ786445:FUW786445 GEM786445:GES786445 GOI786445:GOO786445 GYE786445:GYK786445 HIA786445:HIG786445 HRW786445:HSC786445 IBS786445:IBY786445 ILO786445:ILU786445 IVK786445:IVQ786445 JFG786445:JFM786445 JPC786445:JPI786445 JYY786445:JZE786445 KIU786445:KJA786445 KSQ786445:KSW786445 LCM786445:LCS786445 LMI786445:LMO786445 LWE786445:LWK786445 MGA786445:MGG786445 MPW786445:MQC786445 MZS786445:MZY786445 NJO786445:NJU786445 NTK786445:NTQ786445 ODG786445:ODM786445 ONC786445:ONI786445 OWY786445:OXE786445 PGU786445:PHA786445 PQQ786445:PQW786445 QAM786445:QAS786445 QKI786445:QKO786445 QUE786445:QUK786445 REA786445:REG786445 RNW786445:ROC786445 RXS786445:RXY786445 SHO786445:SHU786445 SRK786445:SRQ786445 TBG786445:TBM786445 TLC786445:TLI786445 TUY786445:TVE786445 UEU786445:UFA786445 UOQ786445:UOW786445 UYM786445:UYS786445 VII786445:VIO786445 VSE786445:VSK786445 WCA786445:WCG786445 WLW786445:WMC786445 WVS786445:WVY786445 K851981:Q851981 JG851981:JM851981 TC851981:TI851981 ACY851981:ADE851981 AMU851981:ANA851981 AWQ851981:AWW851981 BGM851981:BGS851981 BQI851981:BQO851981 CAE851981:CAK851981 CKA851981:CKG851981 CTW851981:CUC851981 DDS851981:DDY851981 DNO851981:DNU851981 DXK851981:DXQ851981 EHG851981:EHM851981 ERC851981:ERI851981 FAY851981:FBE851981 FKU851981:FLA851981 FUQ851981:FUW851981 GEM851981:GES851981 GOI851981:GOO851981 GYE851981:GYK851981 HIA851981:HIG851981 HRW851981:HSC851981 IBS851981:IBY851981 ILO851981:ILU851981 IVK851981:IVQ851981 JFG851981:JFM851981 JPC851981:JPI851981 JYY851981:JZE851981 KIU851981:KJA851981 KSQ851981:KSW851981 LCM851981:LCS851981 LMI851981:LMO851981 LWE851981:LWK851981 MGA851981:MGG851981 MPW851981:MQC851981 MZS851981:MZY851981 NJO851981:NJU851981 NTK851981:NTQ851981 ODG851981:ODM851981 ONC851981:ONI851981 OWY851981:OXE851981 PGU851981:PHA851981 PQQ851981:PQW851981 QAM851981:QAS851981 QKI851981:QKO851981 QUE851981:QUK851981 REA851981:REG851981 RNW851981:ROC851981 RXS851981:RXY851981 SHO851981:SHU851981 SRK851981:SRQ851981 TBG851981:TBM851981 TLC851981:TLI851981 TUY851981:TVE851981 UEU851981:UFA851981 UOQ851981:UOW851981 UYM851981:UYS851981 VII851981:VIO851981 VSE851981:VSK851981 WCA851981:WCG851981 WLW851981:WMC851981 WVS851981:WVY851981 K917517:Q917517 JG917517:JM917517 TC917517:TI917517 ACY917517:ADE917517 AMU917517:ANA917517 AWQ917517:AWW917517 BGM917517:BGS917517 BQI917517:BQO917517 CAE917517:CAK917517 CKA917517:CKG917517 CTW917517:CUC917517 DDS917517:DDY917517 DNO917517:DNU917517 DXK917517:DXQ917517 EHG917517:EHM917517 ERC917517:ERI917517 FAY917517:FBE917517 FKU917517:FLA917517 FUQ917517:FUW917517 GEM917517:GES917517 GOI917517:GOO917517 GYE917517:GYK917517 HIA917517:HIG917517 HRW917517:HSC917517 IBS917517:IBY917517 ILO917517:ILU917517 IVK917517:IVQ917517 JFG917517:JFM917517 JPC917517:JPI917517 JYY917517:JZE917517 KIU917517:KJA917517 KSQ917517:KSW917517 LCM917517:LCS917517 LMI917517:LMO917517 LWE917517:LWK917517 MGA917517:MGG917517 MPW917517:MQC917517 MZS917517:MZY917517 NJO917517:NJU917517 NTK917517:NTQ917517 ODG917517:ODM917517 ONC917517:ONI917517 OWY917517:OXE917517 PGU917517:PHA917517 PQQ917517:PQW917517 QAM917517:QAS917517 QKI917517:QKO917517 QUE917517:QUK917517 REA917517:REG917517 RNW917517:ROC917517 RXS917517:RXY917517 SHO917517:SHU917517 SRK917517:SRQ917517 TBG917517:TBM917517 TLC917517:TLI917517 TUY917517:TVE917517 UEU917517:UFA917517 UOQ917517:UOW917517 UYM917517:UYS917517 VII917517:VIO917517 VSE917517:VSK917517 WCA917517:WCG917517 WLW917517:WMC917517 WVS917517:WVY917517 K983053:Q983053 JG983053:JM983053 TC983053:TI983053 ACY983053:ADE983053 AMU983053:ANA983053 AWQ983053:AWW983053 BGM983053:BGS983053 BQI983053:BQO983053 CAE983053:CAK983053 CKA983053:CKG983053 CTW983053:CUC983053 DDS983053:DDY983053 DNO983053:DNU983053 DXK983053:DXQ983053 EHG983053:EHM983053 ERC983053:ERI983053 FAY983053:FBE983053 FKU983053:FLA983053 FUQ983053:FUW983053 GEM983053:GES983053 GOI983053:GOO983053 GYE983053:GYK983053 HIA983053:HIG983053 HRW983053:HSC983053 IBS983053:IBY983053 ILO983053:ILU983053 IVK983053:IVQ983053 JFG983053:JFM983053 JPC983053:JPI983053 JYY983053:JZE983053 KIU983053:KJA983053 KSQ983053:KSW983053 LCM983053:LCS983053 LMI983053:LMO983053 LWE983053:LWK983053 MGA983053:MGG983053 MPW983053:MQC983053 MZS983053:MZY983053 NJO983053:NJU983053 NTK983053:NTQ983053 ODG983053:ODM983053 ONC983053:ONI983053 OWY983053:OXE983053 PGU983053:PHA983053 PQQ983053:PQW983053 QAM983053:QAS983053 QKI983053:QKO983053 QUE983053:QUK983053 REA983053:REG983053 RNW983053:ROC983053 RXS983053:RXY983053 SHO983053:SHU983053 SRK983053:SRQ983053 TBG983053:TBM983053 TLC983053:TLI983053 TUY983053:TVE983053 UEU983053:UFA983053 UOQ983053:UOW983053 UYM983053:UYS983053 VII983053:VIO983053 VSE983053:VSK983053 WCA983053:WCG983053 WLW983053:WMC983053 WVS983053:WVY983053 AC65549:AI65549 JY65549:KE65549 TU65549:UA65549 ADQ65549:ADW65549 ANM65549:ANS65549 AXI65549:AXO65549 BHE65549:BHK65549 BRA65549:BRG65549 CAW65549:CBC65549 CKS65549:CKY65549 CUO65549:CUU65549 DEK65549:DEQ65549 DOG65549:DOM65549 DYC65549:DYI65549 EHY65549:EIE65549 ERU65549:ESA65549 FBQ65549:FBW65549 FLM65549:FLS65549 FVI65549:FVO65549 GFE65549:GFK65549 GPA65549:GPG65549 GYW65549:GZC65549 HIS65549:HIY65549 HSO65549:HSU65549 ICK65549:ICQ65549 IMG65549:IMM65549 IWC65549:IWI65549 JFY65549:JGE65549 JPU65549:JQA65549 JZQ65549:JZW65549 KJM65549:KJS65549 KTI65549:KTO65549 LDE65549:LDK65549 LNA65549:LNG65549 LWW65549:LXC65549 MGS65549:MGY65549 MQO65549:MQU65549 NAK65549:NAQ65549 NKG65549:NKM65549 NUC65549:NUI65549 ODY65549:OEE65549 ONU65549:OOA65549 OXQ65549:OXW65549 PHM65549:PHS65549 PRI65549:PRO65549 QBE65549:QBK65549 QLA65549:QLG65549 QUW65549:QVC65549 RES65549:REY65549 ROO65549:ROU65549 RYK65549:RYQ65549 SIG65549:SIM65549 SSC65549:SSI65549 TBY65549:TCE65549 TLU65549:TMA65549 TVQ65549:TVW65549 UFM65549:UFS65549 UPI65549:UPO65549 UZE65549:UZK65549 VJA65549:VJG65549 VSW65549:VTC65549 WCS65549:WCY65549 WMO65549:WMU65549 WWK65549:WWQ65549 AC131085:AI131085 JY131085:KE131085 TU131085:UA131085 ADQ131085:ADW131085 ANM131085:ANS131085 AXI131085:AXO131085 BHE131085:BHK131085 BRA131085:BRG131085 CAW131085:CBC131085 CKS131085:CKY131085 CUO131085:CUU131085 DEK131085:DEQ131085 DOG131085:DOM131085 DYC131085:DYI131085 EHY131085:EIE131085 ERU131085:ESA131085 FBQ131085:FBW131085 FLM131085:FLS131085 FVI131085:FVO131085 GFE131085:GFK131085 GPA131085:GPG131085 GYW131085:GZC131085 HIS131085:HIY131085 HSO131085:HSU131085 ICK131085:ICQ131085 IMG131085:IMM131085 IWC131085:IWI131085 JFY131085:JGE131085 JPU131085:JQA131085 JZQ131085:JZW131085 KJM131085:KJS131085 KTI131085:KTO131085 LDE131085:LDK131085 LNA131085:LNG131085 LWW131085:LXC131085 MGS131085:MGY131085 MQO131085:MQU131085 NAK131085:NAQ131085 NKG131085:NKM131085 NUC131085:NUI131085 ODY131085:OEE131085 ONU131085:OOA131085 OXQ131085:OXW131085 PHM131085:PHS131085 PRI131085:PRO131085 QBE131085:QBK131085 QLA131085:QLG131085 QUW131085:QVC131085 RES131085:REY131085 ROO131085:ROU131085 RYK131085:RYQ131085 SIG131085:SIM131085 SSC131085:SSI131085 TBY131085:TCE131085 TLU131085:TMA131085 TVQ131085:TVW131085 UFM131085:UFS131085 UPI131085:UPO131085 UZE131085:UZK131085 VJA131085:VJG131085 VSW131085:VTC131085 WCS131085:WCY131085 WMO131085:WMU131085 WWK131085:WWQ131085 AC196621:AI196621 JY196621:KE196621 TU196621:UA196621 ADQ196621:ADW196621 ANM196621:ANS196621 AXI196621:AXO196621 BHE196621:BHK196621 BRA196621:BRG196621 CAW196621:CBC196621 CKS196621:CKY196621 CUO196621:CUU196621 DEK196621:DEQ196621 DOG196621:DOM196621 DYC196621:DYI196621 EHY196621:EIE196621 ERU196621:ESA196621 FBQ196621:FBW196621 FLM196621:FLS196621 FVI196621:FVO196621 GFE196621:GFK196621 GPA196621:GPG196621 GYW196621:GZC196621 HIS196621:HIY196621 HSO196621:HSU196621 ICK196621:ICQ196621 IMG196621:IMM196621 IWC196621:IWI196621 JFY196621:JGE196621 JPU196621:JQA196621 JZQ196621:JZW196621 KJM196621:KJS196621 KTI196621:KTO196621 LDE196621:LDK196621 LNA196621:LNG196621 LWW196621:LXC196621 MGS196621:MGY196621 MQO196621:MQU196621 NAK196621:NAQ196621 NKG196621:NKM196621 NUC196621:NUI196621 ODY196621:OEE196621 ONU196621:OOA196621 OXQ196621:OXW196621 PHM196621:PHS196621 PRI196621:PRO196621 QBE196621:QBK196621 QLA196621:QLG196621 QUW196621:QVC196621 RES196621:REY196621 ROO196621:ROU196621 RYK196621:RYQ196621 SIG196621:SIM196621 SSC196621:SSI196621 TBY196621:TCE196621 TLU196621:TMA196621 TVQ196621:TVW196621 UFM196621:UFS196621 UPI196621:UPO196621 UZE196621:UZK196621 VJA196621:VJG196621 VSW196621:VTC196621 WCS196621:WCY196621 WMO196621:WMU196621 WWK196621:WWQ196621 AC262157:AI262157 JY262157:KE262157 TU262157:UA262157 ADQ262157:ADW262157 ANM262157:ANS262157 AXI262157:AXO262157 BHE262157:BHK262157 BRA262157:BRG262157 CAW262157:CBC262157 CKS262157:CKY262157 CUO262157:CUU262157 DEK262157:DEQ262157 DOG262157:DOM262157 DYC262157:DYI262157 EHY262157:EIE262157 ERU262157:ESA262157 FBQ262157:FBW262157 FLM262157:FLS262157 FVI262157:FVO262157 GFE262157:GFK262157 GPA262157:GPG262157 GYW262157:GZC262157 HIS262157:HIY262157 HSO262157:HSU262157 ICK262157:ICQ262157 IMG262157:IMM262157 IWC262157:IWI262157 JFY262157:JGE262157 JPU262157:JQA262157 JZQ262157:JZW262157 KJM262157:KJS262157 KTI262157:KTO262157 LDE262157:LDK262157 LNA262157:LNG262157 LWW262157:LXC262157 MGS262157:MGY262157 MQO262157:MQU262157 NAK262157:NAQ262157 NKG262157:NKM262157 NUC262157:NUI262157 ODY262157:OEE262157 ONU262157:OOA262157 OXQ262157:OXW262157 PHM262157:PHS262157 PRI262157:PRO262157 QBE262157:QBK262157 QLA262157:QLG262157 QUW262157:QVC262157 RES262157:REY262157 ROO262157:ROU262157 RYK262157:RYQ262157 SIG262157:SIM262157 SSC262157:SSI262157 TBY262157:TCE262157 TLU262157:TMA262157 TVQ262157:TVW262157 UFM262157:UFS262157 UPI262157:UPO262157 UZE262157:UZK262157 VJA262157:VJG262157 VSW262157:VTC262157 WCS262157:WCY262157 WMO262157:WMU262157 WWK262157:WWQ262157 AC327693:AI327693 JY327693:KE327693 TU327693:UA327693 ADQ327693:ADW327693 ANM327693:ANS327693 AXI327693:AXO327693 BHE327693:BHK327693 BRA327693:BRG327693 CAW327693:CBC327693 CKS327693:CKY327693 CUO327693:CUU327693 DEK327693:DEQ327693 DOG327693:DOM327693 DYC327693:DYI327693 EHY327693:EIE327693 ERU327693:ESA327693 FBQ327693:FBW327693 FLM327693:FLS327693 FVI327693:FVO327693 GFE327693:GFK327693 GPA327693:GPG327693 GYW327693:GZC327693 HIS327693:HIY327693 HSO327693:HSU327693 ICK327693:ICQ327693 IMG327693:IMM327693 IWC327693:IWI327693 JFY327693:JGE327693 JPU327693:JQA327693 JZQ327693:JZW327693 KJM327693:KJS327693 KTI327693:KTO327693 LDE327693:LDK327693 LNA327693:LNG327693 LWW327693:LXC327693 MGS327693:MGY327693 MQO327693:MQU327693 NAK327693:NAQ327693 NKG327693:NKM327693 NUC327693:NUI327693 ODY327693:OEE327693 ONU327693:OOA327693 OXQ327693:OXW327693 PHM327693:PHS327693 PRI327693:PRO327693 QBE327693:QBK327693 QLA327693:QLG327693 QUW327693:QVC327693 RES327693:REY327693 ROO327693:ROU327693 RYK327693:RYQ327693 SIG327693:SIM327693 SSC327693:SSI327693 TBY327693:TCE327693 TLU327693:TMA327693 TVQ327693:TVW327693 UFM327693:UFS327693 UPI327693:UPO327693 UZE327693:UZK327693 VJA327693:VJG327693 VSW327693:VTC327693 WCS327693:WCY327693 WMO327693:WMU327693 WWK327693:WWQ327693 AC393229:AI393229 JY393229:KE393229 TU393229:UA393229 ADQ393229:ADW393229 ANM393229:ANS393229 AXI393229:AXO393229 BHE393229:BHK393229 BRA393229:BRG393229 CAW393229:CBC393229 CKS393229:CKY393229 CUO393229:CUU393229 DEK393229:DEQ393229 DOG393229:DOM393229 DYC393229:DYI393229 EHY393229:EIE393229 ERU393229:ESA393229 FBQ393229:FBW393229 FLM393229:FLS393229 FVI393229:FVO393229 GFE393229:GFK393229 GPA393229:GPG393229 GYW393229:GZC393229 HIS393229:HIY393229 HSO393229:HSU393229 ICK393229:ICQ393229 IMG393229:IMM393229 IWC393229:IWI393229 JFY393229:JGE393229 JPU393229:JQA393229 JZQ393229:JZW393229 KJM393229:KJS393229 KTI393229:KTO393229 LDE393229:LDK393229 LNA393229:LNG393229 LWW393229:LXC393229 MGS393229:MGY393229 MQO393229:MQU393229 NAK393229:NAQ393229 NKG393229:NKM393229 NUC393229:NUI393229 ODY393229:OEE393229 ONU393229:OOA393229 OXQ393229:OXW393229 PHM393229:PHS393229 PRI393229:PRO393229 QBE393229:QBK393229 QLA393229:QLG393229 QUW393229:QVC393229 RES393229:REY393229 ROO393229:ROU393229 RYK393229:RYQ393229 SIG393229:SIM393229 SSC393229:SSI393229 TBY393229:TCE393229 TLU393229:TMA393229 TVQ393229:TVW393229 UFM393229:UFS393229 UPI393229:UPO393229 UZE393229:UZK393229 VJA393229:VJG393229 VSW393229:VTC393229 WCS393229:WCY393229 WMO393229:WMU393229 WWK393229:WWQ393229 AC458765:AI458765 JY458765:KE458765 TU458765:UA458765 ADQ458765:ADW458765 ANM458765:ANS458765 AXI458765:AXO458765 BHE458765:BHK458765 BRA458765:BRG458765 CAW458765:CBC458765 CKS458765:CKY458765 CUO458765:CUU458765 DEK458765:DEQ458765 DOG458765:DOM458765 DYC458765:DYI458765 EHY458765:EIE458765 ERU458765:ESA458765 FBQ458765:FBW458765 FLM458765:FLS458765 FVI458765:FVO458765 GFE458765:GFK458765 GPA458765:GPG458765 GYW458765:GZC458765 HIS458765:HIY458765 HSO458765:HSU458765 ICK458765:ICQ458765 IMG458765:IMM458765 IWC458765:IWI458765 JFY458765:JGE458765 JPU458765:JQA458765 JZQ458765:JZW458765 KJM458765:KJS458765 KTI458765:KTO458765 LDE458765:LDK458765 LNA458765:LNG458765 LWW458765:LXC458765 MGS458765:MGY458765 MQO458765:MQU458765 NAK458765:NAQ458765 NKG458765:NKM458765 NUC458765:NUI458765 ODY458765:OEE458765 ONU458765:OOA458765 OXQ458765:OXW458765 PHM458765:PHS458765 PRI458765:PRO458765 QBE458765:QBK458765 QLA458765:QLG458765 QUW458765:QVC458765 RES458765:REY458765 ROO458765:ROU458765 RYK458765:RYQ458765 SIG458765:SIM458765 SSC458765:SSI458765 TBY458765:TCE458765 TLU458765:TMA458765 TVQ458765:TVW458765 UFM458765:UFS458765 UPI458765:UPO458765 UZE458765:UZK458765 VJA458765:VJG458765 VSW458765:VTC458765 WCS458765:WCY458765 WMO458765:WMU458765 WWK458765:WWQ458765 AC524301:AI524301 JY524301:KE524301 TU524301:UA524301 ADQ524301:ADW524301 ANM524301:ANS524301 AXI524301:AXO524301 BHE524301:BHK524301 BRA524301:BRG524301 CAW524301:CBC524301 CKS524301:CKY524301 CUO524301:CUU524301 DEK524301:DEQ524301 DOG524301:DOM524301 DYC524301:DYI524301 EHY524301:EIE524301 ERU524301:ESA524301 FBQ524301:FBW524301 FLM524301:FLS524301 FVI524301:FVO524301 GFE524301:GFK524301 GPA524301:GPG524301 GYW524301:GZC524301 HIS524301:HIY524301 HSO524301:HSU524301 ICK524301:ICQ524301 IMG524301:IMM524301 IWC524301:IWI524301 JFY524301:JGE524301 JPU524301:JQA524301 JZQ524301:JZW524301 KJM524301:KJS524301 KTI524301:KTO524301 LDE524301:LDK524301 LNA524301:LNG524301 LWW524301:LXC524301 MGS524301:MGY524301 MQO524301:MQU524301 NAK524301:NAQ524301 NKG524301:NKM524301 NUC524301:NUI524301 ODY524301:OEE524301 ONU524301:OOA524301 OXQ524301:OXW524301 PHM524301:PHS524301 PRI524301:PRO524301 QBE524301:QBK524301 QLA524301:QLG524301 QUW524301:QVC524301 RES524301:REY524301 ROO524301:ROU524301 RYK524301:RYQ524301 SIG524301:SIM524301 SSC524301:SSI524301 TBY524301:TCE524301 TLU524301:TMA524301 TVQ524301:TVW524301 UFM524301:UFS524301 UPI524301:UPO524301 UZE524301:UZK524301 VJA524301:VJG524301 VSW524301:VTC524301 WCS524301:WCY524301 WMO524301:WMU524301 WWK524301:WWQ524301 AC589837:AI589837 JY589837:KE589837 TU589837:UA589837 ADQ589837:ADW589837 ANM589837:ANS589837 AXI589837:AXO589837 BHE589837:BHK589837 BRA589837:BRG589837 CAW589837:CBC589837 CKS589837:CKY589837 CUO589837:CUU589837 DEK589837:DEQ589837 DOG589837:DOM589837 DYC589837:DYI589837 EHY589837:EIE589837 ERU589837:ESA589837 FBQ589837:FBW589837 FLM589837:FLS589837 FVI589837:FVO589837 GFE589837:GFK589837 GPA589837:GPG589837 GYW589837:GZC589837 HIS589837:HIY589837 HSO589837:HSU589837 ICK589837:ICQ589837 IMG589837:IMM589837 IWC589837:IWI589837 JFY589837:JGE589837 JPU589837:JQA589837 JZQ589837:JZW589837 KJM589837:KJS589837 KTI589837:KTO589837 LDE589837:LDK589837 LNA589837:LNG589837 LWW589837:LXC589837 MGS589837:MGY589837 MQO589837:MQU589837 NAK589837:NAQ589837 NKG589837:NKM589837 NUC589837:NUI589837 ODY589837:OEE589837 ONU589837:OOA589837 OXQ589837:OXW589837 PHM589837:PHS589837 PRI589837:PRO589837 QBE589837:QBK589837 QLA589837:QLG589837 QUW589837:QVC589837 RES589837:REY589837 ROO589837:ROU589837 RYK589837:RYQ589837 SIG589837:SIM589837 SSC589837:SSI589837 TBY589837:TCE589837 TLU589837:TMA589837 TVQ589837:TVW589837 UFM589837:UFS589837 UPI589837:UPO589837 UZE589837:UZK589837 VJA589837:VJG589837 VSW589837:VTC589837 WCS589837:WCY589837 WMO589837:WMU589837 WWK589837:WWQ589837 AC655373:AI655373 JY655373:KE655373 TU655373:UA655373 ADQ655373:ADW655373 ANM655373:ANS655373 AXI655373:AXO655373 BHE655373:BHK655373 BRA655373:BRG655373 CAW655373:CBC655373 CKS655373:CKY655373 CUO655373:CUU655373 DEK655373:DEQ655373 DOG655373:DOM655373 DYC655373:DYI655373 EHY655373:EIE655373 ERU655373:ESA655373 FBQ655373:FBW655373 FLM655373:FLS655373 FVI655373:FVO655373 GFE655373:GFK655373 GPA655373:GPG655373 GYW655373:GZC655373 HIS655373:HIY655373 HSO655373:HSU655373 ICK655373:ICQ655373 IMG655373:IMM655373 IWC655373:IWI655373 JFY655373:JGE655373 JPU655373:JQA655373 JZQ655373:JZW655373 KJM655373:KJS655373 KTI655373:KTO655373 LDE655373:LDK655373 LNA655373:LNG655373 LWW655373:LXC655373 MGS655373:MGY655373 MQO655373:MQU655373 NAK655373:NAQ655373 NKG655373:NKM655373 NUC655373:NUI655373 ODY655373:OEE655373 ONU655373:OOA655373 OXQ655373:OXW655373 PHM655373:PHS655373 PRI655373:PRO655373 QBE655373:QBK655373 QLA655373:QLG655373 QUW655373:QVC655373 RES655373:REY655373 ROO655373:ROU655373 RYK655373:RYQ655373 SIG655373:SIM655373 SSC655373:SSI655373 TBY655373:TCE655373 TLU655373:TMA655373 TVQ655373:TVW655373 UFM655373:UFS655373 UPI655373:UPO655373 UZE655373:UZK655373 VJA655373:VJG655373 VSW655373:VTC655373 WCS655373:WCY655373 WMO655373:WMU655373 WWK655373:WWQ655373 AC720909:AI720909 JY720909:KE720909 TU720909:UA720909 ADQ720909:ADW720909 ANM720909:ANS720909 AXI720909:AXO720909 BHE720909:BHK720909 BRA720909:BRG720909 CAW720909:CBC720909 CKS720909:CKY720909 CUO720909:CUU720909 DEK720909:DEQ720909 DOG720909:DOM720909 DYC720909:DYI720909 EHY720909:EIE720909 ERU720909:ESA720909 FBQ720909:FBW720909 FLM720909:FLS720909 FVI720909:FVO720909 GFE720909:GFK720909 GPA720909:GPG720909 GYW720909:GZC720909 HIS720909:HIY720909 HSO720909:HSU720909 ICK720909:ICQ720909 IMG720909:IMM720909 IWC720909:IWI720909 JFY720909:JGE720909 JPU720909:JQA720909 JZQ720909:JZW720909 KJM720909:KJS720909 KTI720909:KTO720909 LDE720909:LDK720909 LNA720909:LNG720909 LWW720909:LXC720909 MGS720909:MGY720909 MQO720909:MQU720909 NAK720909:NAQ720909 NKG720909:NKM720909 NUC720909:NUI720909 ODY720909:OEE720909 ONU720909:OOA720909 OXQ720909:OXW720909 PHM720909:PHS720909 PRI720909:PRO720909 QBE720909:QBK720909 QLA720909:QLG720909 QUW720909:QVC720909 RES720909:REY720909 ROO720909:ROU720909 RYK720909:RYQ720909 SIG720909:SIM720909 SSC720909:SSI720909 TBY720909:TCE720909 TLU720909:TMA720909 TVQ720909:TVW720909 UFM720909:UFS720909 UPI720909:UPO720909 UZE720909:UZK720909 VJA720909:VJG720909 VSW720909:VTC720909 WCS720909:WCY720909 WMO720909:WMU720909 WWK720909:WWQ720909 AC786445:AI786445 JY786445:KE786445 TU786445:UA786445 ADQ786445:ADW786445 ANM786445:ANS786445 AXI786445:AXO786445 BHE786445:BHK786445 BRA786445:BRG786445 CAW786445:CBC786445 CKS786445:CKY786445 CUO786445:CUU786445 DEK786445:DEQ786445 DOG786445:DOM786445 DYC786445:DYI786445 EHY786445:EIE786445 ERU786445:ESA786445 FBQ786445:FBW786445 FLM786445:FLS786445 FVI786445:FVO786445 GFE786445:GFK786445 GPA786445:GPG786445 GYW786445:GZC786445 HIS786445:HIY786445 HSO786445:HSU786445 ICK786445:ICQ786445 IMG786445:IMM786445 IWC786445:IWI786445 JFY786445:JGE786445 JPU786445:JQA786445 JZQ786445:JZW786445 KJM786445:KJS786445 KTI786445:KTO786445 LDE786445:LDK786445 LNA786445:LNG786445 LWW786445:LXC786445 MGS786445:MGY786445 MQO786445:MQU786445 NAK786445:NAQ786445 NKG786445:NKM786445 NUC786445:NUI786445 ODY786445:OEE786445 ONU786445:OOA786445 OXQ786445:OXW786445 PHM786445:PHS786445 PRI786445:PRO786445 QBE786445:QBK786445 QLA786445:QLG786445 QUW786445:QVC786445 RES786445:REY786445 ROO786445:ROU786445 RYK786445:RYQ786445 SIG786445:SIM786445 SSC786445:SSI786445 TBY786445:TCE786445 TLU786445:TMA786445 TVQ786445:TVW786445 UFM786445:UFS786445 UPI786445:UPO786445 UZE786445:UZK786445 VJA786445:VJG786445 VSW786445:VTC786445 WCS786445:WCY786445 WMO786445:WMU786445 WWK786445:WWQ786445 AC851981:AI851981 JY851981:KE851981 TU851981:UA851981 ADQ851981:ADW851981 ANM851981:ANS851981 AXI851981:AXO851981 BHE851981:BHK851981 BRA851981:BRG851981 CAW851981:CBC851981 CKS851981:CKY851981 CUO851981:CUU851981 DEK851981:DEQ851981 DOG851981:DOM851981 DYC851981:DYI851981 EHY851981:EIE851981 ERU851981:ESA851981 FBQ851981:FBW851981 FLM851981:FLS851981 FVI851981:FVO851981 GFE851981:GFK851981 GPA851981:GPG851981 GYW851981:GZC851981 HIS851981:HIY851981 HSO851981:HSU851981 ICK851981:ICQ851981 IMG851981:IMM851981 IWC851981:IWI851981 JFY851981:JGE851981 JPU851981:JQA851981 JZQ851981:JZW851981 KJM851981:KJS851981 KTI851981:KTO851981 LDE851981:LDK851981 LNA851981:LNG851981 LWW851981:LXC851981 MGS851981:MGY851981 MQO851981:MQU851981 NAK851981:NAQ851981 NKG851981:NKM851981 NUC851981:NUI851981 ODY851981:OEE851981 ONU851981:OOA851981 OXQ851981:OXW851981 PHM851981:PHS851981 PRI851981:PRO851981 QBE851981:QBK851981 QLA851981:QLG851981 QUW851981:QVC851981 RES851981:REY851981 ROO851981:ROU851981 RYK851981:RYQ851981 SIG851981:SIM851981 SSC851981:SSI851981 TBY851981:TCE851981 TLU851981:TMA851981 TVQ851981:TVW851981 UFM851981:UFS851981 UPI851981:UPO851981 UZE851981:UZK851981 VJA851981:VJG851981 VSW851981:VTC851981 WCS851981:WCY851981 WMO851981:WMU851981 WWK851981:WWQ851981 AC917517:AI917517 JY917517:KE917517 TU917517:UA917517 ADQ917517:ADW917517 ANM917517:ANS917517 AXI917517:AXO917517 BHE917517:BHK917517 BRA917517:BRG917517 CAW917517:CBC917517 CKS917517:CKY917517 CUO917517:CUU917517 DEK917517:DEQ917517 DOG917517:DOM917517 DYC917517:DYI917517 EHY917517:EIE917517 ERU917517:ESA917517 FBQ917517:FBW917517 FLM917517:FLS917517 FVI917517:FVO917517 GFE917517:GFK917517 GPA917517:GPG917517 GYW917517:GZC917517 HIS917517:HIY917517 HSO917517:HSU917517 ICK917517:ICQ917517 IMG917517:IMM917517 IWC917517:IWI917517 JFY917517:JGE917517 JPU917517:JQA917517 JZQ917517:JZW917517 KJM917517:KJS917517 KTI917517:KTO917517 LDE917517:LDK917517 LNA917517:LNG917517 LWW917517:LXC917517 MGS917517:MGY917517 MQO917517:MQU917517 NAK917517:NAQ917517 NKG917517:NKM917517 NUC917517:NUI917517 ODY917517:OEE917517 ONU917517:OOA917517 OXQ917517:OXW917517 PHM917517:PHS917517 PRI917517:PRO917517 QBE917517:QBK917517 QLA917517:QLG917517 QUW917517:QVC917517 RES917517:REY917517 ROO917517:ROU917517 RYK917517:RYQ917517 SIG917517:SIM917517 SSC917517:SSI917517 TBY917517:TCE917517 TLU917517:TMA917517 TVQ917517:TVW917517 UFM917517:UFS917517 UPI917517:UPO917517 UZE917517:UZK917517 VJA917517:VJG917517 VSW917517:VTC917517 WCS917517:WCY917517 WMO917517:WMU917517 WWK917517:WWQ917517 AC983053:AI983053 JY983053:KE983053 TU983053:UA983053 ADQ983053:ADW983053 ANM983053:ANS983053 AXI983053:AXO983053 BHE983053:BHK983053 BRA983053:BRG983053 CAW983053:CBC983053 CKS983053:CKY983053 CUO983053:CUU983053 DEK983053:DEQ983053 DOG983053:DOM983053 DYC983053:DYI983053 EHY983053:EIE983053 ERU983053:ESA983053 FBQ983053:FBW983053 FLM983053:FLS983053 FVI983053:FVO983053 GFE983053:GFK983053 GPA983053:GPG983053 GYW983053:GZC983053 HIS983053:HIY983053 HSO983053:HSU983053 ICK983053:ICQ983053 IMG983053:IMM983053 IWC983053:IWI983053 JFY983053:JGE983053 JPU983053:JQA983053 JZQ983053:JZW983053 KJM983053:KJS983053 KTI983053:KTO983053 LDE983053:LDK983053 LNA983053:LNG983053 LWW983053:LXC983053 MGS983053:MGY983053 MQO983053:MQU983053 NAK983053:NAQ983053 NKG983053:NKM983053 NUC983053:NUI983053 ODY983053:OEE983053 ONU983053:OOA983053 OXQ983053:OXW983053 PHM983053:PHS983053 PRI983053:PRO983053 QBE983053:QBK983053 QLA983053:QLG983053 QUW983053:QVC983053 RES983053:REY983053 ROO983053:ROU983053 RYK983053:RYQ983053 SIG983053:SIM983053 SSC983053:SSI983053 TBY983053:TCE983053 TLU983053:TMA983053 TVQ983053:TVW983053 UFM983053:UFS983053 UPI983053:UPO983053 UZE983053:UZK983053 VJA983053:VJG983053 VSW983053:VTC983053 WCS983053:WCY983053 WMO983053:WMU983053 WWK983053:WWQ983053 AD7 JL2:JX3 TH2:TT3 ADD2:ADP3 AMZ2:ANL3 AWV2:AXH3 BGR2:BHD3 BQN2:BQZ3 CAJ2:CAV3 CKF2:CKR3 CUB2:CUN3 DDX2:DEJ3 DNT2:DOF3 DXP2:DYB3 EHL2:EHX3 ERH2:ERT3 FBD2:FBP3 FKZ2:FLL3 FUV2:FVH3 GER2:GFD3 GON2:GOZ3 GYJ2:GYV3 HIF2:HIR3 HSB2:HSN3 IBX2:ICJ3 ILT2:IMF3 IVP2:IWB3 JFL2:JFX3 JPH2:JPT3 JZD2:JZP3 KIZ2:KJL3 KSV2:KTH3 LCR2:LDD3 LMN2:LMZ3 LWJ2:LWV3 MGF2:MGR3 MQB2:MQN3 MZX2:NAJ3 NJT2:NKF3 NTP2:NUB3 ODL2:ODX3 ONH2:ONT3 OXD2:OXP3 PGZ2:PHL3 PQV2:PRH3 QAR2:QBD3 QKN2:QKZ3 QUJ2:QUV3 REF2:RER3 ROB2:RON3 RXX2:RYJ3 SHT2:SIF3 SRP2:SSB3 TBL2:TBX3 TLH2:TLT3 TVD2:TVP3 UEZ2:UFL3 UOV2:UPH3 UYR2:UZD3 VIN2:VIZ3 VSJ2:VSV3 WCF2:WCR3 WMB2:WMN3 WVX2:WWJ3 P65505:AB65505 JL65505:JX65505 TH65505:TT65505 ADD65505:ADP65505 AMZ65505:ANL65505 AWV65505:AXH65505 BGR65505:BHD65505 BQN65505:BQZ65505 CAJ65505:CAV65505 CKF65505:CKR65505 CUB65505:CUN65505 DDX65505:DEJ65505 DNT65505:DOF65505 DXP65505:DYB65505 EHL65505:EHX65505 ERH65505:ERT65505 FBD65505:FBP65505 FKZ65505:FLL65505 FUV65505:FVH65505 GER65505:GFD65505 GON65505:GOZ65505 GYJ65505:GYV65505 HIF65505:HIR65505 HSB65505:HSN65505 IBX65505:ICJ65505 ILT65505:IMF65505 IVP65505:IWB65505 JFL65505:JFX65505 JPH65505:JPT65505 JZD65505:JZP65505 KIZ65505:KJL65505 KSV65505:KTH65505 LCR65505:LDD65505 LMN65505:LMZ65505 LWJ65505:LWV65505 MGF65505:MGR65505 MQB65505:MQN65505 MZX65505:NAJ65505 NJT65505:NKF65505 NTP65505:NUB65505 ODL65505:ODX65505 ONH65505:ONT65505 OXD65505:OXP65505 PGZ65505:PHL65505 PQV65505:PRH65505 QAR65505:QBD65505 QKN65505:QKZ65505 QUJ65505:QUV65505 REF65505:RER65505 ROB65505:RON65505 RXX65505:RYJ65505 SHT65505:SIF65505 SRP65505:SSB65505 TBL65505:TBX65505 TLH65505:TLT65505 TVD65505:TVP65505 UEZ65505:UFL65505 UOV65505:UPH65505 UYR65505:UZD65505 VIN65505:VIZ65505 VSJ65505:VSV65505 WCF65505:WCR65505 WMB65505:WMN65505 WVX65505:WWJ65505 P131041:AB131041 JL131041:JX131041 TH131041:TT131041 ADD131041:ADP131041 AMZ131041:ANL131041 AWV131041:AXH131041 BGR131041:BHD131041 BQN131041:BQZ131041 CAJ131041:CAV131041 CKF131041:CKR131041 CUB131041:CUN131041 DDX131041:DEJ131041 DNT131041:DOF131041 DXP131041:DYB131041 EHL131041:EHX131041 ERH131041:ERT131041 FBD131041:FBP131041 FKZ131041:FLL131041 FUV131041:FVH131041 GER131041:GFD131041 GON131041:GOZ131041 GYJ131041:GYV131041 HIF131041:HIR131041 HSB131041:HSN131041 IBX131041:ICJ131041 ILT131041:IMF131041 IVP131041:IWB131041 JFL131041:JFX131041 JPH131041:JPT131041 JZD131041:JZP131041 KIZ131041:KJL131041 KSV131041:KTH131041 LCR131041:LDD131041 LMN131041:LMZ131041 LWJ131041:LWV131041 MGF131041:MGR131041 MQB131041:MQN131041 MZX131041:NAJ131041 NJT131041:NKF131041 NTP131041:NUB131041 ODL131041:ODX131041 ONH131041:ONT131041 OXD131041:OXP131041 PGZ131041:PHL131041 PQV131041:PRH131041 QAR131041:QBD131041 QKN131041:QKZ131041 QUJ131041:QUV131041 REF131041:RER131041 ROB131041:RON131041 RXX131041:RYJ131041 SHT131041:SIF131041 SRP131041:SSB131041 TBL131041:TBX131041 TLH131041:TLT131041 TVD131041:TVP131041 UEZ131041:UFL131041 UOV131041:UPH131041 UYR131041:UZD131041 VIN131041:VIZ131041 VSJ131041:VSV131041 WCF131041:WCR131041 WMB131041:WMN131041 WVX131041:WWJ131041 P196577:AB196577 JL196577:JX196577 TH196577:TT196577 ADD196577:ADP196577 AMZ196577:ANL196577 AWV196577:AXH196577 BGR196577:BHD196577 BQN196577:BQZ196577 CAJ196577:CAV196577 CKF196577:CKR196577 CUB196577:CUN196577 DDX196577:DEJ196577 DNT196577:DOF196577 DXP196577:DYB196577 EHL196577:EHX196577 ERH196577:ERT196577 FBD196577:FBP196577 FKZ196577:FLL196577 FUV196577:FVH196577 GER196577:GFD196577 GON196577:GOZ196577 GYJ196577:GYV196577 HIF196577:HIR196577 HSB196577:HSN196577 IBX196577:ICJ196577 ILT196577:IMF196577 IVP196577:IWB196577 JFL196577:JFX196577 JPH196577:JPT196577 JZD196577:JZP196577 KIZ196577:KJL196577 KSV196577:KTH196577 LCR196577:LDD196577 LMN196577:LMZ196577 LWJ196577:LWV196577 MGF196577:MGR196577 MQB196577:MQN196577 MZX196577:NAJ196577 NJT196577:NKF196577 NTP196577:NUB196577 ODL196577:ODX196577 ONH196577:ONT196577 OXD196577:OXP196577 PGZ196577:PHL196577 PQV196577:PRH196577 QAR196577:QBD196577 QKN196577:QKZ196577 QUJ196577:QUV196577 REF196577:RER196577 ROB196577:RON196577 RXX196577:RYJ196577 SHT196577:SIF196577 SRP196577:SSB196577 TBL196577:TBX196577 TLH196577:TLT196577 TVD196577:TVP196577 UEZ196577:UFL196577 UOV196577:UPH196577 UYR196577:UZD196577 VIN196577:VIZ196577 VSJ196577:VSV196577 WCF196577:WCR196577 WMB196577:WMN196577 WVX196577:WWJ196577 P262113:AB262113 JL262113:JX262113 TH262113:TT262113 ADD262113:ADP262113 AMZ262113:ANL262113 AWV262113:AXH262113 BGR262113:BHD262113 BQN262113:BQZ262113 CAJ262113:CAV262113 CKF262113:CKR262113 CUB262113:CUN262113 DDX262113:DEJ262113 DNT262113:DOF262113 DXP262113:DYB262113 EHL262113:EHX262113 ERH262113:ERT262113 FBD262113:FBP262113 FKZ262113:FLL262113 FUV262113:FVH262113 GER262113:GFD262113 GON262113:GOZ262113 GYJ262113:GYV262113 HIF262113:HIR262113 HSB262113:HSN262113 IBX262113:ICJ262113 ILT262113:IMF262113 IVP262113:IWB262113 JFL262113:JFX262113 JPH262113:JPT262113 JZD262113:JZP262113 KIZ262113:KJL262113 KSV262113:KTH262113 LCR262113:LDD262113 LMN262113:LMZ262113 LWJ262113:LWV262113 MGF262113:MGR262113 MQB262113:MQN262113 MZX262113:NAJ262113 NJT262113:NKF262113 NTP262113:NUB262113 ODL262113:ODX262113 ONH262113:ONT262113 OXD262113:OXP262113 PGZ262113:PHL262113 PQV262113:PRH262113 QAR262113:QBD262113 QKN262113:QKZ262113 QUJ262113:QUV262113 REF262113:RER262113 ROB262113:RON262113 RXX262113:RYJ262113 SHT262113:SIF262113 SRP262113:SSB262113 TBL262113:TBX262113 TLH262113:TLT262113 TVD262113:TVP262113 UEZ262113:UFL262113 UOV262113:UPH262113 UYR262113:UZD262113 VIN262113:VIZ262113 VSJ262113:VSV262113 WCF262113:WCR262113 WMB262113:WMN262113 WVX262113:WWJ262113 P327649:AB327649 JL327649:JX327649 TH327649:TT327649 ADD327649:ADP327649 AMZ327649:ANL327649 AWV327649:AXH327649 BGR327649:BHD327649 BQN327649:BQZ327649 CAJ327649:CAV327649 CKF327649:CKR327649 CUB327649:CUN327649 DDX327649:DEJ327649 DNT327649:DOF327649 DXP327649:DYB327649 EHL327649:EHX327649 ERH327649:ERT327649 FBD327649:FBP327649 FKZ327649:FLL327649 FUV327649:FVH327649 GER327649:GFD327649 GON327649:GOZ327649 GYJ327649:GYV327649 HIF327649:HIR327649 HSB327649:HSN327649 IBX327649:ICJ327649 ILT327649:IMF327649 IVP327649:IWB327649 JFL327649:JFX327649 JPH327649:JPT327649 JZD327649:JZP327649 KIZ327649:KJL327649 KSV327649:KTH327649 LCR327649:LDD327649 LMN327649:LMZ327649 LWJ327649:LWV327649 MGF327649:MGR327649 MQB327649:MQN327649 MZX327649:NAJ327649 NJT327649:NKF327649 NTP327649:NUB327649 ODL327649:ODX327649 ONH327649:ONT327649 OXD327649:OXP327649 PGZ327649:PHL327649 PQV327649:PRH327649 QAR327649:QBD327649 QKN327649:QKZ327649 QUJ327649:QUV327649 REF327649:RER327649 ROB327649:RON327649 RXX327649:RYJ327649 SHT327649:SIF327649 SRP327649:SSB327649 TBL327649:TBX327649 TLH327649:TLT327649 TVD327649:TVP327649 UEZ327649:UFL327649 UOV327649:UPH327649 UYR327649:UZD327649 VIN327649:VIZ327649 VSJ327649:VSV327649 WCF327649:WCR327649 WMB327649:WMN327649 WVX327649:WWJ327649 P393185:AB393185 JL393185:JX393185 TH393185:TT393185 ADD393185:ADP393185 AMZ393185:ANL393185 AWV393185:AXH393185 BGR393185:BHD393185 BQN393185:BQZ393185 CAJ393185:CAV393185 CKF393185:CKR393185 CUB393185:CUN393185 DDX393185:DEJ393185 DNT393185:DOF393185 DXP393185:DYB393185 EHL393185:EHX393185 ERH393185:ERT393185 FBD393185:FBP393185 FKZ393185:FLL393185 FUV393185:FVH393185 GER393185:GFD393185 GON393185:GOZ393185 GYJ393185:GYV393185 HIF393185:HIR393185 HSB393185:HSN393185 IBX393185:ICJ393185 ILT393185:IMF393185 IVP393185:IWB393185 JFL393185:JFX393185 JPH393185:JPT393185 JZD393185:JZP393185 KIZ393185:KJL393185 KSV393185:KTH393185 LCR393185:LDD393185 LMN393185:LMZ393185 LWJ393185:LWV393185 MGF393185:MGR393185 MQB393185:MQN393185 MZX393185:NAJ393185 NJT393185:NKF393185 NTP393185:NUB393185 ODL393185:ODX393185 ONH393185:ONT393185 OXD393185:OXP393185 PGZ393185:PHL393185 PQV393185:PRH393185 QAR393185:QBD393185 QKN393185:QKZ393185 QUJ393185:QUV393185 REF393185:RER393185 ROB393185:RON393185 RXX393185:RYJ393185 SHT393185:SIF393185 SRP393185:SSB393185 TBL393185:TBX393185 TLH393185:TLT393185 TVD393185:TVP393185 UEZ393185:UFL393185 UOV393185:UPH393185 UYR393185:UZD393185 VIN393185:VIZ393185 VSJ393185:VSV393185 WCF393185:WCR393185 WMB393185:WMN393185 WVX393185:WWJ393185 P458721:AB458721 JL458721:JX458721 TH458721:TT458721 ADD458721:ADP458721 AMZ458721:ANL458721 AWV458721:AXH458721 BGR458721:BHD458721 BQN458721:BQZ458721 CAJ458721:CAV458721 CKF458721:CKR458721 CUB458721:CUN458721 DDX458721:DEJ458721 DNT458721:DOF458721 DXP458721:DYB458721 EHL458721:EHX458721 ERH458721:ERT458721 FBD458721:FBP458721 FKZ458721:FLL458721 FUV458721:FVH458721 GER458721:GFD458721 GON458721:GOZ458721 GYJ458721:GYV458721 HIF458721:HIR458721 HSB458721:HSN458721 IBX458721:ICJ458721 ILT458721:IMF458721 IVP458721:IWB458721 JFL458721:JFX458721 JPH458721:JPT458721 JZD458721:JZP458721 KIZ458721:KJL458721 KSV458721:KTH458721 LCR458721:LDD458721 LMN458721:LMZ458721 LWJ458721:LWV458721 MGF458721:MGR458721 MQB458721:MQN458721 MZX458721:NAJ458721 NJT458721:NKF458721 NTP458721:NUB458721 ODL458721:ODX458721 ONH458721:ONT458721 OXD458721:OXP458721 PGZ458721:PHL458721 PQV458721:PRH458721 QAR458721:QBD458721 QKN458721:QKZ458721 QUJ458721:QUV458721 REF458721:RER458721 ROB458721:RON458721 RXX458721:RYJ458721 SHT458721:SIF458721 SRP458721:SSB458721 TBL458721:TBX458721 TLH458721:TLT458721 TVD458721:TVP458721 UEZ458721:UFL458721 UOV458721:UPH458721 UYR458721:UZD458721 VIN458721:VIZ458721 VSJ458721:VSV458721 WCF458721:WCR458721 WMB458721:WMN458721 WVX458721:WWJ458721 P524257:AB524257 JL524257:JX524257 TH524257:TT524257 ADD524257:ADP524257 AMZ524257:ANL524257 AWV524257:AXH524257 BGR524257:BHD524257 BQN524257:BQZ524257 CAJ524257:CAV524257 CKF524257:CKR524257 CUB524257:CUN524257 DDX524257:DEJ524257 DNT524257:DOF524257 DXP524257:DYB524257 EHL524257:EHX524257 ERH524257:ERT524257 FBD524257:FBP524257 FKZ524257:FLL524257 FUV524257:FVH524257 GER524257:GFD524257 GON524257:GOZ524257 GYJ524257:GYV524257 HIF524257:HIR524257 HSB524257:HSN524257 IBX524257:ICJ524257 ILT524257:IMF524257 IVP524257:IWB524257 JFL524257:JFX524257 JPH524257:JPT524257 JZD524257:JZP524257 KIZ524257:KJL524257 KSV524257:KTH524257 LCR524257:LDD524257 LMN524257:LMZ524257 LWJ524257:LWV524257 MGF524257:MGR524257 MQB524257:MQN524257 MZX524257:NAJ524257 NJT524257:NKF524257 NTP524257:NUB524257 ODL524257:ODX524257 ONH524257:ONT524257 OXD524257:OXP524257 PGZ524257:PHL524257 PQV524257:PRH524257 QAR524257:QBD524257 QKN524257:QKZ524257 QUJ524257:QUV524257 REF524257:RER524257 ROB524257:RON524257 RXX524257:RYJ524257 SHT524257:SIF524257 SRP524257:SSB524257 TBL524257:TBX524257 TLH524257:TLT524257 TVD524257:TVP524257 UEZ524257:UFL524257 UOV524257:UPH524257 UYR524257:UZD524257 VIN524257:VIZ524257 VSJ524257:VSV524257 WCF524257:WCR524257 WMB524257:WMN524257 WVX524257:WWJ524257 P589793:AB589793 JL589793:JX589793 TH589793:TT589793 ADD589793:ADP589793 AMZ589793:ANL589793 AWV589793:AXH589793 BGR589793:BHD589793 BQN589793:BQZ589793 CAJ589793:CAV589793 CKF589793:CKR589793 CUB589793:CUN589793 DDX589793:DEJ589793 DNT589793:DOF589793 DXP589793:DYB589793 EHL589793:EHX589793 ERH589793:ERT589793 FBD589793:FBP589793 FKZ589793:FLL589793 FUV589793:FVH589793 GER589793:GFD589793 GON589793:GOZ589793 GYJ589793:GYV589793 HIF589793:HIR589793 HSB589793:HSN589793 IBX589793:ICJ589793 ILT589793:IMF589793 IVP589793:IWB589793 JFL589793:JFX589793 JPH589793:JPT589793 JZD589793:JZP589793 KIZ589793:KJL589793 KSV589793:KTH589793 LCR589793:LDD589793 LMN589793:LMZ589793 LWJ589793:LWV589793 MGF589793:MGR589793 MQB589793:MQN589793 MZX589793:NAJ589793 NJT589793:NKF589793 NTP589793:NUB589793 ODL589793:ODX589793 ONH589793:ONT589793 OXD589793:OXP589793 PGZ589793:PHL589793 PQV589793:PRH589793 QAR589793:QBD589793 QKN589793:QKZ589793 QUJ589793:QUV589793 REF589793:RER589793 ROB589793:RON589793 RXX589793:RYJ589793 SHT589793:SIF589793 SRP589793:SSB589793 TBL589793:TBX589793 TLH589793:TLT589793 TVD589793:TVP589793 UEZ589793:UFL589793 UOV589793:UPH589793 UYR589793:UZD589793 VIN589793:VIZ589793 VSJ589793:VSV589793 WCF589793:WCR589793 WMB589793:WMN589793 WVX589793:WWJ589793 P655329:AB655329 JL655329:JX655329 TH655329:TT655329 ADD655329:ADP655329 AMZ655329:ANL655329 AWV655329:AXH655329 BGR655329:BHD655329 BQN655329:BQZ655329 CAJ655329:CAV655329 CKF655329:CKR655329 CUB655329:CUN655329 DDX655329:DEJ655329 DNT655329:DOF655329 DXP655329:DYB655329 EHL655329:EHX655329 ERH655329:ERT655329 FBD655329:FBP655329 FKZ655329:FLL655329 FUV655329:FVH655329 GER655329:GFD655329 GON655329:GOZ655329 GYJ655329:GYV655329 HIF655329:HIR655329 HSB655329:HSN655329 IBX655329:ICJ655329 ILT655329:IMF655329 IVP655329:IWB655329 JFL655329:JFX655329 JPH655329:JPT655329 JZD655329:JZP655329 KIZ655329:KJL655329 KSV655329:KTH655329 LCR655329:LDD655329 LMN655329:LMZ655329 LWJ655329:LWV655329 MGF655329:MGR655329 MQB655329:MQN655329 MZX655329:NAJ655329 NJT655329:NKF655329 NTP655329:NUB655329 ODL655329:ODX655329 ONH655329:ONT655329 OXD655329:OXP655329 PGZ655329:PHL655329 PQV655329:PRH655329 QAR655329:QBD655329 QKN655329:QKZ655329 QUJ655329:QUV655329 REF655329:RER655329 ROB655329:RON655329 RXX655329:RYJ655329 SHT655329:SIF655329 SRP655329:SSB655329 TBL655329:TBX655329 TLH655329:TLT655329 TVD655329:TVP655329 UEZ655329:UFL655329 UOV655329:UPH655329 UYR655329:UZD655329 VIN655329:VIZ655329 VSJ655329:VSV655329 WCF655329:WCR655329 WMB655329:WMN655329 WVX655329:WWJ655329 P720865:AB720865 JL720865:JX720865 TH720865:TT720865 ADD720865:ADP720865 AMZ720865:ANL720865 AWV720865:AXH720865 BGR720865:BHD720865 BQN720865:BQZ720865 CAJ720865:CAV720865 CKF720865:CKR720865 CUB720865:CUN720865 DDX720865:DEJ720865 DNT720865:DOF720865 DXP720865:DYB720865 EHL720865:EHX720865 ERH720865:ERT720865 FBD720865:FBP720865 FKZ720865:FLL720865 FUV720865:FVH720865 GER720865:GFD720865 GON720865:GOZ720865 GYJ720865:GYV720865 HIF720865:HIR720865 HSB720865:HSN720865 IBX720865:ICJ720865 ILT720865:IMF720865 IVP720865:IWB720865 JFL720865:JFX720865 JPH720865:JPT720865 JZD720865:JZP720865 KIZ720865:KJL720865 KSV720865:KTH720865 LCR720865:LDD720865 LMN720865:LMZ720865 LWJ720865:LWV720865 MGF720865:MGR720865 MQB720865:MQN720865 MZX720865:NAJ720865 NJT720865:NKF720865 NTP720865:NUB720865 ODL720865:ODX720865 ONH720865:ONT720865 OXD720865:OXP720865 PGZ720865:PHL720865 PQV720865:PRH720865 QAR720865:QBD720865 QKN720865:QKZ720865 QUJ720865:QUV720865 REF720865:RER720865 ROB720865:RON720865 RXX720865:RYJ720865 SHT720865:SIF720865 SRP720865:SSB720865 TBL720865:TBX720865 TLH720865:TLT720865 TVD720865:TVP720865 UEZ720865:UFL720865 UOV720865:UPH720865 UYR720865:UZD720865 VIN720865:VIZ720865 VSJ720865:VSV720865 WCF720865:WCR720865 WMB720865:WMN720865 WVX720865:WWJ720865 P786401:AB786401 JL786401:JX786401 TH786401:TT786401 ADD786401:ADP786401 AMZ786401:ANL786401 AWV786401:AXH786401 BGR786401:BHD786401 BQN786401:BQZ786401 CAJ786401:CAV786401 CKF786401:CKR786401 CUB786401:CUN786401 DDX786401:DEJ786401 DNT786401:DOF786401 DXP786401:DYB786401 EHL786401:EHX786401 ERH786401:ERT786401 FBD786401:FBP786401 FKZ786401:FLL786401 FUV786401:FVH786401 GER786401:GFD786401 GON786401:GOZ786401 GYJ786401:GYV786401 HIF786401:HIR786401 HSB786401:HSN786401 IBX786401:ICJ786401 ILT786401:IMF786401 IVP786401:IWB786401 JFL786401:JFX786401 JPH786401:JPT786401 JZD786401:JZP786401 KIZ786401:KJL786401 KSV786401:KTH786401 LCR786401:LDD786401 LMN786401:LMZ786401 LWJ786401:LWV786401 MGF786401:MGR786401 MQB786401:MQN786401 MZX786401:NAJ786401 NJT786401:NKF786401 NTP786401:NUB786401 ODL786401:ODX786401 ONH786401:ONT786401 OXD786401:OXP786401 PGZ786401:PHL786401 PQV786401:PRH786401 QAR786401:QBD786401 QKN786401:QKZ786401 QUJ786401:QUV786401 REF786401:RER786401 ROB786401:RON786401 RXX786401:RYJ786401 SHT786401:SIF786401 SRP786401:SSB786401 TBL786401:TBX786401 TLH786401:TLT786401 TVD786401:TVP786401 UEZ786401:UFL786401 UOV786401:UPH786401 UYR786401:UZD786401 VIN786401:VIZ786401 VSJ786401:VSV786401 WCF786401:WCR786401 WMB786401:WMN786401 WVX786401:WWJ786401 P851937:AB851937 JL851937:JX851937 TH851937:TT851937 ADD851937:ADP851937 AMZ851937:ANL851937 AWV851937:AXH851937 BGR851937:BHD851937 BQN851937:BQZ851937 CAJ851937:CAV851937 CKF851937:CKR851937 CUB851937:CUN851937 DDX851937:DEJ851937 DNT851937:DOF851937 DXP851937:DYB851937 EHL851937:EHX851937 ERH851937:ERT851937 FBD851937:FBP851937 FKZ851937:FLL851937 FUV851937:FVH851937 GER851937:GFD851937 GON851937:GOZ851937 GYJ851937:GYV851937 HIF851937:HIR851937 HSB851937:HSN851937 IBX851937:ICJ851937 ILT851937:IMF851937 IVP851937:IWB851937 JFL851937:JFX851937 JPH851937:JPT851937 JZD851937:JZP851937 KIZ851937:KJL851937 KSV851937:KTH851937 LCR851937:LDD851937 LMN851937:LMZ851937 LWJ851937:LWV851937 MGF851937:MGR851937 MQB851937:MQN851937 MZX851937:NAJ851937 NJT851937:NKF851937 NTP851937:NUB851937 ODL851937:ODX851937 ONH851937:ONT851937 OXD851937:OXP851937 PGZ851937:PHL851937 PQV851937:PRH851937 QAR851937:QBD851937 QKN851937:QKZ851937 QUJ851937:QUV851937 REF851937:RER851937 ROB851937:RON851937 RXX851937:RYJ851937 SHT851937:SIF851937 SRP851937:SSB851937 TBL851937:TBX851937 TLH851937:TLT851937 TVD851937:TVP851937 UEZ851937:UFL851937 UOV851937:UPH851937 UYR851937:UZD851937 VIN851937:VIZ851937 VSJ851937:VSV851937 WCF851937:WCR851937 WMB851937:WMN851937 WVX851937:WWJ851937 P917473:AB917473 JL917473:JX917473 TH917473:TT917473 ADD917473:ADP917473 AMZ917473:ANL917473 AWV917473:AXH917473 BGR917473:BHD917473 BQN917473:BQZ917473 CAJ917473:CAV917473 CKF917473:CKR917473 CUB917473:CUN917473 DDX917473:DEJ917473 DNT917473:DOF917473 DXP917473:DYB917473 EHL917473:EHX917473 ERH917473:ERT917473 FBD917473:FBP917473 FKZ917473:FLL917473 FUV917473:FVH917473 GER917473:GFD917473 GON917473:GOZ917473 GYJ917473:GYV917473 HIF917473:HIR917473 HSB917473:HSN917473 IBX917473:ICJ917473 ILT917473:IMF917473 IVP917473:IWB917473 JFL917473:JFX917473 JPH917473:JPT917473 JZD917473:JZP917473 KIZ917473:KJL917473 KSV917473:KTH917473 LCR917473:LDD917473 LMN917473:LMZ917473 LWJ917473:LWV917473 MGF917473:MGR917473 MQB917473:MQN917473 MZX917473:NAJ917473 NJT917473:NKF917473 NTP917473:NUB917473 ODL917473:ODX917473 ONH917473:ONT917473 OXD917473:OXP917473 PGZ917473:PHL917473 PQV917473:PRH917473 QAR917473:QBD917473 QKN917473:QKZ917473 QUJ917473:QUV917473 REF917473:RER917473 ROB917473:RON917473 RXX917473:RYJ917473 SHT917473:SIF917473 SRP917473:SSB917473 TBL917473:TBX917473 TLH917473:TLT917473 TVD917473:TVP917473 UEZ917473:UFL917473 UOV917473:UPH917473 UYR917473:UZD917473 VIN917473:VIZ917473 VSJ917473:VSV917473 WCF917473:WCR917473 WMB917473:WMN917473 WVX917473:WWJ917473 P983009:AB983009 JL983009:JX983009 TH983009:TT983009 ADD983009:ADP983009 AMZ983009:ANL983009 AWV983009:AXH983009 BGR983009:BHD983009 BQN983009:BQZ983009 CAJ983009:CAV983009 CKF983009:CKR983009 CUB983009:CUN983009 DDX983009:DEJ983009 DNT983009:DOF983009 DXP983009:DYB983009 EHL983009:EHX983009 ERH983009:ERT983009 FBD983009:FBP983009 FKZ983009:FLL983009 FUV983009:FVH983009 GER983009:GFD983009 GON983009:GOZ983009 GYJ983009:GYV983009 HIF983009:HIR983009 HSB983009:HSN983009 IBX983009:ICJ983009 ILT983009:IMF983009 IVP983009:IWB983009 JFL983009:JFX983009 JPH983009:JPT983009 JZD983009:JZP983009 KIZ983009:KJL983009 KSV983009:KTH983009 LCR983009:LDD983009 LMN983009:LMZ983009 LWJ983009:LWV983009 MGF983009:MGR983009 MQB983009:MQN983009 MZX983009:NAJ983009 NJT983009:NKF983009 NTP983009:NUB983009 ODL983009:ODX983009 ONH983009:ONT983009 OXD983009:OXP983009 PGZ983009:PHL983009 PQV983009:PRH983009 QAR983009:QBD983009 QKN983009:QKZ983009 QUJ983009:QUV983009 REF983009:RER983009 ROB983009:RON983009 RXX983009:RYJ983009 SHT983009:SIF983009 SRP983009:SSB983009 TBL983009:TBX983009 TLH983009:TLT983009 TVD983009:TVP983009 UEZ983009:UFL983009 UOV983009:UPH983009 UYR983009:UZD983009 VIN983009:VIZ983009 VSJ983009:VSV983009 WCF983009:WCR983009 WMB983009:WMN983009 WVX983009:WWJ983009 L65530:T65530 JH65530:JP65530 TD65530:TL65530 ACZ65530:ADH65530 AMV65530:AND65530 AWR65530:AWZ65530 BGN65530:BGV65530 BQJ65530:BQR65530 CAF65530:CAN65530 CKB65530:CKJ65530 CTX65530:CUF65530 DDT65530:DEB65530 DNP65530:DNX65530 DXL65530:DXT65530 EHH65530:EHP65530 ERD65530:ERL65530 FAZ65530:FBH65530 FKV65530:FLD65530 FUR65530:FUZ65530 GEN65530:GEV65530 GOJ65530:GOR65530 GYF65530:GYN65530 HIB65530:HIJ65530 HRX65530:HSF65530 IBT65530:ICB65530 ILP65530:ILX65530 IVL65530:IVT65530 JFH65530:JFP65530 JPD65530:JPL65530 JYZ65530:JZH65530 KIV65530:KJD65530 KSR65530:KSZ65530 LCN65530:LCV65530 LMJ65530:LMR65530 LWF65530:LWN65530 MGB65530:MGJ65530 MPX65530:MQF65530 MZT65530:NAB65530 NJP65530:NJX65530 NTL65530:NTT65530 ODH65530:ODP65530 OND65530:ONL65530 OWZ65530:OXH65530 PGV65530:PHD65530 PQR65530:PQZ65530 QAN65530:QAV65530 QKJ65530:QKR65530 QUF65530:QUN65530 REB65530:REJ65530 RNX65530:ROF65530 RXT65530:RYB65530 SHP65530:SHX65530 SRL65530:SRT65530 TBH65530:TBP65530 TLD65530:TLL65530 TUZ65530:TVH65530 UEV65530:UFD65530 UOR65530:UOZ65530 UYN65530:UYV65530 VIJ65530:VIR65530 VSF65530:VSN65530 WCB65530:WCJ65530 WLX65530:WMF65530 WVT65530:WWB65530 L131066:T131066 JH131066:JP131066 TD131066:TL131066 ACZ131066:ADH131066 AMV131066:AND131066 AWR131066:AWZ131066 BGN131066:BGV131066 BQJ131066:BQR131066 CAF131066:CAN131066 CKB131066:CKJ131066 CTX131066:CUF131066 DDT131066:DEB131066 DNP131066:DNX131066 DXL131066:DXT131066 EHH131066:EHP131066 ERD131066:ERL131066 FAZ131066:FBH131066 FKV131066:FLD131066 FUR131066:FUZ131066 GEN131066:GEV131066 GOJ131066:GOR131066 GYF131066:GYN131066 HIB131066:HIJ131066 HRX131066:HSF131066 IBT131066:ICB131066 ILP131066:ILX131066 IVL131066:IVT131066 JFH131066:JFP131066 JPD131066:JPL131066 JYZ131066:JZH131066 KIV131066:KJD131066 KSR131066:KSZ131066 LCN131066:LCV131066 LMJ131066:LMR131066 LWF131066:LWN131066 MGB131066:MGJ131066 MPX131066:MQF131066 MZT131066:NAB131066 NJP131066:NJX131066 NTL131066:NTT131066 ODH131066:ODP131066 OND131066:ONL131066 OWZ131066:OXH131066 PGV131066:PHD131066 PQR131066:PQZ131066 QAN131066:QAV131066 QKJ131066:QKR131066 QUF131066:QUN131066 REB131066:REJ131066 RNX131066:ROF131066 RXT131066:RYB131066 SHP131066:SHX131066 SRL131066:SRT131066 TBH131066:TBP131066 TLD131066:TLL131066 TUZ131066:TVH131066 UEV131066:UFD131066 UOR131066:UOZ131066 UYN131066:UYV131066 VIJ131066:VIR131066 VSF131066:VSN131066 WCB131066:WCJ131066 WLX131066:WMF131066 WVT131066:WWB131066 L196602:T196602 JH196602:JP196602 TD196602:TL196602 ACZ196602:ADH196602 AMV196602:AND196602 AWR196602:AWZ196602 BGN196602:BGV196602 BQJ196602:BQR196602 CAF196602:CAN196602 CKB196602:CKJ196602 CTX196602:CUF196602 DDT196602:DEB196602 DNP196602:DNX196602 DXL196602:DXT196602 EHH196602:EHP196602 ERD196602:ERL196602 FAZ196602:FBH196602 FKV196602:FLD196602 FUR196602:FUZ196602 GEN196602:GEV196602 GOJ196602:GOR196602 GYF196602:GYN196602 HIB196602:HIJ196602 HRX196602:HSF196602 IBT196602:ICB196602 ILP196602:ILX196602 IVL196602:IVT196602 JFH196602:JFP196602 JPD196602:JPL196602 JYZ196602:JZH196602 KIV196602:KJD196602 KSR196602:KSZ196602 LCN196602:LCV196602 LMJ196602:LMR196602 LWF196602:LWN196602 MGB196602:MGJ196602 MPX196602:MQF196602 MZT196602:NAB196602 NJP196602:NJX196602 NTL196602:NTT196602 ODH196602:ODP196602 OND196602:ONL196602 OWZ196602:OXH196602 PGV196602:PHD196602 PQR196602:PQZ196602 QAN196602:QAV196602 QKJ196602:QKR196602 QUF196602:QUN196602 REB196602:REJ196602 RNX196602:ROF196602 RXT196602:RYB196602 SHP196602:SHX196602 SRL196602:SRT196602 TBH196602:TBP196602 TLD196602:TLL196602 TUZ196602:TVH196602 UEV196602:UFD196602 UOR196602:UOZ196602 UYN196602:UYV196602 VIJ196602:VIR196602 VSF196602:VSN196602 WCB196602:WCJ196602 WLX196602:WMF196602 WVT196602:WWB196602 L262138:T262138 JH262138:JP262138 TD262138:TL262138 ACZ262138:ADH262138 AMV262138:AND262138 AWR262138:AWZ262138 BGN262138:BGV262138 BQJ262138:BQR262138 CAF262138:CAN262138 CKB262138:CKJ262138 CTX262138:CUF262138 DDT262138:DEB262138 DNP262138:DNX262138 DXL262138:DXT262138 EHH262138:EHP262138 ERD262138:ERL262138 FAZ262138:FBH262138 FKV262138:FLD262138 FUR262138:FUZ262138 GEN262138:GEV262138 GOJ262138:GOR262138 GYF262138:GYN262138 HIB262138:HIJ262138 HRX262138:HSF262138 IBT262138:ICB262138 ILP262138:ILX262138 IVL262138:IVT262138 JFH262138:JFP262138 JPD262138:JPL262138 JYZ262138:JZH262138 KIV262138:KJD262138 KSR262138:KSZ262138 LCN262138:LCV262138 LMJ262138:LMR262138 LWF262138:LWN262138 MGB262138:MGJ262138 MPX262138:MQF262138 MZT262138:NAB262138 NJP262138:NJX262138 NTL262138:NTT262138 ODH262138:ODP262138 OND262138:ONL262138 OWZ262138:OXH262138 PGV262138:PHD262138 PQR262138:PQZ262138 QAN262138:QAV262138 QKJ262138:QKR262138 QUF262138:QUN262138 REB262138:REJ262138 RNX262138:ROF262138 RXT262138:RYB262138 SHP262138:SHX262138 SRL262138:SRT262138 TBH262138:TBP262138 TLD262138:TLL262138 TUZ262138:TVH262138 UEV262138:UFD262138 UOR262138:UOZ262138 UYN262138:UYV262138 VIJ262138:VIR262138 VSF262138:VSN262138 WCB262138:WCJ262138 WLX262138:WMF262138 WVT262138:WWB262138 L327674:T327674 JH327674:JP327674 TD327674:TL327674 ACZ327674:ADH327674 AMV327674:AND327674 AWR327674:AWZ327674 BGN327674:BGV327674 BQJ327674:BQR327674 CAF327674:CAN327674 CKB327674:CKJ327674 CTX327674:CUF327674 DDT327674:DEB327674 DNP327674:DNX327674 DXL327674:DXT327674 EHH327674:EHP327674 ERD327674:ERL327674 FAZ327674:FBH327674 FKV327674:FLD327674 FUR327674:FUZ327674 GEN327674:GEV327674 GOJ327674:GOR327674 GYF327674:GYN327674 HIB327674:HIJ327674 HRX327674:HSF327674 IBT327674:ICB327674 ILP327674:ILX327674 IVL327674:IVT327674 JFH327674:JFP327674 JPD327674:JPL327674 JYZ327674:JZH327674 KIV327674:KJD327674 KSR327674:KSZ327674 LCN327674:LCV327674 LMJ327674:LMR327674 LWF327674:LWN327674 MGB327674:MGJ327674 MPX327674:MQF327674 MZT327674:NAB327674 NJP327674:NJX327674 NTL327674:NTT327674 ODH327674:ODP327674 OND327674:ONL327674 OWZ327674:OXH327674 PGV327674:PHD327674 PQR327674:PQZ327674 QAN327674:QAV327674 QKJ327674:QKR327674 QUF327674:QUN327674 REB327674:REJ327674 RNX327674:ROF327674 RXT327674:RYB327674 SHP327674:SHX327674 SRL327674:SRT327674 TBH327674:TBP327674 TLD327674:TLL327674 TUZ327674:TVH327674 UEV327674:UFD327674 UOR327674:UOZ327674 UYN327674:UYV327674 VIJ327674:VIR327674 VSF327674:VSN327674 WCB327674:WCJ327674 WLX327674:WMF327674 WVT327674:WWB327674 L393210:T393210 JH393210:JP393210 TD393210:TL393210 ACZ393210:ADH393210 AMV393210:AND393210 AWR393210:AWZ393210 BGN393210:BGV393210 BQJ393210:BQR393210 CAF393210:CAN393210 CKB393210:CKJ393210 CTX393210:CUF393210 DDT393210:DEB393210 DNP393210:DNX393210 DXL393210:DXT393210 EHH393210:EHP393210 ERD393210:ERL393210 FAZ393210:FBH393210 FKV393210:FLD393210 FUR393210:FUZ393210 GEN393210:GEV393210 GOJ393210:GOR393210 GYF393210:GYN393210 HIB393210:HIJ393210 HRX393210:HSF393210 IBT393210:ICB393210 ILP393210:ILX393210 IVL393210:IVT393210 JFH393210:JFP393210 JPD393210:JPL393210 JYZ393210:JZH393210 KIV393210:KJD393210 KSR393210:KSZ393210 LCN393210:LCV393210 LMJ393210:LMR393210 LWF393210:LWN393210 MGB393210:MGJ393210 MPX393210:MQF393210 MZT393210:NAB393210 NJP393210:NJX393210 NTL393210:NTT393210 ODH393210:ODP393210 OND393210:ONL393210 OWZ393210:OXH393210 PGV393210:PHD393210 PQR393210:PQZ393210 QAN393210:QAV393210 QKJ393210:QKR393210 QUF393210:QUN393210 REB393210:REJ393210 RNX393210:ROF393210 RXT393210:RYB393210 SHP393210:SHX393210 SRL393210:SRT393210 TBH393210:TBP393210 TLD393210:TLL393210 TUZ393210:TVH393210 UEV393210:UFD393210 UOR393210:UOZ393210 UYN393210:UYV393210 VIJ393210:VIR393210 VSF393210:VSN393210 WCB393210:WCJ393210 WLX393210:WMF393210 WVT393210:WWB393210 L458746:T458746 JH458746:JP458746 TD458746:TL458746 ACZ458746:ADH458746 AMV458746:AND458746 AWR458746:AWZ458746 BGN458746:BGV458746 BQJ458746:BQR458746 CAF458746:CAN458746 CKB458746:CKJ458746 CTX458746:CUF458746 DDT458746:DEB458746 DNP458746:DNX458746 DXL458746:DXT458746 EHH458746:EHP458746 ERD458746:ERL458746 FAZ458746:FBH458746 FKV458746:FLD458746 FUR458746:FUZ458746 GEN458746:GEV458746 GOJ458746:GOR458746 GYF458746:GYN458746 HIB458746:HIJ458746 HRX458746:HSF458746 IBT458746:ICB458746 ILP458746:ILX458746 IVL458746:IVT458746 JFH458746:JFP458746 JPD458746:JPL458746 JYZ458746:JZH458746 KIV458746:KJD458746 KSR458746:KSZ458746 LCN458746:LCV458746 LMJ458746:LMR458746 LWF458746:LWN458746 MGB458746:MGJ458746 MPX458746:MQF458746 MZT458746:NAB458746 NJP458746:NJX458746 NTL458746:NTT458746 ODH458746:ODP458746 OND458746:ONL458746 OWZ458746:OXH458746 PGV458746:PHD458746 PQR458746:PQZ458746 QAN458746:QAV458746 QKJ458746:QKR458746 QUF458746:QUN458746 REB458746:REJ458746 RNX458746:ROF458746 RXT458746:RYB458746 SHP458746:SHX458746 SRL458746:SRT458746 TBH458746:TBP458746 TLD458746:TLL458746 TUZ458746:TVH458746 UEV458746:UFD458746 UOR458746:UOZ458746 UYN458746:UYV458746 VIJ458746:VIR458746 VSF458746:VSN458746 WCB458746:WCJ458746 WLX458746:WMF458746 WVT458746:WWB458746 L524282:T524282 JH524282:JP524282 TD524282:TL524282 ACZ524282:ADH524282 AMV524282:AND524282 AWR524282:AWZ524282 BGN524282:BGV524282 BQJ524282:BQR524282 CAF524282:CAN524282 CKB524282:CKJ524282 CTX524282:CUF524282 DDT524282:DEB524282 DNP524282:DNX524282 DXL524282:DXT524282 EHH524282:EHP524282 ERD524282:ERL524282 FAZ524282:FBH524282 FKV524282:FLD524282 FUR524282:FUZ524282 GEN524282:GEV524282 GOJ524282:GOR524282 GYF524282:GYN524282 HIB524282:HIJ524282 HRX524282:HSF524282 IBT524282:ICB524282 ILP524282:ILX524282 IVL524282:IVT524282 JFH524282:JFP524282 JPD524282:JPL524282 JYZ524282:JZH524282 KIV524282:KJD524282 KSR524282:KSZ524282 LCN524282:LCV524282 LMJ524282:LMR524282 LWF524282:LWN524282 MGB524282:MGJ524282 MPX524282:MQF524282 MZT524282:NAB524282 NJP524282:NJX524282 NTL524282:NTT524282 ODH524282:ODP524282 OND524282:ONL524282 OWZ524282:OXH524282 PGV524282:PHD524282 PQR524282:PQZ524282 QAN524282:QAV524282 QKJ524282:QKR524282 QUF524282:QUN524282 REB524282:REJ524282 RNX524282:ROF524282 RXT524282:RYB524282 SHP524282:SHX524282 SRL524282:SRT524282 TBH524282:TBP524282 TLD524282:TLL524282 TUZ524282:TVH524282 UEV524282:UFD524282 UOR524282:UOZ524282 UYN524282:UYV524282 VIJ524282:VIR524282 VSF524282:VSN524282 WCB524282:WCJ524282 WLX524282:WMF524282 WVT524282:WWB524282 L589818:T589818 JH589818:JP589818 TD589818:TL589818 ACZ589818:ADH589818 AMV589818:AND589818 AWR589818:AWZ589818 BGN589818:BGV589818 BQJ589818:BQR589818 CAF589818:CAN589818 CKB589818:CKJ589818 CTX589818:CUF589818 DDT589818:DEB589818 DNP589818:DNX589818 DXL589818:DXT589818 EHH589818:EHP589818 ERD589818:ERL589818 FAZ589818:FBH589818 FKV589818:FLD589818 FUR589818:FUZ589818 GEN589818:GEV589818 GOJ589818:GOR589818 GYF589818:GYN589818 HIB589818:HIJ589818 HRX589818:HSF589818 IBT589818:ICB589818 ILP589818:ILX589818 IVL589818:IVT589818 JFH589818:JFP589818 JPD589818:JPL589818 JYZ589818:JZH589818 KIV589818:KJD589818 KSR589818:KSZ589818 LCN589818:LCV589818 LMJ589818:LMR589818 LWF589818:LWN589818 MGB589818:MGJ589818 MPX589818:MQF589818 MZT589818:NAB589818 NJP589818:NJX589818 NTL589818:NTT589818 ODH589818:ODP589818 OND589818:ONL589818 OWZ589818:OXH589818 PGV589818:PHD589818 PQR589818:PQZ589818 QAN589818:QAV589818 QKJ589818:QKR589818 QUF589818:QUN589818 REB589818:REJ589818 RNX589818:ROF589818 RXT589818:RYB589818 SHP589818:SHX589818 SRL589818:SRT589818 TBH589818:TBP589818 TLD589818:TLL589818 TUZ589818:TVH589818 UEV589818:UFD589818 UOR589818:UOZ589818 UYN589818:UYV589818 VIJ589818:VIR589818 VSF589818:VSN589818 WCB589818:WCJ589818 WLX589818:WMF589818 WVT589818:WWB589818 L655354:T655354 JH655354:JP655354 TD655354:TL655354 ACZ655354:ADH655354 AMV655354:AND655354 AWR655354:AWZ655354 BGN655354:BGV655354 BQJ655354:BQR655354 CAF655354:CAN655354 CKB655354:CKJ655354 CTX655354:CUF655354 DDT655354:DEB655354 DNP655354:DNX655354 DXL655354:DXT655354 EHH655354:EHP655354 ERD655354:ERL655354 FAZ655354:FBH655354 FKV655354:FLD655354 FUR655354:FUZ655354 GEN655354:GEV655354 GOJ655354:GOR655354 GYF655354:GYN655354 HIB655354:HIJ655354 HRX655354:HSF655354 IBT655354:ICB655354 ILP655354:ILX655354 IVL655354:IVT655354 JFH655354:JFP655354 JPD655354:JPL655354 JYZ655354:JZH655354 KIV655354:KJD655354 KSR655354:KSZ655354 LCN655354:LCV655354 LMJ655354:LMR655354 LWF655354:LWN655354 MGB655354:MGJ655354 MPX655354:MQF655354 MZT655354:NAB655354 NJP655354:NJX655354 NTL655354:NTT655354 ODH655354:ODP655354 OND655354:ONL655354 OWZ655354:OXH655354 PGV655354:PHD655354 PQR655354:PQZ655354 QAN655354:QAV655354 QKJ655354:QKR655354 QUF655354:QUN655354 REB655354:REJ655354 RNX655354:ROF655354 RXT655354:RYB655354 SHP655354:SHX655354 SRL655354:SRT655354 TBH655354:TBP655354 TLD655354:TLL655354 TUZ655354:TVH655354 UEV655354:UFD655354 UOR655354:UOZ655354 UYN655354:UYV655354 VIJ655354:VIR655354 VSF655354:VSN655354 WCB655354:WCJ655354 WLX655354:WMF655354 WVT655354:WWB655354 L720890:T720890 JH720890:JP720890 TD720890:TL720890 ACZ720890:ADH720890 AMV720890:AND720890 AWR720890:AWZ720890 BGN720890:BGV720890 BQJ720890:BQR720890 CAF720890:CAN720890 CKB720890:CKJ720890 CTX720890:CUF720890 DDT720890:DEB720890 DNP720890:DNX720890 DXL720890:DXT720890 EHH720890:EHP720890 ERD720890:ERL720890 FAZ720890:FBH720890 FKV720890:FLD720890 FUR720890:FUZ720890 GEN720890:GEV720890 GOJ720890:GOR720890 GYF720890:GYN720890 HIB720890:HIJ720890 HRX720890:HSF720890 IBT720890:ICB720890 ILP720890:ILX720890 IVL720890:IVT720890 JFH720890:JFP720890 JPD720890:JPL720890 JYZ720890:JZH720890 KIV720890:KJD720890 KSR720890:KSZ720890 LCN720890:LCV720890 LMJ720890:LMR720890 LWF720890:LWN720890 MGB720890:MGJ720890 MPX720890:MQF720890 MZT720890:NAB720890 NJP720890:NJX720890 NTL720890:NTT720890 ODH720890:ODP720890 OND720890:ONL720890 OWZ720890:OXH720890 PGV720890:PHD720890 PQR720890:PQZ720890 QAN720890:QAV720890 QKJ720890:QKR720890 QUF720890:QUN720890 REB720890:REJ720890 RNX720890:ROF720890 RXT720890:RYB720890 SHP720890:SHX720890 SRL720890:SRT720890 TBH720890:TBP720890 TLD720890:TLL720890 TUZ720890:TVH720890 UEV720890:UFD720890 UOR720890:UOZ720890 UYN720890:UYV720890 VIJ720890:VIR720890 VSF720890:VSN720890 WCB720890:WCJ720890 WLX720890:WMF720890 WVT720890:WWB720890 L786426:T786426 JH786426:JP786426 TD786426:TL786426 ACZ786426:ADH786426 AMV786426:AND786426 AWR786426:AWZ786426 BGN786426:BGV786426 BQJ786426:BQR786426 CAF786426:CAN786426 CKB786426:CKJ786426 CTX786426:CUF786426 DDT786426:DEB786426 DNP786426:DNX786426 DXL786426:DXT786426 EHH786426:EHP786426 ERD786426:ERL786426 FAZ786426:FBH786426 FKV786426:FLD786426 FUR786426:FUZ786426 GEN786426:GEV786426 GOJ786426:GOR786426 GYF786426:GYN786426 HIB786426:HIJ786426 HRX786426:HSF786426 IBT786426:ICB786426 ILP786426:ILX786426 IVL786426:IVT786426 JFH786426:JFP786426 JPD786426:JPL786426 JYZ786426:JZH786426 KIV786426:KJD786426 KSR786426:KSZ786426 LCN786426:LCV786426 LMJ786426:LMR786426 LWF786426:LWN786426 MGB786426:MGJ786426 MPX786426:MQF786426 MZT786426:NAB786426 NJP786426:NJX786426 NTL786426:NTT786426 ODH786426:ODP786426 OND786426:ONL786426 OWZ786426:OXH786426 PGV786426:PHD786426 PQR786426:PQZ786426 QAN786426:QAV786426 QKJ786426:QKR786426 QUF786426:QUN786426 REB786426:REJ786426 RNX786426:ROF786426 RXT786426:RYB786426 SHP786426:SHX786426 SRL786426:SRT786426 TBH786426:TBP786426 TLD786426:TLL786426 TUZ786426:TVH786426 UEV786426:UFD786426 UOR786426:UOZ786426 UYN786426:UYV786426 VIJ786426:VIR786426 VSF786426:VSN786426 WCB786426:WCJ786426 WLX786426:WMF786426 WVT786426:WWB786426 L851962:T851962 JH851962:JP851962 TD851962:TL851962 ACZ851962:ADH851962 AMV851962:AND851962 AWR851962:AWZ851962 BGN851962:BGV851962 BQJ851962:BQR851962 CAF851962:CAN851962 CKB851962:CKJ851962 CTX851962:CUF851962 DDT851962:DEB851962 DNP851962:DNX851962 DXL851962:DXT851962 EHH851962:EHP851962 ERD851962:ERL851962 FAZ851962:FBH851962 FKV851962:FLD851962 FUR851962:FUZ851962 GEN851962:GEV851962 GOJ851962:GOR851962 GYF851962:GYN851962 HIB851962:HIJ851962 HRX851962:HSF851962 IBT851962:ICB851962 ILP851962:ILX851962 IVL851962:IVT851962 JFH851962:JFP851962 JPD851962:JPL851962 JYZ851962:JZH851962 KIV851962:KJD851962 KSR851962:KSZ851962 LCN851962:LCV851962 LMJ851962:LMR851962 LWF851962:LWN851962 MGB851962:MGJ851962 MPX851962:MQF851962 MZT851962:NAB851962 NJP851962:NJX851962 NTL851962:NTT851962 ODH851962:ODP851962 OND851962:ONL851962 OWZ851962:OXH851962 PGV851962:PHD851962 PQR851962:PQZ851962 QAN851962:QAV851962 QKJ851962:QKR851962 QUF851962:QUN851962 REB851962:REJ851962 RNX851962:ROF851962 RXT851962:RYB851962 SHP851962:SHX851962 SRL851962:SRT851962 TBH851962:TBP851962 TLD851962:TLL851962 TUZ851962:TVH851962 UEV851962:UFD851962 UOR851962:UOZ851962 UYN851962:UYV851962 VIJ851962:VIR851962 VSF851962:VSN851962 WCB851962:WCJ851962 WLX851962:WMF851962 WVT851962:WWB851962 L917498:T917498 JH917498:JP917498 TD917498:TL917498 ACZ917498:ADH917498 AMV917498:AND917498 AWR917498:AWZ917498 BGN917498:BGV917498 BQJ917498:BQR917498 CAF917498:CAN917498 CKB917498:CKJ917498 CTX917498:CUF917498 DDT917498:DEB917498 DNP917498:DNX917498 DXL917498:DXT917498 EHH917498:EHP917498 ERD917498:ERL917498 FAZ917498:FBH917498 FKV917498:FLD917498 FUR917498:FUZ917498 GEN917498:GEV917498 GOJ917498:GOR917498 GYF917498:GYN917498 HIB917498:HIJ917498 HRX917498:HSF917498 IBT917498:ICB917498 ILP917498:ILX917498 IVL917498:IVT917498 JFH917498:JFP917498 JPD917498:JPL917498 JYZ917498:JZH917498 KIV917498:KJD917498 KSR917498:KSZ917498 LCN917498:LCV917498 LMJ917498:LMR917498 LWF917498:LWN917498 MGB917498:MGJ917498 MPX917498:MQF917498 MZT917498:NAB917498 NJP917498:NJX917498 NTL917498:NTT917498 ODH917498:ODP917498 OND917498:ONL917498 OWZ917498:OXH917498 PGV917498:PHD917498 PQR917498:PQZ917498 QAN917498:QAV917498 QKJ917498:QKR917498 QUF917498:QUN917498 REB917498:REJ917498 RNX917498:ROF917498 RXT917498:RYB917498 SHP917498:SHX917498 SRL917498:SRT917498 TBH917498:TBP917498 TLD917498:TLL917498 TUZ917498:TVH917498 UEV917498:UFD917498 UOR917498:UOZ917498 UYN917498:UYV917498 VIJ917498:VIR917498 VSF917498:VSN917498 WCB917498:WCJ917498 WLX917498:WMF917498 WVT917498:WWB917498 L983034:T983034 JH983034:JP983034 TD983034:TL983034 ACZ983034:ADH983034 AMV983034:AND983034 AWR983034:AWZ983034 BGN983034:BGV983034 BQJ983034:BQR983034 CAF983034:CAN983034 CKB983034:CKJ983034 CTX983034:CUF983034 DDT983034:DEB983034 DNP983034:DNX983034 DXL983034:DXT983034 EHH983034:EHP983034 ERD983034:ERL983034 FAZ983034:FBH983034 FKV983034:FLD983034 FUR983034:FUZ983034 GEN983034:GEV983034 GOJ983034:GOR983034 GYF983034:GYN983034 HIB983034:HIJ983034 HRX983034:HSF983034 IBT983034:ICB983034 ILP983034:ILX983034 IVL983034:IVT983034 JFH983034:JFP983034 JPD983034:JPL983034 JYZ983034:JZH983034 KIV983034:KJD983034 KSR983034:KSZ983034 LCN983034:LCV983034 LMJ983034:LMR983034 LWF983034:LWN983034 MGB983034:MGJ983034 MPX983034:MQF983034 MZT983034:NAB983034 NJP983034:NJX983034 NTL983034:NTT983034 ODH983034:ODP983034 OND983034:ONL983034 OWZ983034:OXH983034 PGV983034:PHD983034 PQR983034:PQZ983034 QAN983034:QAV983034 QKJ983034:QKR983034 QUF983034:QUN983034 REB983034:REJ983034 RNX983034:ROF983034 RXT983034:RYB983034 SHP983034:SHX983034 SRL983034:SRT983034 TBH983034:TBP983034 TLD983034:TLL983034 TUZ983034:TVH983034 UEV983034:UFD983034 UOR983034:UOZ983034 UYN983034:UYV983034 VIJ983034:VIR983034 VSF983034:VSN983034 WCB983034:WCJ983034 WLX983034:WMF983034 WVT983034:WWB983034 AA65530:AI65530 JW65530:KE65530 TS65530:UA65530 ADO65530:ADW65530 ANK65530:ANS65530 AXG65530:AXO65530 BHC65530:BHK65530 BQY65530:BRG65530 CAU65530:CBC65530 CKQ65530:CKY65530 CUM65530:CUU65530 DEI65530:DEQ65530 DOE65530:DOM65530 DYA65530:DYI65530 EHW65530:EIE65530 ERS65530:ESA65530 FBO65530:FBW65530 FLK65530:FLS65530 FVG65530:FVO65530 GFC65530:GFK65530 GOY65530:GPG65530 GYU65530:GZC65530 HIQ65530:HIY65530 HSM65530:HSU65530 ICI65530:ICQ65530 IME65530:IMM65530 IWA65530:IWI65530 JFW65530:JGE65530 JPS65530:JQA65530 JZO65530:JZW65530 KJK65530:KJS65530 KTG65530:KTO65530 LDC65530:LDK65530 LMY65530:LNG65530 LWU65530:LXC65530 MGQ65530:MGY65530 MQM65530:MQU65530 NAI65530:NAQ65530 NKE65530:NKM65530 NUA65530:NUI65530 ODW65530:OEE65530 ONS65530:OOA65530 OXO65530:OXW65530 PHK65530:PHS65530 PRG65530:PRO65530 QBC65530:QBK65530 QKY65530:QLG65530 QUU65530:QVC65530 REQ65530:REY65530 ROM65530:ROU65530 RYI65530:RYQ65530 SIE65530:SIM65530 SSA65530:SSI65530 TBW65530:TCE65530 TLS65530:TMA65530 TVO65530:TVW65530 UFK65530:UFS65530 UPG65530:UPO65530 UZC65530:UZK65530 VIY65530:VJG65530 VSU65530:VTC65530 WCQ65530:WCY65530 WMM65530:WMU65530 WWI65530:WWQ65530 AA131066:AI131066 JW131066:KE131066 TS131066:UA131066 ADO131066:ADW131066 ANK131066:ANS131066 AXG131066:AXO131066 BHC131066:BHK131066 BQY131066:BRG131066 CAU131066:CBC131066 CKQ131066:CKY131066 CUM131066:CUU131066 DEI131066:DEQ131066 DOE131066:DOM131066 DYA131066:DYI131066 EHW131066:EIE131066 ERS131066:ESA131066 FBO131066:FBW131066 FLK131066:FLS131066 FVG131066:FVO131066 GFC131066:GFK131066 GOY131066:GPG131066 GYU131066:GZC131066 HIQ131066:HIY131066 HSM131066:HSU131066 ICI131066:ICQ131066 IME131066:IMM131066 IWA131066:IWI131066 JFW131066:JGE131066 JPS131066:JQA131066 JZO131066:JZW131066 KJK131066:KJS131066 KTG131066:KTO131066 LDC131066:LDK131066 LMY131066:LNG131066 LWU131066:LXC131066 MGQ131066:MGY131066 MQM131066:MQU131066 NAI131066:NAQ131066 NKE131066:NKM131066 NUA131066:NUI131066 ODW131066:OEE131066 ONS131066:OOA131066 OXO131066:OXW131066 PHK131066:PHS131066 PRG131066:PRO131066 QBC131066:QBK131066 QKY131066:QLG131066 QUU131066:QVC131066 REQ131066:REY131066 ROM131066:ROU131066 RYI131066:RYQ131066 SIE131066:SIM131066 SSA131066:SSI131066 TBW131066:TCE131066 TLS131066:TMA131066 TVO131066:TVW131066 UFK131066:UFS131066 UPG131066:UPO131066 UZC131066:UZK131066 VIY131066:VJG131066 VSU131066:VTC131066 WCQ131066:WCY131066 WMM131066:WMU131066 WWI131066:WWQ131066 AA196602:AI196602 JW196602:KE196602 TS196602:UA196602 ADO196602:ADW196602 ANK196602:ANS196602 AXG196602:AXO196602 BHC196602:BHK196602 BQY196602:BRG196602 CAU196602:CBC196602 CKQ196602:CKY196602 CUM196602:CUU196602 DEI196602:DEQ196602 DOE196602:DOM196602 DYA196602:DYI196602 EHW196602:EIE196602 ERS196602:ESA196602 FBO196602:FBW196602 FLK196602:FLS196602 FVG196602:FVO196602 GFC196602:GFK196602 GOY196602:GPG196602 GYU196602:GZC196602 HIQ196602:HIY196602 HSM196602:HSU196602 ICI196602:ICQ196602 IME196602:IMM196602 IWA196602:IWI196602 JFW196602:JGE196602 JPS196602:JQA196602 JZO196602:JZW196602 KJK196602:KJS196602 KTG196602:KTO196602 LDC196602:LDK196602 LMY196602:LNG196602 LWU196602:LXC196602 MGQ196602:MGY196602 MQM196602:MQU196602 NAI196602:NAQ196602 NKE196602:NKM196602 NUA196602:NUI196602 ODW196602:OEE196602 ONS196602:OOA196602 OXO196602:OXW196602 PHK196602:PHS196602 PRG196602:PRO196602 QBC196602:QBK196602 QKY196602:QLG196602 QUU196602:QVC196602 REQ196602:REY196602 ROM196602:ROU196602 RYI196602:RYQ196602 SIE196602:SIM196602 SSA196602:SSI196602 TBW196602:TCE196602 TLS196602:TMA196602 TVO196602:TVW196602 UFK196602:UFS196602 UPG196602:UPO196602 UZC196602:UZK196602 VIY196602:VJG196602 VSU196602:VTC196602 WCQ196602:WCY196602 WMM196602:WMU196602 WWI196602:WWQ196602 AA262138:AI262138 JW262138:KE262138 TS262138:UA262138 ADO262138:ADW262138 ANK262138:ANS262138 AXG262138:AXO262138 BHC262138:BHK262138 BQY262138:BRG262138 CAU262138:CBC262138 CKQ262138:CKY262138 CUM262138:CUU262138 DEI262138:DEQ262138 DOE262138:DOM262138 DYA262138:DYI262138 EHW262138:EIE262138 ERS262138:ESA262138 FBO262138:FBW262138 FLK262138:FLS262138 FVG262138:FVO262138 GFC262138:GFK262138 GOY262138:GPG262138 GYU262138:GZC262138 HIQ262138:HIY262138 HSM262138:HSU262138 ICI262138:ICQ262138 IME262138:IMM262138 IWA262138:IWI262138 JFW262138:JGE262138 JPS262138:JQA262138 JZO262138:JZW262138 KJK262138:KJS262138 KTG262138:KTO262138 LDC262138:LDK262138 LMY262138:LNG262138 LWU262138:LXC262138 MGQ262138:MGY262138 MQM262138:MQU262138 NAI262138:NAQ262138 NKE262138:NKM262138 NUA262138:NUI262138 ODW262138:OEE262138 ONS262138:OOA262138 OXO262138:OXW262138 PHK262138:PHS262138 PRG262138:PRO262138 QBC262138:QBK262138 QKY262138:QLG262138 QUU262138:QVC262138 REQ262138:REY262138 ROM262138:ROU262138 RYI262138:RYQ262138 SIE262138:SIM262138 SSA262138:SSI262138 TBW262138:TCE262138 TLS262138:TMA262138 TVO262138:TVW262138 UFK262138:UFS262138 UPG262138:UPO262138 UZC262138:UZK262138 VIY262138:VJG262138 VSU262138:VTC262138 WCQ262138:WCY262138 WMM262138:WMU262138 WWI262138:WWQ262138 AA327674:AI327674 JW327674:KE327674 TS327674:UA327674 ADO327674:ADW327674 ANK327674:ANS327674 AXG327674:AXO327674 BHC327674:BHK327674 BQY327674:BRG327674 CAU327674:CBC327674 CKQ327674:CKY327674 CUM327674:CUU327674 DEI327674:DEQ327674 DOE327674:DOM327674 DYA327674:DYI327674 EHW327674:EIE327674 ERS327674:ESA327674 FBO327674:FBW327674 FLK327674:FLS327674 FVG327674:FVO327674 GFC327674:GFK327674 GOY327674:GPG327674 GYU327674:GZC327674 HIQ327674:HIY327674 HSM327674:HSU327674 ICI327674:ICQ327674 IME327674:IMM327674 IWA327674:IWI327674 JFW327674:JGE327674 JPS327674:JQA327674 JZO327674:JZW327674 KJK327674:KJS327674 KTG327674:KTO327674 LDC327674:LDK327674 LMY327674:LNG327674 LWU327674:LXC327674 MGQ327674:MGY327674 MQM327674:MQU327674 NAI327674:NAQ327674 NKE327674:NKM327674 NUA327674:NUI327674 ODW327674:OEE327674 ONS327674:OOA327674 OXO327674:OXW327674 PHK327674:PHS327674 PRG327674:PRO327674 QBC327674:QBK327674 QKY327674:QLG327674 QUU327674:QVC327674 REQ327674:REY327674 ROM327674:ROU327674 RYI327674:RYQ327674 SIE327674:SIM327674 SSA327674:SSI327674 TBW327674:TCE327674 TLS327674:TMA327674 TVO327674:TVW327674 UFK327674:UFS327674 UPG327674:UPO327674 UZC327674:UZK327674 VIY327674:VJG327674 VSU327674:VTC327674 WCQ327674:WCY327674 WMM327674:WMU327674 WWI327674:WWQ327674 AA393210:AI393210 JW393210:KE393210 TS393210:UA393210 ADO393210:ADW393210 ANK393210:ANS393210 AXG393210:AXO393210 BHC393210:BHK393210 BQY393210:BRG393210 CAU393210:CBC393210 CKQ393210:CKY393210 CUM393210:CUU393210 DEI393210:DEQ393210 DOE393210:DOM393210 DYA393210:DYI393210 EHW393210:EIE393210 ERS393210:ESA393210 FBO393210:FBW393210 FLK393210:FLS393210 FVG393210:FVO393210 GFC393210:GFK393210 GOY393210:GPG393210 GYU393210:GZC393210 HIQ393210:HIY393210 HSM393210:HSU393210 ICI393210:ICQ393210 IME393210:IMM393210 IWA393210:IWI393210 JFW393210:JGE393210 JPS393210:JQA393210 JZO393210:JZW393210 KJK393210:KJS393210 KTG393210:KTO393210 LDC393210:LDK393210 LMY393210:LNG393210 LWU393210:LXC393210 MGQ393210:MGY393210 MQM393210:MQU393210 NAI393210:NAQ393210 NKE393210:NKM393210 NUA393210:NUI393210 ODW393210:OEE393210 ONS393210:OOA393210 OXO393210:OXW393210 PHK393210:PHS393210 PRG393210:PRO393210 QBC393210:QBK393210 QKY393210:QLG393210 QUU393210:QVC393210 REQ393210:REY393210 ROM393210:ROU393210 RYI393210:RYQ393210 SIE393210:SIM393210 SSA393210:SSI393210 TBW393210:TCE393210 TLS393210:TMA393210 TVO393210:TVW393210 UFK393210:UFS393210 UPG393210:UPO393210 UZC393210:UZK393210 VIY393210:VJG393210 VSU393210:VTC393210 WCQ393210:WCY393210 WMM393210:WMU393210 WWI393210:WWQ393210 AA458746:AI458746 JW458746:KE458746 TS458746:UA458746 ADO458746:ADW458746 ANK458746:ANS458746 AXG458746:AXO458746 BHC458746:BHK458746 BQY458746:BRG458746 CAU458746:CBC458746 CKQ458746:CKY458746 CUM458746:CUU458746 DEI458746:DEQ458746 DOE458746:DOM458746 DYA458746:DYI458746 EHW458746:EIE458746 ERS458746:ESA458746 FBO458746:FBW458746 FLK458746:FLS458746 FVG458746:FVO458746 GFC458746:GFK458746 GOY458746:GPG458746 GYU458746:GZC458746 HIQ458746:HIY458746 HSM458746:HSU458746 ICI458746:ICQ458746 IME458746:IMM458746 IWA458746:IWI458746 JFW458746:JGE458746 JPS458746:JQA458746 JZO458746:JZW458746 KJK458746:KJS458746 KTG458746:KTO458746 LDC458746:LDK458746 LMY458746:LNG458746 LWU458746:LXC458746 MGQ458746:MGY458746 MQM458746:MQU458746 NAI458746:NAQ458746 NKE458746:NKM458746 NUA458746:NUI458746 ODW458746:OEE458746 ONS458746:OOA458746 OXO458746:OXW458746 PHK458746:PHS458746 PRG458746:PRO458746 QBC458746:QBK458746 QKY458746:QLG458746 QUU458746:QVC458746 REQ458746:REY458746 ROM458746:ROU458746 RYI458746:RYQ458746 SIE458746:SIM458746 SSA458746:SSI458746 TBW458746:TCE458746 TLS458746:TMA458746 TVO458746:TVW458746 UFK458746:UFS458746 UPG458746:UPO458746 UZC458746:UZK458746 VIY458746:VJG458746 VSU458746:VTC458746 WCQ458746:WCY458746 WMM458746:WMU458746 WWI458746:WWQ458746 AA524282:AI524282 JW524282:KE524282 TS524282:UA524282 ADO524282:ADW524282 ANK524282:ANS524282 AXG524282:AXO524282 BHC524282:BHK524282 BQY524282:BRG524282 CAU524282:CBC524282 CKQ524282:CKY524282 CUM524282:CUU524282 DEI524282:DEQ524282 DOE524282:DOM524282 DYA524282:DYI524282 EHW524282:EIE524282 ERS524282:ESA524282 FBO524282:FBW524282 FLK524282:FLS524282 FVG524282:FVO524282 GFC524282:GFK524282 GOY524282:GPG524282 GYU524282:GZC524282 HIQ524282:HIY524282 HSM524282:HSU524282 ICI524282:ICQ524282 IME524282:IMM524282 IWA524282:IWI524282 JFW524282:JGE524282 JPS524282:JQA524282 JZO524282:JZW524282 KJK524282:KJS524282 KTG524282:KTO524282 LDC524282:LDK524282 LMY524282:LNG524282 LWU524282:LXC524282 MGQ524282:MGY524282 MQM524282:MQU524282 NAI524282:NAQ524282 NKE524282:NKM524282 NUA524282:NUI524282 ODW524282:OEE524282 ONS524282:OOA524282 OXO524282:OXW524282 PHK524282:PHS524282 PRG524282:PRO524282 QBC524282:QBK524282 QKY524282:QLG524282 QUU524282:QVC524282 REQ524282:REY524282 ROM524282:ROU524282 RYI524282:RYQ524282 SIE524282:SIM524282 SSA524282:SSI524282 TBW524282:TCE524282 TLS524282:TMA524282 TVO524282:TVW524282 UFK524282:UFS524282 UPG524282:UPO524282 UZC524282:UZK524282 VIY524282:VJG524282 VSU524282:VTC524282 WCQ524282:WCY524282 WMM524282:WMU524282 WWI524282:WWQ524282 AA589818:AI589818 JW589818:KE589818 TS589818:UA589818 ADO589818:ADW589818 ANK589818:ANS589818 AXG589818:AXO589818 BHC589818:BHK589818 BQY589818:BRG589818 CAU589818:CBC589818 CKQ589818:CKY589818 CUM589818:CUU589818 DEI589818:DEQ589818 DOE589818:DOM589818 DYA589818:DYI589818 EHW589818:EIE589818 ERS589818:ESA589818 FBO589818:FBW589818 FLK589818:FLS589818 FVG589818:FVO589818 GFC589818:GFK589818 GOY589818:GPG589818 GYU589818:GZC589818 HIQ589818:HIY589818 HSM589818:HSU589818 ICI589818:ICQ589818 IME589818:IMM589818 IWA589818:IWI589818 JFW589818:JGE589818 JPS589818:JQA589818 JZO589818:JZW589818 KJK589818:KJS589818 KTG589818:KTO589818 LDC589818:LDK589818 LMY589818:LNG589818 LWU589818:LXC589818 MGQ589818:MGY589818 MQM589818:MQU589818 NAI589818:NAQ589818 NKE589818:NKM589818 NUA589818:NUI589818 ODW589818:OEE589818 ONS589818:OOA589818 OXO589818:OXW589818 PHK589818:PHS589818 PRG589818:PRO589818 QBC589818:QBK589818 QKY589818:QLG589818 QUU589818:QVC589818 REQ589818:REY589818 ROM589818:ROU589818 RYI589818:RYQ589818 SIE589818:SIM589818 SSA589818:SSI589818 TBW589818:TCE589818 TLS589818:TMA589818 TVO589818:TVW589818 UFK589818:UFS589818 UPG589818:UPO589818 UZC589818:UZK589818 VIY589818:VJG589818 VSU589818:VTC589818 WCQ589818:WCY589818 WMM589818:WMU589818 WWI589818:WWQ589818 AA655354:AI655354 JW655354:KE655354 TS655354:UA655354 ADO655354:ADW655354 ANK655354:ANS655354 AXG655354:AXO655354 BHC655354:BHK655354 BQY655354:BRG655354 CAU655354:CBC655354 CKQ655354:CKY655354 CUM655354:CUU655354 DEI655354:DEQ655354 DOE655354:DOM655354 DYA655354:DYI655354 EHW655354:EIE655354 ERS655354:ESA655354 FBO655354:FBW655354 FLK655354:FLS655354 FVG655354:FVO655354 GFC655354:GFK655354 GOY655354:GPG655354 GYU655354:GZC655354 HIQ655354:HIY655354 HSM655354:HSU655354 ICI655354:ICQ655354 IME655354:IMM655354 IWA655354:IWI655354 JFW655354:JGE655354 JPS655354:JQA655354 JZO655354:JZW655354 KJK655354:KJS655354 KTG655354:KTO655354 LDC655354:LDK655354 LMY655354:LNG655354 LWU655354:LXC655354 MGQ655354:MGY655354 MQM655354:MQU655354 NAI655354:NAQ655354 NKE655354:NKM655354 NUA655354:NUI655354 ODW655354:OEE655354 ONS655354:OOA655354 OXO655354:OXW655354 PHK655354:PHS655354 PRG655354:PRO655354 QBC655354:QBK655354 QKY655354:QLG655354 QUU655354:QVC655354 REQ655354:REY655354 ROM655354:ROU655354 RYI655354:RYQ655354 SIE655354:SIM655354 SSA655354:SSI655354 TBW655354:TCE655354 TLS655354:TMA655354 TVO655354:TVW655354 UFK655354:UFS655354 UPG655354:UPO655354 UZC655354:UZK655354 VIY655354:VJG655354 VSU655354:VTC655354 WCQ655354:WCY655354 WMM655354:WMU655354 WWI655354:WWQ655354 AA720890:AI720890 JW720890:KE720890 TS720890:UA720890 ADO720890:ADW720890 ANK720890:ANS720890 AXG720890:AXO720890 BHC720890:BHK720890 BQY720890:BRG720890 CAU720890:CBC720890 CKQ720890:CKY720890 CUM720890:CUU720890 DEI720890:DEQ720890 DOE720890:DOM720890 DYA720890:DYI720890 EHW720890:EIE720890 ERS720890:ESA720890 FBO720890:FBW720890 FLK720890:FLS720890 FVG720890:FVO720890 GFC720890:GFK720890 GOY720890:GPG720890 GYU720890:GZC720890 HIQ720890:HIY720890 HSM720890:HSU720890 ICI720890:ICQ720890 IME720890:IMM720890 IWA720890:IWI720890 JFW720890:JGE720890 JPS720890:JQA720890 JZO720890:JZW720890 KJK720890:KJS720890 KTG720890:KTO720890 LDC720890:LDK720890 LMY720890:LNG720890 LWU720890:LXC720890 MGQ720890:MGY720890 MQM720890:MQU720890 NAI720890:NAQ720890 NKE720890:NKM720890 NUA720890:NUI720890 ODW720890:OEE720890 ONS720890:OOA720890 OXO720890:OXW720890 PHK720890:PHS720890 PRG720890:PRO720890 QBC720890:QBK720890 QKY720890:QLG720890 QUU720890:QVC720890 REQ720890:REY720890 ROM720890:ROU720890 RYI720890:RYQ720890 SIE720890:SIM720890 SSA720890:SSI720890 TBW720890:TCE720890 TLS720890:TMA720890 TVO720890:TVW720890 UFK720890:UFS720890 UPG720890:UPO720890 UZC720890:UZK720890 VIY720890:VJG720890 VSU720890:VTC720890 WCQ720890:WCY720890 WMM720890:WMU720890 WWI720890:WWQ720890 AA786426:AI786426 JW786426:KE786426 TS786426:UA786426 ADO786426:ADW786426 ANK786426:ANS786426 AXG786426:AXO786426 BHC786426:BHK786426 BQY786426:BRG786426 CAU786426:CBC786426 CKQ786426:CKY786426 CUM786426:CUU786426 DEI786426:DEQ786426 DOE786426:DOM786426 DYA786426:DYI786426 EHW786426:EIE786426 ERS786426:ESA786426 FBO786426:FBW786426 FLK786426:FLS786426 FVG786426:FVO786426 GFC786426:GFK786426 GOY786426:GPG786426 GYU786426:GZC786426 HIQ786426:HIY786426 HSM786426:HSU786426 ICI786426:ICQ786426 IME786426:IMM786426 IWA786426:IWI786426 JFW786426:JGE786426 JPS786426:JQA786426 JZO786426:JZW786426 KJK786426:KJS786426 KTG786426:KTO786426 LDC786426:LDK786426 LMY786426:LNG786426 LWU786426:LXC786426 MGQ786426:MGY786426 MQM786426:MQU786426 NAI786426:NAQ786426 NKE786426:NKM786426 NUA786426:NUI786426 ODW786426:OEE786426 ONS786426:OOA786426 OXO786426:OXW786426 PHK786426:PHS786426 PRG786426:PRO786426 QBC786426:QBK786426 QKY786426:QLG786426 QUU786426:QVC786426 REQ786426:REY786426 ROM786426:ROU786426 RYI786426:RYQ786426 SIE786426:SIM786426 SSA786426:SSI786426 TBW786426:TCE786426 TLS786426:TMA786426 TVO786426:TVW786426 UFK786426:UFS786426 UPG786426:UPO786426 UZC786426:UZK786426 VIY786426:VJG786426 VSU786426:VTC786426 WCQ786426:WCY786426 WMM786426:WMU786426 WWI786426:WWQ786426 AA851962:AI851962 JW851962:KE851962 TS851962:UA851962 ADO851962:ADW851962 ANK851962:ANS851962 AXG851962:AXO851962 BHC851962:BHK851962 BQY851962:BRG851962 CAU851962:CBC851962 CKQ851962:CKY851962 CUM851962:CUU851962 DEI851962:DEQ851962 DOE851962:DOM851962 DYA851962:DYI851962 EHW851962:EIE851962 ERS851962:ESA851962 FBO851962:FBW851962 FLK851962:FLS851962 FVG851962:FVO851962 GFC851962:GFK851962 GOY851962:GPG851962 GYU851962:GZC851962 HIQ851962:HIY851962 HSM851962:HSU851962 ICI851962:ICQ851962 IME851962:IMM851962 IWA851962:IWI851962 JFW851962:JGE851962 JPS851962:JQA851962 JZO851962:JZW851962 KJK851962:KJS851962 KTG851962:KTO851962 LDC851962:LDK851962 LMY851962:LNG851962 LWU851962:LXC851962 MGQ851962:MGY851962 MQM851962:MQU851962 NAI851962:NAQ851962 NKE851962:NKM851962 NUA851962:NUI851962 ODW851962:OEE851962 ONS851962:OOA851962 OXO851962:OXW851962 PHK851962:PHS851962 PRG851962:PRO851962 QBC851962:QBK851962 QKY851962:QLG851962 QUU851962:QVC851962 REQ851962:REY851962 ROM851962:ROU851962 RYI851962:RYQ851962 SIE851962:SIM851962 SSA851962:SSI851962 TBW851962:TCE851962 TLS851962:TMA851962 TVO851962:TVW851962 UFK851962:UFS851962 UPG851962:UPO851962 UZC851962:UZK851962 VIY851962:VJG851962 VSU851962:VTC851962 WCQ851962:WCY851962 WMM851962:WMU851962 WWI851962:WWQ851962 AA917498:AI917498 JW917498:KE917498 TS917498:UA917498 ADO917498:ADW917498 ANK917498:ANS917498 AXG917498:AXO917498 BHC917498:BHK917498 BQY917498:BRG917498 CAU917498:CBC917498 CKQ917498:CKY917498 CUM917498:CUU917498 DEI917498:DEQ917498 DOE917498:DOM917498 DYA917498:DYI917498 EHW917498:EIE917498 ERS917498:ESA917498 FBO917498:FBW917498 FLK917498:FLS917498 FVG917498:FVO917498 GFC917498:GFK917498 GOY917498:GPG917498 GYU917498:GZC917498 HIQ917498:HIY917498 HSM917498:HSU917498 ICI917498:ICQ917498 IME917498:IMM917498 IWA917498:IWI917498 JFW917498:JGE917498 JPS917498:JQA917498 JZO917498:JZW917498 KJK917498:KJS917498 KTG917498:KTO917498 LDC917498:LDK917498 LMY917498:LNG917498 LWU917498:LXC917498 MGQ917498:MGY917498 MQM917498:MQU917498 NAI917498:NAQ917498 NKE917498:NKM917498 NUA917498:NUI917498 ODW917498:OEE917498 ONS917498:OOA917498 OXO917498:OXW917498 PHK917498:PHS917498 PRG917498:PRO917498 QBC917498:QBK917498 QKY917498:QLG917498 QUU917498:QVC917498 REQ917498:REY917498 ROM917498:ROU917498 RYI917498:RYQ917498 SIE917498:SIM917498 SSA917498:SSI917498 TBW917498:TCE917498 TLS917498:TMA917498 TVO917498:TVW917498 UFK917498:UFS917498 UPG917498:UPO917498 UZC917498:UZK917498 VIY917498:VJG917498 VSU917498:VTC917498 WCQ917498:WCY917498 WMM917498:WMU917498 WWI917498:WWQ917498 AA983034:AI983034 JW983034:KE983034 TS983034:UA983034 ADO983034:ADW983034 ANK983034:ANS983034 AXG983034:AXO983034 BHC983034:BHK983034 BQY983034:BRG983034 CAU983034:CBC983034 CKQ983034:CKY983034 CUM983034:CUU983034 DEI983034:DEQ983034 DOE983034:DOM983034 DYA983034:DYI983034 EHW983034:EIE983034 ERS983034:ESA983034 FBO983034:FBW983034 FLK983034:FLS983034 FVG983034:FVO983034 GFC983034:GFK983034 GOY983034:GPG983034 GYU983034:GZC983034 HIQ983034:HIY983034 HSM983034:HSU983034 ICI983034:ICQ983034 IME983034:IMM983034 IWA983034:IWI983034 JFW983034:JGE983034 JPS983034:JQA983034 JZO983034:JZW983034 KJK983034:KJS983034 KTG983034:KTO983034 LDC983034:LDK983034 LMY983034:LNG983034 LWU983034:LXC983034 MGQ983034:MGY983034 MQM983034:MQU983034 NAI983034:NAQ983034 NKE983034:NKM983034 NUA983034:NUI983034 ODW983034:OEE983034 ONS983034:OOA983034 OXO983034:OXW983034 PHK983034:PHS983034 PRG983034:PRO983034 QBC983034:QBK983034 QKY983034:QLG983034 QUU983034:QVC983034 REQ983034:REY983034 ROM983034:ROU983034 RYI983034:RYQ983034 SIE983034:SIM983034 SSA983034:SSI983034 TBW983034:TCE983034 TLS983034:TMA983034 TVO983034:TVW983034 UFK983034:UFS983034 UPG983034:UPO983034 UZC983034:UZK983034 VIY983034:VJG983034 VSU983034:VTC983034 WCQ983034:WCY983034 WMM983034:WMU983034 WWI983034:WWQ983034 AA65521:AI65521 JW65521:KE65521 TS65521:UA65521 ADO65521:ADW65521 ANK65521:ANS65521 AXG65521:AXO65521 BHC65521:BHK65521 BQY65521:BRG65521 CAU65521:CBC65521 CKQ65521:CKY65521 CUM65521:CUU65521 DEI65521:DEQ65521 DOE65521:DOM65521 DYA65521:DYI65521 EHW65521:EIE65521 ERS65521:ESA65521 FBO65521:FBW65521 FLK65521:FLS65521 FVG65521:FVO65521 GFC65521:GFK65521 GOY65521:GPG65521 GYU65521:GZC65521 HIQ65521:HIY65521 HSM65521:HSU65521 ICI65521:ICQ65521 IME65521:IMM65521 IWA65521:IWI65521 JFW65521:JGE65521 JPS65521:JQA65521 JZO65521:JZW65521 KJK65521:KJS65521 KTG65521:KTO65521 LDC65521:LDK65521 LMY65521:LNG65521 LWU65521:LXC65521 MGQ65521:MGY65521 MQM65521:MQU65521 NAI65521:NAQ65521 NKE65521:NKM65521 NUA65521:NUI65521 ODW65521:OEE65521 ONS65521:OOA65521 OXO65521:OXW65521 PHK65521:PHS65521 PRG65521:PRO65521 QBC65521:QBK65521 QKY65521:QLG65521 QUU65521:QVC65521 REQ65521:REY65521 ROM65521:ROU65521 RYI65521:RYQ65521 SIE65521:SIM65521 SSA65521:SSI65521 TBW65521:TCE65521 TLS65521:TMA65521 TVO65521:TVW65521 UFK65521:UFS65521 UPG65521:UPO65521 UZC65521:UZK65521 VIY65521:VJG65521 VSU65521:VTC65521 WCQ65521:WCY65521 WMM65521:WMU65521 WWI65521:WWQ65521 AA131057:AI131057 JW131057:KE131057 TS131057:UA131057 ADO131057:ADW131057 ANK131057:ANS131057 AXG131057:AXO131057 BHC131057:BHK131057 BQY131057:BRG131057 CAU131057:CBC131057 CKQ131057:CKY131057 CUM131057:CUU131057 DEI131057:DEQ131057 DOE131057:DOM131057 DYA131057:DYI131057 EHW131057:EIE131057 ERS131057:ESA131057 FBO131057:FBW131057 FLK131057:FLS131057 FVG131057:FVO131057 GFC131057:GFK131057 GOY131057:GPG131057 GYU131057:GZC131057 HIQ131057:HIY131057 HSM131057:HSU131057 ICI131057:ICQ131057 IME131057:IMM131057 IWA131057:IWI131057 JFW131057:JGE131057 JPS131057:JQA131057 JZO131057:JZW131057 KJK131057:KJS131057 KTG131057:KTO131057 LDC131057:LDK131057 LMY131057:LNG131057 LWU131057:LXC131057 MGQ131057:MGY131057 MQM131057:MQU131057 NAI131057:NAQ131057 NKE131057:NKM131057 NUA131057:NUI131057 ODW131057:OEE131057 ONS131057:OOA131057 OXO131057:OXW131057 PHK131057:PHS131057 PRG131057:PRO131057 QBC131057:QBK131057 QKY131057:QLG131057 QUU131057:QVC131057 REQ131057:REY131057 ROM131057:ROU131057 RYI131057:RYQ131057 SIE131057:SIM131057 SSA131057:SSI131057 TBW131057:TCE131057 TLS131057:TMA131057 TVO131057:TVW131057 UFK131057:UFS131057 UPG131057:UPO131057 UZC131057:UZK131057 VIY131057:VJG131057 VSU131057:VTC131057 WCQ131057:WCY131057 WMM131057:WMU131057 WWI131057:WWQ131057 AA196593:AI196593 JW196593:KE196593 TS196593:UA196593 ADO196593:ADW196593 ANK196593:ANS196593 AXG196593:AXO196593 BHC196593:BHK196593 BQY196593:BRG196593 CAU196593:CBC196593 CKQ196593:CKY196593 CUM196593:CUU196593 DEI196593:DEQ196593 DOE196593:DOM196593 DYA196593:DYI196593 EHW196593:EIE196593 ERS196593:ESA196593 FBO196593:FBW196593 FLK196593:FLS196593 FVG196593:FVO196593 GFC196593:GFK196593 GOY196593:GPG196593 GYU196593:GZC196593 HIQ196593:HIY196593 HSM196593:HSU196593 ICI196593:ICQ196593 IME196593:IMM196593 IWA196593:IWI196593 JFW196593:JGE196593 JPS196593:JQA196593 JZO196593:JZW196593 KJK196593:KJS196593 KTG196593:KTO196593 LDC196593:LDK196593 LMY196593:LNG196593 LWU196593:LXC196593 MGQ196593:MGY196593 MQM196593:MQU196593 NAI196593:NAQ196593 NKE196593:NKM196593 NUA196593:NUI196593 ODW196593:OEE196593 ONS196593:OOA196593 OXO196593:OXW196593 PHK196593:PHS196593 PRG196593:PRO196593 QBC196593:QBK196593 QKY196593:QLG196593 QUU196593:QVC196593 REQ196593:REY196593 ROM196593:ROU196593 RYI196593:RYQ196593 SIE196593:SIM196593 SSA196593:SSI196593 TBW196593:TCE196593 TLS196593:TMA196593 TVO196593:TVW196593 UFK196593:UFS196593 UPG196593:UPO196593 UZC196593:UZK196593 VIY196593:VJG196593 VSU196593:VTC196593 WCQ196593:WCY196593 WMM196593:WMU196593 WWI196593:WWQ196593 AA262129:AI262129 JW262129:KE262129 TS262129:UA262129 ADO262129:ADW262129 ANK262129:ANS262129 AXG262129:AXO262129 BHC262129:BHK262129 BQY262129:BRG262129 CAU262129:CBC262129 CKQ262129:CKY262129 CUM262129:CUU262129 DEI262129:DEQ262129 DOE262129:DOM262129 DYA262129:DYI262129 EHW262129:EIE262129 ERS262129:ESA262129 FBO262129:FBW262129 FLK262129:FLS262129 FVG262129:FVO262129 GFC262129:GFK262129 GOY262129:GPG262129 GYU262129:GZC262129 HIQ262129:HIY262129 HSM262129:HSU262129 ICI262129:ICQ262129 IME262129:IMM262129 IWA262129:IWI262129 JFW262129:JGE262129 JPS262129:JQA262129 JZO262129:JZW262129 KJK262129:KJS262129 KTG262129:KTO262129 LDC262129:LDK262129 LMY262129:LNG262129 LWU262129:LXC262129 MGQ262129:MGY262129 MQM262129:MQU262129 NAI262129:NAQ262129 NKE262129:NKM262129 NUA262129:NUI262129 ODW262129:OEE262129 ONS262129:OOA262129 OXO262129:OXW262129 PHK262129:PHS262129 PRG262129:PRO262129 QBC262129:QBK262129 QKY262129:QLG262129 QUU262129:QVC262129 REQ262129:REY262129 ROM262129:ROU262129 RYI262129:RYQ262129 SIE262129:SIM262129 SSA262129:SSI262129 TBW262129:TCE262129 TLS262129:TMA262129 TVO262129:TVW262129 UFK262129:UFS262129 UPG262129:UPO262129 UZC262129:UZK262129 VIY262129:VJG262129 VSU262129:VTC262129 WCQ262129:WCY262129 WMM262129:WMU262129 WWI262129:WWQ262129 AA327665:AI327665 JW327665:KE327665 TS327665:UA327665 ADO327665:ADW327665 ANK327665:ANS327665 AXG327665:AXO327665 BHC327665:BHK327665 BQY327665:BRG327665 CAU327665:CBC327665 CKQ327665:CKY327665 CUM327665:CUU327665 DEI327665:DEQ327665 DOE327665:DOM327665 DYA327665:DYI327665 EHW327665:EIE327665 ERS327665:ESA327665 FBO327665:FBW327665 FLK327665:FLS327665 FVG327665:FVO327665 GFC327665:GFK327665 GOY327665:GPG327665 GYU327665:GZC327665 HIQ327665:HIY327665 HSM327665:HSU327665 ICI327665:ICQ327665 IME327665:IMM327665 IWA327665:IWI327665 JFW327665:JGE327665 JPS327665:JQA327665 JZO327665:JZW327665 KJK327665:KJS327665 KTG327665:KTO327665 LDC327665:LDK327665 LMY327665:LNG327665 LWU327665:LXC327665 MGQ327665:MGY327665 MQM327665:MQU327665 NAI327665:NAQ327665 NKE327665:NKM327665 NUA327665:NUI327665 ODW327665:OEE327665 ONS327665:OOA327665 OXO327665:OXW327665 PHK327665:PHS327665 PRG327665:PRO327665 QBC327665:QBK327665 QKY327665:QLG327665 QUU327665:QVC327665 REQ327665:REY327665 ROM327665:ROU327665 RYI327665:RYQ327665 SIE327665:SIM327665 SSA327665:SSI327665 TBW327665:TCE327665 TLS327665:TMA327665 TVO327665:TVW327665 UFK327665:UFS327665 UPG327665:UPO327665 UZC327665:UZK327665 VIY327665:VJG327665 VSU327665:VTC327665 WCQ327665:WCY327665 WMM327665:WMU327665 WWI327665:WWQ327665 AA393201:AI393201 JW393201:KE393201 TS393201:UA393201 ADO393201:ADW393201 ANK393201:ANS393201 AXG393201:AXO393201 BHC393201:BHK393201 BQY393201:BRG393201 CAU393201:CBC393201 CKQ393201:CKY393201 CUM393201:CUU393201 DEI393201:DEQ393201 DOE393201:DOM393201 DYA393201:DYI393201 EHW393201:EIE393201 ERS393201:ESA393201 FBO393201:FBW393201 FLK393201:FLS393201 FVG393201:FVO393201 GFC393201:GFK393201 GOY393201:GPG393201 GYU393201:GZC393201 HIQ393201:HIY393201 HSM393201:HSU393201 ICI393201:ICQ393201 IME393201:IMM393201 IWA393201:IWI393201 JFW393201:JGE393201 JPS393201:JQA393201 JZO393201:JZW393201 KJK393201:KJS393201 KTG393201:KTO393201 LDC393201:LDK393201 LMY393201:LNG393201 LWU393201:LXC393201 MGQ393201:MGY393201 MQM393201:MQU393201 NAI393201:NAQ393201 NKE393201:NKM393201 NUA393201:NUI393201 ODW393201:OEE393201 ONS393201:OOA393201 OXO393201:OXW393201 PHK393201:PHS393201 PRG393201:PRO393201 QBC393201:QBK393201 QKY393201:QLG393201 QUU393201:QVC393201 REQ393201:REY393201 ROM393201:ROU393201 RYI393201:RYQ393201 SIE393201:SIM393201 SSA393201:SSI393201 TBW393201:TCE393201 TLS393201:TMA393201 TVO393201:TVW393201 UFK393201:UFS393201 UPG393201:UPO393201 UZC393201:UZK393201 VIY393201:VJG393201 VSU393201:VTC393201 WCQ393201:WCY393201 WMM393201:WMU393201 WWI393201:WWQ393201 AA458737:AI458737 JW458737:KE458737 TS458737:UA458737 ADO458737:ADW458737 ANK458737:ANS458737 AXG458737:AXO458737 BHC458737:BHK458737 BQY458737:BRG458737 CAU458737:CBC458737 CKQ458737:CKY458737 CUM458737:CUU458737 DEI458737:DEQ458737 DOE458737:DOM458737 DYA458737:DYI458737 EHW458737:EIE458737 ERS458737:ESA458737 FBO458737:FBW458737 FLK458737:FLS458737 FVG458737:FVO458737 GFC458737:GFK458737 GOY458737:GPG458737 GYU458737:GZC458737 HIQ458737:HIY458737 HSM458737:HSU458737 ICI458737:ICQ458737 IME458737:IMM458737 IWA458737:IWI458737 JFW458737:JGE458737 JPS458737:JQA458737 JZO458737:JZW458737 KJK458737:KJS458737 KTG458737:KTO458737 LDC458737:LDK458737 LMY458737:LNG458737 LWU458737:LXC458737 MGQ458737:MGY458737 MQM458737:MQU458737 NAI458737:NAQ458737 NKE458737:NKM458737 NUA458737:NUI458737 ODW458737:OEE458737 ONS458737:OOA458737 OXO458737:OXW458737 PHK458737:PHS458737 PRG458737:PRO458737 QBC458737:QBK458737 QKY458737:QLG458737 QUU458737:QVC458737 REQ458737:REY458737 ROM458737:ROU458737 RYI458737:RYQ458737 SIE458737:SIM458737 SSA458737:SSI458737 TBW458737:TCE458737 TLS458737:TMA458737 TVO458737:TVW458737 UFK458737:UFS458737 UPG458737:UPO458737 UZC458737:UZK458737 VIY458737:VJG458737 VSU458737:VTC458737 WCQ458737:WCY458737 WMM458737:WMU458737 WWI458737:WWQ458737 AA524273:AI524273 JW524273:KE524273 TS524273:UA524273 ADO524273:ADW524273 ANK524273:ANS524273 AXG524273:AXO524273 BHC524273:BHK524273 BQY524273:BRG524273 CAU524273:CBC524273 CKQ524273:CKY524273 CUM524273:CUU524273 DEI524273:DEQ524273 DOE524273:DOM524273 DYA524273:DYI524273 EHW524273:EIE524273 ERS524273:ESA524273 FBO524273:FBW524273 FLK524273:FLS524273 FVG524273:FVO524273 GFC524273:GFK524273 GOY524273:GPG524273 GYU524273:GZC524273 HIQ524273:HIY524273 HSM524273:HSU524273 ICI524273:ICQ524273 IME524273:IMM524273 IWA524273:IWI524273 JFW524273:JGE524273 JPS524273:JQA524273 JZO524273:JZW524273 KJK524273:KJS524273 KTG524273:KTO524273 LDC524273:LDK524273 LMY524273:LNG524273 LWU524273:LXC524273 MGQ524273:MGY524273 MQM524273:MQU524273 NAI524273:NAQ524273 NKE524273:NKM524273 NUA524273:NUI524273 ODW524273:OEE524273 ONS524273:OOA524273 OXO524273:OXW524273 PHK524273:PHS524273 PRG524273:PRO524273 QBC524273:QBK524273 QKY524273:QLG524273 QUU524273:QVC524273 REQ524273:REY524273 ROM524273:ROU524273 RYI524273:RYQ524273 SIE524273:SIM524273 SSA524273:SSI524273 TBW524273:TCE524273 TLS524273:TMA524273 TVO524273:TVW524273 UFK524273:UFS524273 UPG524273:UPO524273 UZC524273:UZK524273 VIY524273:VJG524273 VSU524273:VTC524273 WCQ524273:WCY524273 WMM524273:WMU524273 WWI524273:WWQ524273 AA589809:AI589809 JW589809:KE589809 TS589809:UA589809 ADO589809:ADW589809 ANK589809:ANS589809 AXG589809:AXO589809 BHC589809:BHK589809 BQY589809:BRG589809 CAU589809:CBC589809 CKQ589809:CKY589809 CUM589809:CUU589809 DEI589809:DEQ589809 DOE589809:DOM589809 DYA589809:DYI589809 EHW589809:EIE589809 ERS589809:ESA589809 FBO589809:FBW589809 FLK589809:FLS589809 FVG589809:FVO589809 GFC589809:GFK589809 GOY589809:GPG589809 GYU589809:GZC589809 HIQ589809:HIY589809 HSM589809:HSU589809 ICI589809:ICQ589809 IME589809:IMM589809 IWA589809:IWI589809 JFW589809:JGE589809 JPS589809:JQA589809 JZO589809:JZW589809 KJK589809:KJS589809 KTG589809:KTO589809 LDC589809:LDK589809 LMY589809:LNG589809 LWU589809:LXC589809 MGQ589809:MGY589809 MQM589809:MQU589809 NAI589809:NAQ589809 NKE589809:NKM589809 NUA589809:NUI589809 ODW589809:OEE589809 ONS589809:OOA589809 OXO589809:OXW589809 PHK589809:PHS589809 PRG589809:PRO589809 QBC589809:QBK589809 QKY589809:QLG589809 QUU589809:QVC589809 REQ589809:REY589809 ROM589809:ROU589809 RYI589809:RYQ589809 SIE589809:SIM589809 SSA589809:SSI589809 TBW589809:TCE589809 TLS589809:TMA589809 TVO589809:TVW589809 UFK589809:UFS589809 UPG589809:UPO589809 UZC589809:UZK589809 VIY589809:VJG589809 VSU589809:VTC589809 WCQ589809:WCY589809 WMM589809:WMU589809 WWI589809:WWQ589809 AA655345:AI655345 JW655345:KE655345 TS655345:UA655345 ADO655345:ADW655345 ANK655345:ANS655345 AXG655345:AXO655345 BHC655345:BHK655345 BQY655345:BRG655345 CAU655345:CBC655345 CKQ655345:CKY655345 CUM655345:CUU655345 DEI655345:DEQ655345 DOE655345:DOM655345 DYA655345:DYI655345 EHW655345:EIE655345 ERS655345:ESA655345 FBO655345:FBW655345 FLK655345:FLS655345 FVG655345:FVO655345 GFC655345:GFK655345 GOY655345:GPG655345 GYU655345:GZC655345 HIQ655345:HIY655345 HSM655345:HSU655345 ICI655345:ICQ655345 IME655345:IMM655345 IWA655345:IWI655345 JFW655345:JGE655345 JPS655345:JQA655345 JZO655345:JZW655345 KJK655345:KJS655345 KTG655345:KTO655345 LDC655345:LDK655345 LMY655345:LNG655345 LWU655345:LXC655345 MGQ655345:MGY655345 MQM655345:MQU655345 NAI655345:NAQ655345 NKE655345:NKM655345 NUA655345:NUI655345 ODW655345:OEE655345 ONS655345:OOA655345 OXO655345:OXW655345 PHK655345:PHS655345 PRG655345:PRO655345 QBC655345:QBK655345 QKY655345:QLG655345 QUU655345:QVC655345 REQ655345:REY655345 ROM655345:ROU655345 RYI655345:RYQ655345 SIE655345:SIM655345 SSA655345:SSI655345 TBW655345:TCE655345 TLS655345:TMA655345 TVO655345:TVW655345 UFK655345:UFS655345 UPG655345:UPO655345 UZC655345:UZK655345 VIY655345:VJG655345 VSU655345:VTC655345 WCQ655345:WCY655345 WMM655345:WMU655345 WWI655345:WWQ655345 AA720881:AI720881 JW720881:KE720881 TS720881:UA720881 ADO720881:ADW720881 ANK720881:ANS720881 AXG720881:AXO720881 BHC720881:BHK720881 BQY720881:BRG720881 CAU720881:CBC720881 CKQ720881:CKY720881 CUM720881:CUU720881 DEI720881:DEQ720881 DOE720881:DOM720881 DYA720881:DYI720881 EHW720881:EIE720881 ERS720881:ESA720881 FBO720881:FBW720881 FLK720881:FLS720881 FVG720881:FVO720881 GFC720881:GFK720881 GOY720881:GPG720881 GYU720881:GZC720881 HIQ720881:HIY720881 HSM720881:HSU720881 ICI720881:ICQ720881 IME720881:IMM720881 IWA720881:IWI720881 JFW720881:JGE720881 JPS720881:JQA720881 JZO720881:JZW720881 KJK720881:KJS720881 KTG720881:KTO720881 LDC720881:LDK720881 LMY720881:LNG720881 LWU720881:LXC720881 MGQ720881:MGY720881 MQM720881:MQU720881 NAI720881:NAQ720881 NKE720881:NKM720881 NUA720881:NUI720881 ODW720881:OEE720881 ONS720881:OOA720881 OXO720881:OXW720881 PHK720881:PHS720881 PRG720881:PRO720881 QBC720881:QBK720881 QKY720881:QLG720881 QUU720881:QVC720881 REQ720881:REY720881 ROM720881:ROU720881 RYI720881:RYQ720881 SIE720881:SIM720881 SSA720881:SSI720881 TBW720881:TCE720881 TLS720881:TMA720881 TVO720881:TVW720881 UFK720881:UFS720881 UPG720881:UPO720881 UZC720881:UZK720881 VIY720881:VJG720881 VSU720881:VTC720881 WCQ720881:WCY720881 WMM720881:WMU720881 WWI720881:WWQ720881 AA786417:AI786417 JW786417:KE786417 TS786417:UA786417 ADO786417:ADW786417 ANK786417:ANS786417 AXG786417:AXO786417 BHC786417:BHK786417 BQY786417:BRG786417 CAU786417:CBC786417 CKQ786417:CKY786417 CUM786417:CUU786417 DEI786417:DEQ786417 DOE786417:DOM786417 DYA786417:DYI786417 EHW786417:EIE786417 ERS786417:ESA786417 FBO786417:FBW786417 FLK786417:FLS786417 FVG786417:FVO786417 GFC786417:GFK786417 GOY786417:GPG786417 GYU786417:GZC786417 HIQ786417:HIY786417 HSM786417:HSU786417 ICI786417:ICQ786417 IME786417:IMM786417 IWA786417:IWI786417 JFW786417:JGE786417 JPS786417:JQA786417 JZO786417:JZW786417 KJK786417:KJS786417 KTG786417:KTO786417 LDC786417:LDK786417 LMY786417:LNG786417 LWU786417:LXC786417 MGQ786417:MGY786417 MQM786417:MQU786417 NAI786417:NAQ786417 NKE786417:NKM786417 NUA786417:NUI786417 ODW786417:OEE786417 ONS786417:OOA786417 OXO786417:OXW786417 PHK786417:PHS786417 PRG786417:PRO786417 QBC786417:QBK786417 QKY786417:QLG786417 QUU786417:QVC786417 REQ786417:REY786417 ROM786417:ROU786417 RYI786417:RYQ786417 SIE786417:SIM786417 SSA786417:SSI786417 TBW786417:TCE786417 TLS786417:TMA786417 TVO786417:TVW786417 UFK786417:UFS786417 UPG786417:UPO786417 UZC786417:UZK786417 VIY786417:VJG786417 VSU786417:VTC786417 WCQ786417:WCY786417 WMM786417:WMU786417 WWI786417:WWQ786417 AA851953:AI851953 JW851953:KE851953 TS851953:UA851953 ADO851953:ADW851953 ANK851953:ANS851953 AXG851953:AXO851953 BHC851953:BHK851953 BQY851953:BRG851953 CAU851953:CBC851953 CKQ851953:CKY851953 CUM851953:CUU851953 DEI851953:DEQ851953 DOE851953:DOM851953 DYA851953:DYI851953 EHW851953:EIE851953 ERS851953:ESA851953 FBO851953:FBW851953 FLK851953:FLS851953 FVG851953:FVO851953 GFC851953:GFK851953 GOY851953:GPG851953 GYU851953:GZC851953 HIQ851953:HIY851953 HSM851953:HSU851953 ICI851953:ICQ851953 IME851953:IMM851953 IWA851953:IWI851953 JFW851953:JGE851953 JPS851953:JQA851953 JZO851953:JZW851953 KJK851953:KJS851953 KTG851953:KTO851953 LDC851953:LDK851953 LMY851953:LNG851953 LWU851953:LXC851953 MGQ851953:MGY851953 MQM851953:MQU851953 NAI851953:NAQ851953 NKE851953:NKM851953 NUA851953:NUI851953 ODW851953:OEE851953 ONS851953:OOA851953 OXO851953:OXW851953 PHK851953:PHS851953 PRG851953:PRO851953 QBC851953:QBK851953 QKY851953:QLG851953 QUU851953:QVC851953 REQ851953:REY851953 ROM851953:ROU851953 RYI851953:RYQ851953 SIE851953:SIM851953 SSA851953:SSI851953 TBW851953:TCE851953 TLS851953:TMA851953 TVO851953:TVW851953 UFK851953:UFS851953 UPG851953:UPO851953 UZC851953:UZK851953 VIY851953:VJG851953 VSU851953:VTC851953 WCQ851953:WCY851953 WMM851953:WMU851953 WWI851953:WWQ851953 AA917489:AI917489 JW917489:KE917489 TS917489:UA917489 ADO917489:ADW917489 ANK917489:ANS917489 AXG917489:AXO917489 BHC917489:BHK917489 BQY917489:BRG917489 CAU917489:CBC917489 CKQ917489:CKY917489 CUM917489:CUU917489 DEI917489:DEQ917489 DOE917489:DOM917489 DYA917489:DYI917489 EHW917489:EIE917489 ERS917489:ESA917489 FBO917489:FBW917489 FLK917489:FLS917489 FVG917489:FVO917489 GFC917489:GFK917489 GOY917489:GPG917489 GYU917489:GZC917489 HIQ917489:HIY917489 HSM917489:HSU917489 ICI917489:ICQ917489 IME917489:IMM917489 IWA917489:IWI917489 JFW917489:JGE917489 JPS917489:JQA917489 JZO917489:JZW917489 KJK917489:KJS917489 KTG917489:KTO917489 LDC917489:LDK917489 LMY917489:LNG917489 LWU917489:LXC917489 MGQ917489:MGY917489 MQM917489:MQU917489 NAI917489:NAQ917489 NKE917489:NKM917489 NUA917489:NUI917489 ODW917489:OEE917489 ONS917489:OOA917489 OXO917489:OXW917489 PHK917489:PHS917489 PRG917489:PRO917489 QBC917489:QBK917489 QKY917489:QLG917489 QUU917489:QVC917489 REQ917489:REY917489 ROM917489:ROU917489 RYI917489:RYQ917489 SIE917489:SIM917489 SSA917489:SSI917489 TBW917489:TCE917489 TLS917489:TMA917489 TVO917489:TVW917489 UFK917489:UFS917489 UPG917489:UPO917489 UZC917489:UZK917489 VIY917489:VJG917489 VSU917489:VTC917489 WCQ917489:WCY917489 WMM917489:WMU917489 WWI917489:WWQ917489 AA983025:AI983025 JW983025:KE983025 TS983025:UA983025 ADO983025:ADW983025 ANK983025:ANS983025 AXG983025:AXO983025 BHC983025:BHK983025 BQY983025:BRG983025 CAU983025:CBC983025 CKQ983025:CKY983025 CUM983025:CUU983025 DEI983025:DEQ983025 DOE983025:DOM983025 DYA983025:DYI983025 EHW983025:EIE983025 ERS983025:ESA983025 FBO983025:FBW983025 FLK983025:FLS983025 FVG983025:FVO983025 GFC983025:GFK983025 GOY983025:GPG983025 GYU983025:GZC983025 HIQ983025:HIY983025 HSM983025:HSU983025 ICI983025:ICQ983025 IME983025:IMM983025 IWA983025:IWI983025 JFW983025:JGE983025 JPS983025:JQA983025 JZO983025:JZW983025 KJK983025:KJS983025 KTG983025:KTO983025 LDC983025:LDK983025 LMY983025:LNG983025 LWU983025:LXC983025 MGQ983025:MGY983025 MQM983025:MQU983025 NAI983025:NAQ983025 NKE983025:NKM983025 NUA983025:NUI983025 ODW983025:OEE983025 ONS983025:OOA983025 OXO983025:OXW983025 PHK983025:PHS983025 PRG983025:PRO983025 QBC983025:QBK983025 QKY983025:QLG983025 QUU983025:QVC983025 REQ983025:REY983025 ROM983025:ROU983025 RYI983025:RYQ983025 SIE983025:SIM983025 SSA983025:SSI983025 TBW983025:TCE983025 TLS983025:TMA983025 TVO983025:TVW983025 UFK983025:UFS983025 UPG983025:UPO983025 UZC983025:UZK983025 VIY983025:VJG983025 VSU983025:VTC983025 WCQ983025:WCY983025 WMM983025:WMU983025 WWI983025:WWQ983025 L65536:T65536 JH65536:JP65536 TD65536:TL65536 ACZ65536:ADH65536 AMV65536:AND65536 AWR65536:AWZ65536 BGN65536:BGV65536 BQJ65536:BQR65536 CAF65536:CAN65536 CKB65536:CKJ65536 CTX65536:CUF65536 DDT65536:DEB65536 DNP65536:DNX65536 DXL65536:DXT65536 EHH65536:EHP65536 ERD65536:ERL65536 FAZ65536:FBH65536 FKV65536:FLD65536 FUR65536:FUZ65536 GEN65536:GEV65536 GOJ65536:GOR65536 GYF65536:GYN65536 HIB65536:HIJ65536 HRX65536:HSF65536 IBT65536:ICB65536 ILP65536:ILX65536 IVL65536:IVT65536 JFH65536:JFP65536 JPD65536:JPL65536 JYZ65536:JZH65536 KIV65536:KJD65536 KSR65536:KSZ65536 LCN65536:LCV65536 LMJ65536:LMR65536 LWF65536:LWN65536 MGB65536:MGJ65536 MPX65536:MQF65536 MZT65536:NAB65536 NJP65536:NJX65536 NTL65536:NTT65536 ODH65536:ODP65536 OND65536:ONL65536 OWZ65536:OXH65536 PGV65536:PHD65536 PQR65536:PQZ65536 QAN65536:QAV65536 QKJ65536:QKR65536 QUF65536:QUN65536 REB65536:REJ65536 RNX65536:ROF65536 RXT65536:RYB65536 SHP65536:SHX65536 SRL65536:SRT65536 TBH65536:TBP65536 TLD65536:TLL65536 TUZ65536:TVH65536 UEV65536:UFD65536 UOR65536:UOZ65536 UYN65536:UYV65536 VIJ65536:VIR65536 VSF65536:VSN65536 WCB65536:WCJ65536 WLX65536:WMF65536 WVT65536:WWB65536 L131072:T131072 JH131072:JP131072 TD131072:TL131072 ACZ131072:ADH131072 AMV131072:AND131072 AWR131072:AWZ131072 BGN131072:BGV131072 BQJ131072:BQR131072 CAF131072:CAN131072 CKB131072:CKJ131072 CTX131072:CUF131072 DDT131072:DEB131072 DNP131072:DNX131072 DXL131072:DXT131072 EHH131072:EHP131072 ERD131072:ERL131072 FAZ131072:FBH131072 FKV131072:FLD131072 FUR131072:FUZ131072 GEN131072:GEV131072 GOJ131072:GOR131072 GYF131072:GYN131072 HIB131072:HIJ131072 HRX131072:HSF131072 IBT131072:ICB131072 ILP131072:ILX131072 IVL131072:IVT131072 JFH131072:JFP131072 JPD131072:JPL131072 JYZ131072:JZH131072 KIV131072:KJD131072 KSR131072:KSZ131072 LCN131072:LCV131072 LMJ131072:LMR131072 LWF131072:LWN131072 MGB131072:MGJ131072 MPX131072:MQF131072 MZT131072:NAB131072 NJP131072:NJX131072 NTL131072:NTT131072 ODH131072:ODP131072 OND131072:ONL131072 OWZ131072:OXH131072 PGV131072:PHD131072 PQR131072:PQZ131072 QAN131072:QAV131072 QKJ131072:QKR131072 QUF131072:QUN131072 REB131072:REJ131072 RNX131072:ROF131072 RXT131072:RYB131072 SHP131072:SHX131072 SRL131072:SRT131072 TBH131072:TBP131072 TLD131072:TLL131072 TUZ131072:TVH131072 UEV131072:UFD131072 UOR131072:UOZ131072 UYN131072:UYV131072 VIJ131072:VIR131072 VSF131072:VSN131072 WCB131072:WCJ131072 WLX131072:WMF131072 WVT131072:WWB131072 L196608:T196608 JH196608:JP196608 TD196608:TL196608 ACZ196608:ADH196608 AMV196608:AND196608 AWR196608:AWZ196608 BGN196608:BGV196608 BQJ196608:BQR196608 CAF196608:CAN196608 CKB196608:CKJ196608 CTX196608:CUF196608 DDT196608:DEB196608 DNP196608:DNX196608 DXL196608:DXT196608 EHH196608:EHP196608 ERD196608:ERL196608 FAZ196608:FBH196608 FKV196608:FLD196608 FUR196608:FUZ196608 GEN196608:GEV196608 GOJ196608:GOR196608 GYF196608:GYN196608 HIB196608:HIJ196608 HRX196608:HSF196608 IBT196608:ICB196608 ILP196608:ILX196608 IVL196608:IVT196608 JFH196608:JFP196608 JPD196608:JPL196608 JYZ196608:JZH196608 KIV196608:KJD196608 KSR196608:KSZ196608 LCN196608:LCV196608 LMJ196608:LMR196608 LWF196608:LWN196608 MGB196608:MGJ196608 MPX196608:MQF196608 MZT196608:NAB196608 NJP196608:NJX196608 NTL196608:NTT196608 ODH196608:ODP196608 OND196608:ONL196608 OWZ196608:OXH196608 PGV196608:PHD196608 PQR196608:PQZ196608 QAN196608:QAV196608 QKJ196608:QKR196608 QUF196608:QUN196608 REB196608:REJ196608 RNX196608:ROF196608 RXT196608:RYB196608 SHP196608:SHX196608 SRL196608:SRT196608 TBH196608:TBP196608 TLD196608:TLL196608 TUZ196608:TVH196608 UEV196608:UFD196608 UOR196608:UOZ196608 UYN196608:UYV196608 VIJ196608:VIR196608 VSF196608:VSN196608 WCB196608:WCJ196608 WLX196608:WMF196608 WVT196608:WWB196608 L262144:T262144 JH262144:JP262144 TD262144:TL262144 ACZ262144:ADH262144 AMV262144:AND262144 AWR262144:AWZ262144 BGN262144:BGV262144 BQJ262144:BQR262144 CAF262144:CAN262144 CKB262144:CKJ262144 CTX262144:CUF262144 DDT262144:DEB262144 DNP262144:DNX262144 DXL262144:DXT262144 EHH262144:EHP262144 ERD262144:ERL262144 FAZ262144:FBH262144 FKV262144:FLD262144 FUR262144:FUZ262144 GEN262144:GEV262144 GOJ262144:GOR262144 GYF262144:GYN262144 HIB262144:HIJ262144 HRX262144:HSF262144 IBT262144:ICB262144 ILP262144:ILX262144 IVL262144:IVT262144 JFH262144:JFP262144 JPD262144:JPL262144 JYZ262144:JZH262144 KIV262144:KJD262144 KSR262144:KSZ262144 LCN262144:LCV262144 LMJ262144:LMR262144 LWF262144:LWN262144 MGB262144:MGJ262144 MPX262144:MQF262144 MZT262144:NAB262144 NJP262144:NJX262144 NTL262144:NTT262144 ODH262144:ODP262144 OND262144:ONL262144 OWZ262144:OXH262144 PGV262144:PHD262144 PQR262144:PQZ262144 QAN262144:QAV262144 QKJ262144:QKR262144 QUF262144:QUN262144 REB262144:REJ262144 RNX262144:ROF262144 RXT262144:RYB262144 SHP262144:SHX262144 SRL262144:SRT262144 TBH262144:TBP262144 TLD262144:TLL262144 TUZ262144:TVH262144 UEV262144:UFD262144 UOR262144:UOZ262144 UYN262144:UYV262144 VIJ262144:VIR262144 VSF262144:VSN262144 WCB262144:WCJ262144 WLX262144:WMF262144 WVT262144:WWB262144 L327680:T327680 JH327680:JP327680 TD327680:TL327680 ACZ327680:ADH327680 AMV327680:AND327680 AWR327680:AWZ327680 BGN327680:BGV327680 BQJ327680:BQR327680 CAF327680:CAN327680 CKB327680:CKJ327680 CTX327680:CUF327680 DDT327680:DEB327680 DNP327680:DNX327680 DXL327680:DXT327680 EHH327680:EHP327680 ERD327680:ERL327680 FAZ327680:FBH327680 FKV327680:FLD327680 FUR327680:FUZ327680 GEN327680:GEV327680 GOJ327680:GOR327680 GYF327680:GYN327680 HIB327680:HIJ327680 HRX327680:HSF327680 IBT327680:ICB327680 ILP327680:ILX327680 IVL327680:IVT327680 JFH327680:JFP327680 JPD327680:JPL327680 JYZ327680:JZH327680 KIV327680:KJD327680 KSR327680:KSZ327680 LCN327680:LCV327680 LMJ327680:LMR327680 LWF327680:LWN327680 MGB327680:MGJ327680 MPX327680:MQF327680 MZT327680:NAB327680 NJP327680:NJX327680 NTL327680:NTT327680 ODH327680:ODP327680 OND327680:ONL327680 OWZ327680:OXH327680 PGV327680:PHD327680 PQR327680:PQZ327680 QAN327680:QAV327680 QKJ327680:QKR327680 QUF327680:QUN327680 REB327680:REJ327680 RNX327680:ROF327680 RXT327680:RYB327680 SHP327680:SHX327680 SRL327680:SRT327680 TBH327680:TBP327680 TLD327680:TLL327680 TUZ327680:TVH327680 UEV327680:UFD327680 UOR327680:UOZ327680 UYN327680:UYV327680 VIJ327680:VIR327680 VSF327680:VSN327680 WCB327680:WCJ327680 WLX327680:WMF327680 WVT327680:WWB327680 L393216:T393216 JH393216:JP393216 TD393216:TL393216 ACZ393216:ADH393216 AMV393216:AND393216 AWR393216:AWZ393216 BGN393216:BGV393216 BQJ393216:BQR393216 CAF393216:CAN393216 CKB393216:CKJ393216 CTX393216:CUF393216 DDT393216:DEB393216 DNP393216:DNX393216 DXL393216:DXT393216 EHH393216:EHP393216 ERD393216:ERL393216 FAZ393216:FBH393216 FKV393216:FLD393216 FUR393216:FUZ393216 GEN393216:GEV393216 GOJ393216:GOR393216 GYF393216:GYN393216 HIB393216:HIJ393216 HRX393216:HSF393216 IBT393216:ICB393216 ILP393216:ILX393216 IVL393216:IVT393216 JFH393216:JFP393216 JPD393216:JPL393216 JYZ393216:JZH393216 KIV393216:KJD393216 KSR393216:KSZ393216 LCN393216:LCV393216 LMJ393216:LMR393216 LWF393216:LWN393216 MGB393216:MGJ393216 MPX393216:MQF393216 MZT393216:NAB393216 NJP393216:NJX393216 NTL393216:NTT393216 ODH393216:ODP393216 OND393216:ONL393216 OWZ393216:OXH393216 PGV393216:PHD393216 PQR393216:PQZ393216 QAN393216:QAV393216 QKJ393216:QKR393216 QUF393216:QUN393216 REB393216:REJ393216 RNX393216:ROF393216 RXT393216:RYB393216 SHP393216:SHX393216 SRL393216:SRT393216 TBH393216:TBP393216 TLD393216:TLL393216 TUZ393216:TVH393216 UEV393216:UFD393216 UOR393216:UOZ393216 UYN393216:UYV393216 VIJ393216:VIR393216 VSF393216:VSN393216 WCB393216:WCJ393216 WLX393216:WMF393216 WVT393216:WWB393216 L458752:T458752 JH458752:JP458752 TD458752:TL458752 ACZ458752:ADH458752 AMV458752:AND458752 AWR458752:AWZ458752 BGN458752:BGV458752 BQJ458752:BQR458752 CAF458752:CAN458752 CKB458752:CKJ458752 CTX458752:CUF458752 DDT458752:DEB458752 DNP458752:DNX458752 DXL458752:DXT458752 EHH458752:EHP458752 ERD458752:ERL458752 FAZ458752:FBH458752 FKV458752:FLD458752 FUR458752:FUZ458752 GEN458752:GEV458752 GOJ458752:GOR458752 GYF458752:GYN458752 HIB458752:HIJ458752 HRX458752:HSF458752 IBT458752:ICB458752 ILP458752:ILX458752 IVL458752:IVT458752 JFH458752:JFP458752 JPD458752:JPL458752 JYZ458752:JZH458752 KIV458752:KJD458752 KSR458752:KSZ458752 LCN458752:LCV458752 LMJ458752:LMR458752 LWF458752:LWN458752 MGB458752:MGJ458752 MPX458752:MQF458752 MZT458752:NAB458752 NJP458752:NJX458752 NTL458752:NTT458752 ODH458752:ODP458752 OND458752:ONL458752 OWZ458752:OXH458752 PGV458752:PHD458752 PQR458752:PQZ458752 QAN458752:QAV458752 QKJ458752:QKR458752 QUF458752:QUN458752 REB458752:REJ458752 RNX458752:ROF458752 RXT458752:RYB458752 SHP458752:SHX458752 SRL458752:SRT458752 TBH458752:TBP458752 TLD458752:TLL458752 TUZ458752:TVH458752 UEV458752:UFD458752 UOR458752:UOZ458752 UYN458752:UYV458752 VIJ458752:VIR458752 VSF458752:VSN458752 WCB458752:WCJ458752 WLX458752:WMF458752 WVT458752:WWB458752 L524288:T524288 JH524288:JP524288 TD524288:TL524288 ACZ524288:ADH524288 AMV524288:AND524288 AWR524288:AWZ524288 BGN524288:BGV524288 BQJ524288:BQR524288 CAF524288:CAN524288 CKB524288:CKJ524288 CTX524288:CUF524288 DDT524288:DEB524288 DNP524288:DNX524288 DXL524288:DXT524288 EHH524288:EHP524288 ERD524288:ERL524288 FAZ524288:FBH524288 FKV524288:FLD524288 FUR524288:FUZ524288 GEN524288:GEV524288 GOJ524288:GOR524288 GYF524288:GYN524288 HIB524288:HIJ524288 HRX524288:HSF524288 IBT524288:ICB524288 ILP524288:ILX524288 IVL524288:IVT524288 JFH524288:JFP524288 JPD524288:JPL524288 JYZ524288:JZH524288 KIV524288:KJD524288 KSR524288:KSZ524288 LCN524288:LCV524288 LMJ524288:LMR524288 LWF524288:LWN524288 MGB524288:MGJ524288 MPX524288:MQF524288 MZT524288:NAB524288 NJP524288:NJX524288 NTL524288:NTT524288 ODH524288:ODP524288 OND524288:ONL524288 OWZ524288:OXH524288 PGV524288:PHD524288 PQR524288:PQZ524288 QAN524288:QAV524288 QKJ524288:QKR524288 QUF524288:QUN524288 REB524288:REJ524288 RNX524288:ROF524288 RXT524288:RYB524288 SHP524288:SHX524288 SRL524288:SRT524288 TBH524288:TBP524288 TLD524288:TLL524288 TUZ524288:TVH524288 UEV524288:UFD524288 UOR524288:UOZ524288 UYN524288:UYV524288 VIJ524288:VIR524288 VSF524288:VSN524288 WCB524288:WCJ524288 WLX524288:WMF524288 WVT524288:WWB524288 L589824:T589824 JH589824:JP589824 TD589824:TL589824 ACZ589824:ADH589824 AMV589824:AND589824 AWR589824:AWZ589824 BGN589824:BGV589824 BQJ589824:BQR589824 CAF589824:CAN589824 CKB589824:CKJ589824 CTX589824:CUF589824 DDT589824:DEB589824 DNP589824:DNX589824 DXL589824:DXT589824 EHH589824:EHP589824 ERD589824:ERL589824 FAZ589824:FBH589824 FKV589824:FLD589824 FUR589824:FUZ589824 GEN589824:GEV589824 GOJ589824:GOR589824 GYF589824:GYN589824 HIB589824:HIJ589824 HRX589824:HSF589824 IBT589824:ICB589824 ILP589824:ILX589824 IVL589824:IVT589824 JFH589824:JFP589824 JPD589824:JPL589824 JYZ589824:JZH589824 KIV589824:KJD589824 KSR589824:KSZ589824 LCN589824:LCV589824 LMJ589824:LMR589824 LWF589824:LWN589824 MGB589824:MGJ589824 MPX589824:MQF589824 MZT589824:NAB589824 NJP589824:NJX589824 NTL589824:NTT589824 ODH589824:ODP589824 OND589824:ONL589824 OWZ589824:OXH589824 PGV589824:PHD589824 PQR589824:PQZ589824 QAN589824:QAV589824 QKJ589824:QKR589824 QUF589824:QUN589824 REB589824:REJ589824 RNX589824:ROF589824 RXT589824:RYB589824 SHP589824:SHX589824 SRL589824:SRT589824 TBH589824:TBP589824 TLD589824:TLL589824 TUZ589824:TVH589824 UEV589824:UFD589824 UOR589824:UOZ589824 UYN589824:UYV589824 VIJ589824:VIR589824 VSF589824:VSN589824 WCB589824:WCJ589824 WLX589824:WMF589824 WVT589824:WWB589824 L655360:T655360 JH655360:JP655360 TD655360:TL655360 ACZ655360:ADH655360 AMV655360:AND655360 AWR655360:AWZ655360 BGN655360:BGV655360 BQJ655360:BQR655360 CAF655360:CAN655360 CKB655360:CKJ655360 CTX655360:CUF655360 DDT655360:DEB655360 DNP655360:DNX655360 DXL655360:DXT655360 EHH655360:EHP655360 ERD655360:ERL655360 FAZ655360:FBH655360 FKV655360:FLD655360 FUR655360:FUZ655360 GEN655360:GEV655360 GOJ655360:GOR655360 GYF655360:GYN655360 HIB655360:HIJ655360 HRX655360:HSF655360 IBT655360:ICB655360 ILP655360:ILX655360 IVL655360:IVT655360 JFH655360:JFP655360 JPD655360:JPL655360 JYZ655360:JZH655360 KIV655360:KJD655360 KSR655360:KSZ655360 LCN655360:LCV655360 LMJ655360:LMR655360 LWF655360:LWN655360 MGB655360:MGJ655360 MPX655360:MQF655360 MZT655360:NAB655360 NJP655360:NJX655360 NTL655360:NTT655360 ODH655360:ODP655360 OND655360:ONL655360 OWZ655360:OXH655360 PGV655360:PHD655360 PQR655360:PQZ655360 QAN655360:QAV655360 QKJ655360:QKR655360 QUF655360:QUN655360 REB655360:REJ655360 RNX655360:ROF655360 RXT655360:RYB655360 SHP655360:SHX655360 SRL655360:SRT655360 TBH655360:TBP655360 TLD655360:TLL655360 TUZ655360:TVH655360 UEV655360:UFD655360 UOR655360:UOZ655360 UYN655360:UYV655360 VIJ655360:VIR655360 VSF655360:VSN655360 WCB655360:WCJ655360 WLX655360:WMF655360 WVT655360:WWB655360 L720896:T720896 JH720896:JP720896 TD720896:TL720896 ACZ720896:ADH720896 AMV720896:AND720896 AWR720896:AWZ720896 BGN720896:BGV720896 BQJ720896:BQR720896 CAF720896:CAN720896 CKB720896:CKJ720896 CTX720896:CUF720896 DDT720896:DEB720896 DNP720896:DNX720896 DXL720896:DXT720896 EHH720896:EHP720896 ERD720896:ERL720896 FAZ720896:FBH720896 FKV720896:FLD720896 FUR720896:FUZ720896 GEN720896:GEV720896 GOJ720896:GOR720896 GYF720896:GYN720896 HIB720896:HIJ720896 HRX720896:HSF720896 IBT720896:ICB720896 ILP720896:ILX720896 IVL720896:IVT720896 JFH720896:JFP720896 JPD720896:JPL720896 JYZ720896:JZH720896 KIV720896:KJD720896 KSR720896:KSZ720896 LCN720896:LCV720896 LMJ720896:LMR720896 LWF720896:LWN720896 MGB720896:MGJ720896 MPX720896:MQF720896 MZT720896:NAB720896 NJP720896:NJX720896 NTL720896:NTT720896 ODH720896:ODP720896 OND720896:ONL720896 OWZ720896:OXH720896 PGV720896:PHD720896 PQR720896:PQZ720896 QAN720896:QAV720896 QKJ720896:QKR720896 QUF720896:QUN720896 REB720896:REJ720896 RNX720896:ROF720896 RXT720896:RYB720896 SHP720896:SHX720896 SRL720896:SRT720896 TBH720896:TBP720896 TLD720896:TLL720896 TUZ720896:TVH720896 UEV720896:UFD720896 UOR720896:UOZ720896 UYN720896:UYV720896 VIJ720896:VIR720896 VSF720896:VSN720896 WCB720896:WCJ720896 WLX720896:WMF720896 WVT720896:WWB720896 L786432:T786432 JH786432:JP786432 TD786432:TL786432 ACZ786432:ADH786432 AMV786432:AND786432 AWR786432:AWZ786432 BGN786432:BGV786432 BQJ786432:BQR786432 CAF786432:CAN786432 CKB786432:CKJ786432 CTX786432:CUF786432 DDT786432:DEB786432 DNP786432:DNX786432 DXL786432:DXT786432 EHH786432:EHP786432 ERD786432:ERL786432 FAZ786432:FBH786432 FKV786432:FLD786432 FUR786432:FUZ786432 GEN786432:GEV786432 GOJ786432:GOR786432 GYF786432:GYN786432 HIB786432:HIJ786432 HRX786432:HSF786432 IBT786432:ICB786432 ILP786432:ILX786432 IVL786432:IVT786432 JFH786432:JFP786432 JPD786432:JPL786432 JYZ786432:JZH786432 KIV786432:KJD786432 KSR786432:KSZ786432 LCN786432:LCV786432 LMJ786432:LMR786432 LWF786432:LWN786432 MGB786432:MGJ786432 MPX786432:MQF786432 MZT786432:NAB786432 NJP786432:NJX786432 NTL786432:NTT786432 ODH786432:ODP786432 OND786432:ONL786432 OWZ786432:OXH786432 PGV786432:PHD786432 PQR786432:PQZ786432 QAN786432:QAV786432 QKJ786432:QKR786432 QUF786432:QUN786432 REB786432:REJ786432 RNX786432:ROF786432 RXT786432:RYB786432 SHP786432:SHX786432 SRL786432:SRT786432 TBH786432:TBP786432 TLD786432:TLL786432 TUZ786432:TVH786432 UEV786432:UFD786432 UOR786432:UOZ786432 UYN786432:UYV786432 VIJ786432:VIR786432 VSF786432:VSN786432 WCB786432:WCJ786432 WLX786432:WMF786432 WVT786432:WWB786432 L851968:T851968 JH851968:JP851968 TD851968:TL851968 ACZ851968:ADH851968 AMV851968:AND851968 AWR851968:AWZ851968 BGN851968:BGV851968 BQJ851968:BQR851968 CAF851968:CAN851968 CKB851968:CKJ851968 CTX851968:CUF851968 DDT851968:DEB851968 DNP851968:DNX851968 DXL851968:DXT851968 EHH851968:EHP851968 ERD851968:ERL851968 FAZ851968:FBH851968 FKV851968:FLD851968 FUR851968:FUZ851968 GEN851968:GEV851968 GOJ851968:GOR851968 GYF851968:GYN851968 HIB851968:HIJ851968 HRX851968:HSF851968 IBT851968:ICB851968 ILP851968:ILX851968 IVL851968:IVT851968 JFH851968:JFP851968 JPD851968:JPL851968 JYZ851968:JZH851968 KIV851968:KJD851968 KSR851968:KSZ851968 LCN851968:LCV851968 LMJ851968:LMR851968 LWF851968:LWN851968 MGB851968:MGJ851968 MPX851968:MQF851968 MZT851968:NAB851968 NJP851968:NJX851968 NTL851968:NTT851968 ODH851968:ODP851968 OND851968:ONL851968 OWZ851968:OXH851968 PGV851968:PHD851968 PQR851968:PQZ851968 QAN851968:QAV851968 QKJ851968:QKR851968 QUF851968:QUN851968 REB851968:REJ851968 RNX851968:ROF851968 RXT851968:RYB851968 SHP851968:SHX851968 SRL851968:SRT851968 TBH851968:TBP851968 TLD851968:TLL851968 TUZ851968:TVH851968 UEV851968:UFD851968 UOR851968:UOZ851968 UYN851968:UYV851968 VIJ851968:VIR851968 VSF851968:VSN851968 WCB851968:WCJ851968 WLX851968:WMF851968 WVT851968:WWB851968 L917504:T917504 JH917504:JP917504 TD917504:TL917504 ACZ917504:ADH917504 AMV917504:AND917504 AWR917504:AWZ917504 BGN917504:BGV917504 BQJ917504:BQR917504 CAF917504:CAN917504 CKB917504:CKJ917504 CTX917504:CUF917504 DDT917504:DEB917504 DNP917504:DNX917504 DXL917504:DXT917504 EHH917504:EHP917504 ERD917504:ERL917504 FAZ917504:FBH917504 FKV917504:FLD917504 FUR917504:FUZ917504 GEN917504:GEV917504 GOJ917504:GOR917504 GYF917504:GYN917504 HIB917504:HIJ917504 HRX917504:HSF917504 IBT917504:ICB917504 ILP917504:ILX917504 IVL917504:IVT917504 JFH917504:JFP917504 JPD917504:JPL917504 JYZ917504:JZH917504 KIV917504:KJD917504 KSR917504:KSZ917504 LCN917504:LCV917504 LMJ917504:LMR917504 LWF917504:LWN917504 MGB917504:MGJ917504 MPX917504:MQF917504 MZT917504:NAB917504 NJP917504:NJX917504 NTL917504:NTT917504 ODH917504:ODP917504 OND917504:ONL917504 OWZ917504:OXH917504 PGV917504:PHD917504 PQR917504:PQZ917504 QAN917504:QAV917504 QKJ917504:QKR917504 QUF917504:QUN917504 REB917504:REJ917504 RNX917504:ROF917504 RXT917504:RYB917504 SHP917504:SHX917504 SRL917504:SRT917504 TBH917504:TBP917504 TLD917504:TLL917504 TUZ917504:TVH917504 UEV917504:UFD917504 UOR917504:UOZ917504 UYN917504:UYV917504 VIJ917504:VIR917504 VSF917504:VSN917504 WCB917504:WCJ917504 WLX917504:WMF917504 WVT917504:WWB917504 L983040:T983040 JH983040:JP983040 TD983040:TL983040 ACZ983040:ADH983040 AMV983040:AND983040 AWR983040:AWZ983040 BGN983040:BGV983040 BQJ983040:BQR983040 CAF983040:CAN983040 CKB983040:CKJ983040 CTX983040:CUF983040 DDT983040:DEB983040 DNP983040:DNX983040 DXL983040:DXT983040 EHH983040:EHP983040 ERD983040:ERL983040 FAZ983040:FBH983040 FKV983040:FLD983040 FUR983040:FUZ983040 GEN983040:GEV983040 GOJ983040:GOR983040 GYF983040:GYN983040 HIB983040:HIJ983040 HRX983040:HSF983040 IBT983040:ICB983040 ILP983040:ILX983040 IVL983040:IVT983040 JFH983040:JFP983040 JPD983040:JPL983040 JYZ983040:JZH983040 KIV983040:KJD983040 KSR983040:KSZ983040 LCN983040:LCV983040 LMJ983040:LMR983040 LWF983040:LWN983040 MGB983040:MGJ983040 MPX983040:MQF983040 MZT983040:NAB983040 NJP983040:NJX983040 NTL983040:NTT983040 ODH983040:ODP983040 OND983040:ONL983040 OWZ983040:OXH983040 PGV983040:PHD983040 PQR983040:PQZ983040 QAN983040:QAV983040 QKJ983040:QKR983040 QUF983040:QUN983040 REB983040:REJ983040 RNX983040:ROF983040 RXT983040:RYB983040 SHP983040:SHX983040 SRL983040:SRT983040 TBH983040:TBP983040 TLD983040:TLL983040 TUZ983040:TVH983040 UEV983040:UFD983040 UOR983040:UOZ983040 UYN983040:UYV983040 VIJ983040:VIR983040 VSF983040:VSN983040 WCB983040:WCJ983040 WLX983040:WMF983040 WVT983040:WWB983040 AA65536:AI65536 JW65536:KE65536 TS65536:UA65536 ADO65536:ADW65536 ANK65536:ANS65536 AXG65536:AXO65536 BHC65536:BHK65536 BQY65536:BRG65536 CAU65536:CBC65536 CKQ65536:CKY65536 CUM65536:CUU65536 DEI65536:DEQ65536 DOE65536:DOM65536 DYA65536:DYI65536 EHW65536:EIE65536 ERS65536:ESA65536 FBO65536:FBW65536 FLK65536:FLS65536 FVG65536:FVO65536 GFC65536:GFK65536 GOY65536:GPG65536 GYU65536:GZC65536 HIQ65536:HIY65536 HSM65536:HSU65536 ICI65536:ICQ65536 IME65536:IMM65536 IWA65536:IWI65536 JFW65536:JGE65536 JPS65536:JQA65536 JZO65536:JZW65536 KJK65536:KJS65536 KTG65536:KTO65536 LDC65536:LDK65536 LMY65536:LNG65536 LWU65536:LXC65536 MGQ65536:MGY65536 MQM65536:MQU65536 NAI65536:NAQ65536 NKE65536:NKM65536 NUA65536:NUI65536 ODW65536:OEE65536 ONS65536:OOA65536 OXO65536:OXW65536 PHK65536:PHS65536 PRG65536:PRO65536 QBC65536:QBK65536 QKY65536:QLG65536 QUU65536:QVC65536 REQ65536:REY65536 ROM65536:ROU65536 RYI65536:RYQ65536 SIE65536:SIM65536 SSA65536:SSI65536 TBW65536:TCE65536 TLS65536:TMA65536 TVO65536:TVW65536 UFK65536:UFS65536 UPG65536:UPO65536 UZC65536:UZK65536 VIY65536:VJG65536 VSU65536:VTC65536 WCQ65536:WCY65536 WMM65536:WMU65536 WWI65536:WWQ65536 AA131072:AI131072 JW131072:KE131072 TS131072:UA131072 ADO131072:ADW131072 ANK131072:ANS131072 AXG131072:AXO131072 BHC131072:BHK131072 BQY131072:BRG131072 CAU131072:CBC131072 CKQ131072:CKY131072 CUM131072:CUU131072 DEI131072:DEQ131072 DOE131072:DOM131072 DYA131072:DYI131072 EHW131072:EIE131072 ERS131072:ESA131072 FBO131072:FBW131072 FLK131072:FLS131072 FVG131072:FVO131072 GFC131072:GFK131072 GOY131072:GPG131072 GYU131072:GZC131072 HIQ131072:HIY131072 HSM131072:HSU131072 ICI131072:ICQ131072 IME131072:IMM131072 IWA131072:IWI131072 JFW131072:JGE131072 JPS131072:JQA131072 JZO131072:JZW131072 KJK131072:KJS131072 KTG131072:KTO131072 LDC131072:LDK131072 LMY131072:LNG131072 LWU131072:LXC131072 MGQ131072:MGY131072 MQM131072:MQU131072 NAI131072:NAQ131072 NKE131072:NKM131072 NUA131072:NUI131072 ODW131072:OEE131072 ONS131072:OOA131072 OXO131072:OXW131072 PHK131072:PHS131072 PRG131072:PRO131072 QBC131072:QBK131072 QKY131072:QLG131072 QUU131072:QVC131072 REQ131072:REY131072 ROM131072:ROU131072 RYI131072:RYQ131072 SIE131072:SIM131072 SSA131072:SSI131072 TBW131072:TCE131072 TLS131072:TMA131072 TVO131072:TVW131072 UFK131072:UFS131072 UPG131072:UPO131072 UZC131072:UZK131072 VIY131072:VJG131072 VSU131072:VTC131072 WCQ131072:WCY131072 WMM131072:WMU131072 WWI131072:WWQ131072 AA196608:AI196608 JW196608:KE196608 TS196608:UA196608 ADO196608:ADW196608 ANK196608:ANS196608 AXG196608:AXO196608 BHC196608:BHK196608 BQY196608:BRG196608 CAU196608:CBC196608 CKQ196608:CKY196608 CUM196608:CUU196608 DEI196608:DEQ196608 DOE196608:DOM196608 DYA196608:DYI196608 EHW196608:EIE196608 ERS196608:ESA196608 FBO196608:FBW196608 FLK196608:FLS196608 FVG196608:FVO196608 GFC196608:GFK196608 GOY196608:GPG196608 GYU196608:GZC196608 HIQ196608:HIY196608 HSM196608:HSU196608 ICI196608:ICQ196608 IME196608:IMM196608 IWA196608:IWI196608 JFW196608:JGE196608 JPS196608:JQA196608 JZO196608:JZW196608 KJK196608:KJS196608 KTG196608:KTO196608 LDC196608:LDK196608 LMY196608:LNG196608 LWU196608:LXC196608 MGQ196608:MGY196608 MQM196608:MQU196608 NAI196608:NAQ196608 NKE196608:NKM196608 NUA196608:NUI196608 ODW196608:OEE196608 ONS196608:OOA196608 OXO196608:OXW196608 PHK196608:PHS196608 PRG196608:PRO196608 QBC196608:QBK196608 QKY196608:QLG196608 QUU196608:QVC196608 REQ196608:REY196608 ROM196608:ROU196608 RYI196608:RYQ196608 SIE196608:SIM196608 SSA196608:SSI196608 TBW196608:TCE196608 TLS196608:TMA196608 TVO196608:TVW196608 UFK196608:UFS196608 UPG196608:UPO196608 UZC196608:UZK196608 VIY196608:VJG196608 VSU196608:VTC196608 WCQ196608:WCY196608 WMM196608:WMU196608 WWI196608:WWQ196608 AA262144:AI262144 JW262144:KE262144 TS262144:UA262144 ADO262144:ADW262144 ANK262144:ANS262144 AXG262144:AXO262144 BHC262144:BHK262144 BQY262144:BRG262144 CAU262144:CBC262144 CKQ262144:CKY262144 CUM262144:CUU262144 DEI262144:DEQ262144 DOE262144:DOM262144 DYA262144:DYI262144 EHW262144:EIE262144 ERS262144:ESA262144 FBO262144:FBW262144 FLK262144:FLS262144 FVG262144:FVO262144 GFC262144:GFK262144 GOY262144:GPG262144 GYU262144:GZC262144 HIQ262144:HIY262144 HSM262144:HSU262144 ICI262144:ICQ262144 IME262144:IMM262144 IWA262144:IWI262144 JFW262144:JGE262144 JPS262144:JQA262144 JZO262144:JZW262144 KJK262144:KJS262144 KTG262144:KTO262144 LDC262144:LDK262144 LMY262144:LNG262144 LWU262144:LXC262144 MGQ262144:MGY262144 MQM262144:MQU262144 NAI262144:NAQ262144 NKE262144:NKM262144 NUA262144:NUI262144 ODW262144:OEE262144 ONS262144:OOA262144 OXO262144:OXW262144 PHK262144:PHS262144 PRG262144:PRO262144 QBC262144:QBK262144 QKY262144:QLG262144 QUU262144:QVC262144 REQ262144:REY262144 ROM262144:ROU262144 RYI262144:RYQ262144 SIE262144:SIM262144 SSA262144:SSI262144 TBW262144:TCE262144 TLS262144:TMA262144 TVO262144:TVW262144 UFK262144:UFS262144 UPG262144:UPO262144 UZC262144:UZK262144 VIY262144:VJG262144 VSU262144:VTC262144 WCQ262144:WCY262144 WMM262144:WMU262144 WWI262144:WWQ262144 AA327680:AI327680 JW327680:KE327680 TS327680:UA327680 ADO327680:ADW327680 ANK327680:ANS327680 AXG327680:AXO327680 BHC327680:BHK327680 BQY327680:BRG327680 CAU327680:CBC327680 CKQ327680:CKY327680 CUM327680:CUU327680 DEI327680:DEQ327680 DOE327680:DOM327680 DYA327680:DYI327680 EHW327680:EIE327680 ERS327680:ESA327680 FBO327680:FBW327680 FLK327680:FLS327680 FVG327680:FVO327680 GFC327680:GFK327680 GOY327680:GPG327680 GYU327680:GZC327680 HIQ327680:HIY327680 HSM327680:HSU327680 ICI327680:ICQ327680 IME327680:IMM327680 IWA327680:IWI327680 JFW327680:JGE327680 JPS327680:JQA327680 JZO327680:JZW327680 KJK327680:KJS327680 KTG327680:KTO327680 LDC327680:LDK327680 LMY327680:LNG327680 LWU327680:LXC327680 MGQ327680:MGY327680 MQM327680:MQU327680 NAI327680:NAQ327680 NKE327680:NKM327680 NUA327680:NUI327680 ODW327680:OEE327680 ONS327680:OOA327680 OXO327680:OXW327680 PHK327680:PHS327680 PRG327680:PRO327680 QBC327680:QBK327680 QKY327680:QLG327680 QUU327680:QVC327680 REQ327680:REY327680 ROM327680:ROU327680 RYI327680:RYQ327680 SIE327680:SIM327680 SSA327680:SSI327680 TBW327680:TCE327680 TLS327680:TMA327680 TVO327680:TVW327680 UFK327680:UFS327680 UPG327680:UPO327680 UZC327680:UZK327680 VIY327680:VJG327680 VSU327680:VTC327680 WCQ327680:WCY327680 WMM327680:WMU327680 WWI327680:WWQ327680 AA393216:AI393216 JW393216:KE393216 TS393216:UA393216 ADO393216:ADW393216 ANK393216:ANS393216 AXG393216:AXO393216 BHC393216:BHK393216 BQY393216:BRG393216 CAU393216:CBC393216 CKQ393216:CKY393216 CUM393216:CUU393216 DEI393216:DEQ393216 DOE393216:DOM393216 DYA393216:DYI393216 EHW393216:EIE393216 ERS393216:ESA393216 FBO393216:FBW393216 FLK393216:FLS393216 FVG393216:FVO393216 GFC393216:GFK393216 GOY393216:GPG393216 GYU393216:GZC393216 HIQ393216:HIY393216 HSM393216:HSU393216 ICI393216:ICQ393216 IME393216:IMM393216 IWA393216:IWI393216 JFW393216:JGE393216 JPS393216:JQA393216 JZO393216:JZW393216 KJK393216:KJS393216 KTG393216:KTO393216 LDC393216:LDK393216 LMY393216:LNG393216 LWU393216:LXC393216 MGQ393216:MGY393216 MQM393216:MQU393216 NAI393216:NAQ393216 NKE393216:NKM393216 NUA393216:NUI393216 ODW393216:OEE393216 ONS393216:OOA393216 OXO393216:OXW393216 PHK393216:PHS393216 PRG393216:PRO393216 QBC393216:QBK393216 QKY393216:QLG393216 QUU393216:QVC393216 REQ393216:REY393216 ROM393216:ROU393216 RYI393216:RYQ393216 SIE393216:SIM393216 SSA393216:SSI393216 TBW393216:TCE393216 TLS393216:TMA393216 TVO393216:TVW393216 UFK393216:UFS393216 UPG393216:UPO393216 UZC393216:UZK393216 VIY393216:VJG393216 VSU393216:VTC393216 WCQ393216:WCY393216 WMM393216:WMU393216 WWI393216:WWQ393216 AA458752:AI458752 JW458752:KE458752 TS458752:UA458752 ADO458752:ADW458752 ANK458752:ANS458752 AXG458752:AXO458752 BHC458752:BHK458752 BQY458752:BRG458752 CAU458752:CBC458752 CKQ458752:CKY458752 CUM458752:CUU458752 DEI458752:DEQ458752 DOE458752:DOM458752 DYA458752:DYI458752 EHW458752:EIE458752 ERS458752:ESA458752 FBO458752:FBW458752 FLK458752:FLS458752 FVG458752:FVO458752 GFC458752:GFK458752 GOY458752:GPG458752 GYU458752:GZC458752 HIQ458752:HIY458752 HSM458752:HSU458752 ICI458752:ICQ458752 IME458752:IMM458752 IWA458752:IWI458752 JFW458752:JGE458752 JPS458752:JQA458752 JZO458752:JZW458752 KJK458752:KJS458752 KTG458752:KTO458752 LDC458752:LDK458752 LMY458752:LNG458752 LWU458752:LXC458752 MGQ458752:MGY458752 MQM458752:MQU458752 NAI458752:NAQ458752 NKE458752:NKM458752 NUA458752:NUI458752 ODW458752:OEE458752 ONS458752:OOA458752 OXO458752:OXW458752 PHK458752:PHS458752 PRG458752:PRO458752 QBC458752:QBK458752 QKY458752:QLG458752 QUU458752:QVC458752 REQ458752:REY458752 ROM458752:ROU458752 RYI458752:RYQ458752 SIE458752:SIM458752 SSA458752:SSI458752 TBW458752:TCE458752 TLS458752:TMA458752 TVO458752:TVW458752 UFK458752:UFS458752 UPG458752:UPO458752 UZC458752:UZK458752 VIY458752:VJG458752 VSU458752:VTC458752 WCQ458752:WCY458752 WMM458752:WMU458752 WWI458752:WWQ458752 AA524288:AI524288 JW524288:KE524288 TS524288:UA524288 ADO524288:ADW524288 ANK524288:ANS524288 AXG524288:AXO524288 BHC524288:BHK524288 BQY524288:BRG524288 CAU524288:CBC524288 CKQ524288:CKY524288 CUM524288:CUU524288 DEI524288:DEQ524288 DOE524288:DOM524288 DYA524288:DYI524288 EHW524288:EIE524288 ERS524288:ESA524288 FBO524288:FBW524288 FLK524288:FLS524288 FVG524288:FVO524288 GFC524288:GFK524288 GOY524288:GPG524288 GYU524288:GZC524288 HIQ524288:HIY524288 HSM524288:HSU524288 ICI524288:ICQ524288 IME524288:IMM524288 IWA524288:IWI524288 JFW524288:JGE524288 JPS524288:JQA524288 JZO524288:JZW524288 KJK524288:KJS524288 KTG524288:KTO524288 LDC524288:LDK524288 LMY524288:LNG524288 LWU524288:LXC524288 MGQ524288:MGY524288 MQM524288:MQU524288 NAI524288:NAQ524288 NKE524288:NKM524288 NUA524288:NUI524288 ODW524288:OEE524288 ONS524288:OOA524288 OXO524288:OXW524288 PHK524288:PHS524288 PRG524288:PRO524288 QBC524288:QBK524288 QKY524288:QLG524288 QUU524288:QVC524288 REQ524288:REY524288 ROM524288:ROU524288 RYI524288:RYQ524288 SIE524288:SIM524288 SSA524288:SSI524288 TBW524288:TCE524288 TLS524288:TMA524288 TVO524288:TVW524288 UFK524288:UFS524288 UPG524288:UPO524288 UZC524288:UZK524288 VIY524288:VJG524288 VSU524288:VTC524288 WCQ524288:WCY524288 WMM524288:WMU524288 WWI524288:WWQ524288 AA589824:AI589824 JW589824:KE589824 TS589824:UA589824 ADO589824:ADW589824 ANK589824:ANS589824 AXG589824:AXO589824 BHC589824:BHK589824 BQY589824:BRG589824 CAU589824:CBC589824 CKQ589824:CKY589824 CUM589824:CUU589824 DEI589824:DEQ589824 DOE589824:DOM589824 DYA589824:DYI589824 EHW589824:EIE589824 ERS589824:ESA589824 FBO589824:FBW589824 FLK589824:FLS589824 FVG589824:FVO589824 GFC589824:GFK589824 GOY589824:GPG589824 GYU589824:GZC589824 HIQ589824:HIY589824 HSM589824:HSU589824 ICI589824:ICQ589824 IME589824:IMM589824 IWA589824:IWI589824 JFW589824:JGE589824 JPS589824:JQA589824 JZO589824:JZW589824 KJK589824:KJS589824 KTG589824:KTO589824 LDC589824:LDK589824 LMY589824:LNG589824 LWU589824:LXC589824 MGQ589824:MGY589824 MQM589824:MQU589824 NAI589824:NAQ589824 NKE589824:NKM589824 NUA589824:NUI589824 ODW589824:OEE589824 ONS589824:OOA589824 OXO589824:OXW589824 PHK589824:PHS589824 PRG589824:PRO589824 QBC589824:QBK589824 QKY589824:QLG589824 QUU589824:QVC589824 REQ589824:REY589824 ROM589824:ROU589824 RYI589824:RYQ589824 SIE589824:SIM589824 SSA589824:SSI589824 TBW589824:TCE589824 TLS589824:TMA589824 TVO589824:TVW589824 UFK589824:UFS589824 UPG589824:UPO589824 UZC589824:UZK589824 VIY589824:VJG589824 VSU589824:VTC589824 WCQ589824:WCY589824 WMM589824:WMU589824 WWI589824:WWQ589824 AA655360:AI655360 JW655360:KE655360 TS655360:UA655360 ADO655360:ADW655360 ANK655360:ANS655360 AXG655360:AXO655360 BHC655360:BHK655360 BQY655360:BRG655360 CAU655360:CBC655360 CKQ655360:CKY655360 CUM655360:CUU655360 DEI655360:DEQ655360 DOE655360:DOM655360 DYA655360:DYI655360 EHW655360:EIE655360 ERS655360:ESA655360 FBO655360:FBW655360 FLK655360:FLS655360 FVG655360:FVO655360 GFC655360:GFK655360 GOY655360:GPG655360 GYU655360:GZC655360 HIQ655360:HIY655360 HSM655360:HSU655360 ICI655360:ICQ655360 IME655360:IMM655360 IWA655360:IWI655360 JFW655360:JGE655360 JPS655360:JQA655360 JZO655360:JZW655360 KJK655360:KJS655360 KTG655360:KTO655360 LDC655360:LDK655360 LMY655360:LNG655360 LWU655360:LXC655360 MGQ655360:MGY655360 MQM655360:MQU655360 NAI655360:NAQ655360 NKE655360:NKM655360 NUA655360:NUI655360 ODW655360:OEE655360 ONS655360:OOA655360 OXO655360:OXW655360 PHK655360:PHS655360 PRG655360:PRO655360 QBC655360:QBK655360 QKY655360:QLG655360 QUU655360:QVC655360 REQ655360:REY655360 ROM655360:ROU655360 RYI655360:RYQ655360 SIE655360:SIM655360 SSA655360:SSI655360 TBW655360:TCE655360 TLS655360:TMA655360 TVO655360:TVW655360 UFK655360:UFS655360 UPG655360:UPO655360 UZC655360:UZK655360 VIY655360:VJG655360 VSU655360:VTC655360 WCQ655360:WCY655360 WMM655360:WMU655360 WWI655360:WWQ655360 AA720896:AI720896 JW720896:KE720896 TS720896:UA720896 ADO720896:ADW720896 ANK720896:ANS720896 AXG720896:AXO720896 BHC720896:BHK720896 BQY720896:BRG720896 CAU720896:CBC720896 CKQ720896:CKY720896 CUM720896:CUU720896 DEI720896:DEQ720896 DOE720896:DOM720896 DYA720896:DYI720896 EHW720896:EIE720896 ERS720896:ESA720896 FBO720896:FBW720896 FLK720896:FLS720896 FVG720896:FVO720896 GFC720896:GFK720896 GOY720896:GPG720896 GYU720896:GZC720896 HIQ720896:HIY720896 HSM720896:HSU720896 ICI720896:ICQ720896 IME720896:IMM720896 IWA720896:IWI720896 JFW720896:JGE720896 JPS720896:JQA720896 JZO720896:JZW720896 KJK720896:KJS720896 KTG720896:KTO720896 LDC720896:LDK720896 LMY720896:LNG720896 LWU720896:LXC720896 MGQ720896:MGY720896 MQM720896:MQU720896 NAI720896:NAQ720896 NKE720896:NKM720896 NUA720896:NUI720896 ODW720896:OEE720896 ONS720896:OOA720896 OXO720896:OXW720896 PHK720896:PHS720896 PRG720896:PRO720896 QBC720896:QBK720896 QKY720896:QLG720896 QUU720896:QVC720896 REQ720896:REY720896 ROM720896:ROU720896 RYI720896:RYQ720896 SIE720896:SIM720896 SSA720896:SSI720896 TBW720896:TCE720896 TLS720896:TMA720896 TVO720896:TVW720896 UFK720896:UFS720896 UPG720896:UPO720896 UZC720896:UZK720896 VIY720896:VJG720896 VSU720896:VTC720896 WCQ720896:WCY720896 WMM720896:WMU720896 WWI720896:WWQ720896 AA786432:AI786432 JW786432:KE786432 TS786432:UA786432 ADO786432:ADW786432 ANK786432:ANS786432 AXG786432:AXO786432 BHC786432:BHK786432 BQY786432:BRG786432 CAU786432:CBC786432 CKQ786432:CKY786432 CUM786432:CUU786432 DEI786432:DEQ786432 DOE786432:DOM786432 DYA786432:DYI786432 EHW786432:EIE786432 ERS786432:ESA786432 FBO786432:FBW786432 FLK786432:FLS786432 FVG786432:FVO786432 GFC786432:GFK786432 GOY786432:GPG786432 GYU786432:GZC786432 HIQ786432:HIY786432 HSM786432:HSU786432 ICI786432:ICQ786432 IME786432:IMM786432 IWA786432:IWI786432 JFW786432:JGE786432 JPS786432:JQA786432 JZO786432:JZW786432 KJK786432:KJS786432 KTG786432:KTO786432 LDC786432:LDK786432 LMY786432:LNG786432 LWU786432:LXC786432 MGQ786432:MGY786432 MQM786432:MQU786432 NAI786432:NAQ786432 NKE786432:NKM786432 NUA786432:NUI786432 ODW786432:OEE786432 ONS786432:OOA786432 OXO786432:OXW786432 PHK786432:PHS786432 PRG786432:PRO786432 QBC786432:QBK786432 QKY786432:QLG786432 QUU786432:QVC786432 REQ786432:REY786432 ROM786432:ROU786432 RYI786432:RYQ786432 SIE786432:SIM786432 SSA786432:SSI786432 TBW786432:TCE786432 TLS786432:TMA786432 TVO786432:TVW786432 UFK786432:UFS786432 UPG786432:UPO786432 UZC786432:UZK786432 VIY786432:VJG786432 VSU786432:VTC786432 WCQ786432:WCY786432 WMM786432:WMU786432 WWI786432:WWQ786432 AA851968:AI851968 JW851968:KE851968 TS851968:UA851968 ADO851968:ADW851968 ANK851968:ANS851968 AXG851968:AXO851968 BHC851968:BHK851968 BQY851968:BRG851968 CAU851968:CBC851968 CKQ851968:CKY851968 CUM851968:CUU851968 DEI851968:DEQ851968 DOE851968:DOM851968 DYA851968:DYI851968 EHW851968:EIE851968 ERS851968:ESA851968 FBO851968:FBW851968 FLK851968:FLS851968 FVG851968:FVO851968 GFC851968:GFK851968 GOY851968:GPG851968 GYU851968:GZC851968 HIQ851968:HIY851968 HSM851968:HSU851968 ICI851968:ICQ851968 IME851968:IMM851968 IWA851968:IWI851968 JFW851968:JGE851968 JPS851968:JQA851968 JZO851968:JZW851968 KJK851968:KJS851968 KTG851968:KTO851968 LDC851968:LDK851968 LMY851968:LNG851968 LWU851968:LXC851968 MGQ851968:MGY851968 MQM851968:MQU851968 NAI851968:NAQ851968 NKE851968:NKM851968 NUA851968:NUI851968 ODW851968:OEE851968 ONS851968:OOA851968 OXO851968:OXW851968 PHK851968:PHS851968 PRG851968:PRO851968 QBC851968:QBK851968 QKY851968:QLG851968 QUU851968:QVC851968 REQ851968:REY851968 ROM851968:ROU851968 RYI851968:RYQ851968 SIE851968:SIM851968 SSA851968:SSI851968 TBW851968:TCE851968 TLS851968:TMA851968 TVO851968:TVW851968 UFK851968:UFS851968 UPG851968:UPO851968 UZC851968:UZK851968 VIY851968:VJG851968 VSU851968:VTC851968 WCQ851968:WCY851968 WMM851968:WMU851968 WWI851968:WWQ851968 AA917504:AI917504 JW917504:KE917504 TS917504:UA917504 ADO917504:ADW917504 ANK917504:ANS917504 AXG917504:AXO917504 BHC917504:BHK917504 BQY917504:BRG917504 CAU917504:CBC917504 CKQ917504:CKY917504 CUM917504:CUU917504 DEI917504:DEQ917504 DOE917504:DOM917504 DYA917504:DYI917504 EHW917504:EIE917504 ERS917504:ESA917504 FBO917504:FBW917504 FLK917504:FLS917504 FVG917504:FVO917504 GFC917504:GFK917504 GOY917504:GPG917504 GYU917504:GZC917504 HIQ917504:HIY917504 HSM917504:HSU917504 ICI917504:ICQ917504 IME917504:IMM917504 IWA917504:IWI917504 JFW917504:JGE917504 JPS917504:JQA917504 JZO917504:JZW917504 KJK917504:KJS917504 KTG917504:KTO917504 LDC917504:LDK917504 LMY917504:LNG917504 LWU917504:LXC917504 MGQ917504:MGY917504 MQM917504:MQU917504 NAI917504:NAQ917504 NKE917504:NKM917504 NUA917504:NUI917504 ODW917504:OEE917504 ONS917504:OOA917504 OXO917504:OXW917504 PHK917504:PHS917504 PRG917504:PRO917504 QBC917504:QBK917504 QKY917504:QLG917504 QUU917504:QVC917504 REQ917504:REY917504 ROM917504:ROU917504 RYI917504:RYQ917504 SIE917504:SIM917504 SSA917504:SSI917504 TBW917504:TCE917504 TLS917504:TMA917504 TVO917504:TVW917504 UFK917504:UFS917504 UPG917504:UPO917504 UZC917504:UZK917504 VIY917504:VJG917504 VSU917504:VTC917504 WCQ917504:WCY917504 WMM917504:WMU917504 WWI917504:WWQ917504 AA983040:AI983040 JW983040:KE983040 TS983040:UA983040 ADO983040:ADW983040 ANK983040:ANS983040 AXG983040:AXO983040 BHC983040:BHK983040 BQY983040:BRG983040 CAU983040:CBC983040 CKQ983040:CKY983040 CUM983040:CUU983040 DEI983040:DEQ983040 DOE983040:DOM983040 DYA983040:DYI983040 EHW983040:EIE983040 ERS983040:ESA983040 FBO983040:FBW983040 FLK983040:FLS983040 FVG983040:FVO983040 GFC983040:GFK983040 GOY983040:GPG983040 GYU983040:GZC983040 HIQ983040:HIY983040 HSM983040:HSU983040 ICI983040:ICQ983040 IME983040:IMM983040 IWA983040:IWI983040 JFW983040:JGE983040 JPS983040:JQA983040 JZO983040:JZW983040 KJK983040:KJS983040 KTG983040:KTO983040 LDC983040:LDK983040 LMY983040:LNG983040 LWU983040:LXC983040 MGQ983040:MGY983040 MQM983040:MQU983040 NAI983040:NAQ983040 NKE983040:NKM983040 NUA983040:NUI983040 ODW983040:OEE983040 ONS983040:OOA983040 OXO983040:OXW983040 PHK983040:PHS983040 PRG983040:PRO983040 QBC983040:QBK983040 QKY983040:QLG983040 QUU983040:QVC983040 REQ983040:REY983040 ROM983040:ROU983040 RYI983040:RYQ983040 SIE983040:SIM983040 SSA983040:SSI983040 TBW983040:TCE983040 TLS983040:TMA983040 TVO983040:TVW983040 UFK983040:UFS983040 UPG983040:UPO983040 UZC983040:UZK983040 VIY983040:VJG983040 VSU983040:VTC983040 WCQ983040:WCY983040 WMM983040:WMU983040 WWI983040:WWQ983040 E65555:K65555 JA65555:JG65555 SW65555:TC65555 ACS65555:ACY65555 AMO65555:AMU65555 AWK65555:AWQ65555 BGG65555:BGM65555 BQC65555:BQI65555 BZY65555:CAE65555 CJU65555:CKA65555 CTQ65555:CTW65555 DDM65555:DDS65555 DNI65555:DNO65555 DXE65555:DXK65555 EHA65555:EHG65555 EQW65555:ERC65555 FAS65555:FAY65555 FKO65555:FKU65555 FUK65555:FUQ65555 GEG65555:GEM65555 GOC65555:GOI65555 GXY65555:GYE65555 HHU65555:HIA65555 HRQ65555:HRW65555 IBM65555:IBS65555 ILI65555:ILO65555 IVE65555:IVK65555 JFA65555:JFG65555 JOW65555:JPC65555 JYS65555:JYY65555 KIO65555:KIU65555 KSK65555:KSQ65555 LCG65555:LCM65555 LMC65555:LMI65555 LVY65555:LWE65555 MFU65555:MGA65555 MPQ65555:MPW65555 MZM65555:MZS65555 NJI65555:NJO65555 NTE65555:NTK65555 ODA65555:ODG65555 OMW65555:ONC65555 OWS65555:OWY65555 PGO65555:PGU65555 PQK65555:PQQ65555 QAG65555:QAM65555 QKC65555:QKI65555 QTY65555:QUE65555 RDU65555:REA65555 RNQ65555:RNW65555 RXM65555:RXS65555 SHI65555:SHO65555 SRE65555:SRK65555 TBA65555:TBG65555 TKW65555:TLC65555 TUS65555:TUY65555 UEO65555:UEU65555 UOK65555:UOQ65555 UYG65555:UYM65555 VIC65555:VII65555 VRY65555:VSE65555 WBU65555:WCA65555 WLQ65555:WLW65555 WVM65555:WVS65555 E131091:K131091 JA131091:JG131091 SW131091:TC131091 ACS131091:ACY131091 AMO131091:AMU131091 AWK131091:AWQ131091 BGG131091:BGM131091 BQC131091:BQI131091 BZY131091:CAE131091 CJU131091:CKA131091 CTQ131091:CTW131091 DDM131091:DDS131091 DNI131091:DNO131091 DXE131091:DXK131091 EHA131091:EHG131091 EQW131091:ERC131091 FAS131091:FAY131091 FKO131091:FKU131091 FUK131091:FUQ131091 GEG131091:GEM131091 GOC131091:GOI131091 GXY131091:GYE131091 HHU131091:HIA131091 HRQ131091:HRW131091 IBM131091:IBS131091 ILI131091:ILO131091 IVE131091:IVK131091 JFA131091:JFG131091 JOW131091:JPC131091 JYS131091:JYY131091 KIO131091:KIU131091 KSK131091:KSQ131091 LCG131091:LCM131091 LMC131091:LMI131091 LVY131091:LWE131091 MFU131091:MGA131091 MPQ131091:MPW131091 MZM131091:MZS131091 NJI131091:NJO131091 NTE131091:NTK131091 ODA131091:ODG131091 OMW131091:ONC131091 OWS131091:OWY131091 PGO131091:PGU131091 PQK131091:PQQ131091 QAG131091:QAM131091 QKC131091:QKI131091 QTY131091:QUE131091 RDU131091:REA131091 RNQ131091:RNW131091 RXM131091:RXS131091 SHI131091:SHO131091 SRE131091:SRK131091 TBA131091:TBG131091 TKW131091:TLC131091 TUS131091:TUY131091 UEO131091:UEU131091 UOK131091:UOQ131091 UYG131091:UYM131091 VIC131091:VII131091 VRY131091:VSE131091 WBU131091:WCA131091 WLQ131091:WLW131091 WVM131091:WVS131091 E196627:K196627 JA196627:JG196627 SW196627:TC196627 ACS196627:ACY196627 AMO196627:AMU196627 AWK196627:AWQ196627 BGG196627:BGM196627 BQC196627:BQI196627 BZY196627:CAE196627 CJU196627:CKA196627 CTQ196627:CTW196627 DDM196627:DDS196627 DNI196627:DNO196627 DXE196627:DXK196627 EHA196627:EHG196627 EQW196627:ERC196627 FAS196627:FAY196627 FKO196627:FKU196627 FUK196627:FUQ196627 GEG196627:GEM196627 GOC196627:GOI196627 GXY196627:GYE196627 HHU196627:HIA196627 HRQ196627:HRW196627 IBM196627:IBS196627 ILI196627:ILO196627 IVE196627:IVK196627 JFA196627:JFG196627 JOW196627:JPC196627 JYS196627:JYY196627 KIO196627:KIU196627 KSK196627:KSQ196627 LCG196627:LCM196627 LMC196627:LMI196627 LVY196627:LWE196627 MFU196627:MGA196627 MPQ196627:MPW196627 MZM196627:MZS196627 NJI196627:NJO196627 NTE196627:NTK196627 ODA196627:ODG196627 OMW196627:ONC196627 OWS196627:OWY196627 PGO196627:PGU196627 PQK196627:PQQ196627 QAG196627:QAM196627 QKC196627:QKI196627 QTY196627:QUE196627 RDU196627:REA196627 RNQ196627:RNW196627 RXM196627:RXS196627 SHI196627:SHO196627 SRE196627:SRK196627 TBA196627:TBG196627 TKW196627:TLC196627 TUS196627:TUY196627 UEO196627:UEU196627 UOK196627:UOQ196627 UYG196627:UYM196627 VIC196627:VII196627 VRY196627:VSE196627 WBU196627:WCA196627 WLQ196627:WLW196627 WVM196627:WVS196627 E262163:K262163 JA262163:JG262163 SW262163:TC262163 ACS262163:ACY262163 AMO262163:AMU262163 AWK262163:AWQ262163 BGG262163:BGM262163 BQC262163:BQI262163 BZY262163:CAE262163 CJU262163:CKA262163 CTQ262163:CTW262163 DDM262163:DDS262163 DNI262163:DNO262163 DXE262163:DXK262163 EHA262163:EHG262163 EQW262163:ERC262163 FAS262163:FAY262163 FKO262163:FKU262163 FUK262163:FUQ262163 GEG262163:GEM262163 GOC262163:GOI262163 GXY262163:GYE262163 HHU262163:HIA262163 HRQ262163:HRW262163 IBM262163:IBS262163 ILI262163:ILO262163 IVE262163:IVK262163 JFA262163:JFG262163 JOW262163:JPC262163 JYS262163:JYY262163 KIO262163:KIU262163 KSK262163:KSQ262163 LCG262163:LCM262163 LMC262163:LMI262163 LVY262163:LWE262163 MFU262163:MGA262163 MPQ262163:MPW262163 MZM262163:MZS262163 NJI262163:NJO262163 NTE262163:NTK262163 ODA262163:ODG262163 OMW262163:ONC262163 OWS262163:OWY262163 PGO262163:PGU262163 PQK262163:PQQ262163 QAG262163:QAM262163 QKC262163:QKI262163 QTY262163:QUE262163 RDU262163:REA262163 RNQ262163:RNW262163 RXM262163:RXS262163 SHI262163:SHO262163 SRE262163:SRK262163 TBA262163:TBG262163 TKW262163:TLC262163 TUS262163:TUY262163 UEO262163:UEU262163 UOK262163:UOQ262163 UYG262163:UYM262163 VIC262163:VII262163 VRY262163:VSE262163 WBU262163:WCA262163 WLQ262163:WLW262163 WVM262163:WVS262163 E327699:K327699 JA327699:JG327699 SW327699:TC327699 ACS327699:ACY327699 AMO327699:AMU327699 AWK327699:AWQ327699 BGG327699:BGM327699 BQC327699:BQI327699 BZY327699:CAE327699 CJU327699:CKA327699 CTQ327699:CTW327699 DDM327699:DDS327699 DNI327699:DNO327699 DXE327699:DXK327699 EHA327699:EHG327699 EQW327699:ERC327699 FAS327699:FAY327699 FKO327699:FKU327699 FUK327699:FUQ327699 GEG327699:GEM327699 GOC327699:GOI327699 GXY327699:GYE327699 HHU327699:HIA327699 HRQ327699:HRW327699 IBM327699:IBS327699 ILI327699:ILO327699 IVE327699:IVK327699 JFA327699:JFG327699 JOW327699:JPC327699 JYS327699:JYY327699 KIO327699:KIU327699 KSK327699:KSQ327699 LCG327699:LCM327699 LMC327699:LMI327699 LVY327699:LWE327699 MFU327699:MGA327699 MPQ327699:MPW327699 MZM327699:MZS327699 NJI327699:NJO327699 NTE327699:NTK327699 ODA327699:ODG327699 OMW327699:ONC327699 OWS327699:OWY327699 PGO327699:PGU327699 PQK327699:PQQ327699 QAG327699:QAM327699 QKC327699:QKI327699 QTY327699:QUE327699 RDU327699:REA327699 RNQ327699:RNW327699 RXM327699:RXS327699 SHI327699:SHO327699 SRE327699:SRK327699 TBA327699:TBG327699 TKW327699:TLC327699 TUS327699:TUY327699 UEO327699:UEU327699 UOK327699:UOQ327699 UYG327699:UYM327699 VIC327699:VII327699 VRY327699:VSE327699 WBU327699:WCA327699 WLQ327699:WLW327699 WVM327699:WVS327699 E393235:K393235 JA393235:JG393235 SW393235:TC393235 ACS393235:ACY393235 AMO393235:AMU393235 AWK393235:AWQ393235 BGG393235:BGM393235 BQC393235:BQI393235 BZY393235:CAE393235 CJU393235:CKA393235 CTQ393235:CTW393235 DDM393235:DDS393235 DNI393235:DNO393235 DXE393235:DXK393235 EHA393235:EHG393235 EQW393235:ERC393235 FAS393235:FAY393235 FKO393235:FKU393235 FUK393235:FUQ393235 GEG393235:GEM393235 GOC393235:GOI393235 GXY393235:GYE393235 HHU393235:HIA393235 HRQ393235:HRW393235 IBM393235:IBS393235 ILI393235:ILO393235 IVE393235:IVK393235 JFA393235:JFG393235 JOW393235:JPC393235 JYS393235:JYY393235 KIO393235:KIU393235 KSK393235:KSQ393235 LCG393235:LCM393235 LMC393235:LMI393235 LVY393235:LWE393235 MFU393235:MGA393235 MPQ393235:MPW393235 MZM393235:MZS393235 NJI393235:NJO393235 NTE393235:NTK393235 ODA393235:ODG393235 OMW393235:ONC393235 OWS393235:OWY393235 PGO393235:PGU393235 PQK393235:PQQ393235 QAG393235:QAM393235 QKC393235:QKI393235 QTY393235:QUE393235 RDU393235:REA393235 RNQ393235:RNW393235 RXM393235:RXS393235 SHI393235:SHO393235 SRE393235:SRK393235 TBA393235:TBG393235 TKW393235:TLC393235 TUS393235:TUY393235 UEO393235:UEU393235 UOK393235:UOQ393235 UYG393235:UYM393235 VIC393235:VII393235 VRY393235:VSE393235 WBU393235:WCA393235 WLQ393235:WLW393235 WVM393235:WVS393235 E458771:K458771 JA458771:JG458771 SW458771:TC458771 ACS458771:ACY458771 AMO458771:AMU458771 AWK458771:AWQ458771 BGG458771:BGM458771 BQC458771:BQI458771 BZY458771:CAE458771 CJU458771:CKA458771 CTQ458771:CTW458771 DDM458771:DDS458771 DNI458771:DNO458771 DXE458771:DXK458771 EHA458771:EHG458771 EQW458771:ERC458771 FAS458771:FAY458771 FKO458771:FKU458771 FUK458771:FUQ458771 GEG458771:GEM458771 GOC458771:GOI458771 GXY458771:GYE458771 HHU458771:HIA458771 HRQ458771:HRW458771 IBM458771:IBS458771 ILI458771:ILO458771 IVE458771:IVK458771 JFA458771:JFG458771 JOW458771:JPC458771 JYS458771:JYY458771 KIO458771:KIU458771 KSK458771:KSQ458771 LCG458771:LCM458771 LMC458771:LMI458771 LVY458771:LWE458771 MFU458771:MGA458771 MPQ458771:MPW458771 MZM458771:MZS458771 NJI458771:NJO458771 NTE458771:NTK458771 ODA458771:ODG458771 OMW458771:ONC458771 OWS458771:OWY458771 PGO458771:PGU458771 PQK458771:PQQ458771 QAG458771:QAM458771 QKC458771:QKI458771 QTY458771:QUE458771 RDU458771:REA458771 RNQ458771:RNW458771 RXM458771:RXS458771 SHI458771:SHO458771 SRE458771:SRK458771 TBA458771:TBG458771 TKW458771:TLC458771 TUS458771:TUY458771 UEO458771:UEU458771 UOK458771:UOQ458771 UYG458771:UYM458771 VIC458771:VII458771 VRY458771:VSE458771 WBU458771:WCA458771 WLQ458771:WLW458771 WVM458771:WVS458771 E524307:K524307 JA524307:JG524307 SW524307:TC524307 ACS524307:ACY524307 AMO524307:AMU524307 AWK524307:AWQ524307 BGG524307:BGM524307 BQC524307:BQI524307 BZY524307:CAE524307 CJU524307:CKA524307 CTQ524307:CTW524307 DDM524307:DDS524307 DNI524307:DNO524307 DXE524307:DXK524307 EHA524307:EHG524307 EQW524307:ERC524307 FAS524307:FAY524307 FKO524307:FKU524307 FUK524307:FUQ524307 GEG524307:GEM524307 GOC524307:GOI524307 GXY524307:GYE524307 HHU524307:HIA524307 HRQ524307:HRW524307 IBM524307:IBS524307 ILI524307:ILO524307 IVE524307:IVK524307 JFA524307:JFG524307 JOW524307:JPC524307 JYS524307:JYY524307 KIO524307:KIU524307 KSK524307:KSQ524307 LCG524307:LCM524307 LMC524307:LMI524307 LVY524307:LWE524307 MFU524307:MGA524307 MPQ524307:MPW524307 MZM524307:MZS524307 NJI524307:NJO524307 NTE524307:NTK524307 ODA524307:ODG524307 OMW524307:ONC524307 OWS524307:OWY524307 PGO524307:PGU524307 PQK524307:PQQ524307 QAG524307:QAM524307 QKC524307:QKI524307 QTY524307:QUE524307 RDU524307:REA524307 RNQ524307:RNW524307 RXM524307:RXS524307 SHI524307:SHO524307 SRE524307:SRK524307 TBA524307:TBG524307 TKW524307:TLC524307 TUS524307:TUY524307 UEO524307:UEU524307 UOK524307:UOQ524307 UYG524307:UYM524307 VIC524307:VII524307 VRY524307:VSE524307 WBU524307:WCA524307 WLQ524307:WLW524307 WVM524307:WVS524307 E589843:K589843 JA589843:JG589843 SW589843:TC589843 ACS589843:ACY589843 AMO589843:AMU589843 AWK589843:AWQ589843 BGG589843:BGM589843 BQC589843:BQI589843 BZY589843:CAE589843 CJU589843:CKA589843 CTQ589843:CTW589843 DDM589843:DDS589843 DNI589843:DNO589843 DXE589843:DXK589843 EHA589843:EHG589843 EQW589843:ERC589843 FAS589843:FAY589843 FKO589843:FKU589843 FUK589843:FUQ589843 GEG589843:GEM589843 GOC589843:GOI589843 GXY589843:GYE589843 HHU589843:HIA589843 HRQ589843:HRW589843 IBM589843:IBS589843 ILI589843:ILO589843 IVE589843:IVK589843 JFA589843:JFG589843 JOW589843:JPC589843 JYS589843:JYY589843 KIO589843:KIU589843 KSK589843:KSQ589843 LCG589843:LCM589843 LMC589843:LMI589843 LVY589843:LWE589843 MFU589843:MGA589843 MPQ589843:MPW589843 MZM589843:MZS589843 NJI589843:NJO589843 NTE589843:NTK589843 ODA589843:ODG589843 OMW589843:ONC589843 OWS589843:OWY589843 PGO589843:PGU589843 PQK589843:PQQ589843 QAG589843:QAM589843 QKC589843:QKI589843 QTY589843:QUE589843 RDU589843:REA589843 RNQ589843:RNW589843 RXM589843:RXS589843 SHI589843:SHO589843 SRE589843:SRK589843 TBA589843:TBG589843 TKW589843:TLC589843 TUS589843:TUY589843 UEO589843:UEU589843 UOK589843:UOQ589843 UYG589843:UYM589843 VIC589843:VII589843 VRY589843:VSE589843 WBU589843:WCA589843 WLQ589843:WLW589843 WVM589843:WVS589843 E655379:K655379 JA655379:JG655379 SW655379:TC655379 ACS655379:ACY655379 AMO655379:AMU655379 AWK655379:AWQ655379 BGG655379:BGM655379 BQC655379:BQI655379 BZY655379:CAE655379 CJU655379:CKA655379 CTQ655379:CTW655379 DDM655379:DDS655379 DNI655379:DNO655379 DXE655379:DXK655379 EHA655379:EHG655379 EQW655379:ERC655379 FAS655379:FAY655379 FKO655379:FKU655379 FUK655379:FUQ655379 GEG655379:GEM655379 GOC655379:GOI655379 GXY655379:GYE655379 HHU655379:HIA655379 HRQ655379:HRW655379 IBM655379:IBS655379 ILI655379:ILO655379 IVE655379:IVK655379 JFA655379:JFG655379 JOW655379:JPC655379 JYS655379:JYY655379 KIO655379:KIU655379 KSK655379:KSQ655379 LCG655379:LCM655379 LMC655379:LMI655379 LVY655379:LWE655379 MFU655379:MGA655379 MPQ655379:MPW655379 MZM655379:MZS655379 NJI655379:NJO655379 NTE655379:NTK655379 ODA655379:ODG655379 OMW655379:ONC655379 OWS655379:OWY655379 PGO655379:PGU655379 PQK655379:PQQ655379 QAG655379:QAM655379 QKC655379:QKI655379 QTY655379:QUE655379 RDU655379:REA655379 RNQ655379:RNW655379 RXM655379:RXS655379 SHI655379:SHO655379 SRE655379:SRK655379 TBA655379:TBG655379 TKW655379:TLC655379 TUS655379:TUY655379 UEO655379:UEU655379 UOK655379:UOQ655379 UYG655379:UYM655379 VIC655379:VII655379 VRY655379:VSE655379 WBU655379:WCA655379 WLQ655379:WLW655379 WVM655379:WVS655379 E720915:K720915 JA720915:JG720915 SW720915:TC720915 ACS720915:ACY720915 AMO720915:AMU720915 AWK720915:AWQ720915 BGG720915:BGM720915 BQC720915:BQI720915 BZY720915:CAE720915 CJU720915:CKA720915 CTQ720915:CTW720915 DDM720915:DDS720915 DNI720915:DNO720915 DXE720915:DXK720915 EHA720915:EHG720915 EQW720915:ERC720915 FAS720915:FAY720915 FKO720915:FKU720915 FUK720915:FUQ720915 GEG720915:GEM720915 GOC720915:GOI720915 GXY720915:GYE720915 HHU720915:HIA720915 HRQ720915:HRW720915 IBM720915:IBS720915 ILI720915:ILO720915 IVE720915:IVK720915 JFA720915:JFG720915 JOW720915:JPC720915 JYS720915:JYY720915 KIO720915:KIU720915 KSK720915:KSQ720915 LCG720915:LCM720915 LMC720915:LMI720915 LVY720915:LWE720915 MFU720915:MGA720915 MPQ720915:MPW720915 MZM720915:MZS720915 NJI720915:NJO720915 NTE720915:NTK720915 ODA720915:ODG720915 OMW720915:ONC720915 OWS720915:OWY720915 PGO720915:PGU720915 PQK720915:PQQ720915 QAG720915:QAM720915 QKC720915:QKI720915 QTY720915:QUE720915 RDU720915:REA720915 RNQ720915:RNW720915 RXM720915:RXS720915 SHI720915:SHO720915 SRE720915:SRK720915 TBA720915:TBG720915 TKW720915:TLC720915 TUS720915:TUY720915 UEO720915:UEU720915 UOK720915:UOQ720915 UYG720915:UYM720915 VIC720915:VII720915 VRY720915:VSE720915 WBU720915:WCA720915 WLQ720915:WLW720915 WVM720915:WVS720915 E786451:K786451 JA786451:JG786451 SW786451:TC786451 ACS786451:ACY786451 AMO786451:AMU786451 AWK786451:AWQ786451 BGG786451:BGM786451 BQC786451:BQI786451 BZY786451:CAE786451 CJU786451:CKA786451 CTQ786451:CTW786451 DDM786451:DDS786451 DNI786451:DNO786451 DXE786451:DXK786451 EHA786451:EHG786451 EQW786451:ERC786451 FAS786451:FAY786451 FKO786451:FKU786451 FUK786451:FUQ786451 GEG786451:GEM786451 GOC786451:GOI786451 GXY786451:GYE786451 HHU786451:HIA786451 HRQ786451:HRW786451 IBM786451:IBS786451 ILI786451:ILO786451 IVE786451:IVK786451 JFA786451:JFG786451 JOW786451:JPC786451 JYS786451:JYY786451 KIO786451:KIU786451 KSK786451:KSQ786451 LCG786451:LCM786451 LMC786451:LMI786451 LVY786451:LWE786451 MFU786451:MGA786451 MPQ786451:MPW786451 MZM786451:MZS786451 NJI786451:NJO786451 NTE786451:NTK786451 ODA786451:ODG786451 OMW786451:ONC786451 OWS786451:OWY786451 PGO786451:PGU786451 PQK786451:PQQ786451 QAG786451:QAM786451 QKC786451:QKI786451 QTY786451:QUE786451 RDU786451:REA786451 RNQ786451:RNW786451 RXM786451:RXS786451 SHI786451:SHO786451 SRE786451:SRK786451 TBA786451:TBG786451 TKW786451:TLC786451 TUS786451:TUY786451 UEO786451:UEU786451 UOK786451:UOQ786451 UYG786451:UYM786451 VIC786451:VII786451 VRY786451:VSE786451 WBU786451:WCA786451 WLQ786451:WLW786451 WVM786451:WVS786451 E851987:K851987 JA851987:JG851987 SW851987:TC851987 ACS851987:ACY851987 AMO851987:AMU851987 AWK851987:AWQ851987 BGG851987:BGM851987 BQC851987:BQI851987 BZY851987:CAE851987 CJU851987:CKA851987 CTQ851987:CTW851987 DDM851987:DDS851987 DNI851987:DNO851987 DXE851987:DXK851987 EHA851987:EHG851987 EQW851987:ERC851987 FAS851987:FAY851987 FKO851987:FKU851987 FUK851987:FUQ851987 GEG851987:GEM851987 GOC851987:GOI851987 GXY851987:GYE851987 HHU851987:HIA851987 HRQ851987:HRW851987 IBM851987:IBS851987 ILI851987:ILO851987 IVE851987:IVK851987 JFA851987:JFG851987 JOW851987:JPC851987 JYS851987:JYY851987 KIO851987:KIU851987 KSK851987:KSQ851987 LCG851987:LCM851987 LMC851987:LMI851987 LVY851987:LWE851987 MFU851987:MGA851987 MPQ851987:MPW851987 MZM851987:MZS851987 NJI851987:NJO851987 NTE851987:NTK851987 ODA851987:ODG851987 OMW851987:ONC851987 OWS851987:OWY851987 PGO851987:PGU851987 PQK851987:PQQ851987 QAG851987:QAM851987 QKC851987:QKI851987 QTY851987:QUE851987 RDU851987:REA851987 RNQ851987:RNW851987 RXM851987:RXS851987 SHI851987:SHO851987 SRE851987:SRK851987 TBA851987:TBG851987 TKW851987:TLC851987 TUS851987:TUY851987 UEO851987:UEU851987 UOK851987:UOQ851987 UYG851987:UYM851987 VIC851987:VII851987 VRY851987:VSE851987 WBU851987:WCA851987 WLQ851987:WLW851987 WVM851987:WVS851987 E917523:K917523 JA917523:JG917523 SW917523:TC917523 ACS917523:ACY917523 AMO917523:AMU917523 AWK917523:AWQ917523 BGG917523:BGM917523 BQC917523:BQI917523 BZY917523:CAE917523 CJU917523:CKA917523 CTQ917523:CTW917523 DDM917523:DDS917523 DNI917523:DNO917523 DXE917523:DXK917523 EHA917523:EHG917523 EQW917523:ERC917523 FAS917523:FAY917523 FKO917523:FKU917523 FUK917523:FUQ917523 GEG917523:GEM917523 GOC917523:GOI917523 GXY917523:GYE917523 HHU917523:HIA917523 HRQ917523:HRW917523 IBM917523:IBS917523 ILI917523:ILO917523 IVE917523:IVK917523 JFA917523:JFG917523 JOW917523:JPC917523 JYS917523:JYY917523 KIO917523:KIU917523 KSK917523:KSQ917523 LCG917523:LCM917523 LMC917523:LMI917523 LVY917523:LWE917523 MFU917523:MGA917523 MPQ917523:MPW917523 MZM917523:MZS917523 NJI917523:NJO917523 NTE917523:NTK917523 ODA917523:ODG917523 OMW917523:ONC917523 OWS917523:OWY917523 PGO917523:PGU917523 PQK917523:PQQ917523 QAG917523:QAM917523 QKC917523:QKI917523 QTY917523:QUE917523 RDU917523:REA917523 RNQ917523:RNW917523 RXM917523:RXS917523 SHI917523:SHO917523 SRE917523:SRK917523 TBA917523:TBG917523 TKW917523:TLC917523 TUS917523:TUY917523 UEO917523:UEU917523 UOK917523:UOQ917523 UYG917523:UYM917523 VIC917523:VII917523 VRY917523:VSE917523 WBU917523:WCA917523 WLQ917523:WLW917523 WVM917523:WVS917523 E983059:K983059 JA983059:JG983059 SW983059:TC983059 ACS983059:ACY983059 AMO983059:AMU983059 AWK983059:AWQ983059 BGG983059:BGM983059 BQC983059:BQI983059 BZY983059:CAE983059 CJU983059:CKA983059 CTQ983059:CTW983059 DDM983059:DDS983059 DNI983059:DNO983059 DXE983059:DXK983059 EHA983059:EHG983059 EQW983059:ERC983059 FAS983059:FAY983059 FKO983059:FKU983059 FUK983059:FUQ983059 GEG983059:GEM983059 GOC983059:GOI983059 GXY983059:GYE983059 HHU983059:HIA983059 HRQ983059:HRW983059 IBM983059:IBS983059 ILI983059:ILO983059 IVE983059:IVK983059 JFA983059:JFG983059 JOW983059:JPC983059 JYS983059:JYY983059 KIO983059:KIU983059 KSK983059:KSQ983059 LCG983059:LCM983059 LMC983059:LMI983059 LVY983059:LWE983059 MFU983059:MGA983059 MPQ983059:MPW983059 MZM983059:MZS983059 NJI983059:NJO983059 NTE983059:NTK983059 ODA983059:ODG983059 OMW983059:ONC983059 OWS983059:OWY983059 PGO983059:PGU983059 PQK983059:PQQ983059 QAG983059:QAM983059 QKC983059:QKI983059 QTY983059:QUE983059 RDU983059:REA983059 RNQ983059:RNW983059 RXM983059:RXS983059 SHI983059:SHO983059 SRE983059:SRK983059 TBA983059:TBG983059 TKW983059:TLC983059 TUS983059:TUY983059 UEO983059:UEU983059 UOK983059:UOQ983059 UYG983059:UYM983059 VIC983059:VII983059 VRY983059:VSE983059 WBU983059:WCA983059 WLQ983059:WLW983059 WVM983059:WVS983059 W65555:AC65555 JS65555:JY65555 TO65555:TU65555 ADK65555:ADQ65555 ANG65555:ANM65555 AXC65555:AXI65555 BGY65555:BHE65555 BQU65555:BRA65555 CAQ65555:CAW65555 CKM65555:CKS65555 CUI65555:CUO65555 DEE65555:DEK65555 DOA65555:DOG65555 DXW65555:DYC65555 EHS65555:EHY65555 ERO65555:ERU65555 FBK65555:FBQ65555 FLG65555:FLM65555 FVC65555:FVI65555 GEY65555:GFE65555 GOU65555:GPA65555 GYQ65555:GYW65555 HIM65555:HIS65555 HSI65555:HSO65555 ICE65555:ICK65555 IMA65555:IMG65555 IVW65555:IWC65555 JFS65555:JFY65555 JPO65555:JPU65555 JZK65555:JZQ65555 KJG65555:KJM65555 KTC65555:KTI65555 LCY65555:LDE65555 LMU65555:LNA65555 LWQ65555:LWW65555 MGM65555:MGS65555 MQI65555:MQO65555 NAE65555:NAK65555 NKA65555:NKG65555 NTW65555:NUC65555 ODS65555:ODY65555 ONO65555:ONU65555 OXK65555:OXQ65555 PHG65555:PHM65555 PRC65555:PRI65555 QAY65555:QBE65555 QKU65555:QLA65555 QUQ65555:QUW65555 REM65555:RES65555 ROI65555:ROO65555 RYE65555:RYK65555 SIA65555:SIG65555 SRW65555:SSC65555 TBS65555:TBY65555 TLO65555:TLU65555 TVK65555:TVQ65555 UFG65555:UFM65555 UPC65555:UPI65555 UYY65555:UZE65555 VIU65555:VJA65555 VSQ65555:VSW65555 WCM65555:WCS65555 WMI65555:WMO65555 WWE65555:WWK65555 W131091:AC131091 JS131091:JY131091 TO131091:TU131091 ADK131091:ADQ131091 ANG131091:ANM131091 AXC131091:AXI131091 BGY131091:BHE131091 BQU131091:BRA131091 CAQ131091:CAW131091 CKM131091:CKS131091 CUI131091:CUO131091 DEE131091:DEK131091 DOA131091:DOG131091 DXW131091:DYC131091 EHS131091:EHY131091 ERO131091:ERU131091 FBK131091:FBQ131091 FLG131091:FLM131091 FVC131091:FVI131091 GEY131091:GFE131091 GOU131091:GPA131091 GYQ131091:GYW131091 HIM131091:HIS131091 HSI131091:HSO131091 ICE131091:ICK131091 IMA131091:IMG131091 IVW131091:IWC131091 JFS131091:JFY131091 JPO131091:JPU131091 JZK131091:JZQ131091 KJG131091:KJM131091 KTC131091:KTI131091 LCY131091:LDE131091 LMU131091:LNA131091 LWQ131091:LWW131091 MGM131091:MGS131091 MQI131091:MQO131091 NAE131091:NAK131091 NKA131091:NKG131091 NTW131091:NUC131091 ODS131091:ODY131091 ONO131091:ONU131091 OXK131091:OXQ131091 PHG131091:PHM131091 PRC131091:PRI131091 QAY131091:QBE131091 QKU131091:QLA131091 QUQ131091:QUW131091 REM131091:RES131091 ROI131091:ROO131091 RYE131091:RYK131091 SIA131091:SIG131091 SRW131091:SSC131091 TBS131091:TBY131091 TLO131091:TLU131091 TVK131091:TVQ131091 UFG131091:UFM131091 UPC131091:UPI131091 UYY131091:UZE131091 VIU131091:VJA131091 VSQ131091:VSW131091 WCM131091:WCS131091 WMI131091:WMO131091 WWE131091:WWK131091 W196627:AC196627 JS196627:JY196627 TO196627:TU196627 ADK196627:ADQ196627 ANG196627:ANM196627 AXC196627:AXI196627 BGY196627:BHE196627 BQU196627:BRA196627 CAQ196627:CAW196627 CKM196627:CKS196627 CUI196627:CUO196627 DEE196627:DEK196627 DOA196627:DOG196627 DXW196627:DYC196627 EHS196627:EHY196627 ERO196627:ERU196627 FBK196627:FBQ196627 FLG196627:FLM196627 FVC196627:FVI196627 GEY196627:GFE196627 GOU196627:GPA196627 GYQ196627:GYW196627 HIM196627:HIS196627 HSI196627:HSO196627 ICE196627:ICK196627 IMA196627:IMG196627 IVW196627:IWC196627 JFS196627:JFY196627 JPO196627:JPU196627 JZK196627:JZQ196627 KJG196627:KJM196627 KTC196627:KTI196627 LCY196627:LDE196627 LMU196627:LNA196627 LWQ196627:LWW196627 MGM196627:MGS196627 MQI196627:MQO196627 NAE196627:NAK196627 NKA196627:NKG196627 NTW196627:NUC196627 ODS196627:ODY196627 ONO196627:ONU196627 OXK196627:OXQ196627 PHG196627:PHM196627 PRC196627:PRI196627 QAY196627:QBE196627 QKU196627:QLA196627 QUQ196627:QUW196627 REM196627:RES196627 ROI196627:ROO196627 RYE196627:RYK196627 SIA196627:SIG196627 SRW196627:SSC196627 TBS196627:TBY196627 TLO196627:TLU196627 TVK196627:TVQ196627 UFG196627:UFM196627 UPC196627:UPI196627 UYY196627:UZE196627 VIU196627:VJA196627 VSQ196627:VSW196627 WCM196627:WCS196627 WMI196627:WMO196627 WWE196627:WWK196627 W262163:AC262163 JS262163:JY262163 TO262163:TU262163 ADK262163:ADQ262163 ANG262163:ANM262163 AXC262163:AXI262163 BGY262163:BHE262163 BQU262163:BRA262163 CAQ262163:CAW262163 CKM262163:CKS262163 CUI262163:CUO262163 DEE262163:DEK262163 DOA262163:DOG262163 DXW262163:DYC262163 EHS262163:EHY262163 ERO262163:ERU262163 FBK262163:FBQ262163 FLG262163:FLM262163 FVC262163:FVI262163 GEY262163:GFE262163 GOU262163:GPA262163 GYQ262163:GYW262163 HIM262163:HIS262163 HSI262163:HSO262163 ICE262163:ICK262163 IMA262163:IMG262163 IVW262163:IWC262163 JFS262163:JFY262163 JPO262163:JPU262163 JZK262163:JZQ262163 KJG262163:KJM262163 KTC262163:KTI262163 LCY262163:LDE262163 LMU262163:LNA262163 LWQ262163:LWW262163 MGM262163:MGS262163 MQI262163:MQO262163 NAE262163:NAK262163 NKA262163:NKG262163 NTW262163:NUC262163 ODS262163:ODY262163 ONO262163:ONU262163 OXK262163:OXQ262163 PHG262163:PHM262163 PRC262163:PRI262163 QAY262163:QBE262163 QKU262163:QLA262163 QUQ262163:QUW262163 REM262163:RES262163 ROI262163:ROO262163 RYE262163:RYK262163 SIA262163:SIG262163 SRW262163:SSC262163 TBS262163:TBY262163 TLO262163:TLU262163 TVK262163:TVQ262163 UFG262163:UFM262163 UPC262163:UPI262163 UYY262163:UZE262163 VIU262163:VJA262163 VSQ262163:VSW262163 WCM262163:WCS262163 WMI262163:WMO262163 WWE262163:WWK262163 W327699:AC327699 JS327699:JY327699 TO327699:TU327699 ADK327699:ADQ327699 ANG327699:ANM327699 AXC327699:AXI327699 BGY327699:BHE327699 BQU327699:BRA327699 CAQ327699:CAW327699 CKM327699:CKS327699 CUI327699:CUO327699 DEE327699:DEK327699 DOA327699:DOG327699 DXW327699:DYC327699 EHS327699:EHY327699 ERO327699:ERU327699 FBK327699:FBQ327699 FLG327699:FLM327699 FVC327699:FVI327699 GEY327699:GFE327699 GOU327699:GPA327699 GYQ327699:GYW327699 HIM327699:HIS327699 HSI327699:HSO327699 ICE327699:ICK327699 IMA327699:IMG327699 IVW327699:IWC327699 JFS327699:JFY327699 JPO327699:JPU327699 JZK327699:JZQ327699 KJG327699:KJM327699 KTC327699:KTI327699 LCY327699:LDE327699 LMU327699:LNA327699 LWQ327699:LWW327699 MGM327699:MGS327699 MQI327699:MQO327699 NAE327699:NAK327699 NKA327699:NKG327699 NTW327699:NUC327699 ODS327699:ODY327699 ONO327699:ONU327699 OXK327699:OXQ327699 PHG327699:PHM327699 PRC327699:PRI327699 QAY327699:QBE327699 QKU327699:QLA327699 QUQ327699:QUW327699 REM327699:RES327699 ROI327699:ROO327699 RYE327699:RYK327699 SIA327699:SIG327699 SRW327699:SSC327699 TBS327699:TBY327699 TLO327699:TLU327699 TVK327699:TVQ327699 UFG327699:UFM327699 UPC327699:UPI327699 UYY327699:UZE327699 VIU327699:VJA327699 VSQ327699:VSW327699 WCM327699:WCS327699 WMI327699:WMO327699 WWE327699:WWK327699 W393235:AC393235 JS393235:JY393235 TO393235:TU393235 ADK393235:ADQ393235 ANG393235:ANM393235 AXC393235:AXI393235 BGY393235:BHE393235 BQU393235:BRA393235 CAQ393235:CAW393235 CKM393235:CKS393235 CUI393235:CUO393235 DEE393235:DEK393235 DOA393235:DOG393235 DXW393235:DYC393235 EHS393235:EHY393235 ERO393235:ERU393235 FBK393235:FBQ393235 FLG393235:FLM393235 FVC393235:FVI393235 GEY393235:GFE393235 GOU393235:GPA393235 GYQ393235:GYW393235 HIM393235:HIS393235 HSI393235:HSO393235 ICE393235:ICK393235 IMA393235:IMG393235 IVW393235:IWC393235 JFS393235:JFY393235 JPO393235:JPU393235 JZK393235:JZQ393235 KJG393235:KJM393235 KTC393235:KTI393235 LCY393235:LDE393235 LMU393235:LNA393235 LWQ393235:LWW393235 MGM393235:MGS393235 MQI393235:MQO393235 NAE393235:NAK393235 NKA393235:NKG393235 NTW393235:NUC393235 ODS393235:ODY393235 ONO393235:ONU393235 OXK393235:OXQ393235 PHG393235:PHM393235 PRC393235:PRI393235 QAY393235:QBE393235 QKU393235:QLA393235 QUQ393235:QUW393235 REM393235:RES393235 ROI393235:ROO393235 RYE393235:RYK393235 SIA393235:SIG393235 SRW393235:SSC393235 TBS393235:TBY393235 TLO393235:TLU393235 TVK393235:TVQ393235 UFG393235:UFM393235 UPC393235:UPI393235 UYY393235:UZE393235 VIU393235:VJA393235 VSQ393235:VSW393235 WCM393235:WCS393235 WMI393235:WMO393235 WWE393235:WWK393235 W458771:AC458771 JS458771:JY458771 TO458771:TU458771 ADK458771:ADQ458771 ANG458771:ANM458771 AXC458771:AXI458771 BGY458771:BHE458771 BQU458771:BRA458771 CAQ458771:CAW458771 CKM458771:CKS458771 CUI458771:CUO458771 DEE458771:DEK458771 DOA458771:DOG458771 DXW458771:DYC458771 EHS458771:EHY458771 ERO458771:ERU458771 FBK458771:FBQ458771 FLG458771:FLM458771 FVC458771:FVI458771 GEY458771:GFE458771 GOU458771:GPA458771 GYQ458771:GYW458771 HIM458771:HIS458771 HSI458771:HSO458771 ICE458771:ICK458771 IMA458771:IMG458771 IVW458771:IWC458771 JFS458771:JFY458771 JPO458771:JPU458771 JZK458771:JZQ458771 KJG458771:KJM458771 KTC458771:KTI458771 LCY458771:LDE458771 LMU458771:LNA458771 LWQ458771:LWW458771 MGM458771:MGS458771 MQI458771:MQO458771 NAE458771:NAK458771 NKA458771:NKG458771 NTW458771:NUC458771 ODS458771:ODY458771 ONO458771:ONU458771 OXK458771:OXQ458771 PHG458771:PHM458771 PRC458771:PRI458771 QAY458771:QBE458771 QKU458771:QLA458771 QUQ458771:QUW458771 REM458771:RES458771 ROI458771:ROO458771 RYE458771:RYK458771 SIA458771:SIG458771 SRW458771:SSC458771 TBS458771:TBY458771 TLO458771:TLU458771 TVK458771:TVQ458771 UFG458771:UFM458771 UPC458771:UPI458771 UYY458771:UZE458771 VIU458771:VJA458771 VSQ458771:VSW458771 WCM458771:WCS458771 WMI458771:WMO458771 WWE458771:WWK458771 W524307:AC524307 JS524307:JY524307 TO524307:TU524307 ADK524307:ADQ524307 ANG524307:ANM524307 AXC524307:AXI524307 BGY524307:BHE524307 BQU524307:BRA524307 CAQ524307:CAW524307 CKM524307:CKS524307 CUI524307:CUO524307 DEE524307:DEK524307 DOA524307:DOG524307 DXW524307:DYC524307 EHS524307:EHY524307 ERO524307:ERU524307 FBK524307:FBQ524307 FLG524307:FLM524307 FVC524307:FVI524307 GEY524307:GFE524307 GOU524307:GPA524307 GYQ524307:GYW524307 HIM524307:HIS524307 HSI524307:HSO524307 ICE524307:ICK524307 IMA524307:IMG524307 IVW524307:IWC524307 JFS524307:JFY524307 JPO524307:JPU524307 JZK524307:JZQ524307 KJG524307:KJM524307 KTC524307:KTI524307 LCY524307:LDE524307 LMU524307:LNA524307 LWQ524307:LWW524307 MGM524307:MGS524307 MQI524307:MQO524307 NAE524307:NAK524307 NKA524307:NKG524307 NTW524307:NUC524307 ODS524307:ODY524307 ONO524307:ONU524307 OXK524307:OXQ524307 PHG524307:PHM524307 PRC524307:PRI524307 QAY524307:QBE524307 QKU524307:QLA524307 QUQ524307:QUW524307 REM524307:RES524307 ROI524307:ROO524307 RYE524307:RYK524307 SIA524307:SIG524307 SRW524307:SSC524307 TBS524307:TBY524307 TLO524307:TLU524307 TVK524307:TVQ524307 UFG524307:UFM524307 UPC524307:UPI524307 UYY524307:UZE524307 VIU524307:VJA524307 VSQ524307:VSW524307 WCM524307:WCS524307 WMI524307:WMO524307 WWE524307:WWK524307 W589843:AC589843 JS589843:JY589843 TO589843:TU589843 ADK589843:ADQ589843 ANG589843:ANM589843 AXC589843:AXI589843 BGY589843:BHE589843 BQU589843:BRA589843 CAQ589843:CAW589843 CKM589843:CKS589843 CUI589843:CUO589843 DEE589843:DEK589843 DOA589843:DOG589843 DXW589843:DYC589843 EHS589843:EHY589843 ERO589843:ERU589843 FBK589843:FBQ589843 FLG589843:FLM589843 FVC589843:FVI589843 GEY589843:GFE589843 GOU589843:GPA589843 GYQ589843:GYW589843 HIM589843:HIS589843 HSI589843:HSO589843 ICE589843:ICK589843 IMA589843:IMG589843 IVW589843:IWC589843 JFS589843:JFY589843 JPO589843:JPU589843 JZK589843:JZQ589843 KJG589843:KJM589843 KTC589843:KTI589843 LCY589843:LDE589843 LMU589843:LNA589843 LWQ589843:LWW589843 MGM589843:MGS589843 MQI589843:MQO589843 NAE589843:NAK589843 NKA589843:NKG589843 NTW589843:NUC589843 ODS589843:ODY589843 ONO589843:ONU589843 OXK589843:OXQ589843 PHG589843:PHM589843 PRC589843:PRI589843 QAY589843:QBE589843 QKU589843:QLA589843 QUQ589843:QUW589843 REM589843:RES589843 ROI589843:ROO589843 RYE589843:RYK589843 SIA589843:SIG589843 SRW589843:SSC589843 TBS589843:TBY589843 TLO589843:TLU589843 TVK589843:TVQ589843 UFG589843:UFM589843 UPC589843:UPI589843 UYY589843:UZE589843 VIU589843:VJA589843 VSQ589843:VSW589843 WCM589843:WCS589843 WMI589843:WMO589843 WWE589843:WWK589843 W655379:AC655379 JS655379:JY655379 TO655379:TU655379 ADK655379:ADQ655379 ANG655379:ANM655379 AXC655379:AXI655379 BGY655379:BHE655379 BQU655379:BRA655379 CAQ655379:CAW655379 CKM655379:CKS655379 CUI655379:CUO655379 DEE655379:DEK655379 DOA655379:DOG655379 DXW655379:DYC655379 EHS655379:EHY655379 ERO655379:ERU655379 FBK655379:FBQ655379 FLG655379:FLM655379 FVC655379:FVI655379 GEY655379:GFE655379 GOU655379:GPA655379 GYQ655379:GYW655379 HIM655379:HIS655379 HSI655379:HSO655379 ICE655379:ICK655379 IMA655379:IMG655379 IVW655379:IWC655379 JFS655379:JFY655379 JPO655379:JPU655379 JZK655379:JZQ655379 KJG655379:KJM655379 KTC655379:KTI655379 LCY655379:LDE655379 LMU655379:LNA655379 LWQ655379:LWW655379 MGM655379:MGS655379 MQI655379:MQO655379 NAE655379:NAK655379 NKA655379:NKG655379 NTW655379:NUC655379 ODS655379:ODY655379 ONO655379:ONU655379 OXK655379:OXQ655379 PHG655379:PHM655379 PRC655379:PRI655379 QAY655379:QBE655379 QKU655379:QLA655379 QUQ655379:QUW655379 REM655379:RES655379 ROI655379:ROO655379 RYE655379:RYK655379 SIA655379:SIG655379 SRW655379:SSC655379 TBS655379:TBY655379 TLO655379:TLU655379 TVK655379:TVQ655379 UFG655379:UFM655379 UPC655379:UPI655379 UYY655379:UZE655379 VIU655379:VJA655379 VSQ655379:VSW655379 WCM655379:WCS655379 WMI655379:WMO655379 WWE655379:WWK655379 W720915:AC720915 JS720915:JY720915 TO720915:TU720915 ADK720915:ADQ720915 ANG720915:ANM720915 AXC720915:AXI720915 BGY720915:BHE720915 BQU720915:BRA720915 CAQ720915:CAW720915 CKM720915:CKS720915 CUI720915:CUO720915 DEE720915:DEK720915 DOA720915:DOG720915 DXW720915:DYC720915 EHS720915:EHY720915 ERO720915:ERU720915 FBK720915:FBQ720915 FLG720915:FLM720915 FVC720915:FVI720915 GEY720915:GFE720915 GOU720915:GPA720915 GYQ720915:GYW720915 HIM720915:HIS720915 HSI720915:HSO720915 ICE720915:ICK720915 IMA720915:IMG720915 IVW720915:IWC720915 JFS720915:JFY720915 JPO720915:JPU720915 JZK720915:JZQ720915 KJG720915:KJM720915 KTC720915:KTI720915 LCY720915:LDE720915 LMU720915:LNA720915 LWQ720915:LWW720915 MGM720915:MGS720915 MQI720915:MQO720915 NAE720915:NAK720915 NKA720915:NKG720915 NTW720915:NUC720915 ODS720915:ODY720915 ONO720915:ONU720915 OXK720915:OXQ720915 PHG720915:PHM720915 PRC720915:PRI720915 QAY720915:QBE720915 QKU720915:QLA720915 QUQ720915:QUW720915 REM720915:RES720915 ROI720915:ROO720915 RYE720915:RYK720915 SIA720915:SIG720915 SRW720915:SSC720915 TBS720915:TBY720915 TLO720915:TLU720915 TVK720915:TVQ720915 UFG720915:UFM720915 UPC720915:UPI720915 UYY720915:UZE720915 VIU720915:VJA720915 VSQ720915:VSW720915 WCM720915:WCS720915 WMI720915:WMO720915 WWE720915:WWK720915 W786451:AC786451 JS786451:JY786451 TO786451:TU786451 ADK786451:ADQ786451 ANG786451:ANM786451 AXC786451:AXI786451 BGY786451:BHE786451 BQU786451:BRA786451 CAQ786451:CAW786451 CKM786451:CKS786451 CUI786451:CUO786451 DEE786451:DEK786451 DOA786451:DOG786451 DXW786451:DYC786451 EHS786451:EHY786451 ERO786451:ERU786451 FBK786451:FBQ786451 FLG786451:FLM786451 FVC786451:FVI786451 GEY786451:GFE786451 GOU786451:GPA786451 GYQ786451:GYW786451 HIM786451:HIS786451 HSI786451:HSO786451 ICE786451:ICK786451 IMA786451:IMG786451 IVW786451:IWC786451 JFS786451:JFY786451 JPO786451:JPU786451 JZK786451:JZQ786451 KJG786451:KJM786451 KTC786451:KTI786451 LCY786451:LDE786451 LMU786451:LNA786451 LWQ786451:LWW786451 MGM786451:MGS786451 MQI786451:MQO786451 NAE786451:NAK786451 NKA786451:NKG786451 NTW786451:NUC786451 ODS786451:ODY786451 ONO786451:ONU786451 OXK786451:OXQ786451 PHG786451:PHM786451 PRC786451:PRI786451 QAY786451:QBE786451 QKU786451:QLA786451 QUQ786451:QUW786451 REM786451:RES786451 ROI786451:ROO786451 RYE786451:RYK786451 SIA786451:SIG786451 SRW786451:SSC786451 TBS786451:TBY786451 TLO786451:TLU786451 TVK786451:TVQ786451 UFG786451:UFM786451 UPC786451:UPI786451 UYY786451:UZE786451 VIU786451:VJA786451 VSQ786451:VSW786451 WCM786451:WCS786451 WMI786451:WMO786451 WWE786451:WWK786451 W851987:AC851987 JS851987:JY851987 TO851987:TU851987 ADK851987:ADQ851987 ANG851987:ANM851987 AXC851987:AXI851987 BGY851987:BHE851987 BQU851987:BRA851987 CAQ851987:CAW851987 CKM851987:CKS851987 CUI851987:CUO851987 DEE851987:DEK851987 DOA851987:DOG851987 DXW851987:DYC851987 EHS851987:EHY851987 ERO851987:ERU851987 FBK851987:FBQ851987 FLG851987:FLM851987 FVC851987:FVI851987 GEY851987:GFE851987 GOU851987:GPA851987 GYQ851987:GYW851987 HIM851987:HIS851987 HSI851987:HSO851987 ICE851987:ICK851987 IMA851987:IMG851987 IVW851987:IWC851987 JFS851987:JFY851987 JPO851987:JPU851987 JZK851987:JZQ851987 KJG851987:KJM851987 KTC851987:KTI851987 LCY851987:LDE851987 LMU851987:LNA851987 LWQ851987:LWW851987 MGM851987:MGS851987 MQI851987:MQO851987 NAE851987:NAK851987 NKA851987:NKG851987 NTW851987:NUC851987 ODS851987:ODY851987 ONO851987:ONU851987 OXK851987:OXQ851987 PHG851987:PHM851987 PRC851987:PRI851987 QAY851987:QBE851987 QKU851987:QLA851987 QUQ851987:QUW851987 REM851987:RES851987 ROI851987:ROO851987 RYE851987:RYK851987 SIA851987:SIG851987 SRW851987:SSC851987 TBS851987:TBY851987 TLO851987:TLU851987 TVK851987:TVQ851987 UFG851987:UFM851987 UPC851987:UPI851987 UYY851987:UZE851987 VIU851987:VJA851987 VSQ851987:VSW851987 WCM851987:WCS851987 WMI851987:WMO851987 WWE851987:WWK851987 W917523:AC917523 JS917523:JY917523 TO917523:TU917523 ADK917523:ADQ917523 ANG917523:ANM917523 AXC917523:AXI917523 BGY917523:BHE917523 BQU917523:BRA917523 CAQ917523:CAW917523 CKM917523:CKS917523 CUI917523:CUO917523 DEE917523:DEK917523 DOA917523:DOG917523 DXW917523:DYC917523 EHS917523:EHY917523 ERO917523:ERU917523 FBK917523:FBQ917523 FLG917523:FLM917523 FVC917523:FVI917523 GEY917523:GFE917523 GOU917523:GPA917523 GYQ917523:GYW917523 HIM917523:HIS917523 HSI917523:HSO917523 ICE917523:ICK917523 IMA917523:IMG917523 IVW917523:IWC917523 JFS917523:JFY917523 JPO917523:JPU917523 JZK917523:JZQ917523 KJG917523:KJM917523 KTC917523:KTI917523 LCY917523:LDE917523 LMU917523:LNA917523 LWQ917523:LWW917523 MGM917523:MGS917523 MQI917523:MQO917523 NAE917523:NAK917523 NKA917523:NKG917523 NTW917523:NUC917523 ODS917523:ODY917523 ONO917523:ONU917523 OXK917523:OXQ917523 PHG917523:PHM917523 PRC917523:PRI917523 QAY917523:QBE917523 QKU917523:QLA917523 QUQ917523:QUW917523 REM917523:RES917523 ROI917523:ROO917523 RYE917523:RYK917523 SIA917523:SIG917523 SRW917523:SSC917523 TBS917523:TBY917523 TLO917523:TLU917523 TVK917523:TVQ917523 UFG917523:UFM917523 UPC917523:UPI917523 UYY917523:UZE917523 VIU917523:VJA917523 VSQ917523:VSW917523 WCM917523:WCS917523 WMI917523:WMO917523 WWE917523:WWK917523 W983059:AC983059 JS983059:JY983059 TO983059:TU983059 ADK983059:ADQ983059 ANG983059:ANM983059 AXC983059:AXI983059 BGY983059:BHE983059 BQU983059:BRA983059 CAQ983059:CAW983059 CKM983059:CKS983059 CUI983059:CUO983059 DEE983059:DEK983059 DOA983059:DOG983059 DXW983059:DYC983059 EHS983059:EHY983059 ERO983059:ERU983059 FBK983059:FBQ983059 FLG983059:FLM983059 FVC983059:FVI983059 GEY983059:GFE983059 GOU983059:GPA983059 GYQ983059:GYW983059 HIM983059:HIS983059 HSI983059:HSO983059 ICE983059:ICK983059 IMA983059:IMG983059 IVW983059:IWC983059 JFS983059:JFY983059 JPO983059:JPU983059 JZK983059:JZQ983059 KJG983059:KJM983059 KTC983059:KTI983059 LCY983059:LDE983059 LMU983059:LNA983059 LWQ983059:LWW983059 MGM983059:MGS983059 MQI983059:MQO983059 NAE983059:NAK983059 NKA983059:NKG983059 NTW983059:NUC983059 ODS983059:ODY983059 ONO983059:ONU983059 OXK983059:OXQ983059 PHG983059:PHM983059 PRC983059:PRI983059 QAY983059:QBE983059 QKU983059:QLA983059 QUQ983059:QUW983059 REM983059:RES983059 ROI983059:ROO983059 RYE983059:RYK983059 SIA983059:SIG983059 SRW983059:SSC983059 TBS983059:TBY983059 TLO983059:TLU983059 TVK983059:TVQ983059 UFG983059:UFM983059 UPC983059:UPI983059 UYY983059:UZE983059 VIU983059:VJA983059 VSQ983059:VSW983059 WCM983059:WCS983059 WMI983059:WMO983059 WWE983059:WWK983059 M65516 JI65516 TE65516 ADA65516 AMW65516 AWS65516 BGO65516 BQK65516 CAG65516 CKC65516 CTY65516 DDU65516 DNQ65516 DXM65516 EHI65516 ERE65516 FBA65516 FKW65516 FUS65516 GEO65516 GOK65516 GYG65516 HIC65516 HRY65516 IBU65516 ILQ65516 IVM65516 JFI65516 JPE65516 JZA65516 KIW65516 KSS65516 LCO65516 LMK65516 LWG65516 MGC65516 MPY65516 MZU65516 NJQ65516 NTM65516 ODI65516 ONE65516 OXA65516 PGW65516 PQS65516 QAO65516 QKK65516 QUG65516 REC65516 RNY65516 RXU65516 SHQ65516 SRM65516 TBI65516 TLE65516 TVA65516 UEW65516 UOS65516 UYO65516 VIK65516 VSG65516 WCC65516 WLY65516 WVU65516 M131052 JI131052 TE131052 ADA131052 AMW131052 AWS131052 BGO131052 BQK131052 CAG131052 CKC131052 CTY131052 DDU131052 DNQ131052 DXM131052 EHI131052 ERE131052 FBA131052 FKW131052 FUS131052 GEO131052 GOK131052 GYG131052 HIC131052 HRY131052 IBU131052 ILQ131052 IVM131052 JFI131052 JPE131052 JZA131052 KIW131052 KSS131052 LCO131052 LMK131052 LWG131052 MGC131052 MPY131052 MZU131052 NJQ131052 NTM131052 ODI131052 ONE131052 OXA131052 PGW131052 PQS131052 QAO131052 QKK131052 QUG131052 REC131052 RNY131052 RXU131052 SHQ131052 SRM131052 TBI131052 TLE131052 TVA131052 UEW131052 UOS131052 UYO131052 VIK131052 VSG131052 WCC131052 WLY131052 WVU131052 M196588 JI196588 TE196588 ADA196588 AMW196588 AWS196588 BGO196588 BQK196588 CAG196588 CKC196588 CTY196588 DDU196588 DNQ196588 DXM196588 EHI196588 ERE196588 FBA196588 FKW196588 FUS196588 GEO196588 GOK196588 GYG196588 HIC196588 HRY196588 IBU196588 ILQ196588 IVM196588 JFI196588 JPE196588 JZA196588 KIW196588 KSS196588 LCO196588 LMK196588 LWG196588 MGC196588 MPY196588 MZU196588 NJQ196588 NTM196588 ODI196588 ONE196588 OXA196588 PGW196588 PQS196588 QAO196588 QKK196588 QUG196588 REC196588 RNY196588 RXU196588 SHQ196588 SRM196588 TBI196588 TLE196588 TVA196588 UEW196588 UOS196588 UYO196588 VIK196588 VSG196588 WCC196588 WLY196588 WVU196588 M262124 JI262124 TE262124 ADA262124 AMW262124 AWS262124 BGO262124 BQK262124 CAG262124 CKC262124 CTY262124 DDU262124 DNQ262124 DXM262124 EHI262124 ERE262124 FBA262124 FKW262124 FUS262124 GEO262124 GOK262124 GYG262124 HIC262124 HRY262124 IBU262124 ILQ262124 IVM262124 JFI262124 JPE262124 JZA262124 KIW262124 KSS262124 LCO262124 LMK262124 LWG262124 MGC262124 MPY262124 MZU262124 NJQ262124 NTM262124 ODI262124 ONE262124 OXA262124 PGW262124 PQS262124 QAO262124 QKK262124 QUG262124 REC262124 RNY262124 RXU262124 SHQ262124 SRM262124 TBI262124 TLE262124 TVA262124 UEW262124 UOS262124 UYO262124 VIK262124 VSG262124 WCC262124 WLY262124 WVU262124 M327660 JI327660 TE327660 ADA327660 AMW327660 AWS327660 BGO327660 BQK327660 CAG327660 CKC327660 CTY327660 DDU327660 DNQ327660 DXM327660 EHI327660 ERE327660 FBA327660 FKW327660 FUS327660 GEO327660 GOK327660 GYG327660 HIC327660 HRY327660 IBU327660 ILQ327660 IVM327660 JFI327660 JPE327660 JZA327660 KIW327660 KSS327660 LCO327660 LMK327660 LWG327660 MGC327660 MPY327660 MZU327660 NJQ327660 NTM327660 ODI327660 ONE327660 OXA327660 PGW327660 PQS327660 QAO327660 QKK327660 QUG327660 REC327660 RNY327660 RXU327660 SHQ327660 SRM327660 TBI327660 TLE327660 TVA327660 UEW327660 UOS327660 UYO327660 VIK327660 VSG327660 WCC327660 WLY327660 WVU327660 M393196 JI393196 TE393196 ADA393196 AMW393196 AWS393196 BGO393196 BQK393196 CAG393196 CKC393196 CTY393196 DDU393196 DNQ393196 DXM393196 EHI393196 ERE393196 FBA393196 FKW393196 FUS393196 GEO393196 GOK393196 GYG393196 HIC393196 HRY393196 IBU393196 ILQ393196 IVM393196 JFI393196 JPE393196 JZA393196 KIW393196 KSS393196 LCO393196 LMK393196 LWG393196 MGC393196 MPY393196 MZU393196 NJQ393196 NTM393196 ODI393196 ONE393196 OXA393196 PGW393196 PQS393196 QAO393196 QKK393196 QUG393196 REC393196 RNY393196 RXU393196 SHQ393196 SRM393196 TBI393196 TLE393196 TVA393196 UEW393196 UOS393196 UYO393196 VIK393196 VSG393196 WCC393196 WLY393196 WVU393196 M458732 JI458732 TE458732 ADA458732 AMW458732 AWS458732 BGO458732 BQK458732 CAG458732 CKC458732 CTY458732 DDU458732 DNQ458732 DXM458732 EHI458732 ERE458732 FBA458732 FKW458732 FUS458732 GEO458732 GOK458732 GYG458732 HIC458732 HRY458732 IBU458732 ILQ458732 IVM458732 JFI458732 JPE458732 JZA458732 KIW458732 KSS458732 LCO458732 LMK458732 LWG458732 MGC458732 MPY458732 MZU458732 NJQ458732 NTM458732 ODI458732 ONE458732 OXA458732 PGW458732 PQS458732 QAO458732 QKK458732 QUG458732 REC458732 RNY458732 RXU458732 SHQ458732 SRM458732 TBI458732 TLE458732 TVA458732 UEW458732 UOS458732 UYO458732 VIK458732 VSG458732 WCC458732 WLY458732 WVU458732 M524268 JI524268 TE524268 ADA524268 AMW524268 AWS524268 BGO524268 BQK524268 CAG524268 CKC524268 CTY524268 DDU524268 DNQ524268 DXM524268 EHI524268 ERE524268 FBA524268 FKW524268 FUS524268 GEO524268 GOK524268 GYG524268 HIC524268 HRY524268 IBU524268 ILQ524268 IVM524268 JFI524268 JPE524268 JZA524268 KIW524268 KSS524268 LCO524268 LMK524268 LWG524268 MGC524268 MPY524268 MZU524268 NJQ524268 NTM524268 ODI524268 ONE524268 OXA524268 PGW524268 PQS524268 QAO524268 QKK524268 QUG524268 REC524268 RNY524268 RXU524268 SHQ524268 SRM524268 TBI524268 TLE524268 TVA524268 UEW524268 UOS524268 UYO524268 VIK524268 VSG524268 WCC524268 WLY524268 WVU524268 M589804 JI589804 TE589804 ADA589804 AMW589804 AWS589804 BGO589804 BQK589804 CAG589804 CKC589804 CTY589804 DDU589804 DNQ589804 DXM589804 EHI589804 ERE589804 FBA589804 FKW589804 FUS589804 GEO589804 GOK589804 GYG589804 HIC589804 HRY589804 IBU589804 ILQ589804 IVM589804 JFI589804 JPE589804 JZA589804 KIW589804 KSS589804 LCO589804 LMK589804 LWG589804 MGC589804 MPY589804 MZU589804 NJQ589804 NTM589804 ODI589804 ONE589804 OXA589804 PGW589804 PQS589804 QAO589804 QKK589804 QUG589804 REC589804 RNY589804 RXU589804 SHQ589804 SRM589804 TBI589804 TLE589804 TVA589804 UEW589804 UOS589804 UYO589804 VIK589804 VSG589804 WCC589804 WLY589804 WVU589804 M655340 JI655340 TE655340 ADA655340 AMW655340 AWS655340 BGO655340 BQK655340 CAG655340 CKC655340 CTY655340 DDU655340 DNQ655340 DXM655340 EHI655340 ERE655340 FBA655340 FKW655340 FUS655340 GEO655340 GOK655340 GYG655340 HIC655340 HRY655340 IBU655340 ILQ655340 IVM655340 JFI655340 JPE655340 JZA655340 KIW655340 KSS655340 LCO655340 LMK655340 LWG655340 MGC655340 MPY655340 MZU655340 NJQ655340 NTM655340 ODI655340 ONE655340 OXA655340 PGW655340 PQS655340 QAO655340 QKK655340 QUG655340 REC655340 RNY655340 RXU655340 SHQ655340 SRM655340 TBI655340 TLE655340 TVA655340 UEW655340 UOS655340 UYO655340 VIK655340 VSG655340 WCC655340 WLY655340 WVU655340 M720876 JI720876 TE720876 ADA720876 AMW720876 AWS720876 BGO720876 BQK720876 CAG720876 CKC720876 CTY720876 DDU720876 DNQ720876 DXM720876 EHI720876 ERE720876 FBA720876 FKW720876 FUS720876 GEO720876 GOK720876 GYG720876 HIC720876 HRY720876 IBU720876 ILQ720876 IVM720876 JFI720876 JPE720876 JZA720876 KIW720876 KSS720876 LCO720876 LMK720876 LWG720876 MGC720876 MPY720876 MZU720876 NJQ720876 NTM720876 ODI720876 ONE720876 OXA720876 PGW720876 PQS720876 QAO720876 QKK720876 QUG720876 REC720876 RNY720876 RXU720876 SHQ720876 SRM720876 TBI720876 TLE720876 TVA720876 UEW720876 UOS720876 UYO720876 VIK720876 VSG720876 WCC720876 WLY720876 WVU720876 M786412 JI786412 TE786412 ADA786412 AMW786412 AWS786412 BGO786412 BQK786412 CAG786412 CKC786412 CTY786412 DDU786412 DNQ786412 DXM786412 EHI786412 ERE786412 FBA786412 FKW786412 FUS786412 GEO786412 GOK786412 GYG786412 HIC786412 HRY786412 IBU786412 ILQ786412 IVM786412 JFI786412 JPE786412 JZA786412 KIW786412 KSS786412 LCO786412 LMK786412 LWG786412 MGC786412 MPY786412 MZU786412 NJQ786412 NTM786412 ODI786412 ONE786412 OXA786412 PGW786412 PQS786412 QAO786412 QKK786412 QUG786412 REC786412 RNY786412 RXU786412 SHQ786412 SRM786412 TBI786412 TLE786412 TVA786412 UEW786412 UOS786412 UYO786412 VIK786412 VSG786412 WCC786412 WLY786412 WVU786412 M851948 JI851948 TE851948 ADA851948 AMW851948 AWS851948 BGO851948 BQK851948 CAG851948 CKC851948 CTY851948 DDU851948 DNQ851948 DXM851948 EHI851948 ERE851948 FBA851948 FKW851948 FUS851948 GEO851948 GOK851948 GYG851948 HIC851948 HRY851948 IBU851948 ILQ851948 IVM851948 JFI851948 JPE851948 JZA851948 KIW851948 KSS851948 LCO851948 LMK851948 LWG851948 MGC851948 MPY851948 MZU851948 NJQ851948 NTM851948 ODI851948 ONE851948 OXA851948 PGW851948 PQS851948 QAO851948 QKK851948 QUG851948 REC851948 RNY851948 RXU851948 SHQ851948 SRM851948 TBI851948 TLE851948 TVA851948 UEW851948 UOS851948 UYO851948 VIK851948 VSG851948 WCC851948 WLY851948 WVU851948 M917484 JI917484 TE917484 ADA917484 AMW917484 AWS917484 BGO917484 BQK917484 CAG917484 CKC917484 CTY917484 DDU917484 DNQ917484 DXM917484 EHI917484 ERE917484 FBA917484 FKW917484 FUS917484 GEO917484 GOK917484 GYG917484 HIC917484 HRY917484 IBU917484 ILQ917484 IVM917484 JFI917484 JPE917484 JZA917484 KIW917484 KSS917484 LCO917484 LMK917484 LWG917484 MGC917484 MPY917484 MZU917484 NJQ917484 NTM917484 ODI917484 ONE917484 OXA917484 PGW917484 PQS917484 QAO917484 QKK917484 QUG917484 REC917484 RNY917484 RXU917484 SHQ917484 SRM917484 TBI917484 TLE917484 TVA917484 UEW917484 UOS917484 UYO917484 VIK917484 VSG917484 WCC917484 WLY917484 WVU917484 M983020 JI983020 TE983020 ADA983020 AMW983020 AWS983020 BGO983020 BQK983020 CAG983020 CKC983020 CTY983020 DDU983020 DNQ983020 DXM983020 EHI983020 ERE983020 FBA983020 FKW983020 FUS983020 GEO983020 GOK983020 GYG983020 HIC983020 HRY983020 IBU983020 ILQ983020 IVM983020 JFI983020 JPE983020 JZA983020 KIW983020 KSS983020 LCO983020 LMK983020 LWG983020 MGC983020 MPY983020 MZU983020 NJQ983020 NTM983020 ODI983020 ONE983020 OXA983020 PGW983020 PQS983020 QAO983020 QKK983020 QUG983020 REC983020 RNY983020 RXU983020 SHQ983020 SRM983020 TBI983020 TLE983020 TVA983020 UEW983020 UOS983020 UYO983020 VIK983020 VSG983020 WCC983020 WLY983020 WVU983020 L65521:T65521 JH65521:JP65521 TD65521:TL65521 ACZ65521:ADH65521 AMV65521:AND65521 AWR65521:AWZ65521 BGN65521:BGV65521 BQJ65521:BQR65521 CAF65521:CAN65521 CKB65521:CKJ65521 CTX65521:CUF65521 DDT65521:DEB65521 DNP65521:DNX65521 DXL65521:DXT65521 EHH65521:EHP65521 ERD65521:ERL65521 FAZ65521:FBH65521 FKV65521:FLD65521 FUR65521:FUZ65521 GEN65521:GEV65521 GOJ65521:GOR65521 GYF65521:GYN65521 HIB65521:HIJ65521 HRX65521:HSF65521 IBT65521:ICB65521 ILP65521:ILX65521 IVL65521:IVT65521 JFH65521:JFP65521 JPD65521:JPL65521 JYZ65521:JZH65521 KIV65521:KJD65521 KSR65521:KSZ65521 LCN65521:LCV65521 LMJ65521:LMR65521 LWF65521:LWN65521 MGB65521:MGJ65521 MPX65521:MQF65521 MZT65521:NAB65521 NJP65521:NJX65521 NTL65521:NTT65521 ODH65521:ODP65521 OND65521:ONL65521 OWZ65521:OXH65521 PGV65521:PHD65521 PQR65521:PQZ65521 QAN65521:QAV65521 QKJ65521:QKR65521 QUF65521:QUN65521 REB65521:REJ65521 RNX65521:ROF65521 RXT65521:RYB65521 SHP65521:SHX65521 SRL65521:SRT65521 TBH65521:TBP65521 TLD65521:TLL65521 TUZ65521:TVH65521 UEV65521:UFD65521 UOR65521:UOZ65521 UYN65521:UYV65521 VIJ65521:VIR65521 VSF65521:VSN65521 WCB65521:WCJ65521 WLX65521:WMF65521 WVT65521:WWB65521 L131057:T131057 JH131057:JP131057 TD131057:TL131057 ACZ131057:ADH131057 AMV131057:AND131057 AWR131057:AWZ131057 BGN131057:BGV131057 BQJ131057:BQR131057 CAF131057:CAN131057 CKB131057:CKJ131057 CTX131057:CUF131057 DDT131057:DEB131057 DNP131057:DNX131057 DXL131057:DXT131057 EHH131057:EHP131057 ERD131057:ERL131057 FAZ131057:FBH131057 FKV131057:FLD131057 FUR131057:FUZ131057 GEN131057:GEV131057 GOJ131057:GOR131057 GYF131057:GYN131057 HIB131057:HIJ131057 HRX131057:HSF131057 IBT131057:ICB131057 ILP131057:ILX131057 IVL131057:IVT131057 JFH131057:JFP131057 JPD131057:JPL131057 JYZ131057:JZH131057 KIV131057:KJD131057 KSR131057:KSZ131057 LCN131057:LCV131057 LMJ131057:LMR131057 LWF131057:LWN131057 MGB131057:MGJ131057 MPX131057:MQF131057 MZT131057:NAB131057 NJP131057:NJX131057 NTL131057:NTT131057 ODH131057:ODP131057 OND131057:ONL131057 OWZ131057:OXH131057 PGV131057:PHD131057 PQR131057:PQZ131057 QAN131057:QAV131057 QKJ131057:QKR131057 QUF131057:QUN131057 REB131057:REJ131057 RNX131057:ROF131057 RXT131057:RYB131057 SHP131057:SHX131057 SRL131057:SRT131057 TBH131057:TBP131057 TLD131057:TLL131057 TUZ131057:TVH131057 UEV131057:UFD131057 UOR131057:UOZ131057 UYN131057:UYV131057 VIJ131057:VIR131057 VSF131057:VSN131057 WCB131057:WCJ131057 WLX131057:WMF131057 WVT131057:WWB131057 L196593:T196593 JH196593:JP196593 TD196593:TL196593 ACZ196593:ADH196593 AMV196593:AND196593 AWR196593:AWZ196593 BGN196593:BGV196593 BQJ196593:BQR196593 CAF196593:CAN196593 CKB196593:CKJ196593 CTX196593:CUF196593 DDT196593:DEB196593 DNP196593:DNX196593 DXL196593:DXT196593 EHH196593:EHP196593 ERD196593:ERL196593 FAZ196593:FBH196593 FKV196593:FLD196593 FUR196593:FUZ196593 GEN196593:GEV196593 GOJ196593:GOR196593 GYF196593:GYN196593 HIB196593:HIJ196593 HRX196593:HSF196593 IBT196593:ICB196593 ILP196593:ILX196593 IVL196593:IVT196593 JFH196593:JFP196593 JPD196593:JPL196593 JYZ196593:JZH196593 KIV196593:KJD196593 KSR196593:KSZ196593 LCN196593:LCV196593 LMJ196593:LMR196593 LWF196593:LWN196593 MGB196593:MGJ196593 MPX196593:MQF196593 MZT196593:NAB196593 NJP196593:NJX196593 NTL196593:NTT196593 ODH196593:ODP196593 OND196593:ONL196593 OWZ196593:OXH196593 PGV196593:PHD196593 PQR196593:PQZ196593 QAN196593:QAV196593 QKJ196593:QKR196593 QUF196593:QUN196593 REB196593:REJ196593 RNX196593:ROF196593 RXT196593:RYB196593 SHP196593:SHX196593 SRL196593:SRT196593 TBH196593:TBP196593 TLD196593:TLL196593 TUZ196593:TVH196593 UEV196593:UFD196593 UOR196593:UOZ196593 UYN196593:UYV196593 VIJ196593:VIR196593 VSF196593:VSN196593 WCB196593:WCJ196593 WLX196593:WMF196593 WVT196593:WWB196593 L262129:T262129 JH262129:JP262129 TD262129:TL262129 ACZ262129:ADH262129 AMV262129:AND262129 AWR262129:AWZ262129 BGN262129:BGV262129 BQJ262129:BQR262129 CAF262129:CAN262129 CKB262129:CKJ262129 CTX262129:CUF262129 DDT262129:DEB262129 DNP262129:DNX262129 DXL262129:DXT262129 EHH262129:EHP262129 ERD262129:ERL262129 FAZ262129:FBH262129 FKV262129:FLD262129 FUR262129:FUZ262129 GEN262129:GEV262129 GOJ262129:GOR262129 GYF262129:GYN262129 HIB262129:HIJ262129 HRX262129:HSF262129 IBT262129:ICB262129 ILP262129:ILX262129 IVL262129:IVT262129 JFH262129:JFP262129 JPD262129:JPL262129 JYZ262129:JZH262129 KIV262129:KJD262129 KSR262129:KSZ262129 LCN262129:LCV262129 LMJ262129:LMR262129 LWF262129:LWN262129 MGB262129:MGJ262129 MPX262129:MQF262129 MZT262129:NAB262129 NJP262129:NJX262129 NTL262129:NTT262129 ODH262129:ODP262129 OND262129:ONL262129 OWZ262129:OXH262129 PGV262129:PHD262129 PQR262129:PQZ262129 QAN262129:QAV262129 QKJ262129:QKR262129 QUF262129:QUN262129 REB262129:REJ262129 RNX262129:ROF262129 RXT262129:RYB262129 SHP262129:SHX262129 SRL262129:SRT262129 TBH262129:TBP262129 TLD262129:TLL262129 TUZ262129:TVH262129 UEV262129:UFD262129 UOR262129:UOZ262129 UYN262129:UYV262129 VIJ262129:VIR262129 VSF262129:VSN262129 WCB262129:WCJ262129 WLX262129:WMF262129 WVT262129:WWB262129 L327665:T327665 JH327665:JP327665 TD327665:TL327665 ACZ327665:ADH327665 AMV327665:AND327665 AWR327665:AWZ327665 BGN327665:BGV327665 BQJ327665:BQR327665 CAF327665:CAN327665 CKB327665:CKJ327665 CTX327665:CUF327665 DDT327665:DEB327665 DNP327665:DNX327665 DXL327665:DXT327665 EHH327665:EHP327665 ERD327665:ERL327665 FAZ327665:FBH327665 FKV327665:FLD327665 FUR327665:FUZ327665 GEN327665:GEV327665 GOJ327665:GOR327665 GYF327665:GYN327665 HIB327665:HIJ327665 HRX327665:HSF327665 IBT327665:ICB327665 ILP327665:ILX327665 IVL327665:IVT327665 JFH327665:JFP327665 JPD327665:JPL327665 JYZ327665:JZH327665 KIV327665:KJD327665 KSR327665:KSZ327665 LCN327665:LCV327665 LMJ327665:LMR327665 LWF327665:LWN327665 MGB327665:MGJ327665 MPX327665:MQF327665 MZT327665:NAB327665 NJP327665:NJX327665 NTL327665:NTT327665 ODH327665:ODP327665 OND327665:ONL327665 OWZ327665:OXH327665 PGV327665:PHD327665 PQR327665:PQZ327665 QAN327665:QAV327665 QKJ327665:QKR327665 QUF327665:QUN327665 REB327665:REJ327665 RNX327665:ROF327665 RXT327665:RYB327665 SHP327665:SHX327665 SRL327665:SRT327665 TBH327665:TBP327665 TLD327665:TLL327665 TUZ327665:TVH327665 UEV327665:UFD327665 UOR327665:UOZ327665 UYN327665:UYV327665 VIJ327665:VIR327665 VSF327665:VSN327665 WCB327665:WCJ327665 WLX327665:WMF327665 WVT327665:WWB327665 L393201:T393201 JH393201:JP393201 TD393201:TL393201 ACZ393201:ADH393201 AMV393201:AND393201 AWR393201:AWZ393201 BGN393201:BGV393201 BQJ393201:BQR393201 CAF393201:CAN393201 CKB393201:CKJ393201 CTX393201:CUF393201 DDT393201:DEB393201 DNP393201:DNX393201 DXL393201:DXT393201 EHH393201:EHP393201 ERD393201:ERL393201 FAZ393201:FBH393201 FKV393201:FLD393201 FUR393201:FUZ393201 GEN393201:GEV393201 GOJ393201:GOR393201 GYF393201:GYN393201 HIB393201:HIJ393201 HRX393201:HSF393201 IBT393201:ICB393201 ILP393201:ILX393201 IVL393201:IVT393201 JFH393201:JFP393201 JPD393201:JPL393201 JYZ393201:JZH393201 KIV393201:KJD393201 KSR393201:KSZ393201 LCN393201:LCV393201 LMJ393201:LMR393201 LWF393201:LWN393201 MGB393201:MGJ393201 MPX393201:MQF393201 MZT393201:NAB393201 NJP393201:NJX393201 NTL393201:NTT393201 ODH393201:ODP393201 OND393201:ONL393201 OWZ393201:OXH393201 PGV393201:PHD393201 PQR393201:PQZ393201 QAN393201:QAV393201 QKJ393201:QKR393201 QUF393201:QUN393201 REB393201:REJ393201 RNX393201:ROF393201 RXT393201:RYB393201 SHP393201:SHX393201 SRL393201:SRT393201 TBH393201:TBP393201 TLD393201:TLL393201 TUZ393201:TVH393201 UEV393201:UFD393201 UOR393201:UOZ393201 UYN393201:UYV393201 VIJ393201:VIR393201 VSF393201:VSN393201 WCB393201:WCJ393201 WLX393201:WMF393201 WVT393201:WWB393201 L458737:T458737 JH458737:JP458737 TD458737:TL458737 ACZ458737:ADH458737 AMV458737:AND458737 AWR458737:AWZ458737 BGN458737:BGV458737 BQJ458737:BQR458737 CAF458737:CAN458737 CKB458737:CKJ458737 CTX458737:CUF458737 DDT458737:DEB458737 DNP458737:DNX458737 DXL458737:DXT458737 EHH458737:EHP458737 ERD458737:ERL458737 FAZ458737:FBH458737 FKV458737:FLD458737 FUR458737:FUZ458737 GEN458737:GEV458737 GOJ458737:GOR458737 GYF458737:GYN458737 HIB458737:HIJ458737 HRX458737:HSF458737 IBT458737:ICB458737 ILP458737:ILX458737 IVL458737:IVT458737 JFH458737:JFP458737 JPD458737:JPL458737 JYZ458737:JZH458737 KIV458737:KJD458737 KSR458737:KSZ458737 LCN458737:LCV458737 LMJ458737:LMR458737 LWF458737:LWN458737 MGB458737:MGJ458737 MPX458737:MQF458737 MZT458737:NAB458737 NJP458737:NJX458737 NTL458737:NTT458737 ODH458737:ODP458737 OND458737:ONL458737 OWZ458737:OXH458737 PGV458737:PHD458737 PQR458737:PQZ458737 QAN458737:QAV458737 QKJ458737:QKR458737 QUF458737:QUN458737 REB458737:REJ458737 RNX458737:ROF458737 RXT458737:RYB458737 SHP458737:SHX458737 SRL458737:SRT458737 TBH458737:TBP458737 TLD458737:TLL458737 TUZ458737:TVH458737 UEV458737:UFD458737 UOR458737:UOZ458737 UYN458737:UYV458737 VIJ458737:VIR458737 VSF458737:VSN458737 WCB458737:WCJ458737 WLX458737:WMF458737 WVT458737:WWB458737 L524273:T524273 JH524273:JP524273 TD524273:TL524273 ACZ524273:ADH524273 AMV524273:AND524273 AWR524273:AWZ524273 BGN524273:BGV524273 BQJ524273:BQR524273 CAF524273:CAN524273 CKB524273:CKJ524273 CTX524273:CUF524273 DDT524273:DEB524273 DNP524273:DNX524273 DXL524273:DXT524273 EHH524273:EHP524273 ERD524273:ERL524273 FAZ524273:FBH524273 FKV524273:FLD524273 FUR524273:FUZ524273 GEN524273:GEV524273 GOJ524273:GOR524273 GYF524273:GYN524273 HIB524273:HIJ524273 HRX524273:HSF524273 IBT524273:ICB524273 ILP524273:ILX524273 IVL524273:IVT524273 JFH524273:JFP524273 JPD524273:JPL524273 JYZ524273:JZH524273 KIV524273:KJD524273 KSR524273:KSZ524273 LCN524273:LCV524273 LMJ524273:LMR524273 LWF524273:LWN524273 MGB524273:MGJ524273 MPX524273:MQF524273 MZT524273:NAB524273 NJP524273:NJX524273 NTL524273:NTT524273 ODH524273:ODP524273 OND524273:ONL524273 OWZ524273:OXH524273 PGV524273:PHD524273 PQR524273:PQZ524273 QAN524273:QAV524273 QKJ524273:QKR524273 QUF524273:QUN524273 REB524273:REJ524273 RNX524273:ROF524273 RXT524273:RYB524273 SHP524273:SHX524273 SRL524273:SRT524273 TBH524273:TBP524273 TLD524273:TLL524273 TUZ524273:TVH524273 UEV524273:UFD524273 UOR524273:UOZ524273 UYN524273:UYV524273 VIJ524273:VIR524273 VSF524273:VSN524273 WCB524273:WCJ524273 WLX524273:WMF524273 WVT524273:WWB524273 L589809:T589809 JH589809:JP589809 TD589809:TL589809 ACZ589809:ADH589809 AMV589809:AND589809 AWR589809:AWZ589809 BGN589809:BGV589809 BQJ589809:BQR589809 CAF589809:CAN589809 CKB589809:CKJ589809 CTX589809:CUF589809 DDT589809:DEB589809 DNP589809:DNX589809 DXL589809:DXT589809 EHH589809:EHP589809 ERD589809:ERL589809 FAZ589809:FBH589809 FKV589809:FLD589809 FUR589809:FUZ589809 GEN589809:GEV589809 GOJ589809:GOR589809 GYF589809:GYN589809 HIB589809:HIJ589809 HRX589809:HSF589809 IBT589809:ICB589809 ILP589809:ILX589809 IVL589809:IVT589809 JFH589809:JFP589809 JPD589809:JPL589809 JYZ589809:JZH589809 KIV589809:KJD589809 KSR589809:KSZ589809 LCN589809:LCV589809 LMJ589809:LMR589809 LWF589809:LWN589809 MGB589809:MGJ589809 MPX589809:MQF589809 MZT589809:NAB589809 NJP589809:NJX589809 NTL589809:NTT589809 ODH589809:ODP589809 OND589809:ONL589809 OWZ589809:OXH589809 PGV589809:PHD589809 PQR589809:PQZ589809 QAN589809:QAV589809 QKJ589809:QKR589809 QUF589809:QUN589809 REB589809:REJ589809 RNX589809:ROF589809 RXT589809:RYB589809 SHP589809:SHX589809 SRL589809:SRT589809 TBH589809:TBP589809 TLD589809:TLL589809 TUZ589809:TVH589809 UEV589809:UFD589809 UOR589809:UOZ589809 UYN589809:UYV589809 VIJ589809:VIR589809 VSF589809:VSN589809 WCB589809:WCJ589809 WLX589809:WMF589809 WVT589809:WWB589809 L655345:T655345 JH655345:JP655345 TD655345:TL655345 ACZ655345:ADH655345 AMV655345:AND655345 AWR655345:AWZ655345 BGN655345:BGV655345 BQJ655345:BQR655345 CAF655345:CAN655345 CKB655345:CKJ655345 CTX655345:CUF655345 DDT655345:DEB655345 DNP655345:DNX655345 DXL655345:DXT655345 EHH655345:EHP655345 ERD655345:ERL655345 FAZ655345:FBH655345 FKV655345:FLD655345 FUR655345:FUZ655345 GEN655345:GEV655345 GOJ655345:GOR655345 GYF655345:GYN655345 HIB655345:HIJ655345 HRX655345:HSF655345 IBT655345:ICB655345 ILP655345:ILX655345 IVL655345:IVT655345 JFH655345:JFP655345 JPD655345:JPL655345 JYZ655345:JZH655345 KIV655345:KJD655345 KSR655345:KSZ655345 LCN655345:LCV655345 LMJ655345:LMR655345 LWF655345:LWN655345 MGB655345:MGJ655345 MPX655345:MQF655345 MZT655345:NAB655345 NJP655345:NJX655345 NTL655345:NTT655345 ODH655345:ODP655345 OND655345:ONL655345 OWZ655345:OXH655345 PGV655345:PHD655345 PQR655345:PQZ655345 QAN655345:QAV655345 QKJ655345:QKR655345 QUF655345:QUN655345 REB655345:REJ655345 RNX655345:ROF655345 RXT655345:RYB655345 SHP655345:SHX655345 SRL655345:SRT655345 TBH655345:TBP655345 TLD655345:TLL655345 TUZ655345:TVH655345 UEV655345:UFD655345 UOR655345:UOZ655345 UYN655345:UYV655345 VIJ655345:VIR655345 VSF655345:VSN655345 WCB655345:WCJ655345 WLX655345:WMF655345 WVT655345:WWB655345 L720881:T720881 JH720881:JP720881 TD720881:TL720881 ACZ720881:ADH720881 AMV720881:AND720881 AWR720881:AWZ720881 BGN720881:BGV720881 BQJ720881:BQR720881 CAF720881:CAN720881 CKB720881:CKJ720881 CTX720881:CUF720881 DDT720881:DEB720881 DNP720881:DNX720881 DXL720881:DXT720881 EHH720881:EHP720881 ERD720881:ERL720881 FAZ720881:FBH720881 FKV720881:FLD720881 FUR720881:FUZ720881 GEN720881:GEV720881 GOJ720881:GOR720881 GYF720881:GYN720881 HIB720881:HIJ720881 HRX720881:HSF720881 IBT720881:ICB720881 ILP720881:ILX720881 IVL720881:IVT720881 JFH720881:JFP720881 JPD720881:JPL720881 JYZ720881:JZH720881 KIV720881:KJD720881 KSR720881:KSZ720881 LCN720881:LCV720881 LMJ720881:LMR720881 LWF720881:LWN720881 MGB720881:MGJ720881 MPX720881:MQF720881 MZT720881:NAB720881 NJP720881:NJX720881 NTL720881:NTT720881 ODH720881:ODP720881 OND720881:ONL720881 OWZ720881:OXH720881 PGV720881:PHD720881 PQR720881:PQZ720881 QAN720881:QAV720881 QKJ720881:QKR720881 QUF720881:QUN720881 REB720881:REJ720881 RNX720881:ROF720881 RXT720881:RYB720881 SHP720881:SHX720881 SRL720881:SRT720881 TBH720881:TBP720881 TLD720881:TLL720881 TUZ720881:TVH720881 UEV720881:UFD720881 UOR720881:UOZ720881 UYN720881:UYV720881 VIJ720881:VIR720881 VSF720881:VSN720881 WCB720881:WCJ720881 WLX720881:WMF720881 WVT720881:WWB720881 L786417:T786417 JH786417:JP786417 TD786417:TL786417 ACZ786417:ADH786417 AMV786417:AND786417 AWR786417:AWZ786417 BGN786417:BGV786417 BQJ786417:BQR786417 CAF786417:CAN786417 CKB786417:CKJ786417 CTX786417:CUF786417 DDT786417:DEB786417 DNP786417:DNX786417 DXL786417:DXT786417 EHH786417:EHP786417 ERD786417:ERL786417 FAZ786417:FBH786417 FKV786417:FLD786417 FUR786417:FUZ786417 GEN786417:GEV786417 GOJ786417:GOR786417 GYF786417:GYN786417 HIB786417:HIJ786417 HRX786417:HSF786417 IBT786417:ICB786417 ILP786417:ILX786417 IVL786417:IVT786417 JFH786417:JFP786417 JPD786417:JPL786417 JYZ786417:JZH786417 KIV786417:KJD786417 KSR786417:KSZ786417 LCN786417:LCV786417 LMJ786417:LMR786417 LWF786417:LWN786417 MGB786417:MGJ786417 MPX786417:MQF786417 MZT786417:NAB786417 NJP786417:NJX786417 NTL786417:NTT786417 ODH786417:ODP786417 OND786417:ONL786417 OWZ786417:OXH786417 PGV786417:PHD786417 PQR786417:PQZ786417 QAN786417:QAV786417 QKJ786417:QKR786417 QUF786417:QUN786417 REB786417:REJ786417 RNX786417:ROF786417 RXT786417:RYB786417 SHP786417:SHX786417 SRL786417:SRT786417 TBH786417:TBP786417 TLD786417:TLL786417 TUZ786417:TVH786417 UEV786417:UFD786417 UOR786417:UOZ786417 UYN786417:UYV786417 VIJ786417:VIR786417 VSF786417:VSN786417 WCB786417:WCJ786417 WLX786417:WMF786417 WVT786417:WWB786417 L851953:T851953 JH851953:JP851953 TD851953:TL851953 ACZ851953:ADH851953 AMV851953:AND851953 AWR851953:AWZ851953 BGN851953:BGV851953 BQJ851953:BQR851953 CAF851953:CAN851953 CKB851953:CKJ851953 CTX851953:CUF851953 DDT851953:DEB851953 DNP851953:DNX851953 DXL851953:DXT851953 EHH851953:EHP851953 ERD851953:ERL851953 FAZ851953:FBH851953 FKV851953:FLD851953 FUR851953:FUZ851953 GEN851953:GEV851953 GOJ851953:GOR851953 GYF851953:GYN851953 HIB851953:HIJ851953 HRX851953:HSF851953 IBT851953:ICB851953 ILP851953:ILX851953 IVL851953:IVT851953 JFH851953:JFP851953 JPD851953:JPL851953 JYZ851953:JZH851953 KIV851953:KJD851953 KSR851953:KSZ851953 LCN851953:LCV851953 LMJ851953:LMR851953 LWF851953:LWN851953 MGB851953:MGJ851953 MPX851953:MQF851953 MZT851953:NAB851953 NJP851953:NJX851953 NTL851953:NTT851953 ODH851953:ODP851953 OND851953:ONL851953 OWZ851953:OXH851953 PGV851953:PHD851953 PQR851953:PQZ851953 QAN851953:QAV851953 QKJ851953:QKR851953 QUF851953:QUN851953 REB851953:REJ851953 RNX851953:ROF851953 RXT851953:RYB851953 SHP851953:SHX851953 SRL851953:SRT851953 TBH851953:TBP851953 TLD851953:TLL851953 TUZ851953:TVH851953 UEV851953:UFD851953 UOR851953:UOZ851953 UYN851953:UYV851953 VIJ851953:VIR851953 VSF851953:VSN851953 WCB851953:WCJ851953 WLX851953:WMF851953 WVT851953:WWB851953 L917489:T917489 JH917489:JP917489 TD917489:TL917489 ACZ917489:ADH917489 AMV917489:AND917489 AWR917489:AWZ917489 BGN917489:BGV917489 BQJ917489:BQR917489 CAF917489:CAN917489 CKB917489:CKJ917489 CTX917489:CUF917489 DDT917489:DEB917489 DNP917489:DNX917489 DXL917489:DXT917489 EHH917489:EHP917489 ERD917489:ERL917489 FAZ917489:FBH917489 FKV917489:FLD917489 FUR917489:FUZ917489 GEN917489:GEV917489 GOJ917489:GOR917489 GYF917489:GYN917489 HIB917489:HIJ917489 HRX917489:HSF917489 IBT917489:ICB917489 ILP917489:ILX917489 IVL917489:IVT917489 JFH917489:JFP917489 JPD917489:JPL917489 JYZ917489:JZH917489 KIV917489:KJD917489 KSR917489:KSZ917489 LCN917489:LCV917489 LMJ917489:LMR917489 LWF917489:LWN917489 MGB917489:MGJ917489 MPX917489:MQF917489 MZT917489:NAB917489 NJP917489:NJX917489 NTL917489:NTT917489 ODH917489:ODP917489 OND917489:ONL917489 OWZ917489:OXH917489 PGV917489:PHD917489 PQR917489:PQZ917489 QAN917489:QAV917489 QKJ917489:QKR917489 QUF917489:QUN917489 REB917489:REJ917489 RNX917489:ROF917489 RXT917489:RYB917489 SHP917489:SHX917489 SRL917489:SRT917489 TBH917489:TBP917489 TLD917489:TLL917489 TUZ917489:TVH917489 UEV917489:UFD917489 UOR917489:UOZ917489 UYN917489:UYV917489 VIJ917489:VIR917489 VSF917489:VSN917489 WCB917489:WCJ917489 WLX917489:WMF917489 WVT917489:WWB917489 L983025:T983025 JH983025:JP983025 TD983025:TL983025 ACZ983025:ADH983025 AMV983025:AND983025 AWR983025:AWZ983025 BGN983025:BGV983025 BQJ983025:BQR983025 CAF983025:CAN983025 CKB983025:CKJ983025 CTX983025:CUF983025 DDT983025:DEB983025 DNP983025:DNX983025 DXL983025:DXT983025 EHH983025:EHP983025 ERD983025:ERL983025 FAZ983025:FBH983025 FKV983025:FLD983025 FUR983025:FUZ983025 GEN983025:GEV983025 GOJ983025:GOR983025 GYF983025:GYN983025 HIB983025:HIJ983025 HRX983025:HSF983025 IBT983025:ICB983025 ILP983025:ILX983025 IVL983025:IVT983025 JFH983025:JFP983025 JPD983025:JPL983025 JYZ983025:JZH983025 KIV983025:KJD983025 KSR983025:KSZ983025 LCN983025:LCV983025 LMJ983025:LMR983025 LWF983025:LWN983025 MGB983025:MGJ983025 MPX983025:MQF983025 MZT983025:NAB983025 NJP983025:NJX983025 NTL983025:NTT983025 ODH983025:ODP983025 OND983025:ONL983025 OWZ983025:OXH983025 PGV983025:PHD983025 PQR983025:PQZ983025 QAN983025:QAV983025 QKJ983025:QKR983025 QUF983025:QUN983025 REB983025:REJ983025 RNX983025:ROF983025 RXT983025:RYB983025 SHP983025:SHX983025 SRL983025:SRT983025 TBH983025:TBP983025 TLD983025:TLL983025 TUZ983025:TVH983025 UEV983025:UFD983025 UOR983025:UOZ983025 UYN983025:UYV983025 VIJ983025:VIR983025 VSF983025:VSN983025 WCB983025:WCJ983025 WLX983025:WMF983025 WVT983025:WWB983025 M65533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M131069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M196605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M262141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M327677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M393213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M458749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M524285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M589821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M655357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M720893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M786429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M851965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M917501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M983037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AD8:AE8 AG7 P2:T3 AB2:AB3 U3:AA3 AF2:AF3 AG3:AI3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BC56-4595-4A31-800A-4A2D7C47916D}">
  <dimension ref="A1:BO32"/>
  <sheetViews>
    <sheetView showGridLines="0" showZeros="0" view="pageBreakPreview" zoomScaleNormal="75" zoomScaleSheetLayoutView="100" workbookViewId="0">
      <selection activeCell="K1" sqref="K1:R1"/>
    </sheetView>
  </sheetViews>
  <sheetFormatPr defaultColWidth="2.125" defaultRowHeight="18" customHeight="1"/>
  <cols>
    <col min="1" max="1" width="2.125" style="310" customWidth="1"/>
    <col min="2" max="2" width="3.875" style="310" customWidth="1"/>
    <col min="3" max="4" width="2.125" style="310" customWidth="1"/>
    <col min="5" max="5" width="6" style="310" customWidth="1"/>
    <col min="6" max="13" width="2.125" style="310" customWidth="1"/>
    <col min="14" max="14" width="3.375" style="310" customWidth="1"/>
    <col min="15" max="15" width="2.125" style="310" customWidth="1"/>
    <col min="16" max="16" width="4.125" style="310" customWidth="1"/>
    <col min="17" max="17" width="1.25" style="310" customWidth="1"/>
    <col min="18" max="19" width="4.125" style="310" customWidth="1"/>
    <col min="20" max="20" width="3.375" style="310" customWidth="1"/>
    <col min="21" max="21" width="2.125" style="310" customWidth="1"/>
    <col min="22" max="22" width="1.25" style="310" customWidth="1"/>
    <col min="23" max="23" width="4.125" style="310" customWidth="1"/>
    <col min="24" max="25" width="3.375" style="310" customWidth="1"/>
    <col min="26" max="27" width="2.125" style="310" customWidth="1"/>
    <col min="28" max="28" width="4.875" style="310" customWidth="1"/>
    <col min="29" max="29" width="6.125" style="310" customWidth="1"/>
    <col min="30" max="30" width="3.375" style="310" customWidth="1"/>
    <col min="31" max="16384" width="2.125" style="310"/>
  </cols>
  <sheetData>
    <row r="1" spans="1:67" ht="22.5" customHeight="1">
      <c r="A1" s="283" t="s">
        <v>1047</v>
      </c>
      <c r="AH1" s="250" t="s">
        <v>1085</v>
      </c>
    </row>
    <row r="2" spans="1:67" ht="18" customHeight="1">
      <c r="A2" s="1" t="s">
        <v>1086</v>
      </c>
    </row>
    <row r="3" spans="1:67" ht="46.5" customHeight="1">
      <c r="A3" s="1028" t="s">
        <v>1087</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1028"/>
      <c r="AD3" s="1028"/>
      <c r="AE3" s="1028"/>
      <c r="AF3" s="1028"/>
      <c r="AG3" s="1028"/>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row>
    <row r="4" spans="1:67" ht="14.25" customHeight="1"/>
    <row r="5" spans="1:67" ht="27" customHeight="1" thickBot="1">
      <c r="A5" s="1029" t="s">
        <v>1088</v>
      </c>
      <c r="B5" s="1029"/>
      <c r="C5" s="1029"/>
      <c r="D5" s="1029"/>
      <c r="E5" s="1029"/>
      <c r="F5" s="1029"/>
      <c r="G5" s="1029"/>
      <c r="H5" s="1029"/>
      <c r="I5" s="1029"/>
      <c r="J5" s="1029"/>
      <c r="K5" s="1029"/>
      <c r="L5" s="1029"/>
      <c r="M5" s="1029"/>
      <c r="N5" s="1029"/>
      <c r="O5" s="1029"/>
      <c r="P5" s="1029"/>
      <c r="Q5" s="1029"/>
      <c r="R5" s="1029"/>
      <c r="S5" s="1029"/>
      <c r="T5" s="1029"/>
      <c r="U5" s="1029"/>
      <c r="V5" s="1029"/>
      <c r="W5" s="1029"/>
      <c r="X5" s="1029"/>
      <c r="Y5" s="1029"/>
      <c r="Z5" s="1029"/>
      <c r="AA5" s="1029"/>
      <c r="AB5" s="1029"/>
      <c r="AC5" s="1029"/>
      <c r="AD5" s="1029"/>
      <c r="AE5" s="1029"/>
      <c r="AF5" s="1029"/>
      <c r="AG5" s="1029"/>
      <c r="AH5" s="310" t="s">
        <v>1089</v>
      </c>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row>
    <row r="6" spans="1:67" ht="30" customHeight="1">
      <c r="A6" s="1009" t="s">
        <v>1090</v>
      </c>
      <c r="B6" s="1010"/>
      <c r="C6" s="1010"/>
      <c r="D6" s="1010"/>
      <c r="E6" s="1011"/>
      <c r="F6" s="1012" t="str">
        <f>'申請書(様式2)記載例'!G11&amp;'申請書(様式2)記載例'!N11</f>
        <v>湿原物品株式会社</v>
      </c>
      <c r="G6" s="1013"/>
      <c r="H6" s="1013"/>
      <c r="I6" s="1013"/>
      <c r="J6" s="1013"/>
      <c r="K6" s="1013"/>
      <c r="L6" s="1013"/>
      <c r="M6" s="1013"/>
      <c r="N6" s="1013"/>
      <c r="O6" s="1013"/>
      <c r="P6" s="1013"/>
      <c r="Q6" s="1013"/>
      <c r="R6" s="1013"/>
      <c r="S6" s="1013"/>
      <c r="T6" s="1013"/>
      <c r="U6" s="1013"/>
      <c r="V6" s="1013"/>
      <c r="W6" s="1013"/>
      <c r="X6" s="1013"/>
      <c r="Y6" s="1013"/>
      <c r="Z6" s="1013"/>
      <c r="AA6" s="1013"/>
      <c r="AB6" s="1013"/>
      <c r="AC6" s="1013"/>
      <c r="AD6" s="1013"/>
      <c r="AE6" s="1013"/>
      <c r="AF6" s="1013"/>
      <c r="AG6" s="1014"/>
      <c r="AI6" s="1015"/>
      <c r="AJ6" s="1015"/>
      <c r="AK6" s="1015"/>
      <c r="AL6" s="1015"/>
      <c r="AM6" s="1015"/>
      <c r="AN6" s="1015"/>
      <c r="AO6" s="1015"/>
      <c r="AP6" s="1015"/>
      <c r="AQ6" s="1015"/>
      <c r="AR6" s="1015"/>
      <c r="AS6" s="1015"/>
      <c r="AT6" s="1015"/>
      <c r="AU6" s="1015"/>
      <c r="AV6" s="1015"/>
      <c r="AW6" s="1015"/>
      <c r="AX6" s="1015"/>
      <c r="AY6" s="1015"/>
      <c r="AZ6" s="1015"/>
      <c r="BA6" s="1015"/>
      <c r="BB6" s="1015"/>
      <c r="BC6" s="1015"/>
      <c r="BD6" s="1015"/>
      <c r="BE6" s="1015"/>
      <c r="BF6" s="1015"/>
      <c r="BG6" s="1015"/>
      <c r="BH6" s="1015"/>
      <c r="BI6" s="1015"/>
      <c r="BJ6" s="1015"/>
      <c r="BK6" s="1015"/>
      <c r="BL6" s="1015"/>
      <c r="BM6" s="1015"/>
      <c r="BN6" s="1015"/>
      <c r="BO6" s="1015"/>
    </row>
    <row r="7" spans="1:67" ht="30" customHeight="1" thickBot="1">
      <c r="A7" s="1016" t="s">
        <v>1091</v>
      </c>
      <c r="B7" s="1017"/>
      <c r="C7" s="1017"/>
      <c r="D7" s="1017"/>
      <c r="E7" s="1018"/>
      <c r="F7" s="1019"/>
      <c r="G7" s="1020"/>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21"/>
    </row>
    <row r="8" spans="1:67" ht="23.25" customHeight="1">
      <c r="A8" s="312" t="s">
        <v>1092</v>
      </c>
      <c r="B8" s="313"/>
      <c r="C8" s="313"/>
      <c r="D8" s="313"/>
      <c r="E8" s="313"/>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row>
    <row r="9" spans="1:67" ht="12"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row>
    <row r="10" spans="1:67" ht="27" customHeight="1" thickBot="1">
      <c r="A10" s="1022" t="s">
        <v>1093</v>
      </c>
      <c r="B10" s="1022"/>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row>
    <row r="11" spans="1:67" ht="27" customHeight="1">
      <c r="A11" s="1023" t="s">
        <v>1094</v>
      </c>
      <c r="B11" s="1024"/>
      <c r="C11" s="1024"/>
      <c r="D11" s="1024"/>
      <c r="E11" s="1024"/>
      <c r="F11" s="1024"/>
      <c r="G11" s="1024"/>
      <c r="H11" s="1024"/>
      <c r="I11" s="1024"/>
      <c r="J11" s="1024"/>
      <c r="K11" s="1024"/>
      <c r="L11" s="1024"/>
      <c r="M11" s="1025"/>
      <c r="N11" s="1026" t="s">
        <v>1095</v>
      </c>
      <c r="O11" s="1024"/>
      <c r="P11" s="1024"/>
      <c r="Q11" s="1024"/>
      <c r="R11" s="1025"/>
      <c r="S11" s="1026" t="s">
        <v>1096</v>
      </c>
      <c r="T11" s="1024"/>
      <c r="U11" s="1024"/>
      <c r="V11" s="1024"/>
      <c r="W11" s="1025"/>
      <c r="X11" s="1026" t="s">
        <v>1097</v>
      </c>
      <c r="Y11" s="1024"/>
      <c r="Z11" s="1024"/>
      <c r="AA11" s="1024"/>
      <c r="AB11" s="1025"/>
      <c r="AC11" s="1026" t="s">
        <v>1098</v>
      </c>
      <c r="AD11" s="1024"/>
      <c r="AE11" s="1024"/>
      <c r="AF11" s="1024"/>
      <c r="AG11" s="1027"/>
    </row>
    <row r="12" spans="1:67" ht="27" customHeight="1">
      <c r="A12" s="1034" t="s">
        <v>1099</v>
      </c>
      <c r="B12" s="1035"/>
      <c r="C12" s="1035"/>
      <c r="D12" s="1035"/>
      <c r="E12" s="1035"/>
      <c r="F12" s="1035"/>
      <c r="G12" s="1035"/>
      <c r="H12" s="1035"/>
      <c r="I12" s="1035"/>
      <c r="J12" s="1035"/>
      <c r="K12" s="1035"/>
      <c r="L12" s="1035"/>
      <c r="M12" s="1036"/>
      <c r="N12" s="1030"/>
      <c r="O12" s="1031"/>
      <c r="P12" s="1031"/>
      <c r="Q12" s="1037" t="s">
        <v>1100</v>
      </c>
      <c r="R12" s="1038"/>
      <c r="S12" s="1030"/>
      <c r="T12" s="1031"/>
      <c r="U12" s="1031"/>
      <c r="V12" s="1037" t="s">
        <v>1100</v>
      </c>
      <c r="W12" s="1038"/>
      <c r="X12" s="1039" t="str">
        <f>IF(N12+S12&gt;0,N12+S12," ")</f>
        <v xml:space="preserve"> </v>
      </c>
      <c r="Y12" s="1040"/>
      <c r="Z12" s="1040"/>
      <c r="AA12" s="1040"/>
      <c r="AB12" s="316" t="s">
        <v>1100</v>
      </c>
      <c r="AC12" s="1030"/>
      <c r="AD12" s="1031"/>
      <c r="AE12" s="1032" t="s">
        <v>1100</v>
      </c>
      <c r="AF12" s="1032"/>
      <c r="AG12" s="1033"/>
    </row>
    <row r="13" spans="1:67" ht="27" customHeight="1">
      <c r="A13" s="1034" t="s">
        <v>1101</v>
      </c>
      <c r="B13" s="1035"/>
      <c r="C13" s="1035"/>
      <c r="D13" s="1035"/>
      <c r="E13" s="1035"/>
      <c r="F13" s="1035"/>
      <c r="G13" s="1035"/>
      <c r="H13" s="1035"/>
      <c r="I13" s="1035"/>
      <c r="J13" s="1035"/>
      <c r="K13" s="1035"/>
      <c r="L13" s="1035"/>
      <c r="M13" s="1036"/>
      <c r="N13" s="1030"/>
      <c r="O13" s="1031"/>
      <c r="P13" s="1031"/>
      <c r="Q13" s="1037" t="s">
        <v>1100</v>
      </c>
      <c r="R13" s="1038"/>
      <c r="S13" s="1030"/>
      <c r="T13" s="1031"/>
      <c r="U13" s="1031"/>
      <c r="V13" s="1037" t="s">
        <v>1100</v>
      </c>
      <c r="W13" s="1038"/>
      <c r="X13" s="1039" t="str">
        <f>IF(N13+S13&gt;0,N13+S13," ")</f>
        <v xml:space="preserve"> </v>
      </c>
      <c r="Y13" s="1040"/>
      <c r="Z13" s="1040"/>
      <c r="AA13" s="1040"/>
      <c r="AB13" s="316" t="s">
        <v>1100</v>
      </c>
      <c r="AC13" s="1041"/>
      <c r="AD13" s="1042"/>
      <c r="AE13" s="1032" t="s">
        <v>1100</v>
      </c>
      <c r="AF13" s="1032"/>
      <c r="AG13" s="1033"/>
    </row>
    <row r="14" spans="1:67" ht="27" customHeight="1">
      <c r="A14" s="1034" t="s">
        <v>1102</v>
      </c>
      <c r="B14" s="1035"/>
      <c r="C14" s="1035"/>
      <c r="D14" s="1035"/>
      <c r="E14" s="1035"/>
      <c r="F14" s="1035"/>
      <c r="G14" s="1035"/>
      <c r="H14" s="1035"/>
      <c r="I14" s="1035"/>
      <c r="J14" s="1035"/>
      <c r="K14" s="1035"/>
      <c r="L14" s="1035"/>
      <c r="M14" s="1036"/>
      <c r="N14" s="1030"/>
      <c r="O14" s="1031"/>
      <c r="P14" s="1031"/>
      <c r="Q14" s="1037" t="s">
        <v>1100</v>
      </c>
      <c r="R14" s="1038"/>
      <c r="S14" s="1030"/>
      <c r="T14" s="1031"/>
      <c r="U14" s="1031"/>
      <c r="V14" s="1037" t="s">
        <v>1100</v>
      </c>
      <c r="W14" s="1038"/>
      <c r="X14" s="1039" t="str">
        <f>IF(N14+S14&gt;0,N14+S14," ")</f>
        <v xml:space="preserve"> </v>
      </c>
      <c r="Y14" s="1040"/>
      <c r="Z14" s="1040"/>
      <c r="AA14" s="1040"/>
      <c r="AB14" s="316" t="s">
        <v>1100</v>
      </c>
      <c r="AC14" s="1041"/>
      <c r="AD14" s="1042"/>
      <c r="AE14" s="1032" t="s">
        <v>1100</v>
      </c>
      <c r="AF14" s="1032"/>
      <c r="AG14" s="1033"/>
    </row>
    <row r="15" spans="1:67" ht="27" customHeight="1" thickBot="1">
      <c r="A15" s="1049" t="s">
        <v>1103</v>
      </c>
      <c r="B15" s="1050"/>
      <c r="C15" s="1050"/>
      <c r="D15" s="1050"/>
      <c r="E15" s="1050"/>
      <c r="F15" s="1050"/>
      <c r="G15" s="1050"/>
      <c r="H15" s="1050"/>
      <c r="I15" s="1050"/>
      <c r="J15" s="1050"/>
      <c r="K15" s="1050"/>
      <c r="L15" s="1050"/>
      <c r="M15" s="1051"/>
      <c r="N15" s="1030"/>
      <c r="O15" s="1031"/>
      <c r="P15" s="1031"/>
      <c r="Q15" s="1037" t="s">
        <v>1100</v>
      </c>
      <c r="R15" s="1038"/>
      <c r="S15" s="1030"/>
      <c r="T15" s="1031"/>
      <c r="U15" s="1031"/>
      <c r="V15" s="1037" t="s">
        <v>1100</v>
      </c>
      <c r="W15" s="1038"/>
      <c r="X15" s="1039" t="str">
        <f>IF(N15+S15&gt;0,N15+S15," ")</f>
        <v xml:space="preserve"> </v>
      </c>
      <c r="Y15" s="1040"/>
      <c r="Z15" s="1040"/>
      <c r="AA15" s="1040"/>
      <c r="AB15" s="317" t="s">
        <v>1100</v>
      </c>
      <c r="AC15" s="1052"/>
      <c r="AD15" s="1053"/>
      <c r="AE15" s="1054" t="s">
        <v>1100</v>
      </c>
      <c r="AF15" s="1054"/>
      <c r="AG15" s="1055"/>
    </row>
    <row r="16" spans="1:67" ht="27" customHeight="1">
      <c r="A16" s="1043" t="s">
        <v>1104</v>
      </c>
      <c r="B16" s="1043"/>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row>
    <row r="17" spans="1:33" ht="11.25" customHeight="1">
      <c r="A17" s="318"/>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row>
    <row r="18" spans="1:33" ht="27" customHeight="1" thickBot="1">
      <c r="A18" s="1029" t="s">
        <v>1105</v>
      </c>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2"/>
      <c r="AD18" s="1022"/>
      <c r="AE18" s="1022"/>
      <c r="AF18" s="1022"/>
      <c r="AG18" s="1022"/>
    </row>
    <row r="19" spans="1:33" ht="27" customHeight="1">
      <c r="A19" s="1044" t="s">
        <v>1106</v>
      </c>
      <c r="B19" s="1045"/>
      <c r="C19" s="1045"/>
      <c r="D19" s="1045"/>
      <c r="E19" s="1045"/>
      <c r="F19" s="1045" t="s">
        <v>1107</v>
      </c>
      <c r="G19" s="1045"/>
      <c r="H19" s="1045"/>
      <c r="I19" s="1045"/>
      <c r="J19" s="1045"/>
      <c r="K19" s="1045"/>
      <c r="L19" s="1045"/>
      <c r="M19" s="1045"/>
      <c r="N19" s="1045"/>
      <c r="O19" s="1045"/>
      <c r="P19" s="1045"/>
      <c r="Q19" s="1045"/>
      <c r="R19" s="1045" t="s">
        <v>1108</v>
      </c>
      <c r="S19" s="1045"/>
      <c r="T19" s="1045"/>
      <c r="U19" s="1046" t="s">
        <v>1109</v>
      </c>
      <c r="V19" s="1047"/>
      <c r="W19" s="1047"/>
      <c r="X19" s="1048"/>
      <c r="Y19" s="1026" t="s">
        <v>1110</v>
      </c>
      <c r="Z19" s="1024"/>
      <c r="AA19" s="1024"/>
      <c r="AB19" s="1027"/>
      <c r="AC19" s="319"/>
    </row>
    <row r="20" spans="1:33" ht="29.1" customHeight="1">
      <c r="A20" s="1056"/>
      <c r="B20" s="1057"/>
      <c r="C20" s="1057"/>
      <c r="D20" s="1057"/>
      <c r="E20" s="1057"/>
      <c r="F20" s="1058"/>
      <c r="G20" s="1059"/>
      <c r="H20" s="1059"/>
      <c r="I20" s="1059"/>
      <c r="J20" s="1059"/>
      <c r="K20" s="1059"/>
      <c r="L20" s="1059"/>
      <c r="M20" s="1059"/>
      <c r="N20" s="1059"/>
      <c r="O20" s="1059"/>
      <c r="P20" s="1059"/>
      <c r="Q20" s="1060"/>
      <c r="R20" s="1061"/>
      <c r="S20" s="1062"/>
      <c r="T20" s="320" t="s">
        <v>1111</v>
      </c>
      <c r="U20" s="1063"/>
      <c r="V20" s="1064"/>
      <c r="W20" s="1064"/>
      <c r="X20" s="1065"/>
      <c r="Y20" s="1066"/>
      <c r="Z20" s="1067"/>
      <c r="AA20" s="1067"/>
      <c r="AB20" s="1068"/>
      <c r="AC20" s="319"/>
    </row>
    <row r="21" spans="1:33" ht="29.1" customHeight="1">
      <c r="A21" s="1056"/>
      <c r="B21" s="1057"/>
      <c r="C21" s="1057"/>
      <c r="D21" s="1057"/>
      <c r="E21" s="1057"/>
      <c r="F21" s="1058"/>
      <c r="G21" s="1059"/>
      <c r="H21" s="1059"/>
      <c r="I21" s="1059"/>
      <c r="J21" s="1059"/>
      <c r="K21" s="1059"/>
      <c r="L21" s="1059"/>
      <c r="M21" s="1059"/>
      <c r="N21" s="1059"/>
      <c r="O21" s="1059"/>
      <c r="P21" s="1059"/>
      <c r="Q21" s="1060"/>
      <c r="R21" s="1061"/>
      <c r="S21" s="1062"/>
      <c r="T21" s="320" t="s">
        <v>1111</v>
      </c>
      <c r="U21" s="1063"/>
      <c r="V21" s="1064"/>
      <c r="W21" s="1064"/>
      <c r="X21" s="1065"/>
      <c r="Y21" s="1066"/>
      <c r="Z21" s="1067"/>
      <c r="AA21" s="1067"/>
      <c r="AB21" s="1068"/>
      <c r="AC21" s="319"/>
    </row>
    <row r="22" spans="1:33" ht="29.1" customHeight="1">
      <c r="A22" s="1056"/>
      <c r="B22" s="1057"/>
      <c r="C22" s="1057"/>
      <c r="D22" s="1057"/>
      <c r="E22" s="1057"/>
      <c r="F22" s="1058"/>
      <c r="G22" s="1059"/>
      <c r="H22" s="1059"/>
      <c r="I22" s="1059"/>
      <c r="J22" s="1059"/>
      <c r="K22" s="1059"/>
      <c r="L22" s="1059"/>
      <c r="M22" s="1059"/>
      <c r="N22" s="1059"/>
      <c r="O22" s="1059"/>
      <c r="P22" s="1059"/>
      <c r="Q22" s="1060"/>
      <c r="R22" s="1061"/>
      <c r="S22" s="1062"/>
      <c r="T22" s="320" t="s">
        <v>1111</v>
      </c>
      <c r="U22" s="1063"/>
      <c r="V22" s="1064"/>
      <c r="W22" s="1064"/>
      <c r="X22" s="1065"/>
      <c r="Y22" s="1066"/>
      <c r="Z22" s="1067"/>
      <c r="AA22" s="1067"/>
      <c r="AB22" s="1068"/>
      <c r="AC22" s="319"/>
    </row>
    <row r="23" spans="1:33" ht="29.1" customHeight="1">
      <c r="A23" s="1056"/>
      <c r="B23" s="1057"/>
      <c r="C23" s="1057"/>
      <c r="D23" s="1057"/>
      <c r="E23" s="1057"/>
      <c r="F23" s="1058"/>
      <c r="G23" s="1059"/>
      <c r="H23" s="1059"/>
      <c r="I23" s="1059"/>
      <c r="J23" s="1059"/>
      <c r="K23" s="1059"/>
      <c r="L23" s="1059"/>
      <c r="M23" s="1059"/>
      <c r="N23" s="1059"/>
      <c r="O23" s="1059"/>
      <c r="P23" s="1059"/>
      <c r="Q23" s="1060"/>
      <c r="R23" s="1061"/>
      <c r="S23" s="1062"/>
      <c r="T23" s="320" t="s">
        <v>1111</v>
      </c>
      <c r="U23" s="1063"/>
      <c r="V23" s="1064"/>
      <c r="W23" s="1064"/>
      <c r="X23" s="1065"/>
      <c r="Y23" s="1066"/>
      <c r="Z23" s="1067"/>
      <c r="AA23" s="1067"/>
      <c r="AB23" s="1068"/>
      <c r="AC23" s="319"/>
    </row>
    <row r="24" spans="1:33" ht="29.1" customHeight="1">
      <c r="A24" s="1056"/>
      <c r="B24" s="1057"/>
      <c r="C24" s="1057"/>
      <c r="D24" s="1057"/>
      <c r="E24" s="1057"/>
      <c r="F24" s="1058"/>
      <c r="G24" s="1059"/>
      <c r="H24" s="1059"/>
      <c r="I24" s="1059"/>
      <c r="J24" s="1059"/>
      <c r="K24" s="1059"/>
      <c r="L24" s="1059"/>
      <c r="M24" s="1059"/>
      <c r="N24" s="1059"/>
      <c r="O24" s="1059"/>
      <c r="P24" s="1059"/>
      <c r="Q24" s="1060"/>
      <c r="R24" s="1061"/>
      <c r="S24" s="1062"/>
      <c r="T24" s="320" t="s">
        <v>1111</v>
      </c>
      <c r="U24" s="1063"/>
      <c r="V24" s="1064"/>
      <c r="W24" s="1064"/>
      <c r="X24" s="1065"/>
      <c r="Y24" s="1066"/>
      <c r="Z24" s="1067"/>
      <c r="AA24" s="1067"/>
      <c r="AB24" s="1068"/>
      <c r="AC24" s="319"/>
    </row>
    <row r="25" spans="1:33" ht="29.1" customHeight="1">
      <c r="A25" s="1056"/>
      <c r="B25" s="1057"/>
      <c r="C25" s="1057"/>
      <c r="D25" s="1057"/>
      <c r="E25" s="1057"/>
      <c r="F25" s="1058"/>
      <c r="G25" s="1059"/>
      <c r="H25" s="1059"/>
      <c r="I25" s="1059"/>
      <c r="J25" s="1059"/>
      <c r="K25" s="1059"/>
      <c r="L25" s="1059"/>
      <c r="M25" s="1059"/>
      <c r="N25" s="1059"/>
      <c r="O25" s="1059"/>
      <c r="P25" s="1059"/>
      <c r="Q25" s="1060"/>
      <c r="R25" s="1061"/>
      <c r="S25" s="1062"/>
      <c r="T25" s="320" t="s">
        <v>1111</v>
      </c>
      <c r="U25" s="1063"/>
      <c r="V25" s="1064"/>
      <c r="W25" s="1064"/>
      <c r="X25" s="1065"/>
      <c r="Y25" s="1066"/>
      <c r="Z25" s="1067"/>
      <c r="AA25" s="1067"/>
      <c r="AB25" s="1068"/>
      <c r="AC25" s="319"/>
    </row>
    <row r="26" spans="1:33" ht="29.1" customHeight="1">
      <c r="A26" s="1056"/>
      <c r="B26" s="1057"/>
      <c r="C26" s="1057"/>
      <c r="D26" s="1057"/>
      <c r="E26" s="1057"/>
      <c r="F26" s="1058"/>
      <c r="G26" s="1059"/>
      <c r="H26" s="1059"/>
      <c r="I26" s="1059"/>
      <c r="J26" s="1059"/>
      <c r="K26" s="1059"/>
      <c r="L26" s="1059"/>
      <c r="M26" s="1059"/>
      <c r="N26" s="1059"/>
      <c r="O26" s="1059"/>
      <c r="P26" s="1059"/>
      <c r="Q26" s="1060"/>
      <c r="R26" s="1061"/>
      <c r="S26" s="1062"/>
      <c r="T26" s="320" t="s">
        <v>1111</v>
      </c>
      <c r="U26" s="1063"/>
      <c r="V26" s="1064"/>
      <c r="W26" s="1064"/>
      <c r="X26" s="1065"/>
      <c r="Y26" s="1066"/>
      <c r="Z26" s="1067"/>
      <c r="AA26" s="1067"/>
      <c r="AB26" s="1068"/>
      <c r="AC26" s="319"/>
    </row>
    <row r="27" spans="1:33" ht="29.1" customHeight="1">
      <c r="A27" s="1056"/>
      <c r="B27" s="1057"/>
      <c r="C27" s="1057"/>
      <c r="D27" s="1057"/>
      <c r="E27" s="1057"/>
      <c r="F27" s="1058"/>
      <c r="G27" s="1059"/>
      <c r="H27" s="1059"/>
      <c r="I27" s="1059"/>
      <c r="J27" s="1059"/>
      <c r="K27" s="1059"/>
      <c r="L27" s="1059"/>
      <c r="M27" s="1059"/>
      <c r="N27" s="1059"/>
      <c r="O27" s="1059"/>
      <c r="P27" s="1059"/>
      <c r="Q27" s="1060"/>
      <c r="R27" s="1061"/>
      <c r="S27" s="1062"/>
      <c r="T27" s="320" t="s">
        <v>1111</v>
      </c>
      <c r="U27" s="1063"/>
      <c r="V27" s="1064"/>
      <c r="W27" s="1064"/>
      <c r="X27" s="1065"/>
      <c r="Y27" s="1066"/>
      <c r="Z27" s="1067"/>
      <c r="AA27" s="1067"/>
      <c r="AB27" s="1068"/>
      <c r="AC27" s="319"/>
    </row>
    <row r="28" spans="1:33" ht="29.1" customHeight="1">
      <c r="A28" s="1056"/>
      <c r="B28" s="1057"/>
      <c r="C28" s="1057"/>
      <c r="D28" s="1057"/>
      <c r="E28" s="1057"/>
      <c r="F28" s="1058"/>
      <c r="G28" s="1059"/>
      <c r="H28" s="1059"/>
      <c r="I28" s="1059"/>
      <c r="J28" s="1059"/>
      <c r="K28" s="1059"/>
      <c r="L28" s="1059"/>
      <c r="M28" s="1059"/>
      <c r="N28" s="1059"/>
      <c r="O28" s="1059"/>
      <c r="P28" s="1059"/>
      <c r="Q28" s="1060"/>
      <c r="R28" s="1061"/>
      <c r="S28" s="1062"/>
      <c r="T28" s="320" t="s">
        <v>1111</v>
      </c>
      <c r="U28" s="1063"/>
      <c r="V28" s="1064"/>
      <c r="W28" s="1064"/>
      <c r="X28" s="1065"/>
      <c r="Y28" s="1066"/>
      <c r="Z28" s="1067"/>
      <c r="AA28" s="1067"/>
      <c r="AB28" s="1068"/>
      <c r="AC28" s="319"/>
    </row>
    <row r="29" spans="1:33" ht="29.1" customHeight="1">
      <c r="A29" s="1056"/>
      <c r="B29" s="1057"/>
      <c r="C29" s="1057"/>
      <c r="D29" s="1057"/>
      <c r="E29" s="1057"/>
      <c r="F29" s="1058"/>
      <c r="G29" s="1059"/>
      <c r="H29" s="1059"/>
      <c r="I29" s="1059"/>
      <c r="J29" s="1059"/>
      <c r="K29" s="1059"/>
      <c r="L29" s="1059"/>
      <c r="M29" s="1059"/>
      <c r="N29" s="1059"/>
      <c r="O29" s="1059"/>
      <c r="P29" s="1059"/>
      <c r="Q29" s="1060"/>
      <c r="R29" s="1061"/>
      <c r="S29" s="1062"/>
      <c r="T29" s="320" t="s">
        <v>1111</v>
      </c>
      <c r="U29" s="1063"/>
      <c r="V29" s="1064"/>
      <c r="W29" s="1064"/>
      <c r="X29" s="1065"/>
      <c r="Y29" s="1066"/>
      <c r="Z29" s="1067"/>
      <c r="AA29" s="1067"/>
      <c r="AB29" s="1068"/>
      <c r="AC29" s="319"/>
    </row>
    <row r="30" spans="1:33" ht="29.1" customHeight="1">
      <c r="A30" s="1056"/>
      <c r="B30" s="1057"/>
      <c r="C30" s="1057"/>
      <c r="D30" s="1057"/>
      <c r="E30" s="1057"/>
      <c r="F30" s="1058"/>
      <c r="G30" s="1059"/>
      <c r="H30" s="1059"/>
      <c r="I30" s="1059"/>
      <c r="J30" s="1059"/>
      <c r="K30" s="1059"/>
      <c r="L30" s="1059"/>
      <c r="M30" s="1059"/>
      <c r="N30" s="1059"/>
      <c r="O30" s="1059"/>
      <c r="P30" s="1059"/>
      <c r="Q30" s="1060"/>
      <c r="R30" s="1061"/>
      <c r="S30" s="1062"/>
      <c r="T30" s="320" t="s">
        <v>1111</v>
      </c>
      <c r="U30" s="1063"/>
      <c r="V30" s="1064"/>
      <c r="W30" s="1064"/>
      <c r="X30" s="1065"/>
      <c r="Y30" s="1066"/>
      <c r="Z30" s="1067"/>
      <c r="AA30" s="1067"/>
      <c r="AB30" s="1068"/>
      <c r="AC30" s="319"/>
    </row>
    <row r="31" spans="1:33" ht="29.1" customHeight="1" thickBot="1">
      <c r="A31" s="1056"/>
      <c r="B31" s="1057"/>
      <c r="C31" s="1057"/>
      <c r="D31" s="1057"/>
      <c r="E31" s="1057"/>
      <c r="F31" s="1058"/>
      <c r="G31" s="1059"/>
      <c r="H31" s="1059"/>
      <c r="I31" s="1059"/>
      <c r="J31" s="1059"/>
      <c r="K31" s="1059"/>
      <c r="L31" s="1059"/>
      <c r="M31" s="1059"/>
      <c r="N31" s="1059"/>
      <c r="O31" s="1059"/>
      <c r="P31" s="1059"/>
      <c r="Q31" s="1060"/>
      <c r="R31" s="1061"/>
      <c r="S31" s="1062"/>
      <c r="T31" s="320" t="s">
        <v>1111</v>
      </c>
      <c r="U31" s="1063"/>
      <c r="V31" s="1064"/>
      <c r="W31" s="1064"/>
      <c r="X31" s="1065"/>
      <c r="Y31" s="1066"/>
      <c r="Z31" s="1067"/>
      <c r="AA31" s="1067"/>
      <c r="AB31" s="1068"/>
      <c r="AC31" s="319"/>
    </row>
    <row r="32" spans="1:33" ht="27" customHeight="1">
      <c r="A32" s="1069" t="s">
        <v>1112</v>
      </c>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1069"/>
      <c r="AB32" s="1069"/>
      <c r="AC32" s="1022"/>
      <c r="AD32" s="1022"/>
      <c r="AE32" s="1022"/>
      <c r="AF32" s="1022"/>
      <c r="AG32" s="1022"/>
    </row>
  </sheetData>
  <sheetProtection selectLockedCells="1"/>
  <mergeCells count="114">
    <mergeCell ref="A32:AG32"/>
    <mergeCell ref="A30:E30"/>
    <mergeCell ref="F30:Q30"/>
    <mergeCell ref="R30:S30"/>
    <mergeCell ref="U30:X30"/>
    <mergeCell ref="Y30:AB30"/>
    <mergeCell ref="A31:E31"/>
    <mergeCell ref="F31:Q31"/>
    <mergeCell ref="R31:S31"/>
    <mergeCell ref="U31:X31"/>
    <mergeCell ref="Y31:AB31"/>
    <mergeCell ref="A28:E28"/>
    <mergeCell ref="F28:Q28"/>
    <mergeCell ref="R28:S28"/>
    <mergeCell ref="U28:X28"/>
    <mergeCell ref="Y28:AB28"/>
    <mergeCell ref="A29:E29"/>
    <mergeCell ref="F29:Q29"/>
    <mergeCell ref="R29:S29"/>
    <mergeCell ref="U29:X29"/>
    <mergeCell ref="Y29:AB29"/>
    <mergeCell ref="A26:E26"/>
    <mergeCell ref="F26:Q26"/>
    <mergeCell ref="R26:S26"/>
    <mergeCell ref="U26:X26"/>
    <mergeCell ref="Y26:AB26"/>
    <mergeCell ref="A27:E27"/>
    <mergeCell ref="F27:Q27"/>
    <mergeCell ref="R27:S27"/>
    <mergeCell ref="U27:X27"/>
    <mergeCell ref="Y27:AB27"/>
    <mergeCell ref="A24:E24"/>
    <mergeCell ref="F24:Q24"/>
    <mergeCell ref="R24:S24"/>
    <mergeCell ref="U24:X24"/>
    <mergeCell ref="Y24:AB24"/>
    <mergeCell ref="A25:E25"/>
    <mergeCell ref="F25:Q25"/>
    <mergeCell ref="R25:S25"/>
    <mergeCell ref="U25:X25"/>
    <mergeCell ref="Y25:AB25"/>
    <mergeCell ref="A22:E22"/>
    <mergeCell ref="F22:Q22"/>
    <mergeCell ref="R22:S22"/>
    <mergeCell ref="U22:X22"/>
    <mergeCell ref="Y22:AB22"/>
    <mergeCell ref="A23:E23"/>
    <mergeCell ref="F23:Q23"/>
    <mergeCell ref="R23:S23"/>
    <mergeCell ref="U23:X23"/>
    <mergeCell ref="Y23:AB23"/>
    <mergeCell ref="A20:E20"/>
    <mergeCell ref="F20:Q20"/>
    <mergeCell ref="R20:S20"/>
    <mergeCell ref="U20:X20"/>
    <mergeCell ref="Y20:AB20"/>
    <mergeCell ref="A21:E21"/>
    <mergeCell ref="F21:Q21"/>
    <mergeCell ref="R21:S21"/>
    <mergeCell ref="U21:X21"/>
    <mergeCell ref="Y21:AB21"/>
    <mergeCell ref="A16:AG16"/>
    <mergeCell ref="A18:AG18"/>
    <mergeCell ref="A19:E19"/>
    <mergeCell ref="F19:Q19"/>
    <mergeCell ref="R19:T19"/>
    <mergeCell ref="U19:X19"/>
    <mergeCell ref="Y19:AB19"/>
    <mergeCell ref="AC14:AD14"/>
    <mergeCell ref="AE14:AG14"/>
    <mergeCell ref="A15:M15"/>
    <mergeCell ref="N15:P15"/>
    <mergeCell ref="Q15:R15"/>
    <mergeCell ref="S15:U15"/>
    <mergeCell ref="V15:W15"/>
    <mergeCell ref="X15:AA15"/>
    <mergeCell ref="AC15:AD15"/>
    <mergeCell ref="AE15:AG15"/>
    <mergeCell ref="A14:M14"/>
    <mergeCell ref="N14:P14"/>
    <mergeCell ref="Q14:R14"/>
    <mergeCell ref="S14:U14"/>
    <mergeCell ref="V14:W14"/>
    <mergeCell ref="X14:AA14"/>
    <mergeCell ref="A3:AG3"/>
    <mergeCell ref="A5:AG5"/>
    <mergeCell ref="AC12:AD12"/>
    <mergeCell ref="AE12:AG12"/>
    <mergeCell ref="A13:M13"/>
    <mergeCell ref="N13:P13"/>
    <mergeCell ref="Q13:R13"/>
    <mergeCell ref="S13:U13"/>
    <mergeCell ref="V13:W13"/>
    <mergeCell ref="X13:AA13"/>
    <mergeCell ref="AC13:AD13"/>
    <mergeCell ref="AE13:AG13"/>
    <mergeCell ref="A12:M12"/>
    <mergeCell ref="N12:P12"/>
    <mergeCell ref="Q12:R12"/>
    <mergeCell ref="S12:U12"/>
    <mergeCell ref="V12:W12"/>
    <mergeCell ref="X12:AA12"/>
    <mergeCell ref="AI5:BJ5"/>
    <mergeCell ref="A6:E6"/>
    <mergeCell ref="F6:AG6"/>
    <mergeCell ref="AI6:BO6"/>
    <mergeCell ref="A7:E7"/>
    <mergeCell ref="F7:AG7"/>
    <mergeCell ref="A10:AG10"/>
    <mergeCell ref="A11:M11"/>
    <mergeCell ref="N11:R11"/>
    <mergeCell ref="S11:W11"/>
    <mergeCell ref="X11:AB11"/>
    <mergeCell ref="AC11:AG11"/>
  </mergeCells>
  <phoneticPr fontId="3"/>
  <hyperlinks>
    <hyperlink ref="A1" location="'確認票(様式1)'!A1" display="戻る" xr:uid="{6D21138E-B7A3-44D8-A0BF-B078596FEEA8}"/>
  </hyperlinks>
  <printOptions horizontalCentered="1"/>
  <pageMargins left="0.46" right="0.19685039370078741" top="0.73" bottom="0.39370078740157483" header="0.38" footer="0.39370078740157483"/>
  <pageSetup paperSize="9" scale="9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AD17-F859-43BE-B26D-562478309C29}">
  <sheetPr>
    <pageSetUpPr fitToPage="1"/>
  </sheetPr>
  <dimension ref="A1:I41"/>
  <sheetViews>
    <sheetView showGridLines="0" showZeros="0" view="pageBreakPreview" zoomScaleNormal="100" zoomScaleSheetLayoutView="100" workbookViewId="0">
      <selection activeCell="K1" sqref="K1:R1"/>
    </sheetView>
  </sheetViews>
  <sheetFormatPr defaultRowHeight="13.5"/>
  <cols>
    <col min="1" max="1" width="2.125" style="321" customWidth="1"/>
    <col min="2" max="2" width="18.5" style="321" customWidth="1"/>
    <col min="3" max="3" width="16.75" style="321" customWidth="1"/>
    <col min="4" max="4" width="2" style="321" customWidth="1"/>
    <col min="5" max="5" width="58.375" style="321" customWidth="1"/>
    <col min="6" max="6" width="2.125" style="321" customWidth="1"/>
    <col min="7" max="7" width="4.625" style="322" customWidth="1"/>
    <col min="8" max="8" width="12.875" style="321" customWidth="1"/>
    <col min="9" max="9" width="3.5" style="321" customWidth="1"/>
    <col min="10" max="16384" width="9" style="321"/>
  </cols>
  <sheetData>
    <row r="1" spans="1:9" ht="22.5" customHeight="1">
      <c r="A1" s="283" t="s">
        <v>1047</v>
      </c>
      <c r="I1" s="250" t="s">
        <v>1085</v>
      </c>
    </row>
    <row r="2" spans="1:9" ht="21" customHeight="1">
      <c r="B2" s="323" t="s">
        <v>1113</v>
      </c>
      <c r="C2" s="1072" t="s">
        <v>1114</v>
      </c>
      <c r="D2" s="1073"/>
      <c r="E2" s="422" t="str">
        <f>'申請書(様式2)記載例'!G11&amp;'申請書(様式2)記載例'!N11</f>
        <v>湿原物品株式会社</v>
      </c>
      <c r="F2" s="177" t="s">
        <v>167</v>
      </c>
    </row>
    <row r="3" spans="1:9" ht="19.5" customHeight="1">
      <c r="B3" s="324"/>
      <c r="G3" s="325"/>
    </row>
    <row r="4" spans="1:9" ht="29.25" customHeight="1">
      <c r="B4" s="1074" t="s">
        <v>1115</v>
      </c>
      <c r="C4" s="1074"/>
      <c r="D4" s="1074"/>
      <c r="E4" s="1074"/>
      <c r="F4" s="1074"/>
      <c r="G4" s="1074"/>
      <c r="H4" s="1074"/>
    </row>
    <row r="5" spans="1:9" ht="9" customHeight="1">
      <c r="B5" s="326"/>
      <c r="C5" s="326"/>
      <c r="D5" s="326"/>
      <c r="E5" s="327"/>
      <c r="F5" s="327"/>
      <c r="G5" s="328"/>
      <c r="H5" s="327"/>
    </row>
    <row r="6" spans="1:9" ht="24" customHeight="1" thickBot="1">
      <c r="B6" s="329" t="s">
        <v>1116</v>
      </c>
      <c r="C6" s="326"/>
      <c r="D6" s="326"/>
      <c r="E6" s="327"/>
      <c r="F6" s="327"/>
      <c r="G6" s="328"/>
      <c r="H6" s="327"/>
    </row>
    <row r="7" spans="1:9" ht="24" customHeight="1" thickBot="1">
      <c r="B7" s="1075" t="s">
        <v>1117</v>
      </c>
      <c r="C7" s="1076"/>
      <c r="D7" s="1077" t="s">
        <v>1118</v>
      </c>
      <c r="E7" s="1078"/>
      <c r="F7" s="330"/>
      <c r="G7" s="1077" t="s">
        <v>1119</v>
      </c>
      <c r="H7" s="1079"/>
    </row>
    <row r="8" spans="1:9" ht="24" customHeight="1" thickTop="1">
      <c r="B8" s="331" t="s">
        <v>1120</v>
      </c>
      <c r="C8" s="332" t="s">
        <v>1121</v>
      </c>
      <c r="D8" s="333"/>
      <c r="E8" s="334" t="s">
        <v>1122</v>
      </c>
      <c r="F8" s="335"/>
      <c r="G8" s="336" t="s">
        <v>1123</v>
      </c>
      <c r="H8" s="337" t="s">
        <v>1124</v>
      </c>
    </row>
    <row r="9" spans="1:9" ht="24" customHeight="1">
      <c r="B9" s="338" t="s">
        <v>1125</v>
      </c>
      <c r="C9" s="1080" t="s">
        <v>1126</v>
      </c>
      <c r="D9" s="1082"/>
      <c r="E9" s="1083"/>
      <c r="F9" s="339"/>
      <c r="G9" s="340"/>
      <c r="H9" s="341"/>
    </row>
    <row r="10" spans="1:9" ht="24" customHeight="1">
      <c r="B10" s="338" t="s">
        <v>1127</v>
      </c>
      <c r="C10" s="1081"/>
      <c r="D10" s="1084"/>
      <c r="E10" s="1085"/>
      <c r="F10" s="342"/>
      <c r="G10" s="343" t="s">
        <v>1128</v>
      </c>
      <c r="H10" s="344" t="s">
        <v>1124</v>
      </c>
    </row>
    <row r="11" spans="1:9" ht="24" customHeight="1">
      <c r="B11" s="338" t="s">
        <v>1129</v>
      </c>
      <c r="C11" s="1081"/>
      <c r="D11" s="1084"/>
      <c r="E11" s="1085"/>
      <c r="F11" s="342"/>
      <c r="G11" s="345"/>
      <c r="H11" s="346"/>
    </row>
    <row r="12" spans="1:9" ht="24" customHeight="1">
      <c r="B12" s="1086" t="s">
        <v>1130</v>
      </c>
      <c r="C12" s="1087"/>
      <c r="D12" s="347"/>
      <c r="E12" s="335" t="s">
        <v>1131</v>
      </c>
      <c r="F12" s="335"/>
      <c r="G12" s="336" t="s">
        <v>1128</v>
      </c>
      <c r="H12" s="337" t="s">
        <v>1124</v>
      </c>
    </row>
    <row r="13" spans="1:9" ht="24" customHeight="1">
      <c r="B13" s="348"/>
      <c r="C13" s="1088" t="s">
        <v>1132</v>
      </c>
      <c r="D13" s="1084"/>
      <c r="E13" s="1089" t="s">
        <v>1133</v>
      </c>
      <c r="F13" s="349"/>
      <c r="G13" s="1091" t="s">
        <v>1128</v>
      </c>
      <c r="H13" s="1070" t="s">
        <v>1124</v>
      </c>
    </row>
    <row r="14" spans="1:9" ht="24" customHeight="1">
      <c r="B14" s="348"/>
      <c r="C14" s="1088"/>
      <c r="D14" s="1084"/>
      <c r="E14" s="1090"/>
      <c r="F14" s="349"/>
      <c r="G14" s="1092"/>
      <c r="H14" s="1071"/>
    </row>
    <row r="15" spans="1:9" ht="24" customHeight="1">
      <c r="B15" s="348"/>
      <c r="C15" s="1088"/>
      <c r="D15" s="347"/>
      <c r="E15" s="335" t="s">
        <v>1134</v>
      </c>
      <c r="F15" s="335"/>
      <c r="G15" s="336" t="s">
        <v>1128</v>
      </c>
      <c r="H15" s="337" t="s">
        <v>1124</v>
      </c>
    </row>
    <row r="16" spans="1:9" ht="24" customHeight="1">
      <c r="B16" s="338" t="s">
        <v>1135</v>
      </c>
      <c r="C16" s="350" t="s">
        <v>1136</v>
      </c>
      <c r="D16" s="1084"/>
      <c r="E16" s="1089" t="s">
        <v>1137</v>
      </c>
      <c r="F16" s="349"/>
      <c r="G16" s="1091" t="s">
        <v>1128</v>
      </c>
      <c r="H16" s="1070" t="s">
        <v>1124</v>
      </c>
    </row>
    <row r="17" spans="2:8" ht="24" customHeight="1">
      <c r="B17" s="338" t="s">
        <v>1138</v>
      </c>
      <c r="C17" s="351" t="s">
        <v>1139</v>
      </c>
      <c r="D17" s="1084"/>
      <c r="E17" s="1090"/>
      <c r="F17" s="349"/>
      <c r="G17" s="1092"/>
      <c r="H17" s="1071"/>
    </row>
    <row r="18" spans="2:8" ht="24" customHeight="1">
      <c r="B18" s="348"/>
      <c r="C18" s="351" t="s">
        <v>1140</v>
      </c>
      <c r="D18" s="347"/>
      <c r="E18" s="335" t="s">
        <v>1141</v>
      </c>
      <c r="F18" s="335"/>
      <c r="G18" s="336" t="s">
        <v>1128</v>
      </c>
      <c r="H18" s="337" t="s">
        <v>1124</v>
      </c>
    </row>
    <row r="19" spans="2:8" ht="24" customHeight="1">
      <c r="B19" s="348"/>
      <c r="C19" s="351" t="s">
        <v>1142</v>
      </c>
      <c r="D19" s="1084"/>
      <c r="E19" s="1093" t="s">
        <v>1134</v>
      </c>
      <c r="F19" s="352"/>
      <c r="G19" s="1091" t="s">
        <v>1123</v>
      </c>
      <c r="H19" s="1070" t="s">
        <v>1124</v>
      </c>
    </row>
    <row r="20" spans="2:8" ht="24" customHeight="1">
      <c r="B20" s="348"/>
      <c r="C20" s="351" t="s">
        <v>1143</v>
      </c>
      <c r="D20" s="1084"/>
      <c r="E20" s="1093"/>
      <c r="F20" s="352"/>
      <c r="G20" s="1092"/>
      <c r="H20" s="1071"/>
    </row>
    <row r="21" spans="2:8" ht="48" customHeight="1">
      <c r="B21" s="1094" t="s">
        <v>1144</v>
      </c>
      <c r="C21" s="1095"/>
      <c r="D21" s="347"/>
      <c r="E21" s="353" t="s">
        <v>1145</v>
      </c>
      <c r="F21" s="353"/>
      <c r="G21" s="336" t="s">
        <v>1128</v>
      </c>
      <c r="H21" s="337" t="s">
        <v>1124</v>
      </c>
    </row>
    <row r="22" spans="2:8" ht="24" customHeight="1">
      <c r="B22" s="1096"/>
      <c r="C22" s="1097"/>
      <c r="D22" s="347"/>
      <c r="E22" s="335" t="s">
        <v>1134</v>
      </c>
      <c r="F22" s="335"/>
      <c r="G22" s="336" t="s">
        <v>1128</v>
      </c>
      <c r="H22" s="337" t="s">
        <v>1124</v>
      </c>
    </row>
    <row r="23" spans="2:8" ht="48" customHeight="1" thickBot="1">
      <c r="B23" s="1098" t="s">
        <v>1146</v>
      </c>
      <c r="C23" s="1099"/>
      <c r="D23" s="1100"/>
      <c r="E23" s="1101"/>
      <c r="F23" s="354"/>
      <c r="G23" s="355" t="s">
        <v>1128</v>
      </c>
      <c r="H23" s="356" t="s">
        <v>1124</v>
      </c>
    </row>
    <row r="24" spans="2:8" ht="12.75" customHeight="1">
      <c r="B24" s="357"/>
      <c r="C24" s="357"/>
      <c r="D24" s="358"/>
      <c r="E24" s="358"/>
      <c r="F24" s="358"/>
      <c r="G24" s="358"/>
      <c r="H24" s="358"/>
    </row>
    <row r="25" spans="2:8" ht="24" customHeight="1" thickBot="1">
      <c r="B25" s="359" t="s">
        <v>1147</v>
      </c>
      <c r="C25" s="360"/>
      <c r="D25" s="361"/>
      <c r="E25" s="361"/>
      <c r="F25" s="361"/>
      <c r="G25" s="361"/>
      <c r="H25" s="361"/>
    </row>
    <row r="26" spans="2:8" ht="24" customHeight="1" thickBot="1">
      <c r="B26" s="1075" t="s">
        <v>1117</v>
      </c>
      <c r="C26" s="1076"/>
      <c r="D26" s="1077" t="s">
        <v>1118</v>
      </c>
      <c r="E26" s="1078"/>
      <c r="F26" s="330"/>
      <c r="G26" s="1077" t="s">
        <v>1119</v>
      </c>
      <c r="H26" s="1079"/>
    </row>
    <row r="27" spans="2:8" ht="24" customHeight="1" thickTop="1">
      <c r="B27" s="1108" t="s">
        <v>1148</v>
      </c>
      <c r="C27" s="1109"/>
      <c r="D27" s="362"/>
      <c r="E27" s="363" t="s">
        <v>1149</v>
      </c>
      <c r="F27" s="363"/>
      <c r="G27" s="364" t="s">
        <v>1128</v>
      </c>
      <c r="H27" s="365" t="s">
        <v>1124</v>
      </c>
    </row>
    <row r="28" spans="2:8" ht="57" customHeight="1">
      <c r="B28" s="1110" t="s">
        <v>1150</v>
      </c>
      <c r="C28" s="1111"/>
      <c r="D28" s="366"/>
      <c r="E28" s="353" t="s">
        <v>1151</v>
      </c>
      <c r="F28" s="353"/>
      <c r="G28" s="336" t="s">
        <v>1128</v>
      </c>
      <c r="H28" s="337" t="s">
        <v>1124</v>
      </c>
    </row>
    <row r="29" spans="2:8" ht="24" customHeight="1" thickBot="1">
      <c r="B29" s="1112" t="s">
        <v>1152</v>
      </c>
      <c r="C29" s="1113"/>
      <c r="D29" s="367"/>
      <c r="E29" s="368"/>
      <c r="F29" s="368"/>
      <c r="G29" s="355" t="s">
        <v>1128</v>
      </c>
      <c r="H29" s="356" t="s">
        <v>1124</v>
      </c>
    </row>
    <row r="30" spans="2:8" ht="12" customHeight="1">
      <c r="B30" s="369"/>
      <c r="C30" s="369"/>
      <c r="D30" s="326"/>
      <c r="E30" s="370"/>
      <c r="F30" s="370"/>
      <c r="G30" s="371"/>
      <c r="H30" s="370"/>
    </row>
    <row r="31" spans="2:8" ht="24" customHeight="1" thickBot="1">
      <c r="B31" s="372" t="s">
        <v>1153</v>
      </c>
      <c r="C31" s="373"/>
      <c r="D31" s="374"/>
      <c r="E31" s="375"/>
      <c r="F31" s="375"/>
      <c r="G31" s="376"/>
      <c r="H31" s="375"/>
    </row>
    <row r="32" spans="2:8" ht="24" customHeight="1" thickBot="1">
      <c r="B32" s="1075" t="s">
        <v>1117</v>
      </c>
      <c r="C32" s="1076"/>
      <c r="D32" s="1077" t="s">
        <v>1118</v>
      </c>
      <c r="E32" s="1078"/>
      <c r="F32" s="330"/>
      <c r="G32" s="1077" t="s">
        <v>1119</v>
      </c>
      <c r="H32" s="1079"/>
    </row>
    <row r="33" spans="2:8" ht="24" customHeight="1" thickTop="1" thickBot="1">
      <c r="B33" s="1114" t="s">
        <v>1154</v>
      </c>
      <c r="C33" s="1117" t="s">
        <v>1155</v>
      </c>
      <c r="D33" s="1119"/>
      <c r="E33" s="1120" t="s">
        <v>1156</v>
      </c>
      <c r="F33" s="377"/>
      <c r="G33" s="1121" t="s">
        <v>1128</v>
      </c>
      <c r="H33" s="1102" t="s">
        <v>1124</v>
      </c>
    </row>
    <row r="34" spans="2:8" ht="24" customHeight="1" thickTop="1">
      <c r="B34" s="1115"/>
      <c r="C34" s="1118"/>
      <c r="D34" s="1085"/>
      <c r="E34" s="1104"/>
      <c r="F34" s="349"/>
      <c r="G34" s="1122"/>
      <c r="H34" s="1103"/>
    </row>
    <row r="35" spans="2:8" ht="24" customHeight="1">
      <c r="B35" s="1115"/>
      <c r="C35" s="1118"/>
      <c r="D35" s="378"/>
      <c r="E35" s="353" t="s">
        <v>1157</v>
      </c>
      <c r="F35" s="353"/>
      <c r="G35" s="336" t="s">
        <v>1128</v>
      </c>
      <c r="H35" s="337" t="s">
        <v>1124</v>
      </c>
    </row>
    <row r="36" spans="2:8" ht="19.5" customHeight="1">
      <c r="B36" s="1115"/>
      <c r="C36" s="1118"/>
      <c r="D36" s="379"/>
      <c r="E36" s="1104" t="s">
        <v>1158</v>
      </c>
      <c r="F36" s="349"/>
      <c r="G36" s="343" t="s">
        <v>1128</v>
      </c>
      <c r="H36" s="344" t="s">
        <v>1124</v>
      </c>
    </row>
    <row r="37" spans="2:8" ht="32.25" customHeight="1">
      <c r="B37" s="1115"/>
      <c r="C37" s="1118"/>
      <c r="D37" s="379"/>
      <c r="E37" s="1104"/>
      <c r="F37" s="349"/>
      <c r="G37" s="1105" t="s">
        <v>1159</v>
      </c>
      <c r="H37" s="887"/>
    </row>
    <row r="38" spans="2:8" ht="72" customHeight="1">
      <c r="B38" s="1115"/>
      <c r="C38" s="1118"/>
      <c r="D38" s="379"/>
      <c r="E38" s="1104"/>
      <c r="F38" s="349"/>
      <c r="G38" s="1106" t="s">
        <v>1160</v>
      </c>
      <c r="H38" s="1107"/>
    </row>
    <row r="39" spans="2:8" ht="24" customHeight="1">
      <c r="B39" s="1115"/>
      <c r="C39" s="380" t="s">
        <v>1161</v>
      </c>
      <c r="D39" s="381"/>
      <c r="E39" s="353" t="s">
        <v>1162</v>
      </c>
      <c r="F39" s="353"/>
      <c r="G39" s="336" t="s">
        <v>1128</v>
      </c>
      <c r="H39" s="337" t="s">
        <v>1124</v>
      </c>
    </row>
    <row r="40" spans="2:8" ht="47.25" customHeight="1" thickBot="1">
      <c r="B40" s="1116"/>
      <c r="C40" s="382" t="s">
        <v>1163</v>
      </c>
      <c r="D40" s="383"/>
      <c r="E40" s="384" t="s">
        <v>1164</v>
      </c>
      <c r="F40" s="384"/>
      <c r="G40" s="355" t="s">
        <v>1128</v>
      </c>
      <c r="H40" s="356" t="s">
        <v>1124</v>
      </c>
    </row>
    <row r="41" spans="2:8" ht="24" customHeight="1">
      <c r="B41" s="385"/>
      <c r="C41" s="386"/>
      <c r="D41" s="386"/>
      <c r="E41" s="386"/>
      <c r="F41" s="386"/>
      <c r="G41" s="358"/>
      <c r="H41" s="386"/>
    </row>
  </sheetData>
  <sheetProtection selectLockedCells="1"/>
  <mergeCells count="42">
    <mergeCell ref="H33:H34"/>
    <mergeCell ref="E36:E38"/>
    <mergeCell ref="G37:H37"/>
    <mergeCell ref="G38:H38"/>
    <mergeCell ref="B27:C27"/>
    <mergeCell ref="B28:C28"/>
    <mergeCell ref="B29:C29"/>
    <mergeCell ref="B32:C32"/>
    <mergeCell ref="D32:E32"/>
    <mergeCell ref="G32:H32"/>
    <mergeCell ref="B33:B40"/>
    <mergeCell ref="C33:C38"/>
    <mergeCell ref="D33:D34"/>
    <mergeCell ref="E33:E34"/>
    <mergeCell ref="G33:G34"/>
    <mergeCell ref="B21:C22"/>
    <mergeCell ref="B23:C23"/>
    <mergeCell ref="D23:E23"/>
    <mergeCell ref="B26:C26"/>
    <mergeCell ref="D26:E26"/>
    <mergeCell ref="G26:H26"/>
    <mergeCell ref="D16:D17"/>
    <mergeCell ref="E16:E17"/>
    <mergeCell ref="G16:G17"/>
    <mergeCell ref="H16:H17"/>
    <mergeCell ref="D19:D20"/>
    <mergeCell ref="E19:E20"/>
    <mergeCell ref="G19:G20"/>
    <mergeCell ref="H19:H20"/>
    <mergeCell ref="H13:H14"/>
    <mergeCell ref="C2:D2"/>
    <mergeCell ref="B4:H4"/>
    <mergeCell ref="B7:C7"/>
    <mergeCell ref="D7:E7"/>
    <mergeCell ref="G7:H7"/>
    <mergeCell ref="C9:C11"/>
    <mergeCell ref="D9:E11"/>
    <mergeCell ref="B12:C12"/>
    <mergeCell ref="C13:C15"/>
    <mergeCell ref="D13:D14"/>
    <mergeCell ref="E13:E14"/>
    <mergeCell ref="G13:G14"/>
  </mergeCells>
  <phoneticPr fontId="3"/>
  <hyperlinks>
    <hyperlink ref="A1" location="'確認票(様式1)'!A1" display="戻る" xr:uid="{D4ED50E5-57D9-4F97-88AB-97CB54B8A454}"/>
  </hyperlinks>
  <pageMargins left="0.7" right="0.7" top="0.75" bottom="0.75" header="0.3" footer="0.3"/>
  <pageSetup paperSize="9" scale="68"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8C33F74-6F7B-426A-BD00-95CD335B4EF9}">
          <x14:formula1>
            <xm:f>"□,☑"</xm:f>
          </x14:formula1>
          <xm:sqref>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G15:G16 JC15:JC16 SY15:SY16 ACU15:ACU16 AMQ15:AMQ16 AWM15:AWM16 BGI15:BGI16 BQE15:BQE16 CAA15:CAA16 CJW15:CJW16 CTS15:CTS16 DDO15:DDO16 DNK15:DNK16 DXG15:DXG16 EHC15:EHC16 EQY15:EQY16 FAU15:FAU16 FKQ15:FKQ16 FUM15:FUM16 GEI15:GEI16 GOE15:GOE16 GYA15:GYA16 HHW15:HHW16 HRS15:HRS16 IBO15:IBO16 ILK15:ILK16 IVG15:IVG16 JFC15:JFC16 JOY15:JOY16 JYU15:JYU16 KIQ15:KIQ16 KSM15:KSM16 LCI15:LCI16 LME15:LME16 LWA15:LWA16 MFW15:MFW16 MPS15:MPS16 MZO15:MZO16 NJK15:NJK16 NTG15:NTG16 ODC15:ODC16 OMY15:OMY16 OWU15:OWU16 PGQ15:PGQ16 PQM15:PQM16 QAI15:QAI16 QKE15:QKE16 QUA15:QUA16 RDW15:RDW16 RNS15:RNS16 RXO15:RXO16 SHK15:SHK16 SRG15:SRG16 TBC15:TBC16 TKY15:TKY16 TUU15:TUU16 UEQ15:UEQ16 UOM15:UOM16 UYI15:UYI16 VIE15:VIE16 VSA15:VSA16 WBW15:WBW16 WLS15:WLS16 WVO15:WVO16 G65551:G65552 JC65551:JC65552 SY65551:SY65552 ACU65551:ACU65552 AMQ65551:AMQ65552 AWM65551:AWM65552 BGI65551:BGI65552 BQE65551:BQE65552 CAA65551:CAA65552 CJW65551:CJW65552 CTS65551:CTS65552 DDO65551:DDO65552 DNK65551:DNK65552 DXG65551:DXG65552 EHC65551:EHC65552 EQY65551:EQY65552 FAU65551:FAU65552 FKQ65551:FKQ65552 FUM65551:FUM65552 GEI65551:GEI65552 GOE65551:GOE65552 GYA65551:GYA65552 HHW65551:HHW65552 HRS65551:HRS65552 IBO65551:IBO65552 ILK65551:ILK65552 IVG65551:IVG65552 JFC65551:JFC65552 JOY65551:JOY65552 JYU65551:JYU65552 KIQ65551:KIQ65552 KSM65551:KSM65552 LCI65551:LCI65552 LME65551:LME65552 LWA65551:LWA65552 MFW65551:MFW65552 MPS65551:MPS65552 MZO65551:MZO65552 NJK65551:NJK65552 NTG65551:NTG65552 ODC65551:ODC65552 OMY65551:OMY65552 OWU65551:OWU65552 PGQ65551:PGQ65552 PQM65551:PQM65552 QAI65551:QAI65552 QKE65551:QKE65552 QUA65551:QUA65552 RDW65551:RDW65552 RNS65551:RNS65552 RXO65551:RXO65552 SHK65551:SHK65552 SRG65551:SRG65552 TBC65551:TBC65552 TKY65551:TKY65552 TUU65551:TUU65552 UEQ65551:UEQ65552 UOM65551:UOM65552 UYI65551:UYI65552 VIE65551:VIE65552 VSA65551:VSA65552 WBW65551:WBW65552 WLS65551:WLS65552 WVO65551:WVO65552 G131087:G131088 JC131087:JC131088 SY131087:SY131088 ACU131087:ACU131088 AMQ131087:AMQ131088 AWM131087:AWM131088 BGI131087:BGI131088 BQE131087:BQE131088 CAA131087:CAA131088 CJW131087:CJW131088 CTS131087:CTS131088 DDO131087:DDO131088 DNK131087:DNK131088 DXG131087:DXG131088 EHC131087:EHC131088 EQY131087:EQY131088 FAU131087:FAU131088 FKQ131087:FKQ131088 FUM131087:FUM131088 GEI131087:GEI131088 GOE131087:GOE131088 GYA131087:GYA131088 HHW131087:HHW131088 HRS131087:HRS131088 IBO131087:IBO131088 ILK131087:ILK131088 IVG131087:IVG131088 JFC131087:JFC131088 JOY131087:JOY131088 JYU131087:JYU131088 KIQ131087:KIQ131088 KSM131087:KSM131088 LCI131087:LCI131088 LME131087:LME131088 LWA131087:LWA131088 MFW131087:MFW131088 MPS131087:MPS131088 MZO131087:MZO131088 NJK131087:NJK131088 NTG131087:NTG131088 ODC131087:ODC131088 OMY131087:OMY131088 OWU131087:OWU131088 PGQ131087:PGQ131088 PQM131087:PQM131088 QAI131087:QAI131088 QKE131087:QKE131088 QUA131087:QUA131088 RDW131087:RDW131088 RNS131087:RNS131088 RXO131087:RXO131088 SHK131087:SHK131088 SRG131087:SRG131088 TBC131087:TBC131088 TKY131087:TKY131088 TUU131087:TUU131088 UEQ131087:UEQ131088 UOM131087:UOM131088 UYI131087:UYI131088 VIE131087:VIE131088 VSA131087:VSA131088 WBW131087:WBW131088 WLS131087:WLS131088 WVO131087:WVO131088 G196623:G196624 JC196623:JC196624 SY196623:SY196624 ACU196623:ACU196624 AMQ196623:AMQ196624 AWM196623:AWM196624 BGI196623:BGI196624 BQE196623:BQE196624 CAA196623:CAA196624 CJW196623:CJW196624 CTS196623:CTS196624 DDO196623:DDO196624 DNK196623:DNK196624 DXG196623:DXG196624 EHC196623:EHC196624 EQY196623:EQY196624 FAU196623:FAU196624 FKQ196623:FKQ196624 FUM196623:FUM196624 GEI196623:GEI196624 GOE196623:GOE196624 GYA196623:GYA196624 HHW196623:HHW196624 HRS196623:HRS196624 IBO196623:IBO196624 ILK196623:ILK196624 IVG196623:IVG196624 JFC196623:JFC196624 JOY196623:JOY196624 JYU196623:JYU196624 KIQ196623:KIQ196624 KSM196623:KSM196624 LCI196623:LCI196624 LME196623:LME196624 LWA196623:LWA196624 MFW196623:MFW196624 MPS196623:MPS196624 MZO196623:MZO196624 NJK196623:NJK196624 NTG196623:NTG196624 ODC196623:ODC196624 OMY196623:OMY196624 OWU196623:OWU196624 PGQ196623:PGQ196624 PQM196623:PQM196624 QAI196623:QAI196624 QKE196623:QKE196624 QUA196623:QUA196624 RDW196623:RDW196624 RNS196623:RNS196624 RXO196623:RXO196624 SHK196623:SHK196624 SRG196623:SRG196624 TBC196623:TBC196624 TKY196623:TKY196624 TUU196623:TUU196624 UEQ196623:UEQ196624 UOM196623:UOM196624 UYI196623:UYI196624 VIE196623:VIE196624 VSA196623:VSA196624 WBW196623:WBW196624 WLS196623:WLS196624 WVO196623:WVO196624 G262159:G262160 JC262159:JC262160 SY262159:SY262160 ACU262159:ACU262160 AMQ262159:AMQ262160 AWM262159:AWM262160 BGI262159:BGI262160 BQE262159:BQE262160 CAA262159:CAA262160 CJW262159:CJW262160 CTS262159:CTS262160 DDO262159:DDO262160 DNK262159:DNK262160 DXG262159:DXG262160 EHC262159:EHC262160 EQY262159:EQY262160 FAU262159:FAU262160 FKQ262159:FKQ262160 FUM262159:FUM262160 GEI262159:GEI262160 GOE262159:GOE262160 GYA262159:GYA262160 HHW262159:HHW262160 HRS262159:HRS262160 IBO262159:IBO262160 ILK262159:ILK262160 IVG262159:IVG262160 JFC262159:JFC262160 JOY262159:JOY262160 JYU262159:JYU262160 KIQ262159:KIQ262160 KSM262159:KSM262160 LCI262159:LCI262160 LME262159:LME262160 LWA262159:LWA262160 MFW262159:MFW262160 MPS262159:MPS262160 MZO262159:MZO262160 NJK262159:NJK262160 NTG262159:NTG262160 ODC262159:ODC262160 OMY262159:OMY262160 OWU262159:OWU262160 PGQ262159:PGQ262160 PQM262159:PQM262160 QAI262159:QAI262160 QKE262159:QKE262160 QUA262159:QUA262160 RDW262159:RDW262160 RNS262159:RNS262160 RXO262159:RXO262160 SHK262159:SHK262160 SRG262159:SRG262160 TBC262159:TBC262160 TKY262159:TKY262160 TUU262159:TUU262160 UEQ262159:UEQ262160 UOM262159:UOM262160 UYI262159:UYI262160 VIE262159:VIE262160 VSA262159:VSA262160 WBW262159:WBW262160 WLS262159:WLS262160 WVO262159:WVO262160 G327695:G327696 JC327695:JC327696 SY327695:SY327696 ACU327695:ACU327696 AMQ327695:AMQ327696 AWM327695:AWM327696 BGI327695:BGI327696 BQE327695:BQE327696 CAA327695:CAA327696 CJW327695:CJW327696 CTS327695:CTS327696 DDO327695:DDO327696 DNK327695:DNK327696 DXG327695:DXG327696 EHC327695:EHC327696 EQY327695:EQY327696 FAU327695:FAU327696 FKQ327695:FKQ327696 FUM327695:FUM327696 GEI327695:GEI327696 GOE327695:GOE327696 GYA327695:GYA327696 HHW327695:HHW327696 HRS327695:HRS327696 IBO327695:IBO327696 ILK327695:ILK327696 IVG327695:IVG327696 JFC327695:JFC327696 JOY327695:JOY327696 JYU327695:JYU327696 KIQ327695:KIQ327696 KSM327695:KSM327696 LCI327695:LCI327696 LME327695:LME327696 LWA327695:LWA327696 MFW327695:MFW327696 MPS327695:MPS327696 MZO327695:MZO327696 NJK327695:NJK327696 NTG327695:NTG327696 ODC327695:ODC327696 OMY327695:OMY327696 OWU327695:OWU327696 PGQ327695:PGQ327696 PQM327695:PQM327696 QAI327695:QAI327696 QKE327695:QKE327696 QUA327695:QUA327696 RDW327695:RDW327696 RNS327695:RNS327696 RXO327695:RXO327696 SHK327695:SHK327696 SRG327695:SRG327696 TBC327695:TBC327696 TKY327695:TKY327696 TUU327695:TUU327696 UEQ327695:UEQ327696 UOM327695:UOM327696 UYI327695:UYI327696 VIE327695:VIE327696 VSA327695:VSA327696 WBW327695:WBW327696 WLS327695:WLS327696 WVO327695:WVO327696 G393231:G393232 JC393231:JC393232 SY393231:SY393232 ACU393231:ACU393232 AMQ393231:AMQ393232 AWM393231:AWM393232 BGI393231:BGI393232 BQE393231:BQE393232 CAA393231:CAA393232 CJW393231:CJW393232 CTS393231:CTS393232 DDO393231:DDO393232 DNK393231:DNK393232 DXG393231:DXG393232 EHC393231:EHC393232 EQY393231:EQY393232 FAU393231:FAU393232 FKQ393231:FKQ393232 FUM393231:FUM393232 GEI393231:GEI393232 GOE393231:GOE393232 GYA393231:GYA393232 HHW393231:HHW393232 HRS393231:HRS393232 IBO393231:IBO393232 ILK393231:ILK393232 IVG393231:IVG393232 JFC393231:JFC393232 JOY393231:JOY393232 JYU393231:JYU393232 KIQ393231:KIQ393232 KSM393231:KSM393232 LCI393231:LCI393232 LME393231:LME393232 LWA393231:LWA393232 MFW393231:MFW393232 MPS393231:MPS393232 MZO393231:MZO393232 NJK393231:NJK393232 NTG393231:NTG393232 ODC393231:ODC393232 OMY393231:OMY393232 OWU393231:OWU393232 PGQ393231:PGQ393232 PQM393231:PQM393232 QAI393231:QAI393232 QKE393231:QKE393232 QUA393231:QUA393232 RDW393231:RDW393232 RNS393231:RNS393232 RXO393231:RXO393232 SHK393231:SHK393232 SRG393231:SRG393232 TBC393231:TBC393232 TKY393231:TKY393232 TUU393231:TUU393232 UEQ393231:UEQ393232 UOM393231:UOM393232 UYI393231:UYI393232 VIE393231:VIE393232 VSA393231:VSA393232 WBW393231:WBW393232 WLS393231:WLS393232 WVO393231:WVO393232 G458767:G458768 JC458767:JC458768 SY458767:SY458768 ACU458767:ACU458768 AMQ458767:AMQ458768 AWM458767:AWM458768 BGI458767:BGI458768 BQE458767:BQE458768 CAA458767:CAA458768 CJW458767:CJW458768 CTS458767:CTS458768 DDO458767:DDO458768 DNK458767:DNK458768 DXG458767:DXG458768 EHC458767:EHC458768 EQY458767:EQY458768 FAU458767:FAU458768 FKQ458767:FKQ458768 FUM458767:FUM458768 GEI458767:GEI458768 GOE458767:GOE458768 GYA458767:GYA458768 HHW458767:HHW458768 HRS458767:HRS458768 IBO458767:IBO458768 ILK458767:ILK458768 IVG458767:IVG458768 JFC458767:JFC458768 JOY458767:JOY458768 JYU458767:JYU458768 KIQ458767:KIQ458768 KSM458767:KSM458768 LCI458767:LCI458768 LME458767:LME458768 LWA458767:LWA458768 MFW458767:MFW458768 MPS458767:MPS458768 MZO458767:MZO458768 NJK458767:NJK458768 NTG458767:NTG458768 ODC458767:ODC458768 OMY458767:OMY458768 OWU458767:OWU458768 PGQ458767:PGQ458768 PQM458767:PQM458768 QAI458767:QAI458768 QKE458767:QKE458768 QUA458767:QUA458768 RDW458767:RDW458768 RNS458767:RNS458768 RXO458767:RXO458768 SHK458767:SHK458768 SRG458767:SRG458768 TBC458767:TBC458768 TKY458767:TKY458768 TUU458767:TUU458768 UEQ458767:UEQ458768 UOM458767:UOM458768 UYI458767:UYI458768 VIE458767:VIE458768 VSA458767:VSA458768 WBW458767:WBW458768 WLS458767:WLS458768 WVO458767:WVO458768 G524303:G524304 JC524303:JC524304 SY524303:SY524304 ACU524303:ACU524304 AMQ524303:AMQ524304 AWM524303:AWM524304 BGI524303:BGI524304 BQE524303:BQE524304 CAA524303:CAA524304 CJW524303:CJW524304 CTS524303:CTS524304 DDO524303:DDO524304 DNK524303:DNK524304 DXG524303:DXG524304 EHC524303:EHC524304 EQY524303:EQY524304 FAU524303:FAU524304 FKQ524303:FKQ524304 FUM524303:FUM524304 GEI524303:GEI524304 GOE524303:GOE524304 GYA524303:GYA524304 HHW524303:HHW524304 HRS524303:HRS524304 IBO524303:IBO524304 ILK524303:ILK524304 IVG524303:IVG524304 JFC524303:JFC524304 JOY524303:JOY524304 JYU524303:JYU524304 KIQ524303:KIQ524304 KSM524303:KSM524304 LCI524303:LCI524304 LME524303:LME524304 LWA524303:LWA524304 MFW524303:MFW524304 MPS524303:MPS524304 MZO524303:MZO524304 NJK524303:NJK524304 NTG524303:NTG524304 ODC524303:ODC524304 OMY524303:OMY524304 OWU524303:OWU524304 PGQ524303:PGQ524304 PQM524303:PQM524304 QAI524303:QAI524304 QKE524303:QKE524304 QUA524303:QUA524304 RDW524303:RDW524304 RNS524303:RNS524304 RXO524303:RXO524304 SHK524303:SHK524304 SRG524303:SRG524304 TBC524303:TBC524304 TKY524303:TKY524304 TUU524303:TUU524304 UEQ524303:UEQ524304 UOM524303:UOM524304 UYI524303:UYI524304 VIE524303:VIE524304 VSA524303:VSA524304 WBW524303:WBW524304 WLS524303:WLS524304 WVO524303:WVO524304 G589839:G589840 JC589839:JC589840 SY589839:SY589840 ACU589839:ACU589840 AMQ589839:AMQ589840 AWM589839:AWM589840 BGI589839:BGI589840 BQE589839:BQE589840 CAA589839:CAA589840 CJW589839:CJW589840 CTS589839:CTS589840 DDO589839:DDO589840 DNK589839:DNK589840 DXG589839:DXG589840 EHC589839:EHC589840 EQY589839:EQY589840 FAU589839:FAU589840 FKQ589839:FKQ589840 FUM589839:FUM589840 GEI589839:GEI589840 GOE589839:GOE589840 GYA589839:GYA589840 HHW589839:HHW589840 HRS589839:HRS589840 IBO589839:IBO589840 ILK589839:ILK589840 IVG589839:IVG589840 JFC589839:JFC589840 JOY589839:JOY589840 JYU589839:JYU589840 KIQ589839:KIQ589840 KSM589839:KSM589840 LCI589839:LCI589840 LME589839:LME589840 LWA589839:LWA589840 MFW589839:MFW589840 MPS589839:MPS589840 MZO589839:MZO589840 NJK589839:NJK589840 NTG589839:NTG589840 ODC589839:ODC589840 OMY589839:OMY589840 OWU589839:OWU589840 PGQ589839:PGQ589840 PQM589839:PQM589840 QAI589839:QAI589840 QKE589839:QKE589840 QUA589839:QUA589840 RDW589839:RDW589840 RNS589839:RNS589840 RXO589839:RXO589840 SHK589839:SHK589840 SRG589839:SRG589840 TBC589839:TBC589840 TKY589839:TKY589840 TUU589839:TUU589840 UEQ589839:UEQ589840 UOM589839:UOM589840 UYI589839:UYI589840 VIE589839:VIE589840 VSA589839:VSA589840 WBW589839:WBW589840 WLS589839:WLS589840 WVO589839:WVO589840 G655375:G655376 JC655375:JC655376 SY655375:SY655376 ACU655375:ACU655376 AMQ655375:AMQ655376 AWM655375:AWM655376 BGI655375:BGI655376 BQE655375:BQE655376 CAA655375:CAA655376 CJW655375:CJW655376 CTS655375:CTS655376 DDO655375:DDO655376 DNK655375:DNK655376 DXG655375:DXG655376 EHC655375:EHC655376 EQY655375:EQY655376 FAU655375:FAU655376 FKQ655375:FKQ655376 FUM655375:FUM655376 GEI655375:GEI655376 GOE655375:GOE655376 GYA655375:GYA655376 HHW655375:HHW655376 HRS655375:HRS655376 IBO655375:IBO655376 ILK655375:ILK655376 IVG655375:IVG655376 JFC655375:JFC655376 JOY655375:JOY655376 JYU655375:JYU655376 KIQ655375:KIQ655376 KSM655375:KSM655376 LCI655375:LCI655376 LME655375:LME655376 LWA655375:LWA655376 MFW655375:MFW655376 MPS655375:MPS655376 MZO655375:MZO655376 NJK655375:NJK655376 NTG655375:NTG655376 ODC655375:ODC655376 OMY655375:OMY655376 OWU655375:OWU655376 PGQ655375:PGQ655376 PQM655375:PQM655376 QAI655375:QAI655376 QKE655375:QKE655376 QUA655375:QUA655376 RDW655375:RDW655376 RNS655375:RNS655376 RXO655375:RXO655376 SHK655375:SHK655376 SRG655375:SRG655376 TBC655375:TBC655376 TKY655375:TKY655376 TUU655375:TUU655376 UEQ655375:UEQ655376 UOM655375:UOM655376 UYI655375:UYI655376 VIE655375:VIE655376 VSA655375:VSA655376 WBW655375:WBW655376 WLS655375:WLS655376 WVO655375:WVO655376 G720911:G720912 JC720911:JC720912 SY720911:SY720912 ACU720911:ACU720912 AMQ720911:AMQ720912 AWM720911:AWM720912 BGI720911:BGI720912 BQE720911:BQE720912 CAA720911:CAA720912 CJW720911:CJW720912 CTS720911:CTS720912 DDO720911:DDO720912 DNK720911:DNK720912 DXG720911:DXG720912 EHC720911:EHC720912 EQY720911:EQY720912 FAU720911:FAU720912 FKQ720911:FKQ720912 FUM720911:FUM720912 GEI720911:GEI720912 GOE720911:GOE720912 GYA720911:GYA720912 HHW720911:HHW720912 HRS720911:HRS720912 IBO720911:IBO720912 ILK720911:ILK720912 IVG720911:IVG720912 JFC720911:JFC720912 JOY720911:JOY720912 JYU720911:JYU720912 KIQ720911:KIQ720912 KSM720911:KSM720912 LCI720911:LCI720912 LME720911:LME720912 LWA720911:LWA720912 MFW720911:MFW720912 MPS720911:MPS720912 MZO720911:MZO720912 NJK720911:NJK720912 NTG720911:NTG720912 ODC720911:ODC720912 OMY720911:OMY720912 OWU720911:OWU720912 PGQ720911:PGQ720912 PQM720911:PQM720912 QAI720911:QAI720912 QKE720911:QKE720912 QUA720911:QUA720912 RDW720911:RDW720912 RNS720911:RNS720912 RXO720911:RXO720912 SHK720911:SHK720912 SRG720911:SRG720912 TBC720911:TBC720912 TKY720911:TKY720912 TUU720911:TUU720912 UEQ720911:UEQ720912 UOM720911:UOM720912 UYI720911:UYI720912 VIE720911:VIE720912 VSA720911:VSA720912 WBW720911:WBW720912 WLS720911:WLS720912 WVO720911:WVO720912 G786447:G786448 JC786447:JC786448 SY786447:SY786448 ACU786447:ACU786448 AMQ786447:AMQ786448 AWM786447:AWM786448 BGI786447:BGI786448 BQE786447:BQE786448 CAA786447:CAA786448 CJW786447:CJW786448 CTS786447:CTS786448 DDO786447:DDO786448 DNK786447:DNK786448 DXG786447:DXG786448 EHC786447:EHC786448 EQY786447:EQY786448 FAU786447:FAU786448 FKQ786447:FKQ786448 FUM786447:FUM786448 GEI786447:GEI786448 GOE786447:GOE786448 GYA786447:GYA786448 HHW786447:HHW786448 HRS786447:HRS786448 IBO786447:IBO786448 ILK786447:ILK786448 IVG786447:IVG786448 JFC786447:JFC786448 JOY786447:JOY786448 JYU786447:JYU786448 KIQ786447:KIQ786448 KSM786447:KSM786448 LCI786447:LCI786448 LME786447:LME786448 LWA786447:LWA786448 MFW786447:MFW786448 MPS786447:MPS786448 MZO786447:MZO786448 NJK786447:NJK786448 NTG786447:NTG786448 ODC786447:ODC786448 OMY786447:OMY786448 OWU786447:OWU786448 PGQ786447:PGQ786448 PQM786447:PQM786448 QAI786447:QAI786448 QKE786447:QKE786448 QUA786447:QUA786448 RDW786447:RDW786448 RNS786447:RNS786448 RXO786447:RXO786448 SHK786447:SHK786448 SRG786447:SRG786448 TBC786447:TBC786448 TKY786447:TKY786448 TUU786447:TUU786448 UEQ786447:UEQ786448 UOM786447:UOM786448 UYI786447:UYI786448 VIE786447:VIE786448 VSA786447:VSA786448 WBW786447:WBW786448 WLS786447:WLS786448 WVO786447:WVO786448 G851983:G851984 JC851983:JC851984 SY851983:SY851984 ACU851983:ACU851984 AMQ851983:AMQ851984 AWM851983:AWM851984 BGI851983:BGI851984 BQE851983:BQE851984 CAA851983:CAA851984 CJW851983:CJW851984 CTS851983:CTS851984 DDO851983:DDO851984 DNK851983:DNK851984 DXG851983:DXG851984 EHC851983:EHC851984 EQY851983:EQY851984 FAU851983:FAU851984 FKQ851983:FKQ851984 FUM851983:FUM851984 GEI851983:GEI851984 GOE851983:GOE851984 GYA851983:GYA851984 HHW851983:HHW851984 HRS851983:HRS851984 IBO851983:IBO851984 ILK851983:ILK851984 IVG851983:IVG851984 JFC851983:JFC851984 JOY851983:JOY851984 JYU851983:JYU851984 KIQ851983:KIQ851984 KSM851983:KSM851984 LCI851983:LCI851984 LME851983:LME851984 LWA851983:LWA851984 MFW851983:MFW851984 MPS851983:MPS851984 MZO851983:MZO851984 NJK851983:NJK851984 NTG851983:NTG851984 ODC851983:ODC851984 OMY851983:OMY851984 OWU851983:OWU851984 PGQ851983:PGQ851984 PQM851983:PQM851984 QAI851983:QAI851984 QKE851983:QKE851984 QUA851983:QUA851984 RDW851983:RDW851984 RNS851983:RNS851984 RXO851983:RXO851984 SHK851983:SHK851984 SRG851983:SRG851984 TBC851983:TBC851984 TKY851983:TKY851984 TUU851983:TUU851984 UEQ851983:UEQ851984 UOM851983:UOM851984 UYI851983:UYI851984 VIE851983:VIE851984 VSA851983:VSA851984 WBW851983:WBW851984 WLS851983:WLS851984 WVO851983:WVO851984 G917519:G917520 JC917519:JC917520 SY917519:SY917520 ACU917519:ACU917520 AMQ917519:AMQ917520 AWM917519:AWM917520 BGI917519:BGI917520 BQE917519:BQE917520 CAA917519:CAA917520 CJW917519:CJW917520 CTS917519:CTS917520 DDO917519:DDO917520 DNK917519:DNK917520 DXG917519:DXG917520 EHC917519:EHC917520 EQY917519:EQY917520 FAU917519:FAU917520 FKQ917519:FKQ917520 FUM917519:FUM917520 GEI917519:GEI917520 GOE917519:GOE917520 GYA917519:GYA917520 HHW917519:HHW917520 HRS917519:HRS917520 IBO917519:IBO917520 ILK917519:ILK917520 IVG917519:IVG917520 JFC917519:JFC917520 JOY917519:JOY917520 JYU917519:JYU917520 KIQ917519:KIQ917520 KSM917519:KSM917520 LCI917519:LCI917520 LME917519:LME917520 LWA917519:LWA917520 MFW917519:MFW917520 MPS917519:MPS917520 MZO917519:MZO917520 NJK917519:NJK917520 NTG917519:NTG917520 ODC917519:ODC917520 OMY917519:OMY917520 OWU917519:OWU917520 PGQ917519:PGQ917520 PQM917519:PQM917520 QAI917519:QAI917520 QKE917519:QKE917520 QUA917519:QUA917520 RDW917519:RDW917520 RNS917519:RNS917520 RXO917519:RXO917520 SHK917519:SHK917520 SRG917519:SRG917520 TBC917519:TBC917520 TKY917519:TKY917520 TUU917519:TUU917520 UEQ917519:UEQ917520 UOM917519:UOM917520 UYI917519:UYI917520 VIE917519:VIE917520 VSA917519:VSA917520 WBW917519:WBW917520 WLS917519:WLS917520 WVO917519:WVO917520 G983055:G983056 JC983055:JC983056 SY983055:SY983056 ACU983055:ACU983056 AMQ983055:AMQ983056 AWM983055:AWM983056 BGI983055:BGI983056 BQE983055:BQE983056 CAA983055:CAA983056 CJW983055:CJW983056 CTS983055:CTS983056 DDO983055:DDO983056 DNK983055:DNK983056 DXG983055:DXG983056 EHC983055:EHC983056 EQY983055:EQY983056 FAU983055:FAU983056 FKQ983055:FKQ983056 FUM983055:FUM983056 GEI983055:GEI983056 GOE983055:GOE983056 GYA983055:GYA983056 HHW983055:HHW983056 HRS983055:HRS983056 IBO983055:IBO983056 ILK983055:ILK983056 IVG983055:IVG983056 JFC983055:JFC983056 JOY983055:JOY983056 JYU983055:JYU983056 KIQ983055:KIQ983056 KSM983055:KSM983056 LCI983055:LCI983056 LME983055:LME983056 LWA983055:LWA983056 MFW983055:MFW983056 MPS983055:MPS983056 MZO983055:MZO983056 NJK983055:NJK983056 NTG983055:NTG983056 ODC983055:ODC983056 OMY983055:OMY983056 OWU983055:OWU983056 PGQ983055:PGQ983056 PQM983055:PQM983056 QAI983055:QAI983056 QKE983055:QKE983056 QUA983055:QUA983056 RDW983055:RDW983056 RNS983055:RNS983056 RXO983055:RXO983056 SHK983055:SHK983056 SRG983055:SRG983056 TBC983055:TBC983056 TKY983055:TKY983056 TUU983055:TUU983056 UEQ983055:UEQ983056 UOM983055:UOM983056 UYI983055:UYI983056 VIE983055:VIE983056 VSA983055:VSA983056 WBW983055:WBW983056 WLS983055:WLS983056 WVO983055:WVO983056 G18:G19 JC18:JC19 SY18:SY19 ACU18:ACU19 AMQ18:AMQ19 AWM18:AWM19 BGI18:BGI19 BQE18:BQE19 CAA18:CAA19 CJW18:CJW19 CTS18:CTS19 DDO18:DDO19 DNK18:DNK19 DXG18:DXG19 EHC18:EHC19 EQY18:EQY19 FAU18:FAU19 FKQ18:FKQ19 FUM18:FUM19 GEI18:GEI19 GOE18:GOE19 GYA18:GYA19 HHW18:HHW19 HRS18:HRS19 IBO18:IBO19 ILK18:ILK19 IVG18:IVG19 JFC18:JFC19 JOY18:JOY19 JYU18:JYU19 KIQ18:KIQ19 KSM18:KSM19 LCI18:LCI19 LME18:LME19 LWA18:LWA19 MFW18:MFW19 MPS18:MPS19 MZO18:MZO19 NJK18:NJK19 NTG18:NTG19 ODC18:ODC19 OMY18:OMY19 OWU18:OWU19 PGQ18:PGQ19 PQM18:PQM19 QAI18:QAI19 QKE18:QKE19 QUA18:QUA19 RDW18:RDW19 RNS18:RNS19 RXO18:RXO19 SHK18:SHK19 SRG18:SRG19 TBC18:TBC19 TKY18:TKY19 TUU18:TUU19 UEQ18:UEQ19 UOM18:UOM19 UYI18:UYI19 VIE18:VIE19 VSA18:VSA19 WBW18:WBW19 WLS18:WLS19 WVO18:WVO19 G65554:G65555 JC65554:JC65555 SY65554:SY65555 ACU65554:ACU65555 AMQ65554:AMQ65555 AWM65554:AWM65555 BGI65554:BGI65555 BQE65554:BQE65555 CAA65554:CAA65555 CJW65554:CJW65555 CTS65554:CTS65555 DDO65554:DDO65555 DNK65554:DNK65555 DXG65554:DXG65555 EHC65554:EHC65555 EQY65554:EQY65555 FAU65554:FAU65555 FKQ65554:FKQ65555 FUM65554:FUM65555 GEI65554:GEI65555 GOE65554:GOE65555 GYA65554:GYA65555 HHW65554:HHW65555 HRS65554:HRS65555 IBO65554:IBO65555 ILK65554:ILK65555 IVG65554:IVG65555 JFC65554:JFC65555 JOY65554:JOY65555 JYU65554:JYU65555 KIQ65554:KIQ65555 KSM65554:KSM65555 LCI65554:LCI65555 LME65554:LME65555 LWA65554:LWA65555 MFW65554:MFW65555 MPS65554:MPS65555 MZO65554:MZO65555 NJK65554:NJK65555 NTG65554:NTG65555 ODC65554:ODC65555 OMY65554:OMY65555 OWU65554:OWU65555 PGQ65554:PGQ65555 PQM65554:PQM65555 QAI65554:QAI65555 QKE65554:QKE65555 QUA65554:QUA65555 RDW65554:RDW65555 RNS65554:RNS65555 RXO65554:RXO65555 SHK65554:SHK65555 SRG65554:SRG65555 TBC65554:TBC65555 TKY65554:TKY65555 TUU65554:TUU65555 UEQ65554:UEQ65555 UOM65554:UOM65555 UYI65554:UYI65555 VIE65554:VIE65555 VSA65554:VSA65555 WBW65554:WBW65555 WLS65554:WLS65555 WVO65554:WVO65555 G131090:G131091 JC131090:JC131091 SY131090:SY131091 ACU131090:ACU131091 AMQ131090:AMQ131091 AWM131090:AWM131091 BGI131090:BGI131091 BQE131090:BQE131091 CAA131090:CAA131091 CJW131090:CJW131091 CTS131090:CTS131091 DDO131090:DDO131091 DNK131090:DNK131091 DXG131090:DXG131091 EHC131090:EHC131091 EQY131090:EQY131091 FAU131090:FAU131091 FKQ131090:FKQ131091 FUM131090:FUM131091 GEI131090:GEI131091 GOE131090:GOE131091 GYA131090:GYA131091 HHW131090:HHW131091 HRS131090:HRS131091 IBO131090:IBO131091 ILK131090:ILK131091 IVG131090:IVG131091 JFC131090:JFC131091 JOY131090:JOY131091 JYU131090:JYU131091 KIQ131090:KIQ131091 KSM131090:KSM131091 LCI131090:LCI131091 LME131090:LME131091 LWA131090:LWA131091 MFW131090:MFW131091 MPS131090:MPS131091 MZO131090:MZO131091 NJK131090:NJK131091 NTG131090:NTG131091 ODC131090:ODC131091 OMY131090:OMY131091 OWU131090:OWU131091 PGQ131090:PGQ131091 PQM131090:PQM131091 QAI131090:QAI131091 QKE131090:QKE131091 QUA131090:QUA131091 RDW131090:RDW131091 RNS131090:RNS131091 RXO131090:RXO131091 SHK131090:SHK131091 SRG131090:SRG131091 TBC131090:TBC131091 TKY131090:TKY131091 TUU131090:TUU131091 UEQ131090:UEQ131091 UOM131090:UOM131091 UYI131090:UYI131091 VIE131090:VIE131091 VSA131090:VSA131091 WBW131090:WBW131091 WLS131090:WLS131091 WVO131090:WVO131091 G196626:G196627 JC196626:JC196627 SY196626:SY196627 ACU196626:ACU196627 AMQ196626:AMQ196627 AWM196626:AWM196627 BGI196626:BGI196627 BQE196626:BQE196627 CAA196626:CAA196627 CJW196626:CJW196627 CTS196626:CTS196627 DDO196626:DDO196627 DNK196626:DNK196627 DXG196626:DXG196627 EHC196626:EHC196627 EQY196626:EQY196627 FAU196626:FAU196627 FKQ196626:FKQ196627 FUM196626:FUM196627 GEI196626:GEI196627 GOE196626:GOE196627 GYA196626:GYA196627 HHW196626:HHW196627 HRS196626:HRS196627 IBO196626:IBO196627 ILK196626:ILK196627 IVG196626:IVG196627 JFC196626:JFC196627 JOY196626:JOY196627 JYU196626:JYU196627 KIQ196626:KIQ196627 KSM196626:KSM196627 LCI196626:LCI196627 LME196626:LME196627 LWA196626:LWA196627 MFW196626:MFW196627 MPS196626:MPS196627 MZO196626:MZO196627 NJK196626:NJK196627 NTG196626:NTG196627 ODC196626:ODC196627 OMY196626:OMY196627 OWU196626:OWU196627 PGQ196626:PGQ196627 PQM196626:PQM196627 QAI196626:QAI196627 QKE196626:QKE196627 QUA196626:QUA196627 RDW196626:RDW196627 RNS196626:RNS196627 RXO196626:RXO196627 SHK196626:SHK196627 SRG196626:SRG196627 TBC196626:TBC196627 TKY196626:TKY196627 TUU196626:TUU196627 UEQ196626:UEQ196627 UOM196626:UOM196627 UYI196626:UYI196627 VIE196626:VIE196627 VSA196626:VSA196627 WBW196626:WBW196627 WLS196626:WLS196627 WVO196626:WVO196627 G262162:G262163 JC262162:JC262163 SY262162:SY262163 ACU262162:ACU262163 AMQ262162:AMQ262163 AWM262162:AWM262163 BGI262162:BGI262163 BQE262162:BQE262163 CAA262162:CAA262163 CJW262162:CJW262163 CTS262162:CTS262163 DDO262162:DDO262163 DNK262162:DNK262163 DXG262162:DXG262163 EHC262162:EHC262163 EQY262162:EQY262163 FAU262162:FAU262163 FKQ262162:FKQ262163 FUM262162:FUM262163 GEI262162:GEI262163 GOE262162:GOE262163 GYA262162:GYA262163 HHW262162:HHW262163 HRS262162:HRS262163 IBO262162:IBO262163 ILK262162:ILK262163 IVG262162:IVG262163 JFC262162:JFC262163 JOY262162:JOY262163 JYU262162:JYU262163 KIQ262162:KIQ262163 KSM262162:KSM262163 LCI262162:LCI262163 LME262162:LME262163 LWA262162:LWA262163 MFW262162:MFW262163 MPS262162:MPS262163 MZO262162:MZO262163 NJK262162:NJK262163 NTG262162:NTG262163 ODC262162:ODC262163 OMY262162:OMY262163 OWU262162:OWU262163 PGQ262162:PGQ262163 PQM262162:PQM262163 QAI262162:QAI262163 QKE262162:QKE262163 QUA262162:QUA262163 RDW262162:RDW262163 RNS262162:RNS262163 RXO262162:RXO262163 SHK262162:SHK262163 SRG262162:SRG262163 TBC262162:TBC262163 TKY262162:TKY262163 TUU262162:TUU262163 UEQ262162:UEQ262163 UOM262162:UOM262163 UYI262162:UYI262163 VIE262162:VIE262163 VSA262162:VSA262163 WBW262162:WBW262163 WLS262162:WLS262163 WVO262162:WVO262163 G327698:G327699 JC327698:JC327699 SY327698:SY327699 ACU327698:ACU327699 AMQ327698:AMQ327699 AWM327698:AWM327699 BGI327698:BGI327699 BQE327698:BQE327699 CAA327698:CAA327699 CJW327698:CJW327699 CTS327698:CTS327699 DDO327698:DDO327699 DNK327698:DNK327699 DXG327698:DXG327699 EHC327698:EHC327699 EQY327698:EQY327699 FAU327698:FAU327699 FKQ327698:FKQ327699 FUM327698:FUM327699 GEI327698:GEI327699 GOE327698:GOE327699 GYA327698:GYA327699 HHW327698:HHW327699 HRS327698:HRS327699 IBO327698:IBO327699 ILK327698:ILK327699 IVG327698:IVG327699 JFC327698:JFC327699 JOY327698:JOY327699 JYU327698:JYU327699 KIQ327698:KIQ327699 KSM327698:KSM327699 LCI327698:LCI327699 LME327698:LME327699 LWA327698:LWA327699 MFW327698:MFW327699 MPS327698:MPS327699 MZO327698:MZO327699 NJK327698:NJK327699 NTG327698:NTG327699 ODC327698:ODC327699 OMY327698:OMY327699 OWU327698:OWU327699 PGQ327698:PGQ327699 PQM327698:PQM327699 QAI327698:QAI327699 QKE327698:QKE327699 QUA327698:QUA327699 RDW327698:RDW327699 RNS327698:RNS327699 RXO327698:RXO327699 SHK327698:SHK327699 SRG327698:SRG327699 TBC327698:TBC327699 TKY327698:TKY327699 TUU327698:TUU327699 UEQ327698:UEQ327699 UOM327698:UOM327699 UYI327698:UYI327699 VIE327698:VIE327699 VSA327698:VSA327699 WBW327698:WBW327699 WLS327698:WLS327699 WVO327698:WVO327699 G393234:G393235 JC393234:JC393235 SY393234:SY393235 ACU393234:ACU393235 AMQ393234:AMQ393235 AWM393234:AWM393235 BGI393234:BGI393235 BQE393234:BQE393235 CAA393234:CAA393235 CJW393234:CJW393235 CTS393234:CTS393235 DDO393234:DDO393235 DNK393234:DNK393235 DXG393234:DXG393235 EHC393234:EHC393235 EQY393234:EQY393235 FAU393234:FAU393235 FKQ393234:FKQ393235 FUM393234:FUM393235 GEI393234:GEI393235 GOE393234:GOE393235 GYA393234:GYA393235 HHW393234:HHW393235 HRS393234:HRS393235 IBO393234:IBO393235 ILK393234:ILK393235 IVG393234:IVG393235 JFC393234:JFC393235 JOY393234:JOY393235 JYU393234:JYU393235 KIQ393234:KIQ393235 KSM393234:KSM393235 LCI393234:LCI393235 LME393234:LME393235 LWA393234:LWA393235 MFW393234:MFW393235 MPS393234:MPS393235 MZO393234:MZO393235 NJK393234:NJK393235 NTG393234:NTG393235 ODC393234:ODC393235 OMY393234:OMY393235 OWU393234:OWU393235 PGQ393234:PGQ393235 PQM393234:PQM393235 QAI393234:QAI393235 QKE393234:QKE393235 QUA393234:QUA393235 RDW393234:RDW393235 RNS393234:RNS393235 RXO393234:RXO393235 SHK393234:SHK393235 SRG393234:SRG393235 TBC393234:TBC393235 TKY393234:TKY393235 TUU393234:TUU393235 UEQ393234:UEQ393235 UOM393234:UOM393235 UYI393234:UYI393235 VIE393234:VIE393235 VSA393234:VSA393235 WBW393234:WBW393235 WLS393234:WLS393235 WVO393234:WVO393235 G458770:G458771 JC458770:JC458771 SY458770:SY458771 ACU458770:ACU458771 AMQ458770:AMQ458771 AWM458770:AWM458771 BGI458770:BGI458771 BQE458770:BQE458771 CAA458770:CAA458771 CJW458770:CJW458771 CTS458770:CTS458771 DDO458770:DDO458771 DNK458770:DNK458771 DXG458770:DXG458771 EHC458770:EHC458771 EQY458770:EQY458771 FAU458770:FAU458771 FKQ458770:FKQ458771 FUM458770:FUM458771 GEI458770:GEI458771 GOE458770:GOE458771 GYA458770:GYA458771 HHW458770:HHW458771 HRS458770:HRS458771 IBO458770:IBO458771 ILK458770:ILK458771 IVG458770:IVG458771 JFC458770:JFC458771 JOY458770:JOY458771 JYU458770:JYU458771 KIQ458770:KIQ458771 KSM458770:KSM458771 LCI458770:LCI458771 LME458770:LME458771 LWA458770:LWA458771 MFW458770:MFW458771 MPS458770:MPS458771 MZO458770:MZO458771 NJK458770:NJK458771 NTG458770:NTG458771 ODC458770:ODC458771 OMY458770:OMY458771 OWU458770:OWU458771 PGQ458770:PGQ458771 PQM458770:PQM458771 QAI458770:QAI458771 QKE458770:QKE458771 QUA458770:QUA458771 RDW458770:RDW458771 RNS458770:RNS458771 RXO458770:RXO458771 SHK458770:SHK458771 SRG458770:SRG458771 TBC458770:TBC458771 TKY458770:TKY458771 TUU458770:TUU458771 UEQ458770:UEQ458771 UOM458770:UOM458771 UYI458770:UYI458771 VIE458770:VIE458771 VSA458770:VSA458771 WBW458770:WBW458771 WLS458770:WLS458771 WVO458770:WVO458771 G524306:G524307 JC524306:JC524307 SY524306:SY524307 ACU524306:ACU524307 AMQ524306:AMQ524307 AWM524306:AWM524307 BGI524306:BGI524307 BQE524306:BQE524307 CAA524306:CAA524307 CJW524306:CJW524307 CTS524306:CTS524307 DDO524306:DDO524307 DNK524306:DNK524307 DXG524306:DXG524307 EHC524306:EHC524307 EQY524306:EQY524307 FAU524306:FAU524307 FKQ524306:FKQ524307 FUM524306:FUM524307 GEI524306:GEI524307 GOE524306:GOE524307 GYA524306:GYA524307 HHW524306:HHW524307 HRS524306:HRS524307 IBO524306:IBO524307 ILK524306:ILK524307 IVG524306:IVG524307 JFC524306:JFC524307 JOY524306:JOY524307 JYU524306:JYU524307 KIQ524306:KIQ524307 KSM524306:KSM524307 LCI524306:LCI524307 LME524306:LME524307 LWA524306:LWA524307 MFW524306:MFW524307 MPS524306:MPS524307 MZO524306:MZO524307 NJK524306:NJK524307 NTG524306:NTG524307 ODC524306:ODC524307 OMY524306:OMY524307 OWU524306:OWU524307 PGQ524306:PGQ524307 PQM524306:PQM524307 QAI524306:QAI524307 QKE524306:QKE524307 QUA524306:QUA524307 RDW524306:RDW524307 RNS524306:RNS524307 RXO524306:RXO524307 SHK524306:SHK524307 SRG524306:SRG524307 TBC524306:TBC524307 TKY524306:TKY524307 TUU524306:TUU524307 UEQ524306:UEQ524307 UOM524306:UOM524307 UYI524306:UYI524307 VIE524306:VIE524307 VSA524306:VSA524307 WBW524306:WBW524307 WLS524306:WLS524307 WVO524306:WVO524307 G589842:G589843 JC589842:JC589843 SY589842:SY589843 ACU589842:ACU589843 AMQ589842:AMQ589843 AWM589842:AWM589843 BGI589842:BGI589843 BQE589842:BQE589843 CAA589842:CAA589843 CJW589842:CJW589843 CTS589842:CTS589843 DDO589842:DDO589843 DNK589842:DNK589843 DXG589842:DXG589843 EHC589842:EHC589843 EQY589842:EQY589843 FAU589842:FAU589843 FKQ589842:FKQ589843 FUM589842:FUM589843 GEI589842:GEI589843 GOE589842:GOE589843 GYA589842:GYA589843 HHW589842:HHW589843 HRS589842:HRS589843 IBO589842:IBO589843 ILK589842:ILK589843 IVG589842:IVG589843 JFC589842:JFC589843 JOY589842:JOY589843 JYU589842:JYU589843 KIQ589842:KIQ589843 KSM589842:KSM589843 LCI589842:LCI589843 LME589842:LME589843 LWA589842:LWA589843 MFW589842:MFW589843 MPS589842:MPS589843 MZO589842:MZO589843 NJK589842:NJK589843 NTG589842:NTG589843 ODC589842:ODC589843 OMY589842:OMY589843 OWU589842:OWU589843 PGQ589842:PGQ589843 PQM589842:PQM589843 QAI589842:QAI589843 QKE589842:QKE589843 QUA589842:QUA589843 RDW589842:RDW589843 RNS589842:RNS589843 RXO589842:RXO589843 SHK589842:SHK589843 SRG589842:SRG589843 TBC589842:TBC589843 TKY589842:TKY589843 TUU589842:TUU589843 UEQ589842:UEQ589843 UOM589842:UOM589843 UYI589842:UYI589843 VIE589842:VIE589843 VSA589842:VSA589843 WBW589842:WBW589843 WLS589842:WLS589843 WVO589842:WVO589843 G655378:G655379 JC655378:JC655379 SY655378:SY655379 ACU655378:ACU655379 AMQ655378:AMQ655379 AWM655378:AWM655379 BGI655378:BGI655379 BQE655378:BQE655379 CAA655378:CAA655379 CJW655378:CJW655379 CTS655378:CTS655379 DDO655378:DDO655379 DNK655378:DNK655379 DXG655378:DXG655379 EHC655378:EHC655379 EQY655378:EQY655379 FAU655378:FAU655379 FKQ655378:FKQ655379 FUM655378:FUM655379 GEI655378:GEI655379 GOE655378:GOE655379 GYA655378:GYA655379 HHW655378:HHW655379 HRS655378:HRS655379 IBO655378:IBO655379 ILK655378:ILK655379 IVG655378:IVG655379 JFC655378:JFC655379 JOY655378:JOY655379 JYU655378:JYU655379 KIQ655378:KIQ655379 KSM655378:KSM655379 LCI655378:LCI655379 LME655378:LME655379 LWA655378:LWA655379 MFW655378:MFW655379 MPS655378:MPS655379 MZO655378:MZO655379 NJK655378:NJK655379 NTG655378:NTG655379 ODC655378:ODC655379 OMY655378:OMY655379 OWU655378:OWU655379 PGQ655378:PGQ655379 PQM655378:PQM655379 QAI655378:QAI655379 QKE655378:QKE655379 QUA655378:QUA655379 RDW655378:RDW655379 RNS655378:RNS655379 RXO655378:RXO655379 SHK655378:SHK655379 SRG655378:SRG655379 TBC655378:TBC655379 TKY655378:TKY655379 TUU655378:TUU655379 UEQ655378:UEQ655379 UOM655378:UOM655379 UYI655378:UYI655379 VIE655378:VIE655379 VSA655378:VSA655379 WBW655378:WBW655379 WLS655378:WLS655379 WVO655378:WVO655379 G720914:G720915 JC720914:JC720915 SY720914:SY720915 ACU720914:ACU720915 AMQ720914:AMQ720915 AWM720914:AWM720915 BGI720914:BGI720915 BQE720914:BQE720915 CAA720914:CAA720915 CJW720914:CJW720915 CTS720914:CTS720915 DDO720914:DDO720915 DNK720914:DNK720915 DXG720914:DXG720915 EHC720914:EHC720915 EQY720914:EQY720915 FAU720914:FAU720915 FKQ720914:FKQ720915 FUM720914:FUM720915 GEI720914:GEI720915 GOE720914:GOE720915 GYA720914:GYA720915 HHW720914:HHW720915 HRS720914:HRS720915 IBO720914:IBO720915 ILK720914:ILK720915 IVG720914:IVG720915 JFC720914:JFC720915 JOY720914:JOY720915 JYU720914:JYU720915 KIQ720914:KIQ720915 KSM720914:KSM720915 LCI720914:LCI720915 LME720914:LME720915 LWA720914:LWA720915 MFW720914:MFW720915 MPS720914:MPS720915 MZO720914:MZO720915 NJK720914:NJK720915 NTG720914:NTG720915 ODC720914:ODC720915 OMY720914:OMY720915 OWU720914:OWU720915 PGQ720914:PGQ720915 PQM720914:PQM720915 QAI720914:QAI720915 QKE720914:QKE720915 QUA720914:QUA720915 RDW720914:RDW720915 RNS720914:RNS720915 RXO720914:RXO720915 SHK720914:SHK720915 SRG720914:SRG720915 TBC720914:TBC720915 TKY720914:TKY720915 TUU720914:TUU720915 UEQ720914:UEQ720915 UOM720914:UOM720915 UYI720914:UYI720915 VIE720914:VIE720915 VSA720914:VSA720915 WBW720914:WBW720915 WLS720914:WLS720915 WVO720914:WVO720915 G786450:G786451 JC786450:JC786451 SY786450:SY786451 ACU786450:ACU786451 AMQ786450:AMQ786451 AWM786450:AWM786451 BGI786450:BGI786451 BQE786450:BQE786451 CAA786450:CAA786451 CJW786450:CJW786451 CTS786450:CTS786451 DDO786450:DDO786451 DNK786450:DNK786451 DXG786450:DXG786451 EHC786450:EHC786451 EQY786450:EQY786451 FAU786450:FAU786451 FKQ786450:FKQ786451 FUM786450:FUM786451 GEI786450:GEI786451 GOE786450:GOE786451 GYA786450:GYA786451 HHW786450:HHW786451 HRS786450:HRS786451 IBO786450:IBO786451 ILK786450:ILK786451 IVG786450:IVG786451 JFC786450:JFC786451 JOY786450:JOY786451 JYU786450:JYU786451 KIQ786450:KIQ786451 KSM786450:KSM786451 LCI786450:LCI786451 LME786450:LME786451 LWA786450:LWA786451 MFW786450:MFW786451 MPS786450:MPS786451 MZO786450:MZO786451 NJK786450:NJK786451 NTG786450:NTG786451 ODC786450:ODC786451 OMY786450:OMY786451 OWU786450:OWU786451 PGQ786450:PGQ786451 PQM786450:PQM786451 QAI786450:QAI786451 QKE786450:QKE786451 QUA786450:QUA786451 RDW786450:RDW786451 RNS786450:RNS786451 RXO786450:RXO786451 SHK786450:SHK786451 SRG786450:SRG786451 TBC786450:TBC786451 TKY786450:TKY786451 TUU786450:TUU786451 UEQ786450:UEQ786451 UOM786450:UOM786451 UYI786450:UYI786451 VIE786450:VIE786451 VSA786450:VSA786451 WBW786450:WBW786451 WLS786450:WLS786451 WVO786450:WVO786451 G851986:G851987 JC851986:JC851987 SY851986:SY851987 ACU851986:ACU851987 AMQ851986:AMQ851987 AWM851986:AWM851987 BGI851986:BGI851987 BQE851986:BQE851987 CAA851986:CAA851987 CJW851986:CJW851987 CTS851986:CTS851987 DDO851986:DDO851987 DNK851986:DNK851987 DXG851986:DXG851987 EHC851986:EHC851987 EQY851986:EQY851987 FAU851986:FAU851987 FKQ851986:FKQ851987 FUM851986:FUM851987 GEI851986:GEI851987 GOE851986:GOE851987 GYA851986:GYA851987 HHW851986:HHW851987 HRS851986:HRS851987 IBO851986:IBO851987 ILK851986:ILK851987 IVG851986:IVG851987 JFC851986:JFC851987 JOY851986:JOY851987 JYU851986:JYU851987 KIQ851986:KIQ851987 KSM851986:KSM851987 LCI851986:LCI851987 LME851986:LME851987 LWA851986:LWA851987 MFW851986:MFW851987 MPS851986:MPS851987 MZO851986:MZO851987 NJK851986:NJK851987 NTG851986:NTG851987 ODC851986:ODC851987 OMY851986:OMY851987 OWU851986:OWU851987 PGQ851986:PGQ851987 PQM851986:PQM851987 QAI851986:QAI851987 QKE851986:QKE851987 QUA851986:QUA851987 RDW851986:RDW851987 RNS851986:RNS851987 RXO851986:RXO851987 SHK851986:SHK851987 SRG851986:SRG851987 TBC851986:TBC851987 TKY851986:TKY851987 TUU851986:TUU851987 UEQ851986:UEQ851987 UOM851986:UOM851987 UYI851986:UYI851987 VIE851986:VIE851987 VSA851986:VSA851987 WBW851986:WBW851987 WLS851986:WLS851987 WVO851986:WVO851987 G917522:G917523 JC917522:JC917523 SY917522:SY917523 ACU917522:ACU917523 AMQ917522:AMQ917523 AWM917522:AWM917523 BGI917522:BGI917523 BQE917522:BQE917523 CAA917522:CAA917523 CJW917522:CJW917523 CTS917522:CTS917523 DDO917522:DDO917523 DNK917522:DNK917523 DXG917522:DXG917523 EHC917522:EHC917523 EQY917522:EQY917523 FAU917522:FAU917523 FKQ917522:FKQ917523 FUM917522:FUM917523 GEI917522:GEI917523 GOE917522:GOE917523 GYA917522:GYA917523 HHW917522:HHW917523 HRS917522:HRS917523 IBO917522:IBO917523 ILK917522:ILK917523 IVG917522:IVG917523 JFC917522:JFC917523 JOY917522:JOY917523 JYU917522:JYU917523 KIQ917522:KIQ917523 KSM917522:KSM917523 LCI917522:LCI917523 LME917522:LME917523 LWA917522:LWA917523 MFW917522:MFW917523 MPS917522:MPS917523 MZO917522:MZO917523 NJK917522:NJK917523 NTG917522:NTG917523 ODC917522:ODC917523 OMY917522:OMY917523 OWU917522:OWU917523 PGQ917522:PGQ917523 PQM917522:PQM917523 QAI917522:QAI917523 QKE917522:QKE917523 QUA917522:QUA917523 RDW917522:RDW917523 RNS917522:RNS917523 RXO917522:RXO917523 SHK917522:SHK917523 SRG917522:SRG917523 TBC917522:TBC917523 TKY917522:TKY917523 TUU917522:TUU917523 UEQ917522:UEQ917523 UOM917522:UOM917523 UYI917522:UYI917523 VIE917522:VIE917523 VSA917522:VSA917523 WBW917522:WBW917523 WLS917522:WLS917523 WVO917522:WVO917523 G983058:G983059 JC983058:JC983059 SY983058:SY983059 ACU983058:ACU983059 AMQ983058:AMQ983059 AWM983058:AWM983059 BGI983058:BGI983059 BQE983058:BQE983059 CAA983058:CAA983059 CJW983058:CJW983059 CTS983058:CTS983059 DDO983058:DDO983059 DNK983058:DNK983059 DXG983058:DXG983059 EHC983058:EHC983059 EQY983058:EQY983059 FAU983058:FAU983059 FKQ983058:FKQ983059 FUM983058:FUM983059 GEI983058:GEI983059 GOE983058:GOE983059 GYA983058:GYA983059 HHW983058:HHW983059 HRS983058:HRS983059 IBO983058:IBO983059 ILK983058:ILK983059 IVG983058:IVG983059 JFC983058:JFC983059 JOY983058:JOY983059 JYU983058:JYU983059 KIQ983058:KIQ983059 KSM983058:KSM983059 LCI983058:LCI983059 LME983058:LME983059 LWA983058:LWA983059 MFW983058:MFW983059 MPS983058:MPS983059 MZO983058:MZO983059 NJK983058:NJK983059 NTG983058:NTG983059 ODC983058:ODC983059 OMY983058:OMY983059 OWU983058:OWU983059 PGQ983058:PGQ983059 PQM983058:PQM983059 QAI983058:QAI983059 QKE983058:QKE983059 QUA983058:QUA983059 RDW983058:RDW983059 RNS983058:RNS983059 RXO983058:RXO983059 SHK983058:SHK983059 SRG983058:SRG983059 TBC983058:TBC983059 TKY983058:TKY983059 TUU983058:TUU983059 UEQ983058:UEQ983059 UOM983058:UOM983059 UYI983058:UYI983059 VIE983058:VIE983059 VSA983058:VSA983059 WBW983058:WBW983059 WLS983058:WLS983059 WVO983058:WVO983059 G21:G23 JC21:JC23 SY21:SY23 ACU21:ACU23 AMQ21:AMQ23 AWM21:AWM23 BGI21:BGI23 BQE21:BQE23 CAA21:CAA23 CJW21:CJW23 CTS21:CTS23 DDO21:DDO23 DNK21:DNK23 DXG21:DXG23 EHC21:EHC23 EQY21:EQY23 FAU21:FAU23 FKQ21:FKQ23 FUM21:FUM23 GEI21:GEI23 GOE21:GOE23 GYA21:GYA23 HHW21:HHW23 HRS21:HRS23 IBO21:IBO23 ILK21:ILK23 IVG21:IVG23 JFC21:JFC23 JOY21:JOY23 JYU21:JYU23 KIQ21:KIQ23 KSM21:KSM23 LCI21:LCI23 LME21:LME23 LWA21:LWA23 MFW21:MFW23 MPS21:MPS23 MZO21:MZO23 NJK21:NJK23 NTG21:NTG23 ODC21:ODC23 OMY21:OMY23 OWU21:OWU23 PGQ21:PGQ23 PQM21:PQM23 QAI21:QAI23 QKE21:QKE23 QUA21:QUA23 RDW21:RDW23 RNS21:RNS23 RXO21:RXO23 SHK21:SHK23 SRG21:SRG23 TBC21:TBC23 TKY21:TKY23 TUU21:TUU23 UEQ21:UEQ23 UOM21:UOM23 UYI21:UYI23 VIE21:VIE23 VSA21:VSA23 WBW21:WBW23 WLS21:WLS23 WVO21:WVO23 G65557:G65559 JC65557:JC65559 SY65557:SY65559 ACU65557:ACU65559 AMQ65557:AMQ65559 AWM65557:AWM65559 BGI65557:BGI65559 BQE65557:BQE65559 CAA65557:CAA65559 CJW65557:CJW65559 CTS65557:CTS65559 DDO65557:DDO65559 DNK65557:DNK65559 DXG65557:DXG65559 EHC65557:EHC65559 EQY65557:EQY65559 FAU65557:FAU65559 FKQ65557:FKQ65559 FUM65557:FUM65559 GEI65557:GEI65559 GOE65557:GOE65559 GYA65557:GYA65559 HHW65557:HHW65559 HRS65557:HRS65559 IBO65557:IBO65559 ILK65557:ILK65559 IVG65557:IVG65559 JFC65557:JFC65559 JOY65557:JOY65559 JYU65557:JYU65559 KIQ65557:KIQ65559 KSM65557:KSM65559 LCI65557:LCI65559 LME65557:LME65559 LWA65557:LWA65559 MFW65557:MFW65559 MPS65557:MPS65559 MZO65557:MZO65559 NJK65557:NJK65559 NTG65557:NTG65559 ODC65557:ODC65559 OMY65557:OMY65559 OWU65557:OWU65559 PGQ65557:PGQ65559 PQM65557:PQM65559 QAI65557:QAI65559 QKE65557:QKE65559 QUA65557:QUA65559 RDW65557:RDW65559 RNS65557:RNS65559 RXO65557:RXO65559 SHK65557:SHK65559 SRG65557:SRG65559 TBC65557:TBC65559 TKY65557:TKY65559 TUU65557:TUU65559 UEQ65557:UEQ65559 UOM65557:UOM65559 UYI65557:UYI65559 VIE65557:VIE65559 VSA65557:VSA65559 WBW65557:WBW65559 WLS65557:WLS65559 WVO65557:WVO65559 G131093:G131095 JC131093:JC131095 SY131093:SY131095 ACU131093:ACU131095 AMQ131093:AMQ131095 AWM131093:AWM131095 BGI131093:BGI131095 BQE131093:BQE131095 CAA131093:CAA131095 CJW131093:CJW131095 CTS131093:CTS131095 DDO131093:DDO131095 DNK131093:DNK131095 DXG131093:DXG131095 EHC131093:EHC131095 EQY131093:EQY131095 FAU131093:FAU131095 FKQ131093:FKQ131095 FUM131093:FUM131095 GEI131093:GEI131095 GOE131093:GOE131095 GYA131093:GYA131095 HHW131093:HHW131095 HRS131093:HRS131095 IBO131093:IBO131095 ILK131093:ILK131095 IVG131093:IVG131095 JFC131093:JFC131095 JOY131093:JOY131095 JYU131093:JYU131095 KIQ131093:KIQ131095 KSM131093:KSM131095 LCI131093:LCI131095 LME131093:LME131095 LWA131093:LWA131095 MFW131093:MFW131095 MPS131093:MPS131095 MZO131093:MZO131095 NJK131093:NJK131095 NTG131093:NTG131095 ODC131093:ODC131095 OMY131093:OMY131095 OWU131093:OWU131095 PGQ131093:PGQ131095 PQM131093:PQM131095 QAI131093:QAI131095 QKE131093:QKE131095 QUA131093:QUA131095 RDW131093:RDW131095 RNS131093:RNS131095 RXO131093:RXO131095 SHK131093:SHK131095 SRG131093:SRG131095 TBC131093:TBC131095 TKY131093:TKY131095 TUU131093:TUU131095 UEQ131093:UEQ131095 UOM131093:UOM131095 UYI131093:UYI131095 VIE131093:VIE131095 VSA131093:VSA131095 WBW131093:WBW131095 WLS131093:WLS131095 WVO131093:WVO131095 G196629:G196631 JC196629:JC196631 SY196629:SY196631 ACU196629:ACU196631 AMQ196629:AMQ196631 AWM196629:AWM196631 BGI196629:BGI196631 BQE196629:BQE196631 CAA196629:CAA196631 CJW196629:CJW196631 CTS196629:CTS196631 DDO196629:DDO196631 DNK196629:DNK196631 DXG196629:DXG196631 EHC196629:EHC196631 EQY196629:EQY196631 FAU196629:FAU196631 FKQ196629:FKQ196631 FUM196629:FUM196631 GEI196629:GEI196631 GOE196629:GOE196631 GYA196629:GYA196631 HHW196629:HHW196631 HRS196629:HRS196631 IBO196629:IBO196631 ILK196629:ILK196631 IVG196629:IVG196631 JFC196629:JFC196631 JOY196629:JOY196631 JYU196629:JYU196631 KIQ196629:KIQ196631 KSM196629:KSM196631 LCI196629:LCI196631 LME196629:LME196631 LWA196629:LWA196631 MFW196629:MFW196631 MPS196629:MPS196631 MZO196629:MZO196631 NJK196629:NJK196631 NTG196629:NTG196631 ODC196629:ODC196631 OMY196629:OMY196631 OWU196629:OWU196631 PGQ196629:PGQ196631 PQM196629:PQM196631 QAI196629:QAI196631 QKE196629:QKE196631 QUA196629:QUA196631 RDW196629:RDW196631 RNS196629:RNS196631 RXO196629:RXO196631 SHK196629:SHK196631 SRG196629:SRG196631 TBC196629:TBC196631 TKY196629:TKY196631 TUU196629:TUU196631 UEQ196629:UEQ196631 UOM196629:UOM196631 UYI196629:UYI196631 VIE196629:VIE196631 VSA196629:VSA196631 WBW196629:WBW196631 WLS196629:WLS196631 WVO196629:WVO196631 G262165:G262167 JC262165:JC262167 SY262165:SY262167 ACU262165:ACU262167 AMQ262165:AMQ262167 AWM262165:AWM262167 BGI262165:BGI262167 BQE262165:BQE262167 CAA262165:CAA262167 CJW262165:CJW262167 CTS262165:CTS262167 DDO262165:DDO262167 DNK262165:DNK262167 DXG262165:DXG262167 EHC262165:EHC262167 EQY262165:EQY262167 FAU262165:FAU262167 FKQ262165:FKQ262167 FUM262165:FUM262167 GEI262165:GEI262167 GOE262165:GOE262167 GYA262165:GYA262167 HHW262165:HHW262167 HRS262165:HRS262167 IBO262165:IBO262167 ILK262165:ILK262167 IVG262165:IVG262167 JFC262165:JFC262167 JOY262165:JOY262167 JYU262165:JYU262167 KIQ262165:KIQ262167 KSM262165:KSM262167 LCI262165:LCI262167 LME262165:LME262167 LWA262165:LWA262167 MFW262165:MFW262167 MPS262165:MPS262167 MZO262165:MZO262167 NJK262165:NJK262167 NTG262165:NTG262167 ODC262165:ODC262167 OMY262165:OMY262167 OWU262165:OWU262167 PGQ262165:PGQ262167 PQM262165:PQM262167 QAI262165:QAI262167 QKE262165:QKE262167 QUA262165:QUA262167 RDW262165:RDW262167 RNS262165:RNS262167 RXO262165:RXO262167 SHK262165:SHK262167 SRG262165:SRG262167 TBC262165:TBC262167 TKY262165:TKY262167 TUU262165:TUU262167 UEQ262165:UEQ262167 UOM262165:UOM262167 UYI262165:UYI262167 VIE262165:VIE262167 VSA262165:VSA262167 WBW262165:WBW262167 WLS262165:WLS262167 WVO262165:WVO262167 G327701:G327703 JC327701:JC327703 SY327701:SY327703 ACU327701:ACU327703 AMQ327701:AMQ327703 AWM327701:AWM327703 BGI327701:BGI327703 BQE327701:BQE327703 CAA327701:CAA327703 CJW327701:CJW327703 CTS327701:CTS327703 DDO327701:DDO327703 DNK327701:DNK327703 DXG327701:DXG327703 EHC327701:EHC327703 EQY327701:EQY327703 FAU327701:FAU327703 FKQ327701:FKQ327703 FUM327701:FUM327703 GEI327701:GEI327703 GOE327701:GOE327703 GYA327701:GYA327703 HHW327701:HHW327703 HRS327701:HRS327703 IBO327701:IBO327703 ILK327701:ILK327703 IVG327701:IVG327703 JFC327701:JFC327703 JOY327701:JOY327703 JYU327701:JYU327703 KIQ327701:KIQ327703 KSM327701:KSM327703 LCI327701:LCI327703 LME327701:LME327703 LWA327701:LWA327703 MFW327701:MFW327703 MPS327701:MPS327703 MZO327701:MZO327703 NJK327701:NJK327703 NTG327701:NTG327703 ODC327701:ODC327703 OMY327701:OMY327703 OWU327701:OWU327703 PGQ327701:PGQ327703 PQM327701:PQM327703 QAI327701:QAI327703 QKE327701:QKE327703 QUA327701:QUA327703 RDW327701:RDW327703 RNS327701:RNS327703 RXO327701:RXO327703 SHK327701:SHK327703 SRG327701:SRG327703 TBC327701:TBC327703 TKY327701:TKY327703 TUU327701:TUU327703 UEQ327701:UEQ327703 UOM327701:UOM327703 UYI327701:UYI327703 VIE327701:VIE327703 VSA327701:VSA327703 WBW327701:WBW327703 WLS327701:WLS327703 WVO327701:WVO327703 G393237:G393239 JC393237:JC393239 SY393237:SY393239 ACU393237:ACU393239 AMQ393237:AMQ393239 AWM393237:AWM393239 BGI393237:BGI393239 BQE393237:BQE393239 CAA393237:CAA393239 CJW393237:CJW393239 CTS393237:CTS393239 DDO393237:DDO393239 DNK393237:DNK393239 DXG393237:DXG393239 EHC393237:EHC393239 EQY393237:EQY393239 FAU393237:FAU393239 FKQ393237:FKQ393239 FUM393237:FUM393239 GEI393237:GEI393239 GOE393237:GOE393239 GYA393237:GYA393239 HHW393237:HHW393239 HRS393237:HRS393239 IBO393237:IBO393239 ILK393237:ILK393239 IVG393237:IVG393239 JFC393237:JFC393239 JOY393237:JOY393239 JYU393237:JYU393239 KIQ393237:KIQ393239 KSM393237:KSM393239 LCI393237:LCI393239 LME393237:LME393239 LWA393237:LWA393239 MFW393237:MFW393239 MPS393237:MPS393239 MZO393237:MZO393239 NJK393237:NJK393239 NTG393237:NTG393239 ODC393237:ODC393239 OMY393237:OMY393239 OWU393237:OWU393239 PGQ393237:PGQ393239 PQM393237:PQM393239 QAI393237:QAI393239 QKE393237:QKE393239 QUA393237:QUA393239 RDW393237:RDW393239 RNS393237:RNS393239 RXO393237:RXO393239 SHK393237:SHK393239 SRG393237:SRG393239 TBC393237:TBC393239 TKY393237:TKY393239 TUU393237:TUU393239 UEQ393237:UEQ393239 UOM393237:UOM393239 UYI393237:UYI393239 VIE393237:VIE393239 VSA393237:VSA393239 WBW393237:WBW393239 WLS393237:WLS393239 WVO393237:WVO393239 G458773:G458775 JC458773:JC458775 SY458773:SY458775 ACU458773:ACU458775 AMQ458773:AMQ458775 AWM458773:AWM458775 BGI458773:BGI458775 BQE458773:BQE458775 CAA458773:CAA458775 CJW458773:CJW458775 CTS458773:CTS458775 DDO458773:DDO458775 DNK458773:DNK458775 DXG458773:DXG458775 EHC458773:EHC458775 EQY458773:EQY458775 FAU458773:FAU458775 FKQ458773:FKQ458775 FUM458773:FUM458775 GEI458773:GEI458775 GOE458773:GOE458775 GYA458773:GYA458775 HHW458773:HHW458775 HRS458773:HRS458775 IBO458773:IBO458775 ILK458773:ILK458775 IVG458773:IVG458775 JFC458773:JFC458775 JOY458773:JOY458775 JYU458773:JYU458775 KIQ458773:KIQ458775 KSM458773:KSM458775 LCI458773:LCI458775 LME458773:LME458775 LWA458773:LWA458775 MFW458773:MFW458775 MPS458773:MPS458775 MZO458773:MZO458775 NJK458773:NJK458775 NTG458773:NTG458775 ODC458773:ODC458775 OMY458773:OMY458775 OWU458773:OWU458775 PGQ458773:PGQ458775 PQM458773:PQM458775 QAI458773:QAI458775 QKE458773:QKE458775 QUA458773:QUA458775 RDW458773:RDW458775 RNS458773:RNS458775 RXO458773:RXO458775 SHK458773:SHK458775 SRG458773:SRG458775 TBC458773:TBC458775 TKY458773:TKY458775 TUU458773:TUU458775 UEQ458773:UEQ458775 UOM458773:UOM458775 UYI458773:UYI458775 VIE458773:VIE458775 VSA458773:VSA458775 WBW458773:WBW458775 WLS458773:WLS458775 WVO458773:WVO458775 G524309:G524311 JC524309:JC524311 SY524309:SY524311 ACU524309:ACU524311 AMQ524309:AMQ524311 AWM524309:AWM524311 BGI524309:BGI524311 BQE524309:BQE524311 CAA524309:CAA524311 CJW524309:CJW524311 CTS524309:CTS524311 DDO524309:DDO524311 DNK524309:DNK524311 DXG524309:DXG524311 EHC524309:EHC524311 EQY524309:EQY524311 FAU524309:FAU524311 FKQ524309:FKQ524311 FUM524309:FUM524311 GEI524309:GEI524311 GOE524309:GOE524311 GYA524309:GYA524311 HHW524309:HHW524311 HRS524309:HRS524311 IBO524309:IBO524311 ILK524309:ILK524311 IVG524309:IVG524311 JFC524309:JFC524311 JOY524309:JOY524311 JYU524309:JYU524311 KIQ524309:KIQ524311 KSM524309:KSM524311 LCI524309:LCI524311 LME524309:LME524311 LWA524309:LWA524311 MFW524309:MFW524311 MPS524309:MPS524311 MZO524309:MZO524311 NJK524309:NJK524311 NTG524309:NTG524311 ODC524309:ODC524311 OMY524309:OMY524311 OWU524309:OWU524311 PGQ524309:PGQ524311 PQM524309:PQM524311 QAI524309:QAI524311 QKE524309:QKE524311 QUA524309:QUA524311 RDW524309:RDW524311 RNS524309:RNS524311 RXO524309:RXO524311 SHK524309:SHK524311 SRG524309:SRG524311 TBC524309:TBC524311 TKY524309:TKY524311 TUU524309:TUU524311 UEQ524309:UEQ524311 UOM524309:UOM524311 UYI524309:UYI524311 VIE524309:VIE524311 VSA524309:VSA524311 WBW524309:WBW524311 WLS524309:WLS524311 WVO524309:WVO524311 G589845:G589847 JC589845:JC589847 SY589845:SY589847 ACU589845:ACU589847 AMQ589845:AMQ589847 AWM589845:AWM589847 BGI589845:BGI589847 BQE589845:BQE589847 CAA589845:CAA589847 CJW589845:CJW589847 CTS589845:CTS589847 DDO589845:DDO589847 DNK589845:DNK589847 DXG589845:DXG589847 EHC589845:EHC589847 EQY589845:EQY589847 FAU589845:FAU589847 FKQ589845:FKQ589847 FUM589845:FUM589847 GEI589845:GEI589847 GOE589845:GOE589847 GYA589845:GYA589847 HHW589845:HHW589847 HRS589845:HRS589847 IBO589845:IBO589847 ILK589845:ILK589847 IVG589845:IVG589847 JFC589845:JFC589847 JOY589845:JOY589847 JYU589845:JYU589847 KIQ589845:KIQ589847 KSM589845:KSM589847 LCI589845:LCI589847 LME589845:LME589847 LWA589845:LWA589847 MFW589845:MFW589847 MPS589845:MPS589847 MZO589845:MZO589847 NJK589845:NJK589847 NTG589845:NTG589847 ODC589845:ODC589847 OMY589845:OMY589847 OWU589845:OWU589847 PGQ589845:PGQ589847 PQM589845:PQM589847 QAI589845:QAI589847 QKE589845:QKE589847 QUA589845:QUA589847 RDW589845:RDW589847 RNS589845:RNS589847 RXO589845:RXO589847 SHK589845:SHK589847 SRG589845:SRG589847 TBC589845:TBC589847 TKY589845:TKY589847 TUU589845:TUU589847 UEQ589845:UEQ589847 UOM589845:UOM589847 UYI589845:UYI589847 VIE589845:VIE589847 VSA589845:VSA589847 WBW589845:WBW589847 WLS589845:WLS589847 WVO589845:WVO589847 G655381:G655383 JC655381:JC655383 SY655381:SY655383 ACU655381:ACU655383 AMQ655381:AMQ655383 AWM655381:AWM655383 BGI655381:BGI655383 BQE655381:BQE655383 CAA655381:CAA655383 CJW655381:CJW655383 CTS655381:CTS655383 DDO655381:DDO655383 DNK655381:DNK655383 DXG655381:DXG655383 EHC655381:EHC655383 EQY655381:EQY655383 FAU655381:FAU655383 FKQ655381:FKQ655383 FUM655381:FUM655383 GEI655381:GEI655383 GOE655381:GOE655383 GYA655381:GYA655383 HHW655381:HHW655383 HRS655381:HRS655383 IBO655381:IBO655383 ILK655381:ILK655383 IVG655381:IVG655383 JFC655381:JFC655383 JOY655381:JOY655383 JYU655381:JYU655383 KIQ655381:KIQ655383 KSM655381:KSM655383 LCI655381:LCI655383 LME655381:LME655383 LWA655381:LWA655383 MFW655381:MFW655383 MPS655381:MPS655383 MZO655381:MZO655383 NJK655381:NJK655383 NTG655381:NTG655383 ODC655381:ODC655383 OMY655381:OMY655383 OWU655381:OWU655383 PGQ655381:PGQ655383 PQM655381:PQM655383 QAI655381:QAI655383 QKE655381:QKE655383 QUA655381:QUA655383 RDW655381:RDW655383 RNS655381:RNS655383 RXO655381:RXO655383 SHK655381:SHK655383 SRG655381:SRG655383 TBC655381:TBC655383 TKY655381:TKY655383 TUU655381:TUU655383 UEQ655381:UEQ655383 UOM655381:UOM655383 UYI655381:UYI655383 VIE655381:VIE655383 VSA655381:VSA655383 WBW655381:WBW655383 WLS655381:WLS655383 WVO655381:WVO655383 G720917:G720919 JC720917:JC720919 SY720917:SY720919 ACU720917:ACU720919 AMQ720917:AMQ720919 AWM720917:AWM720919 BGI720917:BGI720919 BQE720917:BQE720919 CAA720917:CAA720919 CJW720917:CJW720919 CTS720917:CTS720919 DDO720917:DDO720919 DNK720917:DNK720919 DXG720917:DXG720919 EHC720917:EHC720919 EQY720917:EQY720919 FAU720917:FAU720919 FKQ720917:FKQ720919 FUM720917:FUM720919 GEI720917:GEI720919 GOE720917:GOE720919 GYA720917:GYA720919 HHW720917:HHW720919 HRS720917:HRS720919 IBO720917:IBO720919 ILK720917:ILK720919 IVG720917:IVG720919 JFC720917:JFC720919 JOY720917:JOY720919 JYU720917:JYU720919 KIQ720917:KIQ720919 KSM720917:KSM720919 LCI720917:LCI720919 LME720917:LME720919 LWA720917:LWA720919 MFW720917:MFW720919 MPS720917:MPS720919 MZO720917:MZO720919 NJK720917:NJK720919 NTG720917:NTG720919 ODC720917:ODC720919 OMY720917:OMY720919 OWU720917:OWU720919 PGQ720917:PGQ720919 PQM720917:PQM720919 QAI720917:QAI720919 QKE720917:QKE720919 QUA720917:QUA720919 RDW720917:RDW720919 RNS720917:RNS720919 RXO720917:RXO720919 SHK720917:SHK720919 SRG720917:SRG720919 TBC720917:TBC720919 TKY720917:TKY720919 TUU720917:TUU720919 UEQ720917:UEQ720919 UOM720917:UOM720919 UYI720917:UYI720919 VIE720917:VIE720919 VSA720917:VSA720919 WBW720917:WBW720919 WLS720917:WLS720919 WVO720917:WVO720919 G786453:G786455 JC786453:JC786455 SY786453:SY786455 ACU786453:ACU786455 AMQ786453:AMQ786455 AWM786453:AWM786455 BGI786453:BGI786455 BQE786453:BQE786455 CAA786453:CAA786455 CJW786453:CJW786455 CTS786453:CTS786455 DDO786453:DDO786455 DNK786453:DNK786455 DXG786453:DXG786455 EHC786453:EHC786455 EQY786453:EQY786455 FAU786453:FAU786455 FKQ786453:FKQ786455 FUM786453:FUM786455 GEI786453:GEI786455 GOE786453:GOE786455 GYA786453:GYA786455 HHW786453:HHW786455 HRS786453:HRS786455 IBO786453:IBO786455 ILK786453:ILK786455 IVG786453:IVG786455 JFC786453:JFC786455 JOY786453:JOY786455 JYU786453:JYU786455 KIQ786453:KIQ786455 KSM786453:KSM786455 LCI786453:LCI786455 LME786453:LME786455 LWA786453:LWA786455 MFW786453:MFW786455 MPS786453:MPS786455 MZO786453:MZO786455 NJK786453:NJK786455 NTG786453:NTG786455 ODC786453:ODC786455 OMY786453:OMY786455 OWU786453:OWU786455 PGQ786453:PGQ786455 PQM786453:PQM786455 QAI786453:QAI786455 QKE786453:QKE786455 QUA786453:QUA786455 RDW786453:RDW786455 RNS786453:RNS786455 RXO786453:RXO786455 SHK786453:SHK786455 SRG786453:SRG786455 TBC786453:TBC786455 TKY786453:TKY786455 TUU786453:TUU786455 UEQ786453:UEQ786455 UOM786453:UOM786455 UYI786453:UYI786455 VIE786453:VIE786455 VSA786453:VSA786455 WBW786453:WBW786455 WLS786453:WLS786455 WVO786453:WVO786455 G851989:G851991 JC851989:JC851991 SY851989:SY851991 ACU851989:ACU851991 AMQ851989:AMQ851991 AWM851989:AWM851991 BGI851989:BGI851991 BQE851989:BQE851991 CAA851989:CAA851991 CJW851989:CJW851991 CTS851989:CTS851991 DDO851989:DDO851991 DNK851989:DNK851991 DXG851989:DXG851991 EHC851989:EHC851991 EQY851989:EQY851991 FAU851989:FAU851991 FKQ851989:FKQ851991 FUM851989:FUM851991 GEI851989:GEI851991 GOE851989:GOE851991 GYA851989:GYA851991 HHW851989:HHW851991 HRS851989:HRS851991 IBO851989:IBO851991 ILK851989:ILK851991 IVG851989:IVG851991 JFC851989:JFC851991 JOY851989:JOY851991 JYU851989:JYU851991 KIQ851989:KIQ851991 KSM851989:KSM851991 LCI851989:LCI851991 LME851989:LME851991 LWA851989:LWA851991 MFW851989:MFW851991 MPS851989:MPS851991 MZO851989:MZO851991 NJK851989:NJK851991 NTG851989:NTG851991 ODC851989:ODC851991 OMY851989:OMY851991 OWU851989:OWU851991 PGQ851989:PGQ851991 PQM851989:PQM851991 QAI851989:QAI851991 QKE851989:QKE851991 QUA851989:QUA851991 RDW851989:RDW851991 RNS851989:RNS851991 RXO851989:RXO851991 SHK851989:SHK851991 SRG851989:SRG851991 TBC851989:TBC851991 TKY851989:TKY851991 TUU851989:TUU851991 UEQ851989:UEQ851991 UOM851989:UOM851991 UYI851989:UYI851991 VIE851989:VIE851991 VSA851989:VSA851991 WBW851989:WBW851991 WLS851989:WLS851991 WVO851989:WVO851991 G917525:G917527 JC917525:JC917527 SY917525:SY917527 ACU917525:ACU917527 AMQ917525:AMQ917527 AWM917525:AWM917527 BGI917525:BGI917527 BQE917525:BQE917527 CAA917525:CAA917527 CJW917525:CJW917527 CTS917525:CTS917527 DDO917525:DDO917527 DNK917525:DNK917527 DXG917525:DXG917527 EHC917525:EHC917527 EQY917525:EQY917527 FAU917525:FAU917527 FKQ917525:FKQ917527 FUM917525:FUM917527 GEI917525:GEI917527 GOE917525:GOE917527 GYA917525:GYA917527 HHW917525:HHW917527 HRS917525:HRS917527 IBO917525:IBO917527 ILK917525:ILK917527 IVG917525:IVG917527 JFC917525:JFC917527 JOY917525:JOY917527 JYU917525:JYU917527 KIQ917525:KIQ917527 KSM917525:KSM917527 LCI917525:LCI917527 LME917525:LME917527 LWA917525:LWA917527 MFW917525:MFW917527 MPS917525:MPS917527 MZO917525:MZO917527 NJK917525:NJK917527 NTG917525:NTG917527 ODC917525:ODC917527 OMY917525:OMY917527 OWU917525:OWU917527 PGQ917525:PGQ917527 PQM917525:PQM917527 QAI917525:QAI917527 QKE917525:QKE917527 QUA917525:QUA917527 RDW917525:RDW917527 RNS917525:RNS917527 RXO917525:RXO917527 SHK917525:SHK917527 SRG917525:SRG917527 TBC917525:TBC917527 TKY917525:TKY917527 TUU917525:TUU917527 UEQ917525:UEQ917527 UOM917525:UOM917527 UYI917525:UYI917527 VIE917525:VIE917527 VSA917525:VSA917527 WBW917525:WBW917527 WLS917525:WLS917527 WVO917525:WVO917527 G983061:G983063 JC983061:JC983063 SY983061:SY983063 ACU983061:ACU983063 AMQ983061:AMQ983063 AWM983061:AWM983063 BGI983061:BGI983063 BQE983061:BQE983063 CAA983061:CAA983063 CJW983061:CJW983063 CTS983061:CTS983063 DDO983061:DDO983063 DNK983061:DNK983063 DXG983061:DXG983063 EHC983061:EHC983063 EQY983061:EQY983063 FAU983061:FAU983063 FKQ983061:FKQ983063 FUM983061:FUM983063 GEI983061:GEI983063 GOE983061:GOE983063 GYA983061:GYA983063 HHW983061:HHW983063 HRS983061:HRS983063 IBO983061:IBO983063 ILK983061:ILK983063 IVG983061:IVG983063 JFC983061:JFC983063 JOY983061:JOY983063 JYU983061:JYU983063 KIQ983061:KIQ983063 KSM983061:KSM983063 LCI983061:LCI983063 LME983061:LME983063 LWA983061:LWA983063 MFW983061:MFW983063 MPS983061:MPS983063 MZO983061:MZO983063 NJK983061:NJK983063 NTG983061:NTG983063 ODC983061:ODC983063 OMY983061:OMY983063 OWU983061:OWU983063 PGQ983061:PGQ983063 PQM983061:PQM983063 QAI983061:QAI983063 QKE983061:QKE983063 QUA983061:QUA983063 RDW983061:RDW983063 RNS983061:RNS983063 RXO983061:RXO983063 SHK983061:SHK983063 SRG983061:SRG983063 TBC983061:TBC983063 TKY983061:TKY983063 TUU983061:TUU983063 UEQ983061:UEQ983063 UOM983061:UOM983063 UYI983061:UYI983063 VIE983061:VIE983063 VSA983061:VSA983063 WBW983061:WBW983063 WLS983061:WLS983063 WVO983061:WVO983063 G27:G29 JC27:JC29 SY27:SY29 ACU27:ACU29 AMQ27:AMQ29 AWM27:AWM29 BGI27:BGI29 BQE27:BQE29 CAA27:CAA29 CJW27:CJW29 CTS27:CTS29 DDO27:DDO29 DNK27:DNK29 DXG27:DXG29 EHC27:EHC29 EQY27:EQY29 FAU27:FAU29 FKQ27:FKQ29 FUM27:FUM29 GEI27:GEI29 GOE27:GOE29 GYA27:GYA29 HHW27:HHW29 HRS27:HRS29 IBO27:IBO29 ILK27:ILK29 IVG27:IVG29 JFC27:JFC29 JOY27:JOY29 JYU27:JYU29 KIQ27:KIQ29 KSM27:KSM29 LCI27:LCI29 LME27:LME29 LWA27:LWA29 MFW27:MFW29 MPS27:MPS29 MZO27:MZO29 NJK27:NJK29 NTG27:NTG29 ODC27:ODC29 OMY27:OMY29 OWU27:OWU29 PGQ27:PGQ29 PQM27:PQM29 QAI27:QAI29 QKE27:QKE29 QUA27:QUA29 RDW27:RDW29 RNS27:RNS29 RXO27:RXO29 SHK27:SHK29 SRG27:SRG29 TBC27:TBC29 TKY27:TKY29 TUU27:TUU29 UEQ27:UEQ29 UOM27:UOM29 UYI27:UYI29 VIE27:VIE29 VSA27:VSA29 WBW27:WBW29 WLS27:WLS29 WVO27:WVO29 G65563:G65565 JC65563:JC65565 SY65563:SY65565 ACU65563:ACU65565 AMQ65563:AMQ65565 AWM65563:AWM65565 BGI65563:BGI65565 BQE65563:BQE65565 CAA65563:CAA65565 CJW65563:CJW65565 CTS65563:CTS65565 DDO65563:DDO65565 DNK65563:DNK65565 DXG65563:DXG65565 EHC65563:EHC65565 EQY65563:EQY65565 FAU65563:FAU65565 FKQ65563:FKQ65565 FUM65563:FUM65565 GEI65563:GEI65565 GOE65563:GOE65565 GYA65563:GYA65565 HHW65563:HHW65565 HRS65563:HRS65565 IBO65563:IBO65565 ILK65563:ILK65565 IVG65563:IVG65565 JFC65563:JFC65565 JOY65563:JOY65565 JYU65563:JYU65565 KIQ65563:KIQ65565 KSM65563:KSM65565 LCI65563:LCI65565 LME65563:LME65565 LWA65563:LWA65565 MFW65563:MFW65565 MPS65563:MPS65565 MZO65563:MZO65565 NJK65563:NJK65565 NTG65563:NTG65565 ODC65563:ODC65565 OMY65563:OMY65565 OWU65563:OWU65565 PGQ65563:PGQ65565 PQM65563:PQM65565 QAI65563:QAI65565 QKE65563:QKE65565 QUA65563:QUA65565 RDW65563:RDW65565 RNS65563:RNS65565 RXO65563:RXO65565 SHK65563:SHK65565 SRG65563:SRG65565 TBC65563:TBC65565 TKY65563:TKY65565 TUU65563:TUU65565 UEQ65563:UEQ65565 UOM65563:UOM65565 UYI65563:UYI65565 VIE65563:VIE65565 VSA65563:VSA65565 WBW65563:WBW65565 WLS65563:WLS65565 WVO65563:WVO65565 G131099:G131101 JC131099:JC131101 SY131099:SY131101 ACU131099:ACU131101 AMQ131099:AMQ131101 AWM131099:AWM131101 BGI131099:BGI131101 BQE131099:BQE131101 CAA131099:CAA131101 CJW131099:CJW131101 CTS131099:CTS131101 DDO131099:DDO131101 DNK131099:DNK131101 DXG131099:DXG131101 EHC131099:EHC131101 EQY131099:EQY131101 FAU131099:FAU131101 FKQ131099:FKQ131101 FUM131099:FUM131101 GEI131099:GEI131101 GOE131099:GOE131101 GYA131099:GYA131101 HHW131099:HHW131101 HRS131099:HRS131101 IBO131099:IBO131101 ILK131099:ILK131101 IVG131099:IVG131101 JFC131099:JFC131101 JOY131099:JOY131101 JYU131099:JYU131101 KIQ131099:KIQ131101 KSM131099:KSM131101 LCI131099:LCI131101 LME131099:LME131101 LWA131099:LWA131101 MFW131099:MFW131101 MPS131099:MPS131101 MZO131099:MZO131101 NJK131099:NJK131101 NTG131099:NTG131101 ODC131099:ODC131101 OMY131099:OMY131101 OWU131099:OWU131101 PGQ131099:PGQ131101 PQM131099:PQM131101 QAI131099:QAI131101 QKE131099:QKE131101 QUA131099:QUA131101 RDW131099:RDW131101 RNS131099:RNS131101 RXO131099:RXO131101 SHK131099:SHK131101 SRG131099:SRG131101 TBC131099:TBC131101 TKY131099:TKY131101 TUU131099:TUU131101 UEQ131099:UEQ131101 UOM131099:UOM131101 UYI131099:UYI131101 VIE131099:VIE131101 VSA131099:VSA131101 WBW131099:WBW131101 WLS131099:WLS131101 WVO131099:WVO131101 G196635:G196637 JC196635:JC196637 SY196635:SY196637 ACU196635:ACU196637 AMQ196635:AMQ196637 AWM196635:AWM196637 BGI196635:BGI196637 BQE196635:BQE196637 CAA196635:CAA196637 CJW196635:CJW196637 CTS196635:CTS196637 DDO196635:DDO196637 DNK196635:DNK196637 DXG196635:DXG196637 EHC196635:EHC196637 EQY196635:EQY196637 FAU196635:FAU196637 FKQ196635:FKQ196637 FUM196635:FUM196637 GEI196635:GEI196637 GOE196635:GOE196637 GYA196635:GYA196637 HHW196635:HHW196637 HRS196635:HRS196637 IBO196635:IBO196637 ILK196635:ILK196637 IVG196635:IVG196637 JFC196635:JFC196637 JOY196635:JOY196637 JYU196635:JYU196637 KIQ196635:KIQ196637 KSM196635:KSM196637 LCI196635:LCI196637 LME196635:LME196637 LWA196635:LWA196637 MFW196635:MFW196637 MPS196635:MPS196637 MZO196635:MZO196637 NJK196635:NJK196637 NTG196635:NTG196637 ODC196635:ODC196637 OMY196635:OMY196637 OWU196635:OWU196637 PGQ196635:PGQ196637 PQM196635:PQM196637 QAI196635:QAI196637 QKE196635:QKE196637 QUA196635:QUA196637 RDW196635:RDW196637 RNS196635:RNS196637 RXO196635:RXO196637 SHK196635:SHK196637 SRG196635:SRG196637 TBC196635:TBC196637 TKY196635:TKY196637 TUU196635:TUU196637 UEQ196635:UEQ196637 UOM196635:UOM196637 UYI196635:UYI196637 VIE196635:VIE196637 VSA196635:VSA196637 WBW196635:WBW196637 WLS196635:WLS196637 WVO196635:WVO196637 G262171:G262173 JC262171:JC262173 SY262171:SY262173 ACU262171:ACU262173 AMQ262171:AMQ262173 AWM262171:AWM262173 BGI262171:BGI262173 BQE262171:BQE262173 CAA262171:CAA262173 CJW262171:CJW262173 CTS262171:CTS262173 DDO262171:DDO262173 DNK262171:DNK262173 DXG262171:DXG262173 EHC262171:EHC262173 EQY262171:EQY262173 FAU262171:FAU262173 FKQ262171:FKQ262173 FUM262171:FUM262173 GEI262171:GEI262173 GOE262171:GOE262173 GYA262171:GYA262173 HHW262171:HHW262173 HRS262171:HRS262173 IBO262171:IBO262173 ILK262171:ILK262173 IVG262171:IVG262173 JFC262171:JFC262173 JOY262171:JOY262173 JYU262171:JYU262173 KIQ262171:KIQ262173 KSM262171:KSM262173 LCI262171:LCI262173 LME262171:LME262173 LWA262171:LWA262173 MFW262171:MFW262173 MPS262171:MPS262173 MZO262171:MZO262173 NJK262171:NJK262173 NTG262171:NTG262173 ODC262171:ODC262173 OMY262171:OMY262173 OWU262171:OWU262173 PGQ262171:PGQ262173 PQM262171:PQM262173 QAI262171:QAI262173 QKE262171:QKE262173 QUA262171:QUA262173 RDW262171:RDW262173 RNS262171:RNS262173 RXO262171:RXO262173 SHK262171:SHK262173 SRG262171:SRG262173 TBC262171:TBC262173 TKY262171:TKY262173 TUU262171:TUU262173 UEQ262171:UEQ262173 UOM262171:UOM262173 UYI262171:UYI262173 VIE262171:VIE262173 VSA262171:VSA262173 WBW262171:WBW262173 WLS262171:WLS262173 WVO262171:WVO262173 G327707:G327709 JC327707:JC327709 SY327707:SY327709 ACU327707:ACU327709 AMQ327707:AMQ327709 AWM327707:AWM327709 BGI327707:BGI327709 BQE327707:BQE327709 CAA327707:CAA327709 CJW327707:CJW327709 CTS327707:CTS327709 DDO327707:DDO327709 DNK327707:DNK327709 DXG327707:DXG327709 EHC327707:EHC327709 EQY327707:EQY327709 FAU327707:FAU327709 FKQ327707:FKQ327709 FUM327707:FUM327709 GEI327707:GEI327709 GOE327707:GOE327709 GYA327707:GYA327709 HHW327707:HHW327709 HRS327707:HRS327709 IBO327707:IBO327709 ILK327707:ILK327709 IVG327707:IVG327709 JFC327707:JFC327709 JOY327707:JOY327709 JYU327707:JYU327709 KIQ327707:KIQ327709 KSM327707:KSM327709 LCI327707:LCI327709 LME327707:LME327709 LWA327707:LWA327709 MFW327707:MFW327709 MPS327707:MPS327709 MZO327707:MZO327709 NJK327707:NJK327709 NTG327707:NTG327709 ODC327707:ODC327709 OMY327707:OMY327709 OWU327707:OWU327709 PGQ327707:PGQ327709 PQM327707:PQM327709 QAI327707:QAI327709 QKE327707:QKE327709 QUA327707:QUA327709 RDW327707:RDW327709 RNS327707:RNS327709 RXO327707:RXO327709 SHK327707:SHK327709 SRG327707:SRG327709 TBC327707:TBC327709 TKY327707:TKY327709 TUU327707:TUU327709 UEQ327707:UEQ327709 UOM327707:UOM327709 UYI327707:UYI327709 VIE327707:VIE327709 VSA327707:VSA327709 WBW327707:WBW327709 WLS327707:WLS327709 WVO327707:WVO327709 G393243:G393245 JC393243:JC393245 SY393243:SY393245 ACU393243:ACU393245 AMQ393243:AMQ393245 AWM393243:AWM393245 BGI393243:BGI393245 BQE393243:BQE393245 CAA393243:CAA393245 CJW393243:CJW393245 CTS393243:CTS393245 DDO393243:DDO393245 DNK393243:DNK393245 DXG393243:DXG393245 EHC393243:EHC393245 EQY393243:EQY393245 FAU393243:FAU393245 FKQ393243:FKQ393245 FUM393243:FUM393245 GEI393243:GEI393245 GOE393243:GOE393245 GYA393243:GYA393245 HHW393243:HHW393245 HRS393243:HRS393245 IBO393243:IBO393245 ILK393243:ILK393245 IVG393243:IVG393245 JFC393243:JFC393245 JOY393243:JOY393245 JYU393243:JYU393245 KIQ393243:KIQ393245 KSM393243:KSM393245 LCI393243:LCI393245 LME393243:LME393245 LWA393243:LWA393245 MFW393243:MFW393245 MPS393243:MPS393245 MZO393243:MZO393245 NJK393243:NJK393245 NTG393243:NTG393245 ODC393243:ODC393245 OMY393243:OMY393245 OWU393243:OWU393245 PGQ393243:PGQ393245 PQM393243:PQM393245 QAI393243:QAI393245 QKE393243:QKE393245 QUA393243:QUA393245 RDW393243:RDW393245 RNS393243:RNS393245 RXO393243:RXO393245 SHK393243:SHK393245 SRG393243:SRG393245 TBC393243:TBC393245 TKY393243:TKY393245 TUU393243:TUU393245 UEQ393243:UEQ393245 UOM393243:UOM393245 UYI393243:UYI393245 VIE393243:VIE393245 VSA393243:VSA393245 WBW393243:WBW393245 WLS393243:WLS393245 WVO393243:WVO393245 G458779:G458781 JC458779:JC458781 SY458779:SY458781 ACU458779:ACU458781 AMQ458779:AMQ458781 AWM458779:AWM458781 BGI458779:BGI458781 BQE458779:BQE458781 CAA458779:CAA458781 CJW458779:CJW458781 CTS458779:CTS458781 DDO458779:DDO458781 DNK458779:DNK458781 DXG458779:DXG458781 EHC458779:EHC458781 EQY458779:EQY458781 FAU458779:FAU458781 FKQ458779:FKQ458781 FUM458779:FUM458781 GEI458779:GEI458781 GOE458779:GOE458781 GYA458779:GYA458781 HHW458779:HHW458781 HRS458779:HRS458781 IBO458779:IBO458781 ILK458779:ILK458781 IVG458779:IVG458781 JFC458779:JFC458781 JOY458779:JOY458781 JYU458779:JYU458781 KIQ458779:KIQ458781 KSM458779:KSM458781 LCI458779:LCI458781 LME458779:LME458781 LWA458779:LWA458781 MFW458779:MFW458781 MPS458779:MPS458781 MZO458779:MZO458781 NJK458779:NJK458781 NTG458779:NTG458781 ODC458779:ODC458781 OMY458779:OMY458781 OWU458779:OWU458781 PGQ458779:PGQ458781 PQM458779:PQM458781 QAI458779:QAI458781 QKE458779:QKE458781 QUA458779:QUA458781 RDW458779:RDW458781 RNS458779:RNS458781 RXO458779:RXO458781 SHK458779:SHK458781 SRG458779:SRG458781 TBC458779:TBC458781 TKY458779:TKY458781 TUU458779:TUU458781 UEQ458779:UEQ458781 UOM458779:UOM458781 UYI458779:UYI458781 VIE458779:VIE458781 VSA458779:VSA458781 WBW458779:WBW458781 WLS458779:WLS458781 WVO458779:WVO458781 G524315:G524317 JC524315:JC524317 SY524315:SY524317 ACU524315:ACU524317 AMQ524315:AMQ524317 AWM524315:AWM524317 BGI524315:BGI524317 BQE524315:BQE524317 CAA524315:CAA524317 CJW524315:CJW524317 CTS524315:CTS524317 DDO524315:DDO524317 DNK524315:DNK524317 DXG524315:DXG524317 EHC524315:EHC524317 EQY524315:EQY524317 FAU524315:FAU524317 FKQ524315:FKQ524317 FUM524315:FUM524317 GEI524315:GEI524317 GOE524315:GOE524317 GYA524315:GYA524317 HHW524315:HHW524317 HRS524315:HRS524317 IBO524315:IBO524317 ILK524315:ILK524317 IVG524315:IVG524317 JFC524315:JFC524317 JOY524315:JOY524317 JYU524315:JYU524317 KIQ524315:KIQ524317 KSM524315:KSM524317 LCI524315:LCI524317 LME524315:LME524317 LWA524315:LWA524317 MFW524315:MFW524317 MPS524315:MPS524317 MZO524315:MZO524317 NJK524315:NJK524317 NTG524315:NTG524317 ODC524315:ODC524317 OMY524315:OMY524317 OWU524315:OWU524317 PGQ524315:PGQ524317 PQM524315:PQM524317 QAI524315:QAI524317 QKE524315:QKE524317 QUA524315:QUA524317 RDW524315:RDW524317 RNS524315:RNS524317 RXO524315:RXO524317 SHK524315:SHK524317 SRG524315:SRG524317 TBC524315:TBC524317 TKY524315:TKY524317 TUU524315:TUU524317 UEQ524315:UEQ524317 UOM524315:UOM524317 UYI524315:UYI524317 VIE524315:VIE524317 VSA524315:VSA524317 WBW524315:WBW524317 WLS524315:WLS524317 WVO524315:WVO524317 G589851:G589853 JC589851:JC589853 SY589851:SY589853 ACU589851:ACU589853 AMQ589851:AMQ589853 AWM589851:AWM589853 BGI589851:BGI589853 BQE589851:BQE589853 CAA589851:CAA589853 CJW589851:CJW589853 CTS589851:CTS589853 DDO589851:DDO589853 DNK589851:DNK589853 DXG589851:DXG589853 EHC589851:EHC589853 EQY589851:EQY589853 FAU589851:FAU589853 FKQ589851:FKQ589853 FUM589851:FUM589853 GEI589851:GEI589853 GOE589851:GOE589853 GYA589851:GYA589853 HHW589851:HHW589853 HRS589851:HRS589853 IBO589851:IBO589853 ILK589851:ILK589853 IVG589851:IVG589853 JFC589851:JFC589853 JOY589851:JOY589853 JYU589851:JYU589853 KIQ589851:KIQ589853 KSM589851:KSM589853 LCI589851:LCI589853 LME589851:LME589853 LWA589851:LWA589853 MFW589851:MFW589853 MPS589851:MPS589853 MZO589851:MZO589853 NJK589851:NJK589853 NTG589851:NTG589853 ODC589851:ODC589853 OMY589851:OMY589853 OWU589851:OWU589853 PGQ589851:PGQ589853 PQM589851:PQM589853 QAI589851:QAI589853 QKE589851:QKE589853 QUA589851:QUA589853 RDW589851:RDW589853 RNS589851:RNS589853 RXO589851:RXO589853 SHK589851:SHK589853 SRG589851:SRG589853 TBC589851:TBC589853 TKY589851:TKY589853 TUU589851:TUU589853 UEQ589851:UEQ589853 UOM589851:UOM589853 UYI589851:UYI589853 VIE589851:VIE589853 VSA589851:VSA589853 WBW589851:WBW589853 WLS589851:WLS589853 WVO589851:WVO589853 G655387:G655389 JC655387:JC655389 SY655387:SY655389 ACU655387:ACU655389 AMQ655387:AMQ655389 AWM655387:AWM655389 BGI655387:BGI655389 BQE655387:BQE655389 CAA655387:CAA655389 CJW655387:CJW655389 CTS655387:CTS655389 DDO655387:DDO655389 DNK655387:DNK655389 DXG655387:DXG655389 EHC655387:EHC655389 EQY655387:EQY655389 FAU655387:FAU655389 FKQ655387:FKQ655389 FUM655387:FUM655389 GEI655387:GEI655389 GOE655387:GOE655389 GYA655387:GYA655389 HHW655387:HHW655389 HRS655387:HRS655389 IBO655387:IBO655389 ILK655387:ILK655389 IVG655387:IVG655389 JFC655387:JFC655389 JOY655387:JOY655389 JYU655387:JYU655389 KIQ655387:KIQ655389 KSM655387:KSM655389 LCI655387:LCI655389 LME655387:LME655389 LWA655387:LWA655389 MFW655387:MFW655389 MPS655387:MPS655389 MZO655387:MZO655389 NJK655387:NJK655389 NTG655387:NTG655389 ODC655387:ODC655389 OMY655387:OMY655389 OWU655387:OWU655389 PGQ655387:PGQ655389 PQM655387:PQM655389 QAI655387:QAI655389 QKE655387:QKE655389 QUA655387:QUA655389 RDW655387:RDW655389 RNS655387:RNS655389 RXO655387:RXO655389 SHK655387:SHK655389 SRG655387:SRG655389 TBC655387:TBC655389 TKY655387:TKY655389 TUU655387:TUU655389 UEQ655387:UEQ655389 UOM655387:UOM655389 UYI655387:UYI655389 VIE655387:VIE655389 VSA655387:VSA655389 WBW655387:WBW655389 WLS655387:WLS655389 WVO655387:WVO655389 G720923:G720925 JC720923:JC720925 SY720923:SY720925 ACU720923:ACU720925 AMQ720923:AMQ720925 AWM720923:AWM720925 BGI720923:BGI720925 BQE720923:BQE720925 CAA720923:CAA720925 CJW720923:CJW720925 CTS720923:CTS720925 DDO720923:DDO720925 DNK720923:DNK720925 DXG720923:DXG720925 EHC720923:EHC720925 EQY720923:EQY720925 FAU720923:FAU720925 FKQ720923:FKQ720925 FUM720923:FUM720925 GEI720923:GEI720925 GOE720923:GOE720925 GYA720923:GYA720925 HHW720923:HHW720925 HRS720923:HRS720925 IBO720923:IBO720925 ILK720923:ILK720925 IVG720923:IVG720925 JFC720923:JFC720925 JOY720923:JOY720925 JYU720923:JYU720925 KIQ720923:KIQ720925 KSM720923:KSM720925 LCI720923:LCI720925 LME720923:LME720925 LWA720923:LWA720925 MFW720923:MFW720925 MPS720923:MPS720925 MZO720923:MZO720925 NJK720923:NJK720925 NTG720923:NTG720925 ODC720923:ODC720925 OMY720923:OMY720925 OWU720923:OWU720925 PGQ720923:PGQ720925 PQM720923:PQM720925 QAI720923:QAI720925 QKE720923:QKE720925 QUA720923:QUA720925 RDW720923:RDW720925 RNS720923:RNS720925 RXO720923:RXO720925 SHK720923:SHK720925 SRG720923:SRG720925 TBC720923:TBC720925 TKY720923:TKY720925 TUU720923:TUU720925 UEQ720923:UEQ720925 UOM720923:UOM720925 UYI720923:UYI720925 VIE720923:VIE720925 VSA720923:VSA720925 WBW720923:WBW720925 WLS720923:WLS720925 WVO720923:WVO720925 G786459:G786461 JC786459:JC786461 SY786459:SY786461 ACU786459:ACU786461 AMQ786459:AMQ786461 AWM786459:AWM786461 BGI786459:BGI786461 BQE786459:BQE786461 CAA786459:CAA786461 CJW786459:CJW786461 CTS786459:CTS786461 DDO786459:DDO786461 DNK786459:DNK786461 DXG786459:DXG786461 EHC786459:EHC786461 EQY786459:EQY786461 FAU786459:FAU786461 FKQ786459:FKQ786461 FUM786459:FUM786461 GEI786459:GEI786461 GOE786459:GOE786461 GYA786459:GYA786461 HHW786459:HHW786461 HRS786459:HRS786461 IBO786459:IBO786461 ILK786459:ILK786461 IVG786459:IVG786461 JFC786459:JFC786461 JOY786459:JOY786461 JYU786459:JYU786461 KIQ786459:KIQ786461 KSM786459:KSM786461 LCI786459:LCI786461 LME786459:LME786461 LWA786459:LWA786461 MFW786459:MFW786461 MPS786459:MPS786461 MZO786459:MZO786461 NJK786459:NJK786461 NTG786459:NTG786461 ODC786459:ODC786461 OMY786459:OMY786461 OWU786459:OWU786461 PGQ786459:PGQ786461 PQM786459:PQM786461 QAI786459:QAI786461 QKE786459:QKE786461 QUA786459:QUA786461 RDW786459:RDW786461 RNS786459:RNS786461 RXO786459:RXO786461 SHK786459:SHK786461 SRG786459:SRG786461 TBC786459:TBC786461 TKY786459:TKY786461 TUU786459:TUU786461 UEQ786459:UEQ786461 UOM786459:UOM786461 UYI786459:UYI786461 VIE786459:VIE786461 VSA786459:VSA786461 WBW786459:WBW786461 WLS786459:WLS786461 WVO786459:WVO786461 G851995:G851997 JC851995:JC851997 SY851995:SY851997 ACU851995:ACU851997 AMQ851995:AMQ851997 AWM851995:AWM851997 BGI851995:BGI851997 BQE851995:BQE851997 CAA851995:CAA851997 CJW851995:CJW851997 CTS851995:CTS851997 DDO851995:DDO851997 DNK851995:DNK851997 DXG851995:DXG851997 EHC851995:EHC851997 EQY851995:EQY851997 FAU851995:FAU851997 FKQ851995:FKQ851997 FUM851995:FUM851997 GEI851995:GEI851997 GOE851995:GOE851997 GYA851995:GYA851997 HHW851995:HHW851997 HRS851995:HRS851997 IBO851995:IBO851997 ILK851995:ILK851997 IVG851995:IVG851997 JFC851995:JFC851997 JOY851995:JOY851997 JYU851995:JYU851997 KIQ851995:KIQ851997 KSM851995:KSM851997 LCI851995:LCI851997 LME851995:LME851997 LWA851995:LWA851997 MFW851995:MFW851997 MPS851995:MPS851997 MZO851995:MZO851997 NJK851995:NJK851997 NTG851995:NTG851997 ODC851995:ODC851997 OMY851995:OMY851997 OWU851995:OWU851997 PGQ851995:PGQ851997 PQM851995:PQM851997 QAI851995:QAI851997 QKE851995:QKE851997 QUA851995:QUA851997 RDW851995:RDW851997 RNS851995:RNS851997 RXO851995:RXO851997 SHK851995:SHK851997 SRG851995:SRG851997 TBC851995:TBC851997 TKY851995:TKY851997 TUU851995:TUU851997 UEQ851995:UEQ851997 UOM851995:UOM851997 UYI851995:UYI851997 VIE851995:VIE851997 VSA851995:VSA851997 WBW851995:WBW851997 WLS851995:WLS851997 WVO851995:WVO851997 G917531:G917533 JC917531:JC917533 SY917531:SY917533 ACU917531:ACU917533 AMQ917531:AMQ917533 AWM917531:AWM917533 BGI917531:BGI917533 BQE917531:BQE917533 CAA917531:CAA917533 CJW917531:CJW917533 CTS917531:CTS917533 DDO917531:DDO917533 DNK917531:DNK917533 DXG917531:DXG917533 EHC917531:EHC917533 EQY917531:EQY917533 FAU917531:FAU917533 FKQ917531:FKQ917533 FUM917531:FUM917533 GEI917531:GEI917533 GOE917531:GOE917533 GYA917531:GYA917533 HHW917531:HHW917533 HRS917531:HRS917533 IBO917531:IBO917533 ILK917531:ILK917533 IVG917531:IVG917533 JFC917531:JFC917533 JOY917531:JOY917533 JYU917531:JYU917533 KIQ917531:KIQ917533 KSM917531:KSM917533 LCI917531:LCI917533 LME917531:LME917533 LWA917531:LWA917533 MFW917531:MFW917533 MPS917531:MPS917533 MZO917531:MZO917533 NJK917531:NJK917533 NTG917531:NTG917533 ODC917531:ODC917533 OMY917531:OMY917533 OWU917531:OWU917533 PGQ917531:PGQ917533 PQM917531:PQM917533 QAI917531:QAI917533 QKE917531:QKE917533 QUA917531:QUA917533 RDW917531:RDW917533 RNS917531:RNS917533 RXO917531:RXO917533 SHK917531:SHK917533 SRG917531:SRG917533 TBC917531:TBC917533 TKY917531:TKY917533 TUU917531:TUU917533 UEQ917531:UEQ917533 UOM917531:UOM917533 UYI917531:UYI917533 VIE917531:VIE917533 VSA917531:VSA917533 WBW917531:WBW917533 WLS917531:WLS917533 WVO917531:WVO917533 G983067:G983069 JC983067:JC983069 SY983067:SY983069 ACU983067:ACU983069 AMQ983067:AMQ983069 AWM983067:AWM983069 BGI983067:BGI983069 BQE983067:BQE983069 CAA983067:CAA983069 CJW983067:CJW983069 CTS983067:CTS983069 DDO983067:DDO983069 DNK983067:DNK983069 DXG983067:DXG983069 EHC983067:EHC983069 EQY983067:EQY983069 FAU983067:FAU983069 FKQ983067:FKQ983069 FUM983067:FUM983069 GEI983067:GEI983069 GOE983067:GOE983069 GYA983067:GYA983069 HHW983067:HHW983069 HRS983067:HRS983069 IBO983067:IBO983069 ILK983067:ILK983069 IVG983067:IVG983069 JFC983067:JFC983069 JOY983067:JOY983069 JYU983067:JYU983069 KIQ983067:KIQ983069 KSM983067:KSM983069 LCI983067:LCI983069 LME983067:LME983069 LWA983067:LWA983069 MFW983067:MFW983069 MPS983067:MPS983069 MZO983067:MZO983069 NJK983067:NJK983069 NTG983067:NTG983069 ODC983067:ODC983069 OMY983067:OMY983069 OWU983067:OWU983069 PGQ983067:PGQ983069 PQM983067:PQM983069 QAI983067:QAI983069 QKE983067:QKE983069 QUA983067:QUA983069 RDW983067:RDW983069 RNS983067:RNS983069 RXO983067:RXO983069 SHK983067:SHK983069 SRG983067:SRG983069 TBC983067:TBC983069 TKY983067:TKY983069 TUU983067:TUU983069 UEQ983067:UEQ983069 UOM983067:UOM983069 UYI983067:UYI983069 VIE983067:VIE983069 VSA983067:VSA983069 WBW983067:WBW983069 WLS983067:WLS983069 WVO983067:WVO983069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G39:G40 JC39:JC40 SY39:SY40 ACU39:ACU40 AMQ39:AMQ40 AWM39:AWM40 BGI39:BGI40 BQE39:BQE40 CAA39:CAA40 CJW39:CJW40 CTS39:CTS40 DDO39:DDO40 DNK39:DNK40 DXG39:DXG40 EHC39:EHC40 EQY39:EQY40 FAU39:FAU40 FKQ39:FKQ40 FUM39:FUM40 GEI39:GEI40 GOE39:GOE40 GYA39:GYA40 HHW39:HHW40 HRS39:HRS40 IBO39:IBO40 ILK39:ILK40 IVG39:IVG40 JFC39:JFC40 JOY39:JOY40 JYU39:JYU40 KIQ39:KIQ40 KSM39:KSM40 LCI39:LCI40 LME39:LME40 LWA39:LWA40 MFW39:MFW40 MPS39:MPS40 MZO39:MZO40 NJK39:NJK40 NTG39:NTG40 ODC39:ODC40 OMY39:OMY40 OWU39:OWU40 PGQ39:PGQ40 PQM39:PQM40 QAI39:QAI40 QKE39:QKE40 QUA39:QUA40 RDW39:RDW40 RNS39:RNS40 RXO39:RXO40 SHK39:SHK40 SRG39:SRG40 TBC39:TBC40 TKY39:TKY40 TUU39:TUU40 UEQ39:UEQ40 UOM39:UOM40 UYI39:UYI40 VIE39:VIE40 VSA39:VSA40 WBW39:WBW40 WLS39:WLS40 WVO39:WVO40 G65575:G65576 JC65575:JC65576 SY65575:SY65576 ACU65575:ACU65576 AMQ65575:AMQ65576 AWM65575:AWM65576 BGI65575:BGI65576 BQE65575:BQE65576 CAA65575:CAA65576 CJW65575:CJW65576 CTS65575:CTS65576 DDO65575:DDO65576 DNK65575:DNK65576 DXG65575:DXG65576 EHC65575:EHC65576 EQY65575:EQY65576 FAU65575:FAU65576 FKQ65575:FKQ65576 FUM65575:FUM65576 GEI65575:GEI65576 GOE65575:GOE65576 GYA65575:GYA65576 HHW65575:HHW65576 HRS65575:HRS65576 IBO65575:IBO65576 ILK65575:ILK65576 IVG65575:IVG65576 JFC65575:JFC65576 JOY65575:JOY65576 JYU65575:JYU65576 KIQ65575:KIQ65576 KSM65575:KSM65576 LCI65575:LCI65576 LME65575:LME65576 LWA65575:LWA65576 MFW65575:MFW65576 MPS65575:MPS65576 MZO65575:MZO65576 NJK65575:NJK65576 NTG65575:NTG65576 ODC65575:ODC65576 OMY65575:OMY65576 OWU65575:OWU65576 PGQ65575:PGQ65576 PQM65575:PQM65576 QAI65575:QAI65576 QKE65575:QKE65576 QUA65575:QUA65576 RDW65575:RDW65576 RNS65575:RNS65576 RXO65575:RXO65576 SHK65575:SHK65576 SRG65575:SRG65576 TBC65575:TBC65576 TKY65575:TKY65576 TUU65575:TUU65576 UEQ65575:UEQ65576 UOM65575:UOM65576 UYI65575:UYI65576 VIE65575:VIE65576 VSA65575:VSA65576 WBW65575:WBW65576 WLS65575:WLS65576 WVO65575:WVO65576 G131111:G131112 JC131111:JC131112 SY131111:SY131112 ACU131111:ACU131112 AMQ131111:AMQ131112 AWM131111:AWM131112 BGI131111:BGI131112 BQE131111:BQE131112 CAA131111:CAA131112 CJW131111:CJW131112 CTS131111:CTS131112 DDO131111:DDO131112 DNK131111:DNK131112 DXG131111:DXG131112 EHC131111:EHC131112 EQY131111:EQY131112 FAU131111:FAU131112 FKQ131111:FKQ131112 FUM131111:FUM131112 GEI131111:GEI131112 GOE131111:GOE131112 GYA131111:GYA131112 HHW131111:HHW131112 HRS131111:HRS131112 IBO131111:IBO131112 ILK131111:ILK131112 IVG131111:IVG131112 JFC131111:JFC131112 JOY131111:JOY131112 JYU131111:JYU131112 KIQ131111:KIQ131112 KSM131111:KSM131112 LCI131111:LCI131112 LME131111:LME131112 LWA131111:LWA131112 MFW131111:MFW131112 MPS131111:MPS131112 MZO131111:MZO131112 NJK131111:NJK131112 NTG131111:NTG131112 ODC131111:ODC131112 OMY131111:OMY131112 OWU131111:OWU131112 PGQ131111:PGQ131112 PQM131111:PQM131112 QAI131111:QAI131112 QKE131111:QKE131112 QUA131111:QUA131112 RDW131111:RDW131112 RNS131111:RNS131112 RXO131111:RXO131112 SHK131111:SHK131112 SRG131111:SRG131112 TBC131111:TBC131112 TKY131111:TKY131112 TUU131111:TUU131112 UEQ131111:UEQ131112 UOM131111:UOM131112 UYI131111:UYI131112 VIE131111:VIE131112 VSA131111:VSA131112 WBW131111:WBW131112 WLS131111:WLS131112 WVO131111:WVO131112 G196647:G196648 JC196647:JC196648 SY196647:SY196648 ACU196647:ACU196648 AMQ196647:AMQ196648 AWM196647:AWM196648 BGI196647:BGI196648 BQE196647:BQE196648 CAA196647:CAA196648 CJW196647:CJW196648 CTS196647:CTS196648 DDO196647:DDO196648 DNK196647:DNK196648 DXG196647:DXG196648 EHC196647:EHC196648 EQY196647:EQY196648 FAU196647:FAU196648 FKQ196647:FKQ196648 FUM196647:FUM196648 GEI196647:GEI196648 GOE196647:GOE196648 GYA196647:GYA196648 HHW196647:HHW196648 HRS196647:HRS196648 IBO196647:IBO196648 ILK196647:ILK196648 IVG196647:IVG196648 JFC196647:JFC196648 JOY196647:JOY196648 JYU196647:JYU196648 KIQ196647:KIQ196648 KSM196647:KSM196648 LCI196647:LCI196648 LME196647:LME196648 LWA196647:LWA196648 MFW196647:MFW196648 MPS196647:MPS196648 MZO196647:MZO196648 NJK196647:NJK196648 NTG196647:NTG196648 ODC196647:ODC196648 OMY196647:OMY196648 OWU196647:OWU196648 PGQ196647:PGQ196648 PQM196647:PQM196648 QAI196647:QAI196648 QKE196647:QKE196648 QUA196647:QUA196648 RDW196647:RDW196648 RNS196647:RNS196648 RXO196647:RXO196648 SHK196647:SHK196648 SRG196647:SRG196648 TBC196647:TBC196648 TKY196647:TKY196648 TUU196647:TUU196648 UEQ196647:UEQ196648 UOM196647:UOM196648 UYI196647:UYI196648 VIE196647:VIE196648 VSA196647:VSA196648 WBW196647:WBW196648 WLS196647:WLS196648 WVO196647:WVO196648 G262183:G262184 JC262183:JC262184 SY262183:SY262184 ACU262183:ACU262184 AMQ262183:AMQ262184 AWM262183:AWM262184 BGI262183:BGI262184 BQE262183:BQE262184 CAA262183:CAA262184 CJW262183:CJW262184 CTS262183:CTS262184 DDO262183:DDO262184 DNK262183:DNK262184 DXG262183:DXG262184 EHC262183:EHC262184 EQY262183:EQY262184 FAU262183:FAU262184 FKQ262183:FKQ262184 FUM262183:FUM262184 GEI262183:GEI262184 GOE262183:GOE262184 GYA262183:GYA262184 HHW262183:HHW262184 HRS262183:HRS262184 IBO262183:IBO262184 ILK262183:ILK262184 IVG262183:IVG262184 JFC262183:JFC262184 JOY262183:JOY262184 JYU262183:JYU262184 KIQ262183:KIQ262184 KSM262183:KSM262184 LCI262183:LCI262184 LME262183:LME262184 LWA262183:LWA262184 MFW262183:MFW262184 MPS262183:MPS262184 MZO262183:MZO262184 NJK262183:NJK262184 NTG262183:NTG262184 ODC262183:ODC262184 OMY262183:OMY262184 OWU262183:OWU262184 PGQ262183:PGQ262184 PQM262183:PQM262184 QAI262183:QAI262184 QKE262183:QKE262184 QUA262183:QUA262184 RDW262183:RDW262184 RNS262183:RNS262184 RXO262183:RXO262184 SHK262183:SHK262184 SRG262183:SRG262184 TBC262183:TBC262184 TKY262183:TKY262184 TUU262183:TUU262184 UEQ262183:UEQ262184 UOM262183:UOM262184 UYI262183:UYI262184 VIE262183:VIE262184 VSA262183:VSA262184 WBW262183:WBW262184 WLS262183:WLS262184 WVO262183:WVO262184 G327719:G327720 JC327719:JC327720 SY327719:SY327720 ACU327719:ACU327720 AMQ327719:AMQ327720 AWM327719:AWM327720 BGI327719:BGI327720 BQE327719:BQE327720 CAA327719:CAA327720 CJW327719:CJW327720 CTS327719:CTS327720 DDO327719:DDO327720 DNK327719:DNK327720 DXG327719:DXG327720 EHC327719:EHC327720 EQY327719:EQY327720 FAU327719:FAU327720 FKQ327719:FKQ327720 FUM327719:FUM327720 GEI327719:GEI327720 GOE327719:GOE327720 GYA327719:GYA327720 HHW327719:HHW327720 HRS327719:HRS327720 IBO327719:IBO327720 ILK327719:ILK327720 IVG327719:IVG327720 JFC327719:JFC327720 JOY327719:JOY327720 JYU327719:JYU327720 KIQ327719:KIQ327720 KSM327719:KSM327720 LCI327719:LCI327720 LME327719:LME327720 LWA327719:LWA327720 MFW327719:MFW327720 MPS327719:MPS327720 MZO327719:MZO327720 NJK327719:NJK327720 NTG327719:NTG327720 ODC327719:ODC327720 OMY327719:OMY327720 OWU327719:OWU327720 PGQ327719:PGQ327720 PQM327719:PQM327720 QAI327719:QAI327720 QKE327719:QKE327720 QUA327719:QUA327720 RDW327719:RDW327720 RNS327719:RNS327720 RXO327719:RXO327720 SHK327719:SHK327720 SRG327719:SRG327720 TBC327719:TBC327720 TKY327719:TKY327720 TUU327719:TUU327720 UEQ327719:UEQ327720 UOM327719:UOM327720 UYI327719:UYI327720 VIE327719:VIE327720 VSA327719:VSA327720 WBW327719:WBW327720 WLS327719:WLS327720 WVO327719:WVO327720 G393255:G393256 JC393255:JC393256 SY393255:SY393256 ACU393255:ACU393256 AMQ393255:AMQ393256 AWM393255:AWM393256 BGI393255:BGI393256 BQE393255:BQE393256 CAA393255:CAA393256 CJW393255:CJW393256 CTS393255:CTS393256 DDO393255:DDO393256 DNK393255:DNK393256 DXG393255:DXG393256 EHC393255:EHC393256 EQY393255:EQY393256 FAU393255:FAU393256 FKQ393255:FKQ393256 FUM393255:FUM393256 GEI393255:GEI393256 GOE393255:GOE393256 GYA393255:GYA393256 HHW393255:HHW393256 HRS393255:HRS393256 IBO393255:IBO393256 ILK393255:ILK393256 IVG393255:IVG393256 JFC393255:JFC393256 JOY393255:JOY393256 JYU393255:JYU393256 KIQ393255:KIQ393256 KSM393255:KSM393256 LCI393255:LCI393256 LME393255:LME393256 LWA393255:LWA393256 MFW393255:MFW393256 MPS393255:MPS393256 MZO393255:MZO393256 NJK393255:NJK393256 NTG393255:NTG393256 ODC393255:ODC393256 OMY393255:OMY393256 OWU393255:OWU393256 PGQ393255:PGQ393256 PQM393255:PQM393256 QAI393255:QAI393256 QKE393255:QKE393256 QUA393255:QUA393256 RDW393255:RDW393256 RNS393255:RNS393256 RXO393255:RXO393256 SHK393255:SHK393256 SRG393255:SRG393256 TBC393255:TBC393256 TKY393255:TKY393256 TUU393255:TUU393256 UEQ393255:UEQ393256 UOM393255:UOM393256 UYI393255:UYI393256 VIE393255:VIE393256 VSA393255:VSA393256 WBW393255:WBW393256 WLS393255:WLS393256 WVO393255:WVO393256 G458791:G458792 JC458791:JC458792 SY458791:SY458792 ACU458791:ACU458792 AMQ458791:AMQ458792 AWM458791:AWM458792 BGI458791:BGI458792 BQE458791:BQE458792 CAA458791:CAA458792 CJW458791:CJW458792 CTS458791:CTS458792 DDO458791:DDO458792 DNK458791:DNK458792 DXG458791:DXG458792 EHC458791:EHC458792 EQY458791:EQY458792 FAU458791:FAU458792 FKQ458791:FKQ458792 FUM458791:FUM458792 GEI458791:GEI458792 GOE458791:GOE458792 GYA458791:GYA458792 HHW458791:HHW458792 HRS458791:HRS458792 IBO458791:IBO458792 ILK458791:ILK458792 IVG458791:IVG458792 JFC458791:JFC458792 JOY458791:JOY458792 JYU458791:JYU458792 KIQ458791:KIQ458792 KSM458791:KSM458792 LCI458791:LCI458792 LME458791:LME458792 LWA458791:LWA458792 MFW458791:MFW458792 MPS458791:MPS458792 MZO458791:MZO458792 NJK458791:NJK458792 NTG458791:NTG458792 ODC458791:ODC458792 OMY458791:OMY458792 OWU458791:OWU458792 PGQ458791:PGQ458792 PQM458791:PQM458792 QAI458791:QAI458792 QKE458791:QKE458792 QUA458791:QUA458792 RDW458791:RDW458792 RNS458791:RNS458792 RXO458791:RXO458792 SHK458791:SHK458792 SRG458791:SRG458792 TBC458791:TBC458792 TKY458791:TKY458792 TUU458791:TUU458792 UEQ458791:UEQ458792 UOM458791:UOM458792 UYI458791:UYI458792 VIE458791:VIE458792 VSA458791:VSA458792 WBW458791:WBW458792 WLS458791:WLS458792 WVO458791:WVO458792 G524327:G524328 JC524327:JC524328 SY524327:SY524328 ACU524327:ACU524328 AMQ524327:AMQ524328 AWM524327:AWM524328 BGI524327:BGI524328 BQE524327:BQE524328 CAA524327:CAA524328 CJW524327:CJW524328 CTS524327:CTS524328 DDO524327:DDO524328 DNK524327:DNK524328 DXG524327:DXG524328 EHC524327:EHC524328 EQY524327:EQY524328 FAU524327:FAU524328 FKQ524327:FKQ524328 FUM524327:FUM524328 GEI524327:GEI524328 GOE524327:GOE524328 GYA524327:GYA524328 HHW524327:HHW524328 HRS524327:HRS524328 IBO524327:IBO524328 ILK524327:ILK524328 IVG524327:IVG524328 JFC524327:JFC524328 JOY524327:JOY524328 JYU524327:JYU524328 KIQ524327:KIQ524328 KSM524327:KSM524328 LCI524327:LCI524328 LME524327:LME524328 LWA524327:LWA524328 MFW524327:MFW524328 MPS524327:MPS524328 MZO524327:MZO524328 NJK524327:NJK524328 NTG524327:NTG524328 ODC524327:ODC524328 OMY524327:OMY524328 OWU524327:OWU524328 PGQ524327:PGQ524328 PQM524327:PQM524328 QAI524327:QAI524328 QKE524327:QKE524328 QUA524327:QUA524328 RDW524327:RDW524328 RNS524327:RNS524328 RXO524327:RXO524328 SHK524327:SHK524328 SRG524327:SRG524328 TBC524327:TBC524328 TKY524327:TKY524328 TUU524327:TUU524328 UEQ524327:UEQ524328 UOM524327:UOM524328 UYI524327:UYI524328 VIE524327:VIE524328 VSA524327:VSA524328 WBW524327:WBW524328 WLS524327:WLS524328 WVO524327:WVO524328 G589863:G589864 JC589863:JC589864 SY589863:SY589864 ACU589863:ACU589864 AMQ589863:AMQ589864 AWM589863:AWM589864 BGI589863:BGI589864 BQE589863:BQE589864 CAA589863:CAA589864 CJW589863:CJW589864 CTS589863:CTS589864 DDO589863:DDO589864 DNK589863:DNK589864 DXG589863:DXG589864 EHC589863:EHC589864 EQY589863:EQY589864 FAU589863:FAU589864 FKQ589863:FKQ589864 FUM589863:FUM589864 GEI589863:GEI589864 GOE589863:GOE589864 GYA589863:GYA589864 HHW589863:HHW589864 HRS589863:HRS589864 IBO589863:IBO589864 ILK589863:ILK589864 IVG589863:IVG589864 JFC589863:JFC589864 JOY589863:JOY589864 JYU589863:JYU589864 KIQ589863:KIQ589864 KSM589863:KSM589864 LCI589863:LCI589864 LME589863:LME589864 LWA589863:LWA589864 MFW589863:MFW589864 MPS589863:MPS589864 MZO589863:MZO589864 NJK589863:NJK589864 NTG589863:NTG589864 ODC589863:ODC589864 OMY589863:OMY589864 OWU589863:OWU589864 PGQ589863:PGQ589864 PQM589863:PQM589864 QAI589863:QAI589864 QKE589863:QKE589864 QUA589863:QUA589864 RDW589863:RDW589864 RNS589863:RNS589864 RXO589863:RXO589864 SHK589863:SHK589864 SRG589863:SRG589864 TBC589863:TBC589864 TKY589863:TKY589864 TUU589863:TUU589864 UEQ589863:UEQ589864 UOM589863:UOM589864 UYI589863:UYI589864 VIE589863:VIE589864 VSA589863:VSA589864 WBW589863:WBW589864 WLS589863:WLS589864 WVO589863:WVO589864 G655399:G655400 JC655399:JC655400 SY655399:SY655400 ACU655399:ACU655400 AMQ655399:AMQ655400 AWM655399:AWM655400 BGI655399:BGI655400 BQE655399:BQE655400 CAA655399:CAA655400 CJW655399:CJW655400 CTS655399:CTS655400 DDO655399:DDO655400 DNK655399:DNK655400 DXG655399:DXG655400 EHC655399:EHC655400 EQY655399:EQY655400 FAU655399:FAU655400 FKQ655399:FKQ655400 FUM655399:FUM655400 GEI655399:GEI655400 GOE655399:GOE655400 GYA655399:GYA655400 HHW655399:HHW655400 HRS655399:HRS655400 IBO655399:IBO655400 ILK655399:ILK655400 IVG655399:IVG655400 JFC655399:JFC655400 JOY655399:JOY655400 JYU655399:JYU655400 KIQ655399:KIQ655400 KSM655399:KSM655400 LCI655399:LCI655400 LME655399:LME655400 LWA655399:LWA655400 MFW655399:MFW655400 MPS655399:MPS655400 MZO655399:MZO655400 NJK655399:NJK655400 NTG655399:NTG655400 ODC655399:ODC655400 OMY655399:OMY655400 OWU655399:OWU655400 PGQ655399:PGQ655400 PQM655399:PQM655400 QAI655399:QAI655400 QKE655399:QKE655400 QUA655399:QUA655400 RDW655399:RDW655400 RNS655399:RNS655400 RXO655399:RXO655400 SHK655399:SHK655400 SRG655399:SRG655400 TBC655399:TBC655400 TKY655399:TKY655400 TUU655399:TUU655400 UEQ655399:UEQ655400 UOM655399:UOM655400 UYI655399:UYI655400 VIE655399:VIE655400 VSA655399:VSA655400 WBW655399:WBW655400 WLS655399:WLS655400 WVO655399:WVO655400 G720935:G720936 JC720935:JC720936 SY720935:SY720936 ACU720935:ACU720936 AMQ720935:AMQ720936 AWM720935:AWM720936 BGI720935:BGI720936 BQE720935:BQE720936 CAA720935:CAA720936 CJW720935:CJW720936 CTS720935:CTS720936 DDO720935:DDO720936 DNK720935:DNK720936 DXG720935:DXG720936 EHC720935:EHC720936 EQY720935:EQY720936 FAU720935:FAU720936 FKQ720935:FKQ720936 FUM720935:FUM720936 GEI720935:GEI720936 GOE720935:GOE720936 GYA720935:GYA720936 HHW720935:HHW720936 HRS720935:HRS720936 IBO720935:IBO720936 ILK720935:ILK720936 IVG720935:IVG720936 JFC720935:JFC720936 JOY720935:JOY720936 JYU720935:JYU720936 KIQ720935:KIQ720936 KSM720935:KSM720936 LCI720935:LCI720936 LME720935:LME720936 LWA720935:LWA720936 MFW720935:MFW720936 MPS720935:MPS720936 MZO720935:MZO720936 NJK720935:NJK720936 NTG720935:NTG720936 ODC720935:ODC720936 OMY720935:OMY720936 OWU720935:OWU720936 PGQ720935:PGQ720936 PQM720935:PQM720936 QAI720935:QAI720936 QKE720935:QKE720936 QUA720935:QUA720936 RDW720935:RDW720936 RNS720935:RNS720936 RXO720935:RXO720936 SHK720935:SHK720936 SRG720935:SRG720936 TBC720935:TBC720936 TKY720935:TKY720936 TUU720935:TUU720936 UEQ720935:UEQ720936 UOM720935:UOM720936 UYI720935:UYI720936 VIE720935:VIE720936 VSA720935:VSA720936 WBW720935:WBW720936 WLS720935:WLS720936 WVO720935:WVO720936 G786471:G786472 JC786471:JC786472 SY786471:SY786472 ACU786471:ACU786472 AMQ786471:AMQ786472 AWM786471:AWM786472 BGI786471:BGI786472 BQE786471:BQE786472 CAA786471:CAA786472 CJW786471:CJW786472 CTS786471:CTS786472 DDO786471:DDO786472 DNK786471:DNK786472 DXG786471:DXG786472 EHC786471:EHC786472 EQY786471:EQY786472 FAU786471:FAU786472 FKQ786471:FKQ786472 FUM786471:FUM786472 GEI786471:GEI786472 GOE786471:GOE786472 GYA786471:GYA786472 HHW786471:HHW786472 HRS786471:HRS786472 IBO786471:IBO786472 ILK786471:ILK786472 IVG786471:IVG786472 JFC786471:JFC786472 JOY786471:JOY786472 JYU786471:JYU786472 KIQ786471:KIQ786472 KSM786471:KSM786472 LCI786471:LCI786472 LME786471:LME786472 LWA786471:LWA786472 MFW786471:MFW786472 MPS786471:MPS786472 MZO786471:MZO786472 NJK786471:NJK786472 NTG786471:NTG786472 ODC786471:ODC786472 OMY786471:OMY786472 OWU786471:OWU786472 PGQ786471:PGQ786472 PQM786471:PQM786472 QAI786471:QAI786472 QKE786471:QKE786472 QUA786471:QUA786472 RDW786471:RDW786472 RNS786471:RNS786472 RXO786471:RXO786472 SHK786471:SHK786472 SRG786471:SRG786472 TBC786471:TBC786472 TKY786471:TKY786472 TUU786471:TUU786472 UEQ786471:UEQ786472 UOM786471:UOM786472 UYI786471:UYI786472 VIE786471:VIE786472 VSA786471:VSA786472 WBW786471:WBW786472 WLS786471:WLS786472 WVO786471:WVO786472 G852007:G852008 JC852007:JC852008 SY852007:SY852008 ACU852007:ACU852008 AMQ852007:AMQ852008 AWM852007:AWM852008 BGI852007:BGI852008 BQE852007:BQE852008 CAA852007:CAA852008 CJW852007:CJW852008 CTS852007:CTS852008 DDO852007:DDO852008 DNK852007:DNK852008 DXG852007:DXG852008 EHC852007:EHC852008 EQY852007:EQY852008 FAU852007:FAU852008 FKQ852007:FKQ852008 FUM852007:FUM852008 GEI852007:GEI852008 GOE852007:GOE852008 GYA852007:GYA852008 HHW852007:HHW852008 HRS852007:HRS852008 IBO852007:IBO852008 ILK852007:ILK852008 IVG852007:IVG852008 JFC852007:JFC852008 JOY852007:JOY852008 JYU852007:JYU852008 KIQ852007:KIQ852008 KSM852007:KSM852008 LCI852007:LCI852008 LME852007:LME852008 LWA852007:LWA852008 MFW852007:MFW852008 MPS852007:MPS852008 MZO852007:MZO852008 NJK852007:NJK852008 NTG852007:NTG852008 ODC852007:ODC852008 OMY852007:OMY852008 OWU852007:OWU852008 PGQ852007:PGQ852008 PQM852007:PQM852008 QAI852007:QAI852008 QKE852007:QKE852008 QUA852007:QUA852008 RDW852007:RDW852008 RNS852007:RNS852008 RXO852007:RXO852008 SHK852007:SHK852008 SRG852007:SRG852008 TBC852007:TBC852008 TKY852007:TKY852008 TUU852007:TUU852008 UEQ852007:UEQ852008 UOM852007:UOM852008 UYI852007:UYI852008 VIE852007:VIE852008 VSA852007:VSA852008 WBW852007:WBW852008 WLS852007:WLS852008 WVO852007:WVO852008 G917543:G917544 JC917543:JC917544 SY917543:SY917544 ACU917543:ACU917544 AMQ917543:AMQ917544 AWM917543:AWM917544 BGI917543:BGI917544 BQE917543:BQE917544 CAA917543:CAA917544 CJW917543:CJW917544 CTS917543:CTS917544 DDO917543:DDO917544 DNK917543:DNK917544 DXG917543:DXG917544 EHC917543:EHC917544 EQY917543:EQY917544 FAU917543:FAU917544 FKQ917543:FKQ917544 FUM917543:FUM917544 GEI917543:GEI917544 GOE917543:GOE917544 GYA917543:GYA917544 HHW917543:HHW917544 HRS917543:HRS917544 IBO917543:IBO917544 ILK917543:ILK917544 IVG917543:IVG917544 JFC917543:JFC917544 JOY917543:JOY917544 JYU917543:JYU917544 KIQ917543:KIQ917544 KSM917543:KSM917544 LCI917543:LCI917544 LME917543:LME917544 LWA917543:LWA917544 MFW917543:MFW917544 MPS917543:MPS917544 MZO917543:MZO917544 NJK917543:NJK917544 NTG917543:NTG917544 ODC917543:ODC917544 OMY917543:OMY917544 OWU917543:OWU917544 PGQ917543:PGQ917544 PQM917543:PQM917544 QAI917543:QAI917544 QKE917543:QKE917544 QUA917543:QUA917544 RDW917543:RDW917544 RNS917543:RNS917544 RXO917543:RXO917544 SHK917543:SHK917544 SRG917543:SRG917544 TBC917543:TBC917544 TKY917543:TKY917544 TUU917543:TUU917544 UEQ917543:UEQ917544 UOM917543:UOM917544 UYI917543:UYI917544 VIE917543:VIE917544 VSA917543:VSA917544 WBW917543:WBW917544 WLS917543:WLS917544 WVO917543:WVO917544 G983079:G983080 JC983079:JC983080 SY983079:SY983080 ACU983079:ACU983080 AMQ983079:AMQ983080 AWM983079:AWM983080 BGI983079:BGI983080 BQE983079:BQE983080 CAA983079:CAA983080 CJW983079:CJW983080 CTS983079:CTS983080 DDO983079:DDO983080 DNK983079:DNK983080 DXG983079:DXG983080 EHC983079:EHC983080 EQY983079:EQY983080 FAU983079:FAU983080 FKQ983079:FKQ983080 FUM983079:FUM983080 GEI983079:GEI983080 GOE983079:GOE983080 GYA983079:GYA983080 HHW983079:HHW983080 HRS983079:HRS983080 IBO983079:IBO983080 ILK983079:ILK983080 IVG983079:IVG983080 JFC983079:JFC983080 JOY983079:JOY983080 JYU983079:JYU983080 KIQ983079:KIQ983080 KSM983079:KSM983080 LCI983079:LCI983080 LME983079:LME983080 LWA983079:LWA983080 MFW983079:MFW983080 MPS983079:MPS983080 MZO983079:MZO983080 NJK983079:NJK983080 NTG983079:NTG983080 ODC983079:ODC983080 OMY983079:OMY983080 OWU983079:OWU983080 PGQ983079:PGQ983080 PQM983079:PQM983080 QAI983079:QAI983080 QKE983079:QKE983080 QUA983079:QUA983080 RDW983079:RDW983080 RNS983079:RNS983080 RXO983079:RXO983080 SHK983079:SHK983080 SRG983079:SRG983080 TBC983079:TBC983080 TKY983079:TKY983080 TUU983079:TUU983080 UEQ983079:UEQ983080 UOM983079:UOM983080 UYI983079:UYI983080 VIE983079:VIE983080 VSA983079:VSA983080 WBW983079:WBW983080 WLS983079:WLS983080 WVO983079:WVO983080 G35:G36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04828-4902-4FD4-BEC6-DC01050835A5}">
  <dimension ref="A1:BQ71"/>
  <sheetViews>
    <sheetView showZeros="0" view="pageBreakPreview" zoomScaleNormal="100" zoomScaleSheetLayoutView="100" workbookViewId="0">
      <selection activeCell="B35" sqref="B35"/>
    </sheetView>
  </sheetViews>
  <sheetFormatPr defaultColWidth="3.125" defaultRowHeight="12"/>
  <cols>
    <col min="1" max="10" width="3.125" style="310" customWidth="1"/>
    <col min="11" max="12" width="3.5" style="310" customWidth="1"/>
    <col min="13" max="15" width="3.25" style="310" customWidth="1"/>
    <col min="16" max="31" width="3.125" style="310" customWidth="1"/>
    <col min="32" max="32" width="3.625" style="310" customWidth="1"/>
    <col min="33" max="16384" width="3.125" style="310"/>
  </cols>
  <sheetData>
    <row r="1" spans="1:69" ht="22.5" customHeight="1">
      <c r="A1" s="283" t="s">
        <v>1047</v>
      </c>
      <c r="K1" s="1123" t="s">
        <v>1175</v>
      </c>
      <c r="L1" s="1123"/>
      <c r="M1" s="1123"/>
      <c r="N1" s="1123"/>
      <c r="O1" s="1123"/>
      <c r="P1" s="1123"/>
      <c r="Q1" s="1123"/>
      <c r="R1" s="1123"/>
      <c r="AC1" s="250" t="s">
        <v>1165</v>
      </c>
    </row>
    <row r="2" spans="1:69" ht="18" customHeight="1">
      <c r="A2" s="2" t="s">
        <v>1166</v>
      </c>
      <c r="T2" s="1125" t="s">
        <v>1167</v>
      </c>
      <c r="U2" s="1125"/>
      <c r="V2" s="1125"/>
      <c r="W2" s="1125"/>
      <c r="X2" s="1125"/>
      <c r="Y2" s="1125"/>
      <c r="Z2" s="1125"/>
      <c r="AA2" s="1125"/>
      <c r="AB2" s="1125"/>
    </row>
    <row r="3" spans="1:69" ht="24" customHeight="1">
      <c r="A3" s="1028" t="s">
        <v>1168</v>
      </c>
      <c r="B3" s="1028"/>
      <c r="C3" s="1028"/>
      <c r="D3" s="1028"/>
      <c r="E3" s="1028"/>
      <c r="F3" s="1028"/>
      <c r="G3" s="1028"/>
      <c r="H3" s="1028"/>
      <c r="I3" s="1028"/>
      <c r="J3" s="1028"/>
      <c r="K3" s="1028"/>
      <c r="L3" s="1028"/>
      <c r="M3" s="1028"/>
      <c r="N3" s="1028"/>
      <c r="O3" s="1028"/>
      <c r="P3" s="1028"/>
      <c r="Q3" s="1028"/>
      <c r="R3" s="1028"/>
      <c r="S3" s="1028"/>
      <c r="T3" s="1028"/>
      <c r="U3" s="1028"/>
      <c r="V3" s="1028"/>
      <c r="W3" s="1028"/>
      <c r="X3" s="1028"/>
      <c r="Y3" s="1028"/>
      <c r="Z3" s="1028"/>
      <c r="AA3" s="1028"/>
      <c r="AB3" s="1028"/>
      <c r="AC3" s="387"/>
      <c r="AD3" s="387"/>
      <c r="AE3" s="387"/>
      <c r="AF3" s="387"/>
      <c r="AG3" s="387"/>
      <c r="AH3" s="387"/>
      <c r="AI3" s="387"/>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row>
    <row r="4" spans="1:69" ht="15.75" customHeight="1">
      <c r="A4" s="315"/>
      <c r="B4" s="388"/>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15"/>
      <c r="AG4" s="315"/>
      <c r="AH4" s="315"/>
      <c r="AI4" s="315"/>
      <c r="AJ4" s="310" t="s">
        <v>1089</v>
      </c>
    </row>
    <row r="5" spans="1:69" s="392" customFormat="1" ht="23.1" customHeight="1">
      <c r="A5" s="1124" t="s">
        <v>1169</v>
      </c>
      <c r="B5" s="1124"/>
      <c r="C5" s="1124"/>
      <c r="D5" s="1124"/>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390"/>
      <c r="AD5" s="390"/>
      <c r="AE5" s="390"/>
      <c r="AF5" s="390"/>
      <c r="AG5" s="391"/>
      <c r="AH5" s="391"/>
      <c r="AI5" s="391"/>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row>
    <row r="6" spans="1:69" s="392" customFormat="1" ht="23.1" customHeight="1">
      <c r="A6" s="1124"/>
      <c r="B6" s="1124"/>
      <c r="C6" s="1124"/>
      <c r="D6" s="1124"/>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390"/>
      <c r="AD6" s="390"/>
      <c r="AE6" s="390"/>
      <c r="AF6" s="390"/>
      <c r="AG6" s="394"/>
      <c r="AH6" s="394"/>
      <c r="AI6" s="394"/>
    </row>
    <row r="7" spans="1:69" s="392" customFormat="1" ht="23.1" customHeight="1">
      <c r="A7" s="1124"/>
      <c r="B7" s="1124"/>
      <c r="C7" s="1124"/>
      <c r="D7" s="1124"/>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390"/>
      <c r="AD7" s="390"/>
      <c r="AE7" s="390"/>
      <c r="AF7" s="390"/>
      <c r="AG7" s="394"/>
      <c r="AH7" s="394"/>
      <c r="AI7" s="394"/>
    </row>
    <row r="8" spans="1:69" s="392" customFormat="1" ht="23.1" customHeight="1">
      <c r="A8" s="1124"/>
      <c r="B8" s="1124"/>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390"/>
      <c r="AD8" s="390"/>
      <c r="AE8" s="390"/>
      <c r="AF8" s="390"/>
      <c r="AG8" s="394"/>
      <c r="AH8" s="394"/>
      <c r="AI8" s="394"/>
    </row>
    <row r="9" spans="1:69" s="392" customFormat="1" ht="15.75" customHeight="1">
      <c r="A9" s="395"/>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5"/>
      <c r="AH9" s="395"/>
      <c r="AI9" s="395"/>
    </row>
    <row r="10" spans="1:69" s="392" customFormat="1" ht="18.75" customHeight="1">
      <c r="A10" s="1126" t="s">
        <v>1078</v>
      </c>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390"/>
      <c r="AD10" s="390"/>
      <c r="AE10" s="390"/>
      <c r="AF10" s="390"/>
      <c r="AG10" s="395"/>
      <c r="AH10" s="395"/>
      <c r="AI10" s="395"/>
    </row>
    <row r="11" spans="1:69" s="392" customFormat="1" ht="15.75" customHeight="1">
      <c r="A11" s="395"/>
      <c r="B11" s="397"/>
      <c r="C11" s="397"/>
      <c r="D11" s="397"/>
      <c r="E11" s="397"/>
      <c r="F11" s="397"/>
      <c r="G11" s="397"/>
      <c r="H11" s="397"/>
      <c r="I11" s="397"/>
      <c r="J11" s="397"/>
      <c r="K11" s="397"/>
      <c r="L11" s="397"/>
      <c r="M11" s="397"/>
      <c r="N11" s="397"/>
      <c r="O11" s="397"/>
      <c r="P11" s="397"/>
      <c r="Q11" s="397"/>
      <c r="R11" s="398"/>
      <c r="S11" s="398"/>
      <c r="T11" s="398"/>
      <c r="U11" s="398"/>
      <c r="V11" s="398"/>
      <c r="W11" s="398"/>
      <c r="X11" s="398"/>
      <c r="Y11" s="398"/>
      <c r="Z11" s="398"/>
      <c r="AA11" s="398"/>
      <c r="AB11" s="398"/>
      <c r="AC11" s="398"/>
      <c r="AD11" s="398"/>
      <c r="AE11" s="398"/>
      <c r="AF11" s="395"/>
      <c r="AG11" s="395"/>
      <c r="AH11" s="395"/>
      <c r="AI11" s="395"/>
    </row>
    <row r="12" spans="1:69" s="392" customFormat="1" ht="21" customHeight="1">
      <c r="A12" s="1124" t="s">
        <v>1170</v>
      </c>
      <c r="B12" s="1124"/>
      <c r="C12" s="1124"/>
      <c r="D12" s="1124"/>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390"/>
      <c r="AD12" s="390"/>
      <c r="AE12" s="390"/>
      <c r="AF12" s="390"/>
      <c r="AG12" s="395"/>
      <c r="AH12" s="395"/>
      <c r="AI12" s="395"/>
    </row>
    <row r="13" spans="1:69" s="392" customFormat="1" ht="3.75" customHeight="1">
      <c r="A13" s="395"/>
      <c r="B13" s="396"/>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5"/>
      <c r="AH13" s="395"/>
      <c r="AI13" s="395"/>
    </row>
    <row r="14" spans="1:69" s="392" customFormat="1" ht="24.75" customHeight="1">
      <c r="A14" s="395"/>
      <c r="B14" s="1124" t="s">
        <v>1171</v>
      </c>
      <c r="C14" s="1124"/>
      <c r="D14" s="1124"/>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390"/>
      <c r="AD14" s="390"/>
      <c r="AE14" s="390"/>
      <c r="AF14" s="390"/>
      <c r="AG14" s="395"/>
      <c r="AH14" s="395"/>
      <c r="AI14" s="395"/>
    </row>
    <row r="15" spans="1:69" s="392" customFormat="1" ht="24.75" customHeight="1">
      <c r="A15" s="395"/>
      <c r="B15" s="1124"/>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390"/>
      <c r="AD15" s="390"/>
      <c r="AE15" s="390"/>
      <c r="AF15" s="390"/>
      <c r="AG15" s="395"/>
      <c r="AH15" s="395"/>
      <c r="AI15" s="395"/>
    </row>
    <row r="16" spans="1:69" s="392" customFormat="1" ht="24.75" customHeight="1">
      <c r="A16" s="395"/>
      <c r="B16" s="1124"/>
      <c r="C16" s="1124"/>
      <c r="D16" s="1124"/>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390"/>
      <c r="AD16" s="390"/>
      <c r="AE16" s="390"/>
      <c r="AF16" s="390"/>
      <c r="AG16" s="395"/>
      <c r="AH16" s="395"/>
      <c r="AI16" s="395"/>
    </row>
    <row r="17" spans="1:35" s="392" customFormat="1" ht="24.75" customHeight="1">
      <c r="A17" s="395"/>
      <c r="B17" s="1124"/>
      <c r="C17" s="1124"/>
      <c r="D17" s="1124"/>
      <c r="E17" s="1124"/>
      <c r="F17" s="1124"/>
      <c r="G17" s="1124"/>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390"/>
      <c r="AD17" s="390"/>
      <c r="AE17" s="390"/>
      <c r="AF17" s="390"/>
      <c r="AG17" s="395"/>
      <c r="AH17" s="395"/>
      <c r="AI17" s="395"/>
    </row>
    <row r="18" spans="1:35" s="392" customFormat="1" ht="24.75" customHeight="1">
      <c r="A18" s="395"/>
      <c r="B18" s="1124"/>
      <c r="C18" s="1124"/>
      <c r="D18" s="1124"/>
      <c r="E18" s="1124"/>
      <c r="F18" s="1124"/>
      <c r="G18" s="1124"/>
      <c r="H18" s="1124"/>
      <c r="I18" s="1124"/>
      <c r="J18" s="1124"/>
      <c r="K18" s="1124"/>
      <c r="L18" s="1124"/>
      <c r="M18" s="1124"/>
      <c r="N18" s="1124"/>
      <c r="O18" s="1124"/>
      <c r="P18" s="1124"/>
      <c r="Q18" s="1124"/>
      <c r="R18" s="1124"/>
      <c r="S18" s="1124"/>
      <c r="T18" s="1124"/>
      <c r="U18" s="1124"/>
      <c r="V18" s="1124"/>
      <c r="W18" s="1124"/>
      <c r="X18" s="1124"/>
      <c r="Y18" s="1124"/>
      <c r="Z18" s="1124"/>
      <c r="AA18" s="1124"/>
      <c r="AB18" s="1124"/>
      <c r="AC18" s="390"/>
      <c r="AD18" s="390"/>
      <c r="AE18" s="390"/>
      <c r="AF18" s="390"/>
      <c r="AG18" s="395"/>
      <c r="AH18" s="395"/>
      <c r="AI18" s="395"/>
    </row>
    <row r="19" spans="1:35" s="392" customFormat="1" ht="24.75" customHeight="1">
      <c r="A19" s="395"/>
      <c r="B19" s="1124"/>
      <c r="C19" s="1124"/>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390"/>
      <c r="AD19" s="390"/>
      <c r="AE19" s="390"/>
      <c r="AF19" s="390"/>
      <c r="AG19" s="395"/>
      <c r="AH19" s="395"/>
      <c r="AI19" s="395"/>
    </row>
    <row r="20" spans="1:35" s="392" customFormat="1" ht="24.75" customHeight="1">
      <c r="A20" s="395"/>
      <c r="B20" s="1124"/>
      <c r="C20" s="1124"/>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390"/>
      <c r="AD20" s="390"/>
      <c r="AE20" s="390"/>
      <c r="AF20" s="390"/>
      <c r="AG20" s="395"/>
      <c r="AH20" s="395"/>
      <c r="AI20" s="395"/>
    </row>
    <row r="21" spans="1:35" s="392" customFormat="1" ht="24.75" customHeight="1">
      <c r="A21" s="395"/>
      <c r="B21" s="1124"/>
      <c r="C21" s="1124"/>
      <c r="D21" s="1124"/>
      <c r="E21" s="1124"/>
      <c r="F21" s="1124"/>
      <c r="G21" s="1124"/>
      <c r="H21" s="1124"/>
      <c r="I21" s="1124"/>
      <c r="J21" s="1124"/>
      <c r="K21" s="1124"/>
      <c r="L21" s="1124"/>
      <c r="M21" s="1124"/>
      <c r="N21" s="1124"/>
      <c r="O21" s="1124"/>
      <c r="P21" s="1124"/>
      <c r="Q21" s="1124"/>
      <c r="R21" s="1124"/>
      <c r="S21" s="1124"/>
      <c r="T21" s="1124"/>
      <c r="U21" s="1124"/>
      <c r="V21" s="1124"/>
      <c r="W21" s="1124"/>
      <c r="X21" s="1124"/>
      <c r="Y21" s="1124"/>
      <c r="Z21" s="1124"/>
      <c r="AA21" s="1124"/>
      <c r="AB21" s="1124"/>
      <c r="AC21" s="390"/>
      <c r="AD21" s="390"/>
      <c r="AE21" s="390"/>
      <c r="AF21" s="390"/>
      <c r="AG21" s="395"/>
      <c r="AH21" s="395"/>
      <c r="AI21" s="395"/>
    </row>
    <row r="22" spans="1:35" s="392" customFormat="1" ht="24.75" customHeight="1">
      <c r="A22" s="395"/>
      <c r="B22" s="1124"/>
      <c r="C22" s="1124"/>
      <c r="D22" s="1124"/>
      <c r="E22" s="1124"/>
      <c r="F22" s="1124"/>
      <c r="G22" s="1124"/>
      <c r="H22" s="1124"/>
      <c r="I22" s="1124"/>
      <c r="J22" s="1124"/>
      <c r="K22" s="1124"/>
      <c r="L22" s="1124"/>
      <c r="M22" s="1124"/>
      <c r="N22" s="1124"/>
      <c r="O22" s="1124"/>
      <c r="P22" s="1124"/>
      <c r="Q22" s="1124"/>
      <c r="R22" s="1124"/>
      <c r="S22" s="1124"/>
      <c r="T22" s="1124"/>
      <c r="U22" s="1124"/>
      <c r="V22" s="1124"/>
      <c r="W22" s="1124"/>
      <c r="X22" s="1124"/>
      <c r="Y22" s="1124"/>
      <c r="Z22" s="1124"/>
      <c r="AA22" s="1124"/>
      <c r="AB22" s="1124"/>
      <c r="AC22" s="390"/>
      <c r="AD22" s="390"/>
      <c r="AE22" s="390"/>
      <c r="AF22" s="390"/>
      <c r="AG22" s="395"/>
      <c r="AH22" s="395"/>
      <c r="AI22" s="395"/>
    </row>
    <row r="23" spans="1:35" s="392" customFormat="1" ht="24.75" customHeight="1">
      <c r="A23" s="395"/>
      <c r="B23" s="1124"/>
      <c r="C23" s="1124"/>
      <c r="D23" s="1124"/>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c r="AA23" s="1124"/>
      <c r="AB23" s="1124"/>
      <c r="AC23" s="390"/>
      <c r="AD23" s="390"/>
      <c r="AE23" s="390"/>
      <c r="AF23" s="390"/>
      <c r="AG23" s="395"/>
      <c r="AH23" s="395"/>
      <c r="AI23" s="395"/>
    </row>
    <row r="24" spans="1:35" s="392" customFormat="1" ht="6" customHeight="1">
      <c r="A24" s="395"/>
      <c r="B24" s="390"/>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c r="AG24" s="395"/>
      <c r="AH24" s="395"/>
      <c r="AI24" s="395"/>
    </row>
    <row r="25" spans="1:35" s="392" customFormat="1" ht="21" customHeight="1">
      <c r="A25" s="1124" t="s">
        <v>1172</v>
      </c>
      <c r="B25" s="1124"/>
      <c r="C25" s="1124"/>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c r="AB25" s="1124"/>
      <c r="AC25" s="390"/>
      <c r="AD25" s="390"/>
      <c r="AE25" s="390"/>
      <c r="AF25" s="390"/>
      <c r="AG25" s="395"/>
      <c r="AH25" s="395"/>
      <c r="AI25" s="395"/>
    </row>
    <row r="26" spans="1:35" s="392" customFormat="1" ht="21" customHeight="1">
      <c r="A26" s="1124"/>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390"/>
      <c r="AD26" s="390"/>
      <c r="AE26" s="390"/>
      <c r="AF26" s="390"/>
      <c r="AG26" s="395"/>
      <c r="AH26" s="395"/>
      <c r="AI26" s="395"/>
    </row>
    <row r="27" spans="1:35" s="392" customFormat="1" ht="21" customHeight="1">
      <c r="A27" s="1124"/>
      <c r="B27" s="1124"/>
      <c r="C27" s="1124"/>
      <c r="D27" s="1124"/>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390"/>
      <c r="AD27" s="390"/>
      <c r="AE27" s="390"/>
      <c r="AF27" s="390"/>
      <c r="AG27" s="395"/>
      <c r="AH27" s="395"/>
      <c r="AI27" s="395"/>
    </row>
    <row r="28" spans="1:35" s="392" customFormat="1" ht="21" customHeight="1">
      <c r="A28" s="1124"/>
      <c r="B28" s="1124"/>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390"/>
      <c r="AD28" s="390"/>
      <c r="AE28" s="390"/>
      <c r="AF28" s="390"/>
      <c r="AG28" s="395"/>
      <c r="AH28" s="395"/>
      <c r="AI28" s="395"/>
    </row>
    <row r="29" spans="1:35" s="392" customFormat="1" ht="21" customHeight="1">
      <c r="A29" s="1124"/>
      <c r="B29" s="1124"/>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390"/>
      <c r="AD29" s="390"/>
      <c r="AE29" s="390"/>
      <c r="AF29" s="390"/>
      <c r="AG29" s="395"/>
      <c r="AH29" s="395"/>
      <c r="AI29" s="395"/>
    </row>
    <row r="30" spans="1:35" s="392" customFormat="1" ht="21" customHeight="1">
      <c r="A30" s="1124"/>
      <c r="B30" s="1124"/>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390"/>
      <c r="AD30" s="390"/>
      <c r="AE30" s="390"/>
      <c r="AF30" s="390"/>
    </row>
    <row r="31" spans="1:35" s="392" customFormat="1" ht="21" customHeight="1">
      <c r="A31" s="1124"/>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390"/>
      <c r="AD31" s="390"/>
      <c r="AE31" s="390"/>
      <c r="AF31" s="390"/>
    </row>
    <row r="32" spans="1:35" s="392" customFormat="1" ht="24.75" customHeight="1">
      <c r="A32" s="399"/>
      <c r="B32" s="393"/>
      <c r="C32" s="393"/>
      <c r="D32" s="393"/>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3"/>
    </row>
    <row r="33" spans="1:35" s="392" customFormat="1" ht="29.1" customHeight="1">
      <c r="A33" s="399"/>
      <c r="E33" s="398"/>
      <c r="M33" s="398"/>
      <c r="N33" s="398"/>
      <c r="O33" s="398"/>
      <c r="P33" s="1132"/>
      <c r="Q33" s="1132"/>
      <c r="R33" s="1132"/>
      <c r="S33" s="555">
        <f>IF('申請書(様式2)記載例'!R4&amp;'申請書(様式2)記載例'!T4="","",'申請書(様式2)記載例'!T4)</f>
        <v>2024</v>
      </c>
      <c r="T33" s="555"/>
      <c r="U33" s="555"/>
      <c r="V33" s="400" t="s">
        <v>1059</v>
      </c>
      <c r="W33" s="555">
        <f>IF('申請書(様式2)記載例'!W4="","",'申請書(様式2)記載例'!W4)</f>
        <v>11</v>
      </c>
      <c r="X33" s="555"/>
      <c r="Y33" s="400" t="s">
        <v>1173</v>
      </c>
      <c r="Z33" s="555">
        <f>IF('申請書(様式2)記載例'!Y4="","",'申請書(様式2)記載例'!Y4)</f>
        <v>1</v>
      </c>
      <c r="AA33" s="555"/>
      <c r="AB33" s="400" t="s">
        <v>1061</v>
      </c>
    </row>
    <row r="34" spans="1:35" s="392" customFormat="1" ht="20.100000000000001" customHeight="1">
      <c r="A34" s="399"/>
      <c r="B34" s="399" t="s">
        <v>5</v>
      </c>
      <c r="C34" s="399"/>
      <c r="D34" s="399"/>
      <c r="E34" s="399"/>
      <c r="F34" s="399"/>
      <c r="G34" s="399"/>
      <c r="H34" s="399"/>
      <c r="I34" s="399"/>
      <c r="J34" s="399"/>
      <c r="K34" s="399"/>
      <c r="L34" s="399"/>
      <c r="M34" s="399"/>
      <c r="N34" s="399"/>
      <c r="O34" s="399"/>
      <c r="P34" s="399"/>
      <c r="Q34" s="399"/>
      <c r="R34" s="399"/>
      <c r="S34" s="391"/>
      <c r="T34" s="391"/>
      <c r="U34" s="391"/>
      <c r="V34" s="391"/>
      <c r="W34" s="391"/>
      <c r="X34" s="401"/>
      <c r="Y34" s="401"/>
      <c r="Z34" s="401"/>
      <c r="AA34" s="401"/>
      <c r="AB34" s="391"/>
      <c r="AC34" s="391"/>
      <c r="AD34" s="391"/>
    </row>
    <row r="35" spans="1:35" s="392" customFormat="1" ht="18" customHeight="1">
      <c r="A35" s="399"/>
      <c r="B35" s="399"/>
      <c r="C35" s="399"/>
      <c r="D35" s="399"/>
      <c r="E35" s="399"/>
      <c r="F35" s="399"/>
      <c r="G35" s="399"/>
      <c r="H35" s="399"/>
      <c r="I35" s="399"/>
      <c r="J35" s="399"/>
      <c r="K35" s="399"/>
      <c r="L35" s="399"/>
      <c r="M35" s="399"/>
      <c r="N35" s="399"/>
      <c r="O35" s="1133" t="str">
        <f>'申請書(様式2)記載例'!G14&amp;'申請書(様式2)記載例'!K14&amp;'申請書(様式2)記載例'!O14&amp;'申請書(様式2)記載例'!G15&amp;'申請書(様式2)記載例'!N15</f>
        <v>北海道○○市△△区北〇条西〇丁目〇番〇号</v>
      </c>
      <c r="P35" s="1133"/>
      <c r="Q35" s="1133"/>
      <c r="R35" s="1133"/>
      <c r="S35" s="1133"/>
      <c r="T35" s="1133"/>
      <c r="U35" s="1133"/>
      <c r="V35" s="1133"/>
      <c r="W35" s="1133"/>
      <c r="X35" s="1133"/>
      <c r="Y35" s="1133"/>
      <c r="Z35" s="1133"/>
      <c r="AA35" s="1133"/>
      <c r="AB35" s="1133"/>
    </row>
    <row r="36" spans="1:35" s="392" customFormat="1" ht="18" customHeight="1">
      <c r="A36" s="399"/>
      <c r="B36" s="399"/>
      <c r="C36" s="399"/>
      <c r="D36" s="399"/>
      <c r="E36" s="399"/>
      <c r="F36" s="399"/>
      <c r="G36" s="399"/>
      <c r="H36" s="399"/>
      <c r="I36" s="399"/>
      <c r="J36" s="1135" t="s">
        <v>1064</v>
      </c>
      <c r="K36" s="1135"/>
      <c r="L36" s="1135"/>
      <c r="M36" s="1135"/>
      <c r="N36" s="402"/>
      <c r="O36" s="1134"/>
      <c r="P36" s="1134"/>
      <c r="Q36" s="1134"/>
      <c r="R36" s="1134"/>
      <c r="S36" s="1134"/>
      <c r="T36" s="1134"/>
      <c r="U36" s="1134"/>
      <c r="V36" s="1134"/>
      <c r="W36" s="1134"/>
      <c r="X36" s="1134"/>
      <c r="Y36" s="1134"/>
      <c r="Z36" s="1134"/>
      <c r="AA36" s="1134"/>
      <c r="AB36" s="1134"/>
    </row>
    <row r="37" spans="1:35" s="392" customFormat="1" ht="6" customHeight="1">
      <c r="A37" s="399"/>
      <c r="B37" s="396"/>
      <c r="C37" s="396"/>
      <c r="D37" s="396"/>
      <c r="E37" s="396"/>
      <c r="F37" s="396"/>
      <c r="G37" s="401"/>
      <c r="H37" s="401"/>
      <c r="I37" s="391"/>
      <c r="J37" s="391"/>
      <c r="K37" s="391"/>
      <c r="O37" s="403"/>
      <c r="P37" s="404"/>
      <c r="Q37" s="404"/>
      <c r="R37" s="404"/>
      <c r="S37" s="404"/>
      <c r="T37" s="404"/>
      <c r="U37" s="405"/>
      <c r="V37" s="405"/>
      <c r="W37" s="405"/>
      <c r="X37" s="405"/>
      <c r="Y37" s="404"/>
      <c r="Z37" s="404"/>
      <c r="AA37" s="404"/>
      <c r="AB37" s="406"/>
    </row>
    <row r="38" spans="1:35" s="392" customFormat="1" ht="18" customHeight="1">
      <c r="A38" s="407"/>
      <c r="B38" s="408"/>
      <c r="C38" s="408"/>
      <c r="D38" s="408"/>
      <c r="E38" s="408"/>
      <c r="F38" s="408"/>
      <c r="G38" s="396"/>
      <c r="H38" s="396"/>
      <c r="I38" s="396"/>
      <c r="J38" s="396"/>
      <c r="K38" s="396"/>
      <c r="M38" s="399"/>
      <c r="O38" s="1127" t="str">
        <f>'申請書(様式2)記載例'!G11&amp;'申請書(様式2)記載例'!N11</f>
        <v>湿原物品株式会社</v>
      </c>
      <c r="P38" s="1127"/>
      <c r="Q38" s="1127"/>
      <c r="R38" s="1127"/>
      <c r="S38" s="1127"/>
      <c r="T38" s="1127"/>
      <c r="U38" s="1127"/>
      <c r="V38" s="1127"/>
      <c r="W38" s="1127"/>
      <c r="X38" s="1127"/>
      <c r="Y38" s="1127"/>
      <c r="Z38" s="1127"/>
      <c r="AA38" s="1127"/>
      <c r="AB38" s="1127"/>
    </row>
    <row r="39" spans="1:35" s="392" customFormat="1" ht="18" customHeight="1">
      <c r="A39" s="409"/>
      <c r="B39" s="408"/>
      <c r="C39" s="408"/>
      <c r="D39" s="408"/>
      <c r="E39" s="408"/>
      <c r="F39" s="408"/>
      <c r="G39" s="396"/>
      <c r="H39" s="396"/>
      <c r="I39" s="396"/>
      <c r="J39" s="1129" t="s">
        <v>1065</v>
      </c>
      <c r="K39" s="1129"/>
      <c r="L39" s="1129"/>
      <c r="M39" s="1129"/>
      <c r="N39" s="410"/>
      <c r="O39" s="1128"/>
      <c r="P39" s="1128"/>
      <c r="Q39" s="1128"/>
      <c r="R39" s="1128"/>
      <c r="S39" s="1128"/>
      <c r="T39" s="1128"/>
      <c r="U39" s="1128"/>
      <c r="V39" s="1128"/>
      <c r="W39" s="1128"/>
      <c r="X39" s="1128"/>
      <c r="Y39" s="1128"/>
      <c r="Z39" s="1128"/>
      <c r="AA39" s="1128"/>
      <c r="AB39" s="1128"/>
    </row>
    <row r="40" spans="1:35" s="392" customFormat="1" ht="6" customHeight="1">
      <c r="A40" s="409"/>
      <c r="B40" s="408"/>
      <c r="C40" s="408"/>
      <c r="D40" s="408"/>
      <c r="E40" s="408"/>
      <c r="F40" s="408"/>
      <c r="G40" s="396"/>
      <c r="H40" s="396"/>
      <c r="I40" s="396"/>
      <c r="J40" s="399"/>
      <c r="K40" s="396"/>
      <c r="O40" s="411"/>
      <c r="P40" s="411"/>
      <c r="Q40" s="411"/>
      <c r="R40" s="411"/>
      <c r="S40" s="411"/>
      <c r="T40" s="411"/>
      <c r="U40" s="411"/>
      <c r="V40" s="411"/>
      <c r="W40" s="411"/>
      <c r="X40" s="411"/>
      <c r="Y40" s="411"/>
      <c r="Z40" s="411"/>
      <c r="AA40" s="411"/>
      <c r="AB40" s="411"/>
    </row>
    <row r="41" spans="1:35" s="392" customFormat="1" ht="18" customHeight="1">
      <c r="A41" s="409"/>
      <c r="B41" s="408"/>
      <c r="C41" s="408"/>
      <c r="D41" s="408"/>
      <c r="E41" s="408"/>
      <c r="F41" s="408"/>
      <c r="G41" s="396"/>
      <c r="H41" s="396"/>
      <c r="I41" s="396"/>
      <c r="J41" s="396"/>
      <c r="K41" s="396"/>
      <c r="L41" s="399"/>
      <c r="M41" s="399"/>
      <c r="N41" s="399"/>
      <c r="O41" s="1130" t="str">
        <f>IF('申請書(様式2)記載例'!AB17,'申請書(様式2)記載例'!N17&amp;"　"&amp;'申請書(様式2)記載例'!H18,'申請書(様式2)記載例'!H17&amp;"　"&amp;'申請書(様式2)記載例'!H18)</f>
        <v>代表取締役　湿原　太郎</v>
      </c>
      <c r="P41" s="1130"/>
      <c r="Q41" s="1130"/>
      <c r="R41" s="1130"/>
      <c r="S41" s="1130"/>
      <c r="T41" s="1130"/>
      <c r="U41" s="1130"/>
      <c r="V41" s="1130"/>
      <c r="W41" s="1130"/>
      <c r="X41" s="1130"/>
      <c r="Y41" s="1130"/>
      <c r="Z41" s="1130"/>
      <c r="AA41" s="1130"/>
      <c r="AB41" s="406"/>
    </row>
    <row r="42" spans="1:35" s="392" customFormat="1" ht="18" customHeight="1">
      <c r="A42" s="315"/>
      <c r="B42" s="408"/>
      <c r="C42" s="408"/>
      <c r="D42" s="408"/>
      <c r="E42" s="408"/>
      <c r="F42" s="408"/>
      <c r="G42" s="396"/>
      <c r="H42" s="396"/>
      <c r="I42" s="396"/>
      <c r="J42" s="1129" t="s">
        <v>1174</v>
      </c>
      <c r="K42" s="1129"/>
      <c r="L42" s="1129"/>
      <c r="M42" s="1129"/>
      <c r="N42" s="412"/>
      <c r="O42" s="1131"/>
      <c r="P42" s="1131"/>
      <c r="Q42" s="1131"/>
      <c r="R42" s="1131"/>
      <c r="S42" s="1131"/>
      <c r="T42" s="1131"/>
      <c r="U42" s="1131"/>
      <c r="V42" s="1131"/>
      <c r="W42" s="1131"/>
      <c r="X42" s="1131"/>
      <c r="Y42" s="1131"/>
      <c r="Z42" s="1131"/>
      <c r="AA42" s="1131"/>
      <c r="AB42" s="413"/>
    </row>
    <row r="43" spans="1:35" ht="29.1" customHeight="1">
      <c r="B43" s="408"/>
      <c r="C43" s="408"/>
      <c r="D43" s="408"/>
      <c r="E43" s="408"/>
      <c r="F43" s="408"/>
      <c r="G43" s="408"/>
      <c r="H43" s="408"/>
      <c r="I43" s="408"/>
      <c r="J43" s="408"/>
      <c r="K43" s="408"/>
      <c r="L43" s="408"/>
      <c r="M43" s="408"/>
      <c r="N43" s="408"/>
      <c r="O43" s="407"/>
      <c r="P43" s="407"/>
      <c r="Q43" s="407"/>
      <c r="R43" s="407"/>
      <c r="S43" s="409"/>
      <c r="T43" s="409"/>
      <c r="U43" s="409"/>
      <c r="V43" s="409"/>
      <c r="W43" s="409"/>
      <c r="X43" s="414"/>
      <c r="Y43" s="414"/>
      <c r="Z43" s="414"/>
      <c r="AA43" s="414"/>
      <c r="AB43" s="409"/>
      <c r="AC43" s="409"/>
      <c r="AD43" s="409"/>
    </row>
    <row r="44" spans="1:35" ht="29.1" customHeight="1">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5" ht="29.1" customHeight="1">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5" ht="27" customHeight="1">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315"/>
      <c r="AH46" s="315"/>
      <c r="AI46" s="315"/>
    </row>
    <row r="47" spans="1:35" ht="18" customHeight="1">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5" ht="18" customHeight="1">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2:32" ht="18" customHeight="1">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2:32" ht="18" customHeight="1">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2:32" ht="18" customHeight="1">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2:32" ht="18" customHeight="1">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2:32" ht="18" customHeight="1">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2:32" ht="18" customHeight="1">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2:32" ht="18" customHeight="1">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2:32" ht="18" customHeight="1">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2:32" ht="18" customHeight="1">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2:32" ht="18" customHeight="1">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2:32" ht="18" customHeight="1">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2:32" ht="18" customHeight="1">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2:32" ht="18" customHeight="1">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2:32" ht="18" customHeight="1">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2:32" ht="18" customHeight="1">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2:32" ht="18" customHeight="1">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7:32" ht="18" customHeight="1">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7:32" ht="18" customHeight="1">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7:32" ht="18" customHeight="1">
      <c r="O67" s="408"/>
      <c r="P67" s="408"/>
      <c r="Q67" s="408"/>
      <c r="R67" s="408"/>
      <c r="S67" s="408"/>
      <c r="T67" s="408"/>
      <c r="U67" s="408"/>
      <c r="V67" s="408"/>
      <c r="W67" s="408"/>
      <c r="X67" s="408"/>
      <c r="Y67" s="408"/>
      <c r="Z67" s="408"/>
      <c r="AA67" s="408"/>
      <c r="AB67" s="408"/>
      <c r="AC67" s="408"/>
      <c r="AD67" s="408"/>
      <c r="AE67" s="408"/>
      <c r="AF67" s="408"/>
    </row>
    <row r="68" spans="7:32" ht="18" customHeight="1">
      <c r="O68" s="408"/>
      <c r="P68" s="408"/>
      <c r="Q68" s="408"/>
      <c r="R68" s="408"/>
      <c r="S68" s="408"/>
      <c r="T68" s="408"/>
      <c r="U68" s="408"/>
      <c r="V68" s="408"/>
      <c r="W68" s="408"/>
      <c r="X68" s="408"/>
      <c r="Y68" s="408"/>
      <c r="Z68" s="408"/>
      <c r="AA68" s="408"/>
      <c r="AB68" s="408"/>
      <c r="AC68" s="408"/>
      <c r="AD68" s="408"/>
      <c r="AE68" s="408"/>
      <c r="AF68" s="408"/>
    </row>
    <row r="69" spans="7:32" ht="18" customHeight="1">
      <c r="O69" s="408"/>
      <c r="P69" s="408"/>
      <c r="Q69" s="408"/>
      <c r="R69" s="408"/>
      <c r="S69" s="408"/>
      <c r="T69" s="408"/>
      <c r="U69" s="408"/>
      <c r="V69" s="408"/>
      <c r="W69" s="408"/>
      <c r="X69" s="408"/>
      <c r="Y69" s="408"/>
      <c r="Z69" s="408"/>
      <c r="AA69" s="408"/>
      <c r="AB69" s="408"/>
      <c r="AC69" s="408"/>
      <c r="AD69" s="408"/>
      <c r="AE69" s="408"/>
      <c r="AF69" s="408"/>
    </row>
    <row r="70" spans="7:32" ht="18" customHeight="1">
      <c r="O70" s="408"/>
      <c r="P70" s="408"/>
      <c r="Q70" s="408"/>
      <c r="R70" s="408"/>
      <c r="S70" s="408"/>
      <c r="T70" s="408"/>
      <c r="U70" s="408"/>
      <c r="V70" s="408"/>
      <c r="W70" s="408"/>
      <c r="X70" s="408"/>
      <c r="Y70" s="408"/>
      <c r="Z70" s="408"/>
      <c r="AA70" s="408"/>
      <c r="AB70" s="408"/>
      <c r="AC70" s="408"/>
      <c r="AD70" s="408"/>
      <c r="AE70" s="408"/>
      <c r="AF70" s="408"/>
    </row>
    <row r="71" spans="7:32" ht="18" customHeight="1">
      <c r="O71" s="408"/>
      <c r="P71" s="408"/>
      <c r="Q71" s="408"/>
      <c r="R71" s="408"/>
      <c r="S71" s="408"/>
      <c r="T71" s="408"/>
      <c r="U71" s="408"/>
      <c r="V71" s="408"/>
      <c r="W71" s="408"/>
      <c r="X71" s="408"/>
      <c r="Y71" s="408"/>
      <c r="Z71" s="408"/>
      <c r="AA71" s="408"/>
      <c r="AB71" s="408"/>
      <c r="AC71" s="408"/>
      <c r="AD71" s="408"/>
      <c r="AE71" s="408"/>
      <c r="AF71" s="408"/>
    </row>
  </sheetData>
  <sheetProtection selectLockedCells="1"/>
  <mergeCells count="18">
    <mergeCell ref="O38:AB39"/>
    <mergeCell ref="J39:M39"/>
    <mergeCell ref="O41:AA42"/>
    <mergeCell ref="J42:M42"/>
    <mergeCell ref="A25:AB31"/>
    <mergeCell ref="P33:R33"/>
    <mergeCell ref="S33:U33"/>
    <mergeCell ref="W33:X33"/>
    <mergeCell ref="Z33:AA33"/>
    <mergeCell ref="O35:AB36"/>
    <mergeCell ref="J36:M36"/>
    <mergeCell ref="K1:R1"/>
    <mergeCell ref="B14:AB23"/>
    <mergeCell ref="T2:AB2"/>
    <mergeCell ref="A3:AB3"/>
    <mergeCell ref="A5:AB8"/>
    <mergeCell ref="A10:AB10"/>
    <mergeCell ref="A12:AB12"/>
  </mergeCells>
  <phoneticPr fontId="3"/>
  <hyperlinks>
    <hyperlink ref="A1" location="'確認票(様式1)'!A1" display="戻る" xr:uid="{F0C69AC4-5B2E-4751-A128-8691D48FCA38}"/>
  </hyperlinks>
  <pageMargins left="0.70866141732283472" right="0.70866141732283472" top="0.74803149606299213" bottom="0.55118110236220474"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D2A71-835E-444C-84B3-B27E58DF1ED7}">
  <sheetPr>
    <pageSetUpPr fitToPage="1"/>
  </sheetPr>
  <dimension ref="A1:BU67"/>
  <sheetViews>
    <sheetView view="pageBreakPreview" zoomScale="70" zoomScaleNormal="100" zoomScaleSheetLayoutView="70" workbookViewId="0">
      <selection activeCell="B41" sqref="B41"/>
    </sheetView>
  </sheetViews>
  <sheetFormatPr defaultColWidth="2.625" defaultRowHeight="14.1" customHeight="1"/>
  <cols>
    <col min="1" max="16384" width="2.625" style="304"/>
  </cols>
  <sheetData>
    <row r="1" spans="1:73" ht="21">
      <c r="A1" s="275" t="s">
        <v>1047</v>
      </c>
      <c r="AM1" s="293" t="s">
        <v>1165</v>
      </c>
    </row>
    <row r="2" spans="1:73" ht="15" customHeight="1">
      <c r="A2" s="1145" t="s">
        <v>1261</v>
      </c>
      <c r="B2" s="1145"/>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M2" s="293"/>
    </row>
    <row r="3" spans="1:73" ht="15" customHeight="1">
      <c r="A3" s="1145"/>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M3" s="293"/>
    </row>
    <row r="4" spans="1:73" ht="15" customHeight="1">
      <c r="A4" s="441" t="s">
        <v>1262</v>
      </c>
      <c r="B4" s="442"/>
      <c r="C4" s="442"/>
      <c r="D4" s="442"/>
      <c r="E4" s="305"/>
      <c r="F4" s="305"/>
      <c r="G4" s="305"/>
      <c r="H4" s="305"/>
      <c r="I4" s="305"/>
      <c r="J4" s="305"/>
      <c r="K4" s="305"/>
      <c r="L4" s="305"/>
      <c r="M4" s="305"/>
      <c r="N4" s="305"/>
      <c r="O4" s="305"/>
      <c r="P4" s="305"/>
      <c r="Q4" s="305"/>
      <c r="R4" s="305"/>
      <c r="S4" s="305"/>
      <c r="T4" s="305"/>
      <c r="U4" s="305"/>
      <c r="V4" s="305"/>
      <c r="W4" s="305"/>
      <c r="X4" s="305"/>
      <c r="Y4" s="1132">
        <f>IF('申請書(様式2)記載例'!R4&amp;'申請書(様式2)記載例'!T4="","",'申請書(様式2)記載例'!T4)</f>
        <v>2024</v>
      </c>
      <c r="Z4" s="1132"/>
      <c r="AA4" s="1132"/>
      <c r="AB4" s="1132"/>
      <c r="AC4" s="1132"/>
      <c r="AD4" s="304" t="s">
        <v>2</v>
      </c>
      <c r="AE4" s="1146">
        <f>IF('申請書(様式2)記載例'!W4="","",'申請書(様式2)記載例'!W4)</f>
        <v>11</v>
      </c>
      <c r="AF4" s="1146"/>
      <c r="AG4" s="305" t="s">
        <v>135</v>
      </c>
      <c r="AH4" s="1146">
        <f>IF('申請書(様式2)記載例'!Y4="","",'申請書(様式2)記載例'!Y4)</f>
        <v>1</v>
      </c>
      <c r="AI4" s="1146"/>
      <c r="AJ4" s="305" t="s">
        <v>1074</v>
      </c>
    </row>
    <row r="5" spans="1:73" ht="15" customHeight="1">
      <c r="A5" s="295"/>
      <c r="B5" s="295"/>
      <c r="C5" s="295"/>
      <c r="D5" s="295"/>
      <c r="E5" s="305"/>
      <c r="F5" s="305"/>
      <c r="G5" s="305"/>
      <c r="H5" s="305"/>
      <c r="I5" s="305"/>
      <c r="J5" s="305"/>
      <c r="K5" s="305"/>
      <c r="L5" s="305"/>
      <c r="M5" s="305"/>
      <c r="N5" s="305"/>
      <c r="O5" s="305"/>
      <c r="P5" s="305"/>
      <c r="Q5" s="305"/>
      <c r="R5" s="305"/>
      <c r="S5" s="305"/>
      <c r="T5" s="305"/>
      <c r="U5" s="305"/>
      <c r="AK5" s="305"/>
      <c r="AM5" s="443"/>
      <c r="AN5" s="444"/>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6"/>
    </row>
    <row r="6" spans="1:73" ht="14.1" customHeight="1">
      <c r="A6" s="1147" t="s">
        <v>1238</v>
      </c>
      <c r="B6" s="1147"/>
      <c r="C6" s="1147"/>
      <c r="D6" s="1147"/>
      <c r="E6" s="1147"/>
      <c r="F6" s="1147"/>
      <c r="G6" s="1147"/>
      <c r="H6" s="1147"/>
      <c r="I6" s="1147"/>
      <c r="J6" s="1147"/>
      <c r="K6" s="1147"/>
      <c r="L6" s="1147"/>
      <c r="M6" s="1147"/>
      <c r="N6" s="1147"/>
      <c r="O6" s="1147"/>
      <c r="P6" s="1147"/>
      <c r="Q6" s="1147"/>
      <c r="R6" s="1147"/>
      <c r="S6" s="1147"/>
      <c r="T6" s="1147"/>
      <c r="U6" s="1147"/>
      <c r="V6" s="1147"/>
      <c r="W6" s="1147"/>
      <c r="X6" s="1147"/>
      <c r="Y6" s="1147"/>
      <c r="Z6" s="1147"/>
      <c r="AA6" s="1147"/>
      <c r="AB6" s="1147"/>
      <c r="AC6" s="1147"/>
      <c r="AD6" s="1147"/>
      <c r="AE6" s="1147"/>
      <c r="AF6" s="1147"/>
      <c r="AG6" s="1147"/>
      <c r="AH6" s="1147"/>
      <c r="AI6" s="1147"/>
      <c r="AJ6" s="1147"/>
      <c r="AK6" s="1147"/>
      <c r="AM6" s="447"/>
      <c r="AN6" s="448"/>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row>
    <row r="7" spans="1:73" ht="14.1" customHeight="1">
      <c r="A7" s="1147"/>
      <c r="B7" s="1147"/>
      <c r="C7" s="1147"/>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M7" s="447"/>
      <c r="AN7" s="450"/>
      <c r="AO7" s="451"/>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row>
    <row r="8" spans="1:73" ht="1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M8" s="447"/>
      <c r="AN8" s="447"/>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45"/>
      <c r="BQ8" s="445"/>
      <c r="BR8" s="445"/>
      <c r="BS8" s="445"/>
      <c r="BT8" s="445"/>
      <c r="BU8" s="446"/>
    </row>
    <row r="9" spans="1:73" ht="15" customHeight="1">
      <c r="A9" s="308"/>
      <c r="B9" s="309" t="s">
        <v>1239</v>
      </c>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8"/>
      <c r="AM9" s="447"/>
      <c r="AN9" s="447"/>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5"/>
      <c r="BQ9" s="455"/>
      <c r="BR9" s="455"/>
      <c r="BS9" s="455"/>
      <c r="BT9" s="455"/>
      <c r="BU9" s="455"/>
    </row>
    <row r="10" spans="1:73" ht="15" customHeight="1" thickBot="1">
      <c r="A10" s="308"/>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8"/>
      <c r="AM10" s="447"/>
      <c r="AN10" s="451"/>
      <c r="AO10" s="451"/>
      <c r="AP10" s="456"/>
      <c r="AQ10" s="451"/>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5"/>
      <c r="BQ10" s="455"/>
      <c r="BR10" s="455"/>
      <c r="BS10" s="455"/>
      <c r="BT10" s="455"/>
      <c r="BU10" s="455"/>
    </row>
    <row r="11" spans="1:73" ht="13.5" customHeight="1">
      <c r="A11" s="308"/>
      <c r="B11" s="309"/>
      <c r="C11" s="309"/>
      <c r="D11" s="309"/>
      <c r="E11" s="309"/>
      <c r="F11" s="309"/>
      <c r="G11" s="309"/>
      <c r="H11" s="309"/>
      <c r="I11" s="309"/>
      <c r="J11" s="309"/>
      <c r="K11" s="309"/>
      <c r="L11" s="309"/>
      <c r="M11" s="992" t="s">
        <v>1077</v>
      </c>
      <c r="N11" s="993"/>
      <c r="O11" s="993"/>
      <c r="P11" s="998" t="s">
        <v>21</v>
      </c>
      <c r="Q11" s="998"/>
      <c r="R11" s="998"/>
      <c r="S11" s="998"/>
      <c r="T11" s="998"/>
      <c r="U11" s="1136" t="str">
        <f>'申請書(様式2)記載例'!G14&amp;'申請書(様式2)記載例'!K14&amp;'申請書(様式2)記載例'!O14&amp;'申請書(様式2)記載例'!G15&amp;'申請書(様式2)記載例'!N15</f>
        <v>北海道○○市△△区北〇条西〇丁目〇番〇号</v>
      </c>
      <c r="V11" s="1137"/>
      <c r="W11" s="1137"/>
      <c r="X11" s="1137"/>
      <c r="Y11" s="1137"/>
      <c r="Z11" s="1137"/>
      <c r="AA11" s="1137"/>
      <c r="AB11" s="1137"/>
      <c r="AC11" s="1137"/>
      <c r="AD11" s="1137"/>
      <c r="AE11" s="1137"/>
      <c r="AF11" s="1137"/>
      <c r="AG11" s="1137"/>
      <c r="AH11" s="1137"/>
      <c r="AI11" s="1138"/>
      <c r="AJ11" s="309"/>
      <c r="AK11" s="308"/>
      <c r="AM11" s="447"/>
      <c r="AN11" s="451"/>
      <c r="AO11" s="451"/>
      <c r="AP11" s="451"/>
      <c r="AQ11" s="451"/>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8"/>
      <c r="BQ11" s="458"/>
      <c r="BR11" s="458"/>
      <c r="BS11" s="458"/>
      <c r="BT11" s="458"/>
      <c r="BU11" s="458"/>
    </row>
    <row r="12" spans="1:73" ht="13.5" customHeight="1">
      <c r="A12" s="308"/>
      <c r="B12" s="309"/>
      <c r="C12" s="309"/>
      <c r="D12" s="309"/>
      <c r="E12" s="309"/>
      <c r="F12" s="309"/>
      <c r="G12" s="309"/>
      <c r="H12" s="309"/>
      <c r="I12" s="309"/>
      <c r="J12" s="309"/>
      <c r="K12" s="309"/>
      <c r="L12" s="309"/>
      <c r="M12" s="994"/>
      <c r="N12" s="995"/>
      <c r="O12" s="995"/>
      <c r="P12" s="981"/>
      <c r="Q12" s="981"/>
      <c r="R12" s="981"/>
      <c r="S12" s="981"/>
      <c r="T12" s="981"/>
      <c r="U12" s="1005"/>
      <c r="V12" s="1006"/>
      <c r="W12" s="1006"/>
      <c r="X12" s="1006"/>
      <c r="Y12" s="1006"/>
      <c r="Z12" s="1006"/>
      <c r="AA12" s="1006"/>
      <c r="AB12" s="1006"/>
      <c r="AC12" s="1006"/>
      <c r="AD12" s="1006"/>
      <c r="AE12" s="1006"/>
      <c r="AF12" s="1006"/>
      <c r="AG12" s="1006"/>
      <c r="AH12" s="1006"/>
      <c r="AI12" s="1007"/>
      <c r="AJ12" s="309"/>
      <c r="AK12" s="308"/>
      <c r="AN12" s="451"/>
      <c r="AO12" s="451"/>
      <c r="AP12" s="459"/>
      <c r="AQ12" s="451"/>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8"/>
      <c r="BQ12" s="458"/>
      <c r="BR12" s="458"/>
      <c r="BS12" s="458"/>
      <c r="BT12" s="458"/>
      <c r="BU12" s="458"/>
    </row>
    <row r="13" spans="1:73" ht="13.5" customHeight="1">
      <c r="A13" s="308"/>
      <c r="B13" s="309"/>
      <c r="C13" s="309"/>
      <c r="D13" s="309"/>
      <c r="E13" s="309"/>
      <c r="F13" s="309"/>
      <c r="G13" s="309"/>
      <c r="H13" s="309"/>
      <c r="I13" s="309"/>
      <c r="J13" s="309"/>
      <c r="K13" s="309"/>
      <c r="L13" s="309"/>
      <c r="M13" s="994"/>
      <c r="N13" s="995"/>
      <c r="O13" s="995"/>
      <c r="P13" s="981" t="s">
        <v>13</v>
      </c>
      <c r="Q13" s="981"/>
      <c r="R13" s="981"/>
      <c r="S13" s="981"/>
      <c r="T13" s="981"/>
      <c r="U13" s="983" t="str">
        <f>'申請書(様式2)記載例'!G11&amp;'申請書(様式2)記載例'!N11</f>
        <v>湿原物品株式会社</v>
      </c>
      <c r="V13" s="984"/>
      <c r="W13" s="984"/>
      <c r="X13" s="984"/>
      <c r="Y13" s="984"/>
      <c r="Z13" s="984"/>
      <c r="AA13" s="984"/>
      <c r="AB13" s="984"/>
      <c r="AC13" s="984"/>
      <c r="AD13" s="984"/>
      <c r="AE13" s="984"/>
      <c r="AF13" s="984"/>
      <c r="AG13" s="984"/>
      <c r="AH13" s="984"/>
      <c r="AI13" s="985"/>
      <c r="AJ13" s="309"/>
      <c r="AK13" s="308"/>
      <c r="AN13" s="451"/>
      <c r="AO13" s="451"/>
      <c r="AP13" s="451"/>
      <c r="AQ13" s="451"/>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8"/>
      <c r="BQ13" s="458"/>
      <c r="BR13" s="458"/>
      <c r="BS13" s="458"/>
      <c r="BT13" s="458"/>
      <c r="BU13" s="458"/>
    </row>
    <row r="14" spans="1:73" ht="13.5" customHeight="1">
      <c r="A14" s="308"/>
      <c r="B14" s="309"/>
      <c r="C14" s="309"/>
      <c r="D14" s="309"/>
      <c r="E14" s="309"/>
      <c r="F14" s="309"/>
      <c r="G14" s="309"/>
      <c r="H14" s="309"/>
      <c r="I14" s="309"/>
      <c r="J14" s="309"/>
      <c r="K14" s="309"/>
      <c r="L14" s="309"/>
      <c r="M14" s="994"/>
      <c r="N14" s="995"/>
      <c r="O14" s="995"/>
      <c r="P14" s="981"/>
      <c r="Q14" s="981"/>
      <c r="R14" s="981"/>
      <c r="S14" s="981"/>
      <c r="T14" s="981"/>
      <c r="U14" s="1005"/>
      <c r="V14" s="1006"/>
      <c r="W14" s="1006"/>
      <c r="X14" s="1006"/>
      <c r="Y14" s="1006"/>
      <c r="Z14" s="1006"/>
      <c r="AA14" s="1006"/>
      <c r="AB14" s="1006"/>
      <c r="AC14" s="1006"/>
      <c r="AD14" s="1006"/>
      <c r="AE14" s="1006"/>
      <c r="AF14" s="1006"/>
      <c r="AG14" s="1006"/>
      <c r="AH14" s="1006"/>
      <c r="AI14" s="1007"/>
      <c r="AJ14" s="309"/>
      <c r="AK14" s="308"/>
      <c r="AN14" s="451"/>
      <c r="AO14" s="451"/>
      <c r="AP14" s="451"/>
      <c r="AQ14" s="460"/>
      <c r="AR14" s="451"/>
      <c r="AS14" s="451"/>
      <c r="AT14" s="451"/>
      <c r="AU14" s="451"/>
      <c r="AV14" s="451"/>
      <c r="AW14" s="451"/>
      <c r="AX14" s="451"/>
      <c r="AY14" s="451"/>
      <c r="AZ14" s="451"/>
      <c r="BA14" s="451"/>
      <c r="BB14" s="451"/>
      <c r="BC14" s="451"/>
      <c r="BD14" s="451"/>
      <c r="BE14" s="451"/>
      <c r="BF14" s="451"/>
      <c r="BG14" s="451"/>
      <c r="BH14" s="451"/>
      <c r="BI14" s="451"/>
      <c r="BJ14" s="451"/>
      <c r="BK14" s="451"/>
      <c r="BL14" s="451"/>
      <c r="BM14" s="451"/>
      <c r="BN14" s="451"/>
      <c r="BO14" s="451"/>
    </row>
    <row r="15" spans="1:73" ht="13.5" customHeight="1">
      <c r="A15" s="308"/>
      <c r="B15" s="309"/>
      <c r="C15" s="309"/>
      <c r="D15" s="309"/>
      <c r="E15" s="309"/>
      <c r="F15" s="309"/>
      <c r="G15" s="309"/>
      <c r="H15" s="309"/>
      <c r="I15" s="309"/>
      <c r="J15" s="309"/>
      <c r="K15" s="309"/>
      <c r="L15" s="309"/>
      <c r="M15" s="994"/>
      <c r="N15" s="995"/>
      <c r="O15" s="995"/>
      <c r="P15" s="981" t="s">
        <v>1240</v>
      </c>
      <c r="Q15" s="981"/>
      <c r="R15" s="981"/>
      <c r="S15" s="981"/>
      <c r="T15" s="981"/>
      <c r="U15" s="1139" t="str">
        <f>IF('申請書(様式2)記載例'!AB17,'申請書(様式2)記載例'!N17&amp;"　"&amp;'申請書(様式2)記載例'!H18,'申請書(様式2)記載例'!H17&amp;"　"&amp;'申請書(様式2)記載例'!H18)</f>
        <v>代表取締役　湿原　太郎</v>
      </c>
      <c r="V15" s="1140"/>
      <c r="W15" s="1140"/>
      <c r="X15" s="1140"/>
      <c r="Y15" s="1140"/>
      <c r="Z15" s="1140"/>
      <c r="AA15" s="1140"/>
      <c r="AB15" s="1140"/>
      <c r="AC15" s="1140"/>
      <c r="AD15" s="1140"/>
      <c r="AE15" s="1140"/>
      <c r="AF15" s="1140"/>
      <c r="AG15" s="1140"/>
      <c r="AH15" s="1140"/>
      <c r="AI15" s="1141"/>
      <c r="AJ15" s="309"/>
      <c r="AK15" s="308"/>
      <c r="AN15" s="451"/>
      <c r="AO15" s="460"/>
      <c r="AP15" s="451"/>
      <c r="AQ15" s="451"/>
      <c r="AR15" s="451"/>
      <c r="AS15" s="451"/>
      <c r="AT15" s="451"/>
      <c r="AU15" s="451"/>
      <c r="AV15" s="451"/>
      <c r="AW15" s="451"/>
      <c r="AX15" s="451"/>
      <c r="AY15" s="451"/>
      <c r="AZ15" s="451"/>
      <c r="BA15" s="451"/>
      <c r="BB15" s="451"/>
      <c r="BC15" s="451"/>
      <c r="BD15" s="451"/>
      <c r="BE15" s="451"/>
      <c r="BF15" s="451"/>
      <c r="BG15" s="451"/>
      <c r="BH15" s="451"/>
      <c r="BI15" s="451"/>
      <c r="BJ15" s="451"/>
      <c r="BK15" s="451"/>
      <c r="BL15" s="451"/>
      <c r="BM15" s="451"/>
      <c r="BN15" s="451"/>
      <c r="BO15" s="451"/>
    </row>
    <row r="16" spans="1:73" ht="13.5" customHeight="1" thickBot="1">
      <c r="A16" s="308"/>
      <c r="B16" s="309"/>
      <c r="C16" s="309"/>
      <c r="D16" s="309"/>
      <c r="E16" s="309"/>
      <c r="F16" s="309"/>
      <c r="G16" s="309"/>
      <c r="H16" s="309"/>
      <c r="I16" s="309"/>
      <c r="J16" s="309"/>
      <c r="K16" s="309"/>
      <c r="L16" s="309"/>
      <c r="M16" s="996"/>
      <c r="N16" s="997"/>
      <c r="O16" s="997"/>
      <c r="P16" s="982"/>
      <c r="Q16" s="982"/>
      <c r="R16" s="982"/>
      <c r="S16" s="982"/>
      <c r="T16" s="982"/>
      <c r="U16" s="1142"/>
      <c r="V16" s="1143"/>
      <c r="W16" s="1143"/>
      <c r="X16" s="1143"/>
      <c r="Y16" s="1143"/>
      <c r="Z16" s="1143"/>
      <c r="AA16" s="1143"/>
      <c r="AB16" s="1143"/>
      <c r="AC16" s="1143"/>
      <c r="AD16" s="1143"/>
      <c r="AE16" s="1143"/>
      <c r="AF16" s="1143"/>
      <c r="AG16" s="1143"/>
      <c r="AH16" s="1143"/>
      <c r="AI16" s="1144"/>
      <c r="AJ16" s="309"/>
      <c r="AK16" s="308"/>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row>
    <row r="17" spans="1:67" ht="15" customHeight="1">
      <c r="A17" s="308"/>
      <c r="B17" s="309"/>
      <c r="C17" s="309"/>
      <c r="D17" s="309"/>
      <c r="E17" s="309"/>
      <c r="F17" s="309"/>
      <c r="G17" s="309"/>
      <c r="H17" s="309"/>
      <c r="I17" s="309"/>
      <c r="J17" s="309"/>
      <c r="K17" s="309"/>
      <c r="L17" s="309"/>
      <c r="M17" s="440"/>
      <c r="N17" s="440"/>
      <c r="O17" s="440"/>
      <c r="P17" s="461"/>
      <c r="Q17" s="461"/>
      <c r="R17" s="461"/>
      <c r="S17" s="461"/>
      <c r="T17" s="461"/>
      <c r="U17" s="462"/>
      <c r="V17" s="462"/>
      <c r="W17" s="462"/>
      <c r="X17" s="462"/>
      <c r="Y17" s="462"/>
      <c r="Z17" s="462"/>
      <c r="AA17" s="462"/>
      <c r="AB17" s="462"/>
      <c r="AC17" s="462"/>
      <c r="AD17" s="462"/>
      <c r="AE17" s="462"/>
      <c r="AF17" s="462"/>
      <c r="AG17" s="462"/>
      <c r="AH17" s="463"/>
      <c r="AI17" s="463"/>
      <c r="AJ17" s="309"/>
      <c r="AK17" s="308"/>
      <c r="AN17" s="451"/>
      <c r="AO17" s="451"/>
      <c r="AP17" s="451"/>
      <c r="AQ17" s="451"/>
      <c r="AR17" s="451"/>
      <c r="AS17" s="451"/>
      <c r="AT17" s="451"/>
      <c r="AU17" s="451"/>
      <c r="AV17" s="451"/>
      <c r="AW17" s="451"/>
      <c r="AX17" s="451"/>
      <c r="AY17" s="451"/>
      <c r="AZ17" s="451"/>
      <c r="BA17" s="451"/>
      <c r="BB17" s="451"/>
      <c r="BC17" s="451"/>
      <c r="BD17" s="451"/>
      <c r="BE17" s="451"/>
      <c r="BF17" s="451"/>
      <c r="BG17" s="451"/>
      <c r="BH17" s="451"/>
      <c r="BI17" s="451"/>
      <c r="BJ17" s="451"/>
      <c r="BK17" s="451"/>
      <c r="BL17" s="451"/>
      <c r="BM17" s="451"/>
      <c r="BN17" s="451"/>
      <c r="BO17" s="451"/>
    </row>
    <row r="18" spans="1:67" ht="15" customHeight="1">
      <c r="A18" s="308"/>
      <c r="C18" s="309" t="s">
        <v>1241</v>
      </c>
      <c r="D18" s="309"/>
      <c r="E18" s="309"/>
      <c r="F18" s="309"/>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8"/>
      <c r="AN18" s="451"/>
      <c r="AO18" s="454"/>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7" ht="15" customHeight="1">
      <c r="A19" s="308"/>
      <c r="B19" s="309"/>
      <c r="C19" s="309"/>
      <c r="D19" s="309"/>
      <c r="E19" s="309"/>
      <c r="F19" s="309"/>
      <c r="G19" s="309"/>
      <c r="H19" s="309"/>
      <c r="I19" s="309"/>
      <c r="J19" s="309"/>
      <c r="K19" s="309"/>
      <c r="L19" s="309"/>
      <c r="M19" s="440"/>
      <c r="N19" s="440"/>
      <c r="O19" s="440"/>
      <c r="P19" s="461"/>
      <c r="Q19" s="461"/>
      <c r="R19" s="461"/>
      <c r="S19" s="461"/>
      <c r="T19" s="461"/>
      <c r="U19" s="462"/>
      <c r="V19" s="462"/>
      <c r="W19" s="462"/>
      <c r="X19" s="462"/>
      <c r="Y19" s="462"/>
      <c r="Z19" s="462"/>
      <c r="AA19" s="462"/>
      <c r="AB19" s="462"/>
      <c r="AC19" s="462"/>
      <c r="AD19" s="462"/>
      <c r="AE19" s="462"/>
      <c r="AF19" s="462"/>
      <c r="AG19" s="462"/>
      <c r="AH19" s="463"/>
      <c r="AI19" s="463"/>
      <c r="AJ19" s="309"/>
      <c r="AK19" s="308"/>
      <c r="AN19" s="451"/>
      <c r="AO19" s="451"/>
      <c r="AP19" s="451"/>
      <c r="AQ19" s="451"/>
      <c r="AR19" s="451"/>
      <c r="AS19" s="451"/>
      <c r="AT19" s="451"/>
      <c r="AU19" s="451"/>
      <c r="AV19" s="451"/>
      <c r="AW19" s="451"/>
      <c r="AX19" s="451"/>
      <c r="AY19" s="451"/>
      <c r="AZ19" s="451"/>
      <c r="BA19" s="451"/>
      <c r="BB19" s="451"/>
      <c r="BC19" s="451"/>
      <c r="BD19" s="451"/>
      <c r="BE19" s="451"/>
      <c r="BF19" s="451"/>
      <c r="BG19" s="451"/>
      <c r="BH19" s="451"/>
      <c r="BI19" s="451"/>
      <c r="BJ19" s="451"/>
      <c r="BK19" s="451"/>
      <c r="BL19" s="451"/>
      <c r="BM19" s="451"/>
      <c r="BN19" s="451"/>
      <c r="BO19" s="451"/>
    </row>
    <row r="20" spans="1:67" ht="15" customHeight="1">
      <c r="A20" s="464"/>
      <c r="B20" s="464"/>
      <c r="C20" s="464"/>
      <c r="D20" s="464"/>
      <c r="E20" s="464"/>
      <c r="F20" s="464"/>
      <c r="G20" s="464"/>
      <c r="H20" s="464"/>
      <c r="I20" s="464"/>
      <c r="J20" s="464"/>
      <c r="K20" s="464"/>
      <c r="L20" s="464"/>
      <c r="M20" s="464"/>
      <c r="N20" s="464"/>
      <c r="O20" s="464"/>
      <c r="P20" s="464"/>
      <c r="Q20" s="464"/>
      <c r="R20" s="464"/>
      <c r="S20" s="304" t="s">
        <v>1078</v>
      </c>
      <c r="T20" s="464"/>
      <c r="U20" s="464"/>
      <c r="V20" s="464"/>
      <c r="W20" s="464"/>
      <c r="X20" s="464"/>
      <c r="Y20" s="464"/>
      <c r="Z20" s="464"/>
      <c r="AA20" s="464"/>
      <c r="AB20" s="464"/>
      <c r="AC20" s="464"/>
      <c r="AD20" s="464"/>
      <c r="AE20" s="464"/>
      <c r="AF20" s="464"/>
      <c r="AG20" s="464"/>
      <c r="AH20" s="464"/>
      <c r="AI20" s="464"/>
      <c r="AJ20" s="464"/>
      <c r="AK20" s="464"/>
      <c r="AN20" s="451"/>
      <c r="AO20" s="451"/>
      <c r="AP20" s="451"/>
      <c r="AQ20" s="451"/>
      <c r="AR20" s="451"/>
      <c r="AS20" s="451"/>
      <c r="AT20" s="451"/>
      <c r="AU20" s="451"/>
      <c r="AV20" s="451"/>
      <c r="AW20" s="451"/>
      <c r="AX20" s="451"/>
      <c r="AY20" s="451"/>
      <c r="AZ20" s="451"/>
      <c r="BA20" s="451"/>
      <c r="BB20" s="451"/>
      <c r="BC20" s="451"/>
      <c r="BD20" s="451"/>
      <c r="BE20" s="451"/>
      <c r="BF20" s="451"/>
      <c r="BG20" s="451"/>
      <c r="BH20" s="451"/>
      <c r="BI20" s="451"/>
      <c r="BJ20" s="451"/>
      <c r="BK20" s="451"/>
      <c r="BL20" s="451"/>
      <c r="BM20" s="451"/>
      <c r="BN20" s="451"/>
      <c r="BO20" s="451"/>
    </row>
    <row r="21" spans="1:67" ht="15" customHeight="1">
      <c r="A21" s="308"/>
      <c r="B21" s="309"/>
      <c r="C21" s="309"/>
      <c r="D21" s="309"/>
      <c r="E21" s="309"/>
      <c r="F21" s="309"/>
      <c r="G21" s="309"/>
      <c r="H21" s="309"/>
      <c r="I21" s="309"/>
      <c r="J21" s="309"/>
      <c r="K21" s="309"/>
      <c r="L21" s="309"/>
      <c r="M21" s="440"/>
      <c r="N21" s="440"/>
      <c r="O21" s="440"/>
      <c r="P21" s="461"/>
      <c r="Q21" s="461"/>
      <c r="R21" s="461"/>
      <c r="S21" s="461"/>
      <c r="T21" s="461"/>
      <c r="U21" s="462"/>
      <c r="V21" s="462"/>
      <c r="W21" s="462"/>
      <c r="X21" s="462"/>
      <c r="Y21" s="462"/>
      <c r="Z21" s="462"/>
      <c r="AA21" s="462"/>
      <c r="AB21" s="462"/>
      <c r="AC21" s="462"/>
      <c r="AD21" s="462"/>
      <c r="AE21" s="462"/>
      <c r="AF21" s="462"/>
      <c r="AG21" s="462"/>
      <c r="AH21" s="463"/>
      <c r="AI21" s="463"/>
      <c r="AJ21" s="309"/>
      <c r="AK21" s="308"/>
      <c r="AN21" s="451"/>
      <c r="AO21" s="451"/>
      <c r="AP21" s="451"/>
      <c r="AQ21" s="451"/>
      <c r="AR21" s="451"/>
      <c r="AS21" s="451"/>
      <c r="AT21" s="451"/>
      <c r="AU21" s="451"/>
      <c r="AV21" s="451"/>
      <c r="AW21" s="451"/>
      <c r="AX21" s="451"/>
      <c r="AY21" s="451"/>
      <c r="AZ21" s="451"/>
      <c r="BA21" s="451"/>
      <c r="BB21" s="451"/>
      <c r="BC21" s="451"/>
      <c r="BD21" s="451"/>
      <c r="BE21" s="451"/>
      <c r="BF21" s="451"/>
      <c r="BG21" s="451"/>
      <c r="BH21" s="451"/>
      <c r="BI21" s="451"/>
      <c r="BJ21" s="451"/>
      <c r="BK21" s="451"/>
      <c r="BL21" s="451"/>
      <c r="BM21" s="451"/>
      <c r="BN21" s="451"/>
      <c r="BO21" s="451"/>
    </row>
    <row r="22" spans="1:67" ht="15" customHeight="1">
      <c r="A22" s="308"/>
      <c r="B22" s="455" t="s">
        <v>1242</v>
      </c>
      <c r="C22" s="308"/>
      <c r="D22" s="308"/>
      <c r="E22" s="308"/>
      <c r="F22" s="308"/>
      <c r="G22" s="308"/>
      <c r="H22" s="308"/>
      <c r="I22" s="308"/>
      <c r="J22" s="308"/>
      <c r="K22" s="308"/>
      <c r="L22" s="455" t="s">
        <v>1243</v>
      </c>
      <c r="M22" s="308"/>
      <c r="N22" s="308"/>
      <c r="O22" s="308"/>
      <c r="P22" s="308"/>
      <c r="Q22" s="455" t="s">
        <v>1244</v>
      </c>
      <c r="R22" s="308"/>
      <c r="S22" s="308"/>
      <c r="T22" s="308"/>
      <c r="U22" s="308"/>
      <c r="V22" s="308"/>
      <c r="W22" s="308"/>
      <c r="X22" s="308"/>
      <c r="Y22" s="308"/>
      <c r="Z22" s="308"/>
      <c r="AA22" s="308"/>
      <c r="AB22" s="308"/>
      <c r="AC22" s="308"/>
      <c r="AD22" s="308"/>
      <c r="AE22" s="308"/>
      <c r="AF22" s="308"/>
      <c r="AG22" s="308"/>
      <c r="AH22" s="308"/>
      <c r="AI22" s="308"/>
      <c r="AJ22" s="308"/>
      <c r="AK22" s="308"/>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row>
    <row r="23" spans="1:67" ht="15" customHeight="1">
      <c r="A23" s="308"/>
      <c r="B23" s="455"/>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M23" s="447"/>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51"/>
      <c r="BO23" s="451"/>
    </row>
    <row r="24" spans="1:67" s="467" customFormat="1" ht="15" customHeight="1">
      <c r="A24" s="465"/>
      <c r="B24" s="466" t="s">
        <v>1245</v>
      </c>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M24" s="447"/>
      <c r="AN24" s="460"/>
      <c r="AO24" s="451"/>
      <c r="AP24" s="451"/>
      <c r="AQ24" s="451"/>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row>
    <row r="25" spans="1:67" ht="15" customHeight="1">
      <c r="B25" s="305"/>
      <c r="C25" s="468"/>
      <c r="D25" s="468"/>
      <c r="E25" s="468"/>
      <c r="F25" s="468"/>
      <c r="G25" s="468"/>
      <c r="H25" s="468"/>
      <c r="I25" s="468"/>
      <c r="J25" s="468"/>
      <c r="K25" s="468"/>
      <c r="L25" s="468"/>
      <c r="M25" s="305"/>
      <c r="N25" s="468"/>
      <c r="O25" s="468"/>
      <c r="P25" s="468"/>
      <c r="Q25" s="468"/>
      <c r="R25" s="468"/>
      <c r="S25" s="468"/>
      <c r="T25" s="468"/>
      <c r="U25" s="468"/>
      <c r="V25" s="468"/>
      <c r="W25" s="468"/>
      <c r="X25" s="468"/>
      <c r="Y25" s="468"/>
      <c r="Z25" s="468"/>
      <c r="AA25" s="468"/>
      <c r="AB25" s="468"/>
      <c r="AC25" s="468"/>
      <c r="AD25" s="468"/>
      <c r="AE25" s="468"/>
      <c r="AF25" s="468"/>
      <c r="AG25" s="468"/>
      <c r="AH25" s="468"/>
      <c r="AI25" s="468"/>
      <c r="AJ25" s="468"/>
      <c r="AK25" s="469"/>
      <c r="AM25" s="444"/>
      <c r="AN25" s="447"/>
      <c r="AO25" s="451"/>
      <c r="AP25" s="451"/>
      <c r="AQ25" s="451"/>
      <c r="AR25" s="451"/>
      <c r="AS25" s="451"/>
      <c r="AT25" s="451"/>
      <c r="AU25" s="451"/>
      <c r="AV25" s="451"/>
      <c r="AW25" s="451"/>
      <c r="AX25" s="451"/>
      <c r="AY25" s="451"/>
      <c r="AZ25" s="451"/>
      <c r="BA25" s="451"/>
      <c r="BB25" s="451"/>
      <c r="BC25" s="451"/>
      <c r="BD25" s="451"/>
      <c r="BE25" s="451"/>
      <c r="BF25" s="451"/>
      <c r="BG25" s="451"/>
      <c r="BH25" s="451"/>
      <c r="BI25" s="451"/>
      <c r="BJ25" s="451"/>
      <c r="BK25" s="451"/>
      <c r="BL25" s="451"/>
      <c r="BM25" s="451"/>
      <c r="BN25" s="451"/>
      <c r="BO25" s="451"/>
    </row>
    <row r="26" spans="1:67" ht="15" customHeight="1">
      <c r="B26" s="467" t="s">
        <v>1266</v>
      </c>
      <c r="C26" s="467"/>
      <c r="D26" s="467"/>
      <c r="E26" s="467"/>
      <c r="F26" s="470"/>
      <c r="G26" s="445"/>
      <c r="H26" s="445"/>
      <c r="I26" s="445"/>
      <c r="J26" s="445"/>
      <c r="K26" s="445"/>
      <c r="L26" s="445"/>
      <c r="M26" s="305"/>
      <c r="N26" s="468"/>
      <c r="O26" s="468"/>
      <c r="P26" s="468"/>
      <c r="Q26" s="468"/>
      <c r="R26" s="468"/>
      <c r="S26" s="468"/>
      <c r="T26" s="468"/>
      <c r="U26" s="468"/>
      <c r="V26" s="468"/>
      <c r="W26" s="468"/>
      <c r="X26" s="468"/>
      <c r="Y26" s="468"/>
      <c r="Z26" s="468"/>
      <c r="AA26" s="468"/>
      <c r="AB26" s="468"/>
      <c r="AC26" s="468"/>
      <c r="AD26" s="468"/>
      <c r="AE26" s="468"/>
      <c r="AF26" s="468"/>
      <c r="AG26" s="468"/>
      <c r="AH26" s="468"/>
      <c r="AI26" s="468"/>
      <c r="AJ26" s="468"/>
      <c r="AK26" s="469"/>
      <c r="AN26" s="447"/>
      <c r="AO26" s="451"/>
      <c r="AP26" s="451"/>
      <c r="AQ26" s="451"/>
      <c r="AR26" s="451"/>
      <c r="AS26" s="451"/>
      <c r="AT26" s="451"/>
      <c r="AU26" s="451"/>
      <c r="AV26" s="451"/>
      <c r="AW26" s="451"/>
      <c r="AX26" s="451"/>
      <c r="AY26" s="451"/>
      <c r="AZ26" s="451"/>
      <c r="BA26" s="451"/>
      <c r="BB26" s="451"/>
      <c r="BC26" s="451"/>
      <c r="BD26" s="451"/>
      <c r="BE26" s="451"/>
      <c r="BF26" s="451"/>
      <c r="BG26" s="451"/>
      <c r="BH26" s="451"/>
      <c r="BI26" s="451"/>
      <c r="BJ26" s="451"/>
      <c r="BK26" s="451"/>
      <c r="BL26" s="451"/>
      <c r="BM26" s="451"/>
      <c r="BN26" s="451"/>
      <c r="BO26" s="451"/>
    </row>
    <row r="27" spans="1:67" ht="15" customHeight="1">
      <c r="B27" s="451"/>
      <c r="C27" s="467"/>
      <c r="D27" s="467"/>
      <c r="E27" s="467"/>
      <c r="F27" s="470"/>
      <c r="G27" s="445"/>
      <c r="H27" s="445"/>
      <c r="I27" s="445"/>
      <c r="J27" s="445"/>
      <c r="K27" s="445"/>
      <c r="L27" s="445"/>
      <c r="M27" s="305"/>
      <c r="N27" s="468"/>
      <c r="O27" s="468"/>
      <c r="P27" s="468"/>
      <c r="Q27" s="468"/>
      <c r="R27" s="468"/>
      <c r="S27" s="468"/>
      <c r="T27" s="468"/>
      <c r="U27" s="468"/>
      <c r="V27" s="468"/>
      <c r="W27" s="468"/>
      <c r="X27" s="468"/>
      <c r="Y27" s="468"/>
      <c r="Z27" s="468"/>
      <c r="AA27" s="468"/>
      <c r="AB27" s="468"/>
      <c r="AC27" s="468"/>
      <c r="AD27" s="468"/>
      <c r="AE27" s="468"/>
      <c r="AF27" s="468"/>
      <c r="AG27" s="468"/>
      <c r="AH27" s="468"/>
      <c r="AI27" s="468"/>
      <c r="AJ27" s="468"/>
      <c r="AK27" s="469"/>
      <c r="AM27" s="47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row>
    <row r="28" spans="1:67" ht="15" customHeight="1">
      <c r="B28" s="1148" t="s">
        <v>1246</v>
      </c>
      <c r="C28" s="1149"/>
      <c r="D28" s="1149"/>
      <c r="E28" s="1149"/>
      <c r="F28" s="1149"/>
      <c r="G28" s="1149"/>
      <c r="H28" s="1149"/>
      <c r="I28" s="1148" t="s">
        <v>13</v>
      </c>
      <c r="J28" s="1149"/>
      <c r="K28" s="1149"/>
      <c r="L28" s="1149"/>
      <c r="M28" s="1149"/>
      <c r="N28" s="1149"/>
      <c r="O28" s="1149"/>
      <c r="P28" s="1149"/>
      <c r="Q28" s="1149"/>
      <c r="R28" s="1149"/>
      <c r="S28" s="1149"/>
      <c r="T28" s="1149"/>
      <c r="U28" s="1150"/>
      <c r="V28" s="1148" t="s">
        <v>1247</v>
      </c>
      <c r="W28" s="1149"/>
      <c r="X28" s="1149"/>
      <c r="Y28" s="1149"/>
      <c r="Z28" s="1149"/>
      <c r="AA28" s="1149"/>
      <c r="AB28" s="1149"/>
      <c r="AC28" s="1149"/>
      <c r="AD28" s="1149"/>
      <c r="AE28" s="1149"/>
      <c r="AF28" s="1149"/>
      <c r="AG28" s="1149"/>
      <c r="AH28" s="1149"/>
      <c r="AI28" s="1149"/>
      <c r="AJ28" s="1150"/>
      <c r="AK28" s="469"/>
    </row>
    <row r="29" spans="1:67" ht="22.5" customHeight="1">
      <c r="B29" s="1151">
        <v>9999</v>
      </c>
      <c r="C29" s="1152"/>
      <c r="D29" s="1152"/>
      <c r="E29" s="1152"/>
      <c r="F29" s="1152"/>
      <c r="G29" s="1152"/>
      <c r="H29" s="1153"/>
      <c r="I29" s="1154" t="s">
        <v>1248</v>
      </c>
      <c r="J29" s="1155"/>
      <c r="K29" s="1155"/>
      <c r="L29" s="1155"/>
      <c r="M29" s="1155"/>
      <c r="N29" s="1155"/>
      <c r="O29" s="1155"/>
      <c r="P29" s="1155"/>
      <c r="Q29" s="1155"/>
      <c r="R29" s="1155"/>
      <c r="S29" s="1155"/>
      <c r="T29" s="1155"/>
      <c r="U29" s="1156"/>
      <c r="V29" s="1151" t="s">
        <v>1249</v>
      </c>
      <c r="W29" s="1152"/>
      <c r="X29" s="1152"/>
      <c r="Y29" s="1152"/>
      <c r="Z29" s="1152"/>
      <c r="AA29" s="1152"/>
      <c r="AB29" s="1152"/>
      <c r="AC29" s="1152"/>
      <c r="AD29" s="1152"/>
      <c r="AE29" s="1152"/>
      <c r="AF29" s="1152"/>
      <c r="AG29" s="1152"/>
      <c r="AH29" s="1152"/>
      <c r="AI29" s="1152"/>
      <c r="AJ29" s="1153"/>
      <c r="AK29" s="469"/>
    </row>
    <row r="30" spans="1:67" ht="15" customHeight="1">
      <c r="B30" s="472"/>
      <c r="C30" s="473"/>
      <c r="D30" s="473"/>
      <c r="E30" s="473"/>
      <c r="F30" s="473"/>
      <c r="G30" s="473"/>
      <c r="H30" s="473"/>
      <c r="I30" s="467"/>
      <c r="J30" s="467"/>
      <c r="K30" s="467"/>
      <c r="L30" s="467"/>
      <c r="M30" s="467"/>
      <c r="N30" s="467"/>
      <c r="O30" s="467"/>
      <c r="P30" s="467"/>
      <c r="Q30" s="467"/>
      <c r="R30" s="467"/>
      <c r="S30" s="467"/>
      <c r="T30" s="467"/>
      <c r="U30" s="467"/>
      <c r="V30" s="467"/>
      <c r="W30" s="467"/>
      <c r="X30" s="467"/>
      <c r="Y30" s="467"/>
      <c r="Z30" s="467"/>
      <c r="AA30" s="467"/>
      <c r="AB30" s="467"/>
      <c r="AC30" s="467"/>
      <c r="AD30" s="467"/>
      <c r="AE30" s="467"/>
      <c r="AF30" s="467"/>
      <c r="AG30" s="467"/>
      <c r="AH30" s="467"/>
      <c r="AI30" s="467"/>
      <c r="AJ30" s="467"/>
      <c r="AK30" s="469"/>
    </row>
    <row r="31" spans="1:67" ht="15" customHeight="1">
      <c r="B31" s="467" t="s">
        <v>1267</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9"/>
    </row>
    <row r="32" spans="1:67" ht="15" customHeight="1">
      <c r="B32" s="445"/>
      <c r="C32" s="445"/>
      <c r="D32" s="445"/>
      <c r="E32" s="445"/>
      <c r="F32" s="445"/>
      <c r="G32" s="445"/>
      <c r="H32" s="445"/>
      <c r="I32" s="445"/>
      <c r="J32" s="445"/>
      <c r="K32" s="445"/>
      <c r="L32" s="445"/>
      <c r="M32" s="445"/>
      <c r="N32" s="445"/>
      <c r="O32" s="445"/>
      <c r="P32" s="445"/>
      <c r="Q32" s="445"/>
      <c r="R32" s="445"/>
      <c r="T32" s="445"/>
      <c r="V32" s="467"/>
      <c r="W32" s="445"/>
      <c r="X32" s="445"/>
      <c r="Y32" s="445"/>
      <c r="Z32" s="445"/>
      <c r="AA32" s="445"/>
      <c r="AB32" s="445"/>
      <c r="AC32" s="445"/>
      <c r="AD32" s="445"/>
      <c r="AE32" s="445"/>
      <c r="AF32" s="445"/>
      <c r="AG32" s="445"/>
      <c r="AH32" s="445"/>
      <c r="AI32" s="445"/>
      <c r="AJ32" s="445"/>
      <c r="AK32" s="469"/>
    </row>
    <row r="33" spans="2:39" ht="15" customHeight="1">
      <c r="B33" s="1148" t="s">
        <v>1246</v>
      </c>
      <c r="C33" s="1149"/>
      <c r="D33" s="1149"/>
      <c r="E33" s="1149"/>
      <c r="F33" s="1149"/>
      <c r="G33" s="1149"/>
      <c r="H33" s="1149"/>
      <c r="I33" s="1148" t="s">
        <v>13</v>
      </c>
      <c r="J33" s="1149"/>
      <c r="K33" s="1149"/>
      <c r="L33" s="1149"/>
      <c r="M33" s="1149"/>
      <c r="N33" s="1149"/>
      <c r="O33" s="1149"/>
      <c r="P33" s="1149"/>
      <c r="Q33" s="1149"/>
      <c r="R33" s="1149"/>
      <c r="S33" s="1149"/>
      <c r="T33" s="1149"/>
      <c r="U33" s="1150"/>
      <c r="V33" s="1148" t="s">
        <v>1247</v>
      </c>
      <c r="W33" s="1149"/>
      <c r="X33" s="1149"/>
      <c r="Y33" s="1149"/>
      <c r="Z33" s="1149"/>
      <c r="AA33" s="1149"/>
      <c r="AB33" s="1149"/>
      <c r="AC33" s="1149"/>
      <c r="AD33" s="1149"/>
      <c r="AE33" s="1149"/>
      <c r="AF33" s="1149"/>
      <c r="AG33" s="1149"/>
      <c r="AH33" s="1149"/>
      <c r="AI33" s="1149"/>
      <c r="AJ33" s="1150"/>
      <c r="AK33" s="469"/>
    </row>
    <row r="34" spans="2:39" ht="22.5" customHeight="1">
      <c r="B34" s="1151">
        <v>8888</v>
      </c>
      <c r="C34" s="1152"/>
      <c r="D34" s="1152"/>
      <c r="E34" s="1152"/>
      <c r="F34" s="1152"/>
      <c r="G34" s="1152"/>
      <c r="H34" s="1153"/>
      <c r="I34" s="1154" t="s">
        <v>1250</v>
      </c>
      <c r="J34" s="1155"/>
      <c r="K34" s="1155"/>
      <c r="L34" s="1155"/>
      <c r="M34" s="1155"/>
      <c r="N34" s="1155"/>
      <c r="O34" s="1155"/>
      <c r="P34" s="1155"/>
      <c r="Q34" s="1155"/>
      <c r="R34" s="1155"/>
      <c r="S34" s="1155"/>
      <c r="T34" s="1155"/>
      <c r="U34" s="1156"/>
      <c r="V34" s="1151" t="s">
        <v>1251</v>
      </c>
      <c r="W34" s="1152"/>
      <c r="X34" s="1152"/>
      <c r="Y34" s="1152"/>
      <c r="Z34" s="1152"/>
      <c r="AA34" s="1152"/>
      <c r="AB34" s="1152"/>
      <c r="AC34" s="1152"/>
      <c r="AD34" s="1152"/>
      <c r="AE34" s="1152"/>
      <c r="AF34" s="1152"/>
      <c r="AG34" s="1152"/>
      <c r="AH34" s="1152"/>
      <c r="AI34" s="1152"/>
      <c r="AJ34" s="1153"/>
      <c r="AK34" s="469"/>
    </row>
    <row r="35" spans="2:39" ht="15" customHeight="1">
      <c r="B35" s="1148" t="s">
        <v>1246</v>
      </c>
      <c r="C35" s="1149"/>
      <c r="D35" s="1149"/>
      <c r="E35" s="1149"/>
      <c r="F35" s="1149"/>
      <c r="G35" s="1149"/>
      <c r="H35" s="1149"/>
      <c r="I35" s="1148" t="s">
        <v>13</v>
      </c>
      <c r="J35" s="1149"/>
      <c r="K35" s="1149"/>
      <c r="L35" s="1149"/>
      <c r="M35" s="1149"/>
      <c r="N35" s="1149"/>
      <c r="O35" s="1149"/>
      <c r="P35" s="1149"/>
      <c r="Q35" s="1149"/>
      <c r="R35" s="1149"/>
      <c r="S35" s="1149"/>
      <c r="T35" s="1149"/>
      <c r="U35" s="1150"/>
      <c r="V35" s="1148" t="s">
        <v>1247</v>
      </c>
      <c r="W35" s="1149"/>
      <c r="X35" s="1149"/>
      <c r="Y35" s="1149"/>
      <c r="Z35" s="1149"/>
      <c r="AA35" s="1149"/>
      <c r="AB35" s="1149"/>
      <c r="AC35" s="1149"/>
      <c r="AD35" s="1149"/>
      <c r="AE35" s="1149"/>
      <c r="AF35" s="1149"/>
      <c r="AG35" s="1149"/>
      <c r="AH35" s="1149"/>
      <c r="AI35" s="1149"/>
      <c r="AJ35" s="1150"/>
      <c r="AK35" s="469"/>
    </row>
    <row r="36" spans="2:39" ht="22.5" customHeight="1">
      <c r="B36" s="1151"/>
      <c r="C36" s="1152"/>
      <c r="D36" s="1152"/>
      <c r="E36" s="1152"/>
      <c r="F36" s="1152"/>
      <c r="G36" s="1152"/>
      <c r="H36" s="1153"/>
      <c r="I36" s="1154"/>
      <c r="J36" s="1155"/>
      <c r="K36" s="1155"/>
      <c r="L36" s="1155"/>
      <c r="M36" s="1155"/>
      <c r="N36" s="1155"/>
      <c r="O36" s="1155"/>
      <c r="P36" s="1155"/>
      <c r="Q36" s="1155"/>
      <c r="R36" s="1155"/>
      <c r="S36" s="1155"/>
      <c r="T36" s="1155"/>
      <c r="U36" s="1156"/>
      <c r="V36" s="1151"/>
      <c r="W36" s="1152"/>
      <c r="X36" s="1152"/>
      <c r="Y36" s="1152"/>
      <c r="Z36" s="1152"/>
      <c r="AA36" s="1152"/>
      <c r="AB36" s="1152"/>
      <c r="AC36" s="1152"/>
      <c r="AD36" s="1152"/>
      <c r="AE36" s="1152"/>
      <c r="AF36" s="1152"/>
      <c r="AG36" s="1152"/>
      <c r="AH36" s="1152"/>
      <c r="AI36" s="1152"/>
      <c r="AJ36" s="1153"/>
      <c r="AK36" s="469"/>
    </row>
    <row r="37" spans="2:39" ht="15" customHeight="1">
      <c r="B37" s="1148" t="s">
        <v>1246</v>
      </c>
      <c r="C37" s="1149"/>
      <c r="D37" s="1149"/>
      <c r="E37" s="1149"/>
      <c r="F37" s="1149"/>
      <c r="G37" s="1149"/>
      <c r="H37" s="1149"/>
      <c r="I37" s="1148" t="s">
        <v>13</v>
      </c>
      <c r="J37" s="1149"/>
      <c r="K37" s="1149"/>
      <c r="L37" s="1149"/>
      <c r="M37" s="1149"/>
      <c r="N37" s="1149"/>
      <c r="O37" s="1149"/>
      <c r="P37" s="1149"/>
      <c r="Q37" s="1149"/>
      <c r="R37" s="1149"/>
      <c r="S37" s="1149"/>
      <c r="T37" s="1149"/>
      <c r="U37" s="1150"/>
      <c r="V37" s="1148" t="s">
        <v>1247</v>
      </c>
      <c r="W37" s="1149"/>
      <c r="X37" s="1149"/>
      <c r="Y37" s="1149"/>
      <c r="Z37" s="1149"/>
      <c r="AA37" s="1149"/>
      <c r="AB37" s="1149"/>
      <c r="AC37" s="1149"/>
      <c r="AD37" s="1149"/>
      <c r="AE37" s="1149"/>
      <c r="AF37" s="1149"/>
      <c r="AG37" s="1149"/>
      <c r="AH37" s="1149"/>
      <c r="AI37" s="1149"/>
      <c r="AJ37" s="1150"/>
      <c r="AK37" s="469"/>
    </row>
    <row r="38" spans="2:39" ht="22.5" customHeight="1">
      <c r="B38" s="1151"/>
      <c r="C38" s="1152"/>
      <c r="D38" s="1152"/>
      <c r="E38" s="1152"/>
      <c r="F38" s="1152"/>
      <c r="G38" s="1152"/>
      <c r="H38" s="1153"/>
      <c r="I38" s="1154"/>
      <c r="J38" s="1155"/>
      <c r="K38" s="1155"/>
      <c r="L38" s="1155"/>
      <c r="M38" s="1155"/>
      <c r="N38" s="1155"/>
      <c r="O38" s="1155"/>
      <c r="P38" s="1155"/>
      <c r="Q38" s="1155"/>
      <c r="R38" s="1155"/>
      <c r="S38" s="1155"/>
      <c r="T38" s="1155"/>
      <c r="U38" s="1156"/>
      <c r="V38" s="1151"/>
      <c r="W38" s="1152"/>
      <c r="X38" s="1152"/>
      <c r="Y38" s="1152"/>
      <c r="Z38" s="1152"/>
      <c r="AA38" s="1152"/>
      <c r="AB38" s="1152"/>
      <c r="AC38" s="1152"/>
      <c r="AD38" s="1152"/>
      <c r="AE38" s="1152"/>
      <c r="AF38" s="1152"/>
      <c r="AG38" s="1152"/>
      <c r="AH38" s="1152"/>
      <c r="AI38" s="1152"/>
      <c r="AJ38" s="1153"/>
      <c r="AK38" s="469"/>
    </row>
    <row r="39" spans="2:39" ht="15" customHeight="1"/>
    <row r="40" spans="2:39" ht="15" customHeight="1">
      <c r="B40" s="467" t="s">
        <v>1268</v>
      </c>
    </row>
    <row r="41" spans="2:39" ht="15" customHeight="1">
      <c r="S41" s="305"/>
    </row>
    <row r="42" spans="2:39" ht="15" customHeight="1">
      <c r="B42" s="1148" t="s">
        <v>1246</v>
      </c>
      <c r="C42" s="1149"/>
      <c r="D42" s="1149"/>
      <c r="E42" s="1149"/>
      <c r="F42" s="1149"/>
      <c r="G42" s="1149"/>
      <c r="H42" s="1149"/>
      <c r="I42" s="1148" t="s">
        <v>13</v>
      </c>
      <c r="J42" s="1149"/>
      <c r="K42" s="1149"/>
      <c r="L42" s="1149"/>
      <c r="M42" s="1149"/>
      <c r="N42" s="1149"/>
      <c r="O42" s="1149"/>
      <c r="P42" s="1149"/>
      <c r="Q42" s="1149"/>
      <c r="R42" s="1149"/>
      <c r="S42" s="1149"/>
      <c r="T42" s="1149"/>
      <c r="U42" s="1150"/>
      <c r="V42" s="1148" t="s">
        <v>1247</v>
      </c>
      <c r="W42" s="1149"/>
      <c r="X42" s="1149"/>
      <c r="Y42" s="1149"/>
      <c r="Z42" s="1149"/>
      <c r="AA42" s="1149"/>
      <c r="AB42" s="1149"/>
      <c r="AC42" s="1149"/>
      <c r="AD42" s="1149"/>
      <c r="AE42" s="1149"/>
      <c r="AF42" s="1149"/>
      <c r="AG42" s="1149"/>
      <c r="AH42" s="1149"/>
      <c r="AI42" s="1149"/>
      <c r="AJ42" s="1150"/>
      <c r="AK42" s="469"/>
      <c r="AM42" s="467"/>
    </row>
    <row r="43" spans="2:39" ht="22.5" customHeight="1">
      <c r="B43" s="1151">
        <v>7777</v>
      </c>
      <c r="C43" s="1152"/>
      <c r="D43" s="1152"/>
      <c r="E43" s="1152"/>
      <c r="F43" s="1152"/>
      <c r="G43" s="1152"/>
      <c r="H43" s="1153"/>
      <c r="I43" s="1154" t="s">
        <v>1263</v>
      </c>
      <c r="J43" s="1155"/>
      <c r="K43" s="1155"/>
      <c r="L43" s="1155"/>
      <c r="M43" s="1155"/>
      <c r="N43" s="1155"/>
      <c r="O43" s="1155"/>
      <c r="P43" s="1155"/>
      <c r="Q43" s="1155"/>
      <c r="R43" s="1155"/>
      <c r="S43" s="1155"/>
      <c r="T43" s="1155"/>
      <c r="U43" s="1156"/>
      <c r="V43" s="1151" t="s">
        <v>1252</v>
      </c>
      <c r="W43" s="1152"/>
      <c r="X43" s="1152"/>
      <c r="Y43" s="1152"/>
      <c r="Z43" s="1152"/>
      <c r="AA43" s="1152"/>
      <c r="AB43" s="1152"/>
      <c r="AC43" s="1152"/>
      <c r="AD43" s="1152"/>
      <c r="AE43" s="1152"/>
      <c r="AF43" s="1152"/>
      <c r="AG43" s="1152"/>
      <c r="AH43" s="1152"/>
      <c r="AI43" s="1152"/>
      <c r="AJ43" s="1153"/>
      <c r="AK43" s="469"/>
    </row>
    <row r="44" spans="2:39" ht="15" customHeight="1">
      <c r="B44" s="1148" t="s">
        <v>1246</v>
      </c>
      <c r="C44" s="1149"/>
      <c r="D44" s="1149"/>
      <c r="E44" s="1149"/>
      <c r="F44" s="1149"/>
      <c r="G44" s="1149"/>
      <c r="H44" s="1149"/>
      <c r="I44" s="1148" t="s">
        <v>13</v>
      </c>
      <c r="J44" s="1149"/>
      <c r="K44" s="1149"/>
      <c r="L44" s="1149"/>
      <c r="M44" s="1149"/>
      <c r="N44" s="1149"/>
      <c r="O44" s="1149"/>
      <c r="P44" s="1149"/>
      <c r="Q44" s="1149"/>
      <c r="R44" s="1149"/>
      <c r="S44" s="1149"/>
      <c r="T44" s="1149"/>
      <c r="U44" s="1150"/>
      <c r="V44" s="1148" t="s">
        <v>1247</v>
      </c>
      <c r="W44" s="1149"/>
      <c r="X44" s="1149"/>
      <c r="Y44" s="1149"/>
      <c r="Z44" s="1149"/>
      <c r="AA44" s="1149"/>
      <c r="AB44" s="1149"/>
      <c r="AC44" s="1149"/>
      <c r="AD44" s="1149"/>
      <c r="AE44" s="1149"/>
      <c r="AF44" s="1149"/>
      <c r="AG44" s="1149"/>
      <c r="AH44" s="1149"/>
      <c r="AI44" s="1149"/>
      <c r="AJ44" s="1150"/>
      <c r="AK44" s="469"/>
    </row>
    <row r="45" spans="2:39" ht="22.5" customHeight="1">
      <c r="B45" s="1151"/>
      <c r="C45" s="1152"/>
      <c r="D45" s="1152"/>
      <c r="E45" s="1152"/>
      <c r="F45" s="1152"/>
      <c r="G45" s="1152"/>
      <c r="H45" s="1153"/>
      <c r="I45" s="1154"/>
      <c r="J45" s="1155"/>
      <c r="K45" s="1155"/>
      <c r="L45" s="1155"/>
      <c r="M45" s="1155"/>
      <c r="N45" s="1155"/>
      <c r="O45" s="1155"/>
      <c r="P45" s="1155"/>
      <c r="Q45" s="1155"/>
      <c r="R45" s="1155"/>
      <c r="S45" s="1155"/>
      <c r="T45" s="1155"/>
      <c r="U45" s="1156"/>
      <c r="V45" s="1151"/>
      <c r="W45" s="1152"/>
      <c r="X45" s="1152"/>
      <c r="Y45" s="1152"/>
      <c r="Z45" s="1152"/>
      <c r="AA45" s="1152"/>
      <c r="AB45" s="1152"/>
      <c r="AC45" s="1152"/>
      <c r="AD45" s="1152"/>
      <c r="AE45" s="1152"/>
      <c r="AF45" s="1152"/>
      <c r="AG45" s="1152"/>
      <c r="AH45" s="1152"/>
      <c r="AI45" s="1152"/>
      <c r="AJ45" s="1153"/>
      <c r="AK45" s="469"/>
    </row>
    <row r="46" spans="2:39" ht="15" customHeight="1">
      <c r="B46" s="1148" t="s">
        <v>1246</v>
      </c>
      <c r="C46" s="1149"/>
      <c r="D46" s="1149"/>
      <c r="E46" s="1149"/>
      <c r="F46" s="1149"/>
      <c r="G46" s="1149"/>
      <c r="H46" s="1149"/>
      <c r="I46" s="1148" t="s">
        <v>13</v>
      </c>
      <c r="J46" s="1149"/>
      <c r="K46" s="1149"/>
      <c r="L46" s="1149"/>
      <c r="M46" s="1149"/>
      <c r="N46" s="1149"/>
      <c r="O46" s="1149"/>
      <c r="P46" s="1149"/>
      <c r="Q46" s="1149"/>
      <c r="R46" s="1149"/>
      <c r="S46" s="1149"/>
      <c r="T46" s="1149"/>
      <c r="U46" s="1150"/>
      <c r="V46" s="1148" t="s">
        <v>1247</v>
      </c>
      <c r="W46" s="1149"/>
      <c r="X46" s="1149"/>
      <c r="Y46" s="1149"/>
      <c r="Z46" s="1149"/>
      <c r="AA46" s="1149"/>
      <c r="AB46" s="1149"/>
      <c r="AC46" s="1149"/>
      <c r="AD46" s="1149"/>
      <c r="AE46" s="1149"/>
      <c r="AF46" s="1149"/>
      <c r="AG46" s="1149"/>
      <c r="AH46" s="1149"/>
      <c r="AI46" s="1149"/>
      <c r="AJ46" s="1150"/>
      <c r="AK46" s="469"/>
    </row>
    <row r="47" spans="2:39" ht="22.5" customHeight="1">
      <c r="B47" s="1151"/>
      <c r="C47" s="1152"/>
      <c r="D47" s="1152"/>
      <c r="E47" s="1152"/>
      <c r="F47" s="1152"/>
      <c r="G47" s="1152"/>
      <c r="H47" s="1153"/>
      <c r="I47" s="1154"/>
      <c r="J47" s="1155"/>
      <c r="K47" s="1155"/>
      <c r="L47" s="1155"/>
      <c r="M47" s="1155"/>
      <c r="N47" s="1155"/>
      <c r="O47" s="1155"/>
      <c r="P47" s="1155"/>
      <c r="Q47" s="1155"/>
      <c r="R47" s="1155"/>
      <c r="S47" s="1155"/>
      <c r="T47" s="1155"/>
      <c r="U47" s="1156"/>
      <c r="V47" s="1151"/>
      <c r="W47" s="1152"/>
      <c r="X47" s="1152"/>
      <c r="Y47" s="1152"/>
      <c r="Z47" s="1152"/>
      <c r="AA47" s="1152"/>
      <c r="AB47" s="1152"/>
      <c r="AC47" s="1152"/>
      <c r="AD47" s="1152"/>
      <c r="AE47" s="1152"/>
      <c r="AF47" s="1152"/>
      <c r="AG47" s="1152"/>
      <c r="AH47" s="1152"/>
      <c r="AI47" s="1152"/>
      <c r="AJ47" s="1153"/>
      <c r="AK47" s="469"/>
    </row>
    <row r="48" spans="2:39" ht="15" customHeight="1">
      <c r="B48" s="468"/>
      <c r="C48" s="468"/>
      <c r="D48" s="468"/>
      <c r="E48" s="468"/>
      <c r="F48" s="468"/>
      <c r="G48" s="468"/>
      <c r="H48" s="468"/>
      <c r="I48" s="474"/>
      <c r="J48" s="474"/>
      <c r="K48" s="474"/>
      <c r="L48" s="474"/>
      <c r="M48" s="474"/>
      <c r="N48" s="474"/>
      <c r="O48" s="474"/>
      <c r="P48" s="474"/>
      <c r="Q48" s="474"/>
      <c r="R48" s="474"/>
      <c r="S48" s="474"/>
      <c r="T48" s="474"/>
      <c r="U48" s="474"/>
      <c r="V48" s="468"/>
      <c r="W48" s="468"/>
      <c r="X48" s="468"/>
      <c r="Y48" s="468"/>
      <c r="Z48" s="468"/>
      <c r="AA48" s="468"/>
      <c r="AB48" s="468"/>
      <c r="AC48" s="468"/>
      <c r="AD48" s="468"/>
      <c r="AE48" s="468"/>
      <c r="AF48" s="468"/>
      <c r="AG48" s="468"/>
      <c r="AH48" s="468"/>
      <c r="AI48" s="468"/>
      <c r="AJ48" s="468"/>
      <c r="AK48" s="469"/>
    </row>
    <row r="49" spans="1:37" ht="15" customHeight="1">
      <c r="B49" s="466" t="s">
        <v>1253</v>
      </c>
      <c r="C49" s="468"/>
      <c r="D49" s="468"/>
      <c r="E49" s="468"/>
      <c r="F49" s="468"/>
      <c r="G49" s="468"/>
      <c r="H49" s="468"/>
      <c r="I49" s="474"/>
      <c r="J49" s="474"/>
      <c r="K49" s="474"/>
      <c r="L49" s="474"/>
      <c r="M49" s="474"/>
      <c r="N49" s="474"/>
      <c r="O49" s="474"/>
      <c r="P49" s="474"/>
      <c r="Q49" s="474"/>
      <c r="R49" s="474"/>
      <c r="S49" s="474"/>
      <c r="T49" s="474"/>
      <c r="U49" s="474"/>
      <c r="V49" s="468"/>
      <c r="W49" s="468"/>
      <c r="X49" s="468"/>
      <c r="Y49" s="468"/>
      <c r="Z49" s="468"/>
      <c r="AA49" s="468"/>
      <c r="AB49" s="468"/>
      <c r="AC49" s="468"/>
      <c r="AD49" s="468"/>
      <c r="AE49" s="468"/>
      <c r="AF49" s="468"/>
      <c r="AG49" s="468"/>
      <c r="AH49" s="468"/>
      <c r="AI49" s="468"/>
      <c r="AJ49" s="468"/>
      <c r="AK49" s="469"/>
    </row>
    <row r="50" spans="1:37" ht="15" customHeight="1">
      <c r="B50" s="466"/>
      <c r="C50" s="468"/>
      <c r="D50" s="468"/>
      <c r="E50" s="468"/>
      <c r="F50" s="468"/>
      <c r="G50" s="468"/>
      <c r="H50" s="468"/>
      <c r="I50" s="474"/>
      <c r="J50" s="474"/>
      <c r="K50" s="474"/>
      <c r="L50" s="474"/>
      <c r="M50" s="474"/>
      <c r="N50" s="474"/>
      <c r="O50" s="474"/>
      <c r="P50" s="474"/>
      <c r="Q50" s="474"/>
      <c r="R50" s="474"/>
      <c r="S50" s="474"/>
      <c r="T50" s="474"/>
      <c r="U50" s="474"/>
      <c r="V50" s="468"/>
      <c r="W50" s="468"/>
      <c r="X50" s="468"/>
      <c r="Y50" s="468"/>
      <c r="Z50" s="468"/>
      <c r="AA50" s="468"/>
      <c r="AB50" s="468"/>
      <c r="AC50" s="468"/>
      <c r="AD50" s="468"/>
      <c r="AE50" s="468"/>
      <c r="AF50" s="468"/>
      <c r="AG50" s="468"/>
      <c r="AH50" s="468"/>
      <c r="AI50" s="468"/>
      <c r="AJ50" s="468"/>
      <c r="AK50" s="469"/>
    </row>
    <row r="51" spans="1:37" ht="15" customHeight="1">
      <c r="B51" s="1157" t="s">
        <v>1254</v>
      </c>
      <c r="C51" s="1158"/>
      <c r="D51" s="1158"/>
      <c r="E51" s="1158"/>
      <c r="F51" s="1158"/>
      <c r="G51" s="1158"/>
      <c r="H51" s="1158"/>
      <c r="I51" s="1158"/>
      <c r="J51" s="1158"/>
      <c r="K51" s="1158"/>
      <c r="L51" s="1158"/>
      <c r="M51" s="1159"/>
      <c r="N51" s="1151" t="s">
        <v>1255</v>
      </c>
      <c r="O51" s="1152"/>
      <c r="P51" s="1152"/>
      <c r="Q51" s="1152"/>
      <c r="R51" s="1152"/>
      <c r="S51" s="1152"/>
      <c r="T51" s="1152"/>
      <c r="U51" s="1152"/>
      <c r="V51" s="1152"/>
      <c r="W51" s="1152"/>
      <c r="X51" s="1152"/>
      <c r="Y51" s="1152"/>
      <c r="Z51" s="1152"/>
      <c r="AA51" s="1152"/>
      <c r="AB51" s="1152"/>
      <c r="AC51" s="1152"/>
      <c r="AD51" s="1152"/>
      <c r="AE51" s="1152"/>
      <c r="AF51" s="1152"/>
      <c r="AG51" s="1152"/>
      <c r="AH51" s="1152"/>
      <c r="AI51" s="1152"/>
      <c r="AJ51" s="1153"/>
      <c r="AK51" s="469"/>
    </row>
    <row r="52" spans="1:37" ht="22.5" customHeight="1">
      <c r="B52" s="1151" t="s">
        <v>1256</v>
      </c>
      <c r="C52" s="1152"/>
      <c r="D52" s="1152"/>
      <c r="E52" s="1152"/>
      <c r="F52" s="1152"/>
      <c r="G52" s="1153"/>
      <c r="H52" s="1151" t="s">
        <v>41</v>
      </c>
      <c r="I52" s="1152"/>
      <c r="J52" s="1152"/>
      <c r="K52" s="1152"/>
      <c r="L52" s="1152"/>
      <c r="M52" s="1153"/>
      <c r="N52" s="1154" t="s">
        <v>13</v>
      </c>
      <c r="O52" s="1155"/>
      <c r="P52" s="1155"/>
      <c r="Q52" s="1155"/>
      <c r="R52" s="1155"/>
      <c r="S52" s="1155"/>
      <c r="T52" s="1155"/>
      <c r="U52" s="1156"/>
      <c r="V52" s="1151" t="s">
        <v>1247</v>
      </c>
      <c r="W52" s="1152"/>
      <c r="X52" s="1152"/>
      <c r="Y52" s="1152"/>
      <c r="Z52" s="1152"/>
      <c r="AA52" s="1152"/>
      <c r="AB52" s="1152"/>
      <c r="AC52" s="1152"/>
      <c r="AD52" s="1152"/>
      <c r="AE52" s="1152"/>
      <c r="AF52" s="1153"/>
      <c r="AG52" s="1151" t="s">
        <v>1256</v>
      </c>
      <c r="AH52" s="1152"/>
      <c r="AI52" s="1152"/>
      <c r="AJ52" s="1153"/>
      <c r="AK52" s="469"/>
    </row>
    <row r="53" spans="1:37" ht="22.5" customHeight="1">
      <c r="B53" s="1151" t="s">
        <v>1257</v>
      </c>
      <c r="C53" s="1152"/>
      <c r="D53" s="1152"/>
      <c r="E53" s="1152"/>
      <c r="F53" s="1152"/>
      <c r="G53" s="1153"/>
      <c r="H53" s="1151" t="s">
        <v>1258</v>
      </c>
      <c r="I53" s="1152"/>
      <c r="J53" s="1152"/>
      <c r="K53" s="1152"/>
      <c r="L53" s="1152"/>
      <c r="M53" s="1153"/>
      <c r="N53" s="1154" t="s">
        <v>1264</v>
      </c>
      <c r="O53" s="1155"/>
      <c r="P53" s="1155"/>
      <c r="Q53" s="1155"/>
      <c r="R53" s="1155"/>
      <c r="S53" s="1155"/>
      <c r="T53" s="1155"/>
      <c r="U53" s="1156"/>
      <c r="V53" s="1151" t="s">
        <v>1259</v>
      </c>
      <c r="W53" s="1152"/>
      <c r="X53" s="1152"/>
      <c r="Y53" s="1152"/>
      <c r="Z53" s="1152"/>
      <c r="AA53" s="1152"/>
      <c r="AB53" s="1152"/>
      <c r="AC53" s="1152"/>
      <c r="AD53" s="1152"/>
      <c r="AE53" s="1152"/>
      <c r="AF53" s="1153"/>
      <c r="AG53" s="1151" t="s">
        <v>1260</v>
      </c>
      <c r="AH53" s="1152"/>
      <c r="AI53" s="1152"/>
      <c r="AJ53" s="1153"/>
      <c r="AK53" s="469"/>
    </row>
    <row r="54" spans="1:37" ht="22.5" customHeight="1">
      <c r="B54" s="1151"/>
      <c r="C54" s="1152"/>
      <c r="D54" s="1152"/>
      <c r="E54" s="1152"/>
      <c r="F54" s="1152"/>
      <c r="G54" s="1153"/>
      <c r="H54" s="1151"/>
      <c r="I54" s="1152"/>
      <c r="J54" s="1152"/>
      <c r="K54" s="1152"/>
      <c r="L54" s="1152"/>
      <c r="M54" s="1153"/>
      <c r="N54" s="1154"/>
      <c r="O54" s="1155"/>
      <c r="P54" s="1155"/>
      <c r="Q54" s="1155"/>
      <c r="R54" s="1155"/>
      <c r="S54" s="1155"/>
      <c r="T54" s="1155"/>
      <c r="U54" s="1156"/>
      <c r="V54" s="1151"/>
      <c r="W54" s="1152"/>
      <c r="X54" s="1152"/>
      <c r="Y54" s="1152"/>
      <c r="Z54" s="1152"/>
      <c r="AA54" s="1152"/>
      <c r="AB54" s="1152"/>
      <c r="AC54" s="1152"/>
      <c r="AD54" s="1152"/>
      <c r="AE54" s="1152"/>
      <c r="AF54" s="1153"/>
      <c r="AG54" s="1151"/>
      <c r="AH54" s="1152"/>
      <c r="AI54" s="1152"/>
      <c r="AJ54" s="1153"/>
      <c r="AK54" s="469"/>
    </row>
    <row r="55" spans="1:37" ht="22.5" customHeight="1">
      <c r="B55" s="1151"/>
      <c r="C55" s="1152"/>
      <c r="D55" s="1152"/>
      <c r="E55" s="1152"/>
      <c r="F55" s="1152"/>
      <c r="G55" s="1153"/>
      <c r="H55" s="1151"/>
      <c r="I55" s="1152"/>
      <c r="J55" s="1152"/>
      <c r="K55" s="1152"/>
      <c r="L55" s="1152"/>
      <c r="M55" s="1153"/>
      <c r="N55" s="1154"/>
      <c r="O55" s="1155"/>
      <c r="P55" s="1155"/>
      <c r="Q55" s="1155"/>
      <c r="R55" s="1155"/>
      <c r="S55" s="1155"/>
      <c r="T55" s="1155"/>
      <c r="U55" s="1156"/>
      <c r="V55" s="1151"/>
      <c r="W55" s="1152"/>
      <c r="X55" s="1152"/>
      <c r="Y55" s="1152"/>
      <c r="Z55" s="1152"/>
      <c r="AA55" s="1152"/>
      <c r="AB55" s="1152"/>
      <c r="AC55" s="1152"/>
      <c r="AD55" s="1152"/>
      <c r="AE55" s="1152"/>
      <c r="AF55" s="1153"/>
      <c r="AG55" s="1151"/>
      <c r="AH55" s="1152"/>
      <c r="AI55" s="1152"/>
      <c r="AJ55" s="1153"/>
      <c r="AK55" s="469"/>
    </row>
    <row r="56" spans="1:37" ht="15" customHeight="1">
      <c r="B56" s="468"/>
      <c r="C56" s="468"/>
      <c r="D56" s="468"/>
      <c r="E56" s="468"/>
      <c r="F56" s="468"/>
      <c r="G56" s="468"/>
      <c r="H56" s="468"/>
      <c r="I56" s="468"/>
      <c r="J56" s="468"/>
      <c r="K56" s="468"/>
      <c r="L56" s="468"/>
      <c r="M56" s="468"/>
      <c r="N56" s="474"/>
      <c r="O56" s="474"/>
      <c r="P56" s="474"/>
      <c r="Q56" s="474"/>
      <c r="R56" s="474"/>
      <c r="S56" s="474"/>
      <c r="T56" s="474"/>
      <c r="U56" s="474"/>
      <c r="V56" s="468"/>
      <c r="W56" s="468"/>
      <c r="X56" s="468"/>
      <c r="Y56" s="468"/>
      <c r="Z56" s="468"/>
      <c r="AA56" s="468"/>
      <c r="AB56" s="468"/>
      <c r="AC56" s="468"/>
      <c r="AD56" s="468"/>
      <c r="AE56" s="468"/>
      <c r="AF56" s="468"/>
      <c r="AG56" s="468"/>
      <c r="AH56" s="468"/>
      <c r="AI56" s="468"/>
      <c r="AJ56" s="468"/>
      <c r="AK56" s="469"/>
    </row>
    <row r="57" spans="1:37" ht="15" customHeight="1">
      <c r="A57" s="305"/>
      <c r="AK57" s="446"/>
    </row>
    <row r="58" spans="1:37" ht="15" customHeight="1">
      <c r="A58" s="305"/>
      <c r="AK58" s="449"/>
    </row>
    <row r="59" spans="1:37" ht="15" customHeight="1">
      <c r="A59" s="305"/>
      <c r="AK59" s="452"/>
    </row>
    <row r="60" spans="1:37" ht="15" customHeight="1">
      <c r="A60" s="305"/>
      <c r="AK60" s="446"/>
    </row>
    <row r="61" spans="1:37" ht="15" customHeight="1"/>
    <row r="62" spans="1:37" ht="15" customHeight="1"/>
    <row r="63" spans="1:37" s="475" customFormat="1" ht="15" customHeight="1"/>
    <row r="64" spans="1:37" s="475" customFormat="1" ht="15" customHeight="1"/>
    <row r="65" s="475" customFormat="1" ht="15" customHeight="1"/>
    <row r="66" ht="15" customHeight="1"/>
    <row r="67" ht="15" customHeight="1"/>
  </sheetData>
  <mergeCells count="76">
    <mergeCell ref="B55:G55"/>
    <mergeCell ref="H55:M55"/>
    <mergeCell ref="N55:U55"/>
    <mergeCell ref="V55:AF55"/>
    <mergeCell ref="AG55:AJ55"/>
    <mergeCell ref="B53:G53"/>
    <mergeCell ref="H53:M53"/>
    <mergeCell ref="N53:U53"/>
    <mergeCell ref="V53:AF53"/>
    <mergeCell ref="AG53:AJ53"/>
    <mergeCell ref="B54:G54"/>
    <mergeCell ref="H54:M54"/>
    <mergeCell ref="N54:U54"/>
    <mergeCell ref="V54:AF54"/>
    <mergeCell ref="AG54:AJ54"/>
    <mergeCell ref="B52:G52"/>
    <mergeCell ref="H52:M52"/>
    <mergeCell ref="N52:U52"/>
    <mergeCell ref="V52:AF52"/>
    <mergeCell ref="AG52:AJ52"/>
    <mergeCell ref="B47:H47"/>
    <mergeCell ref="I47:U47"/>
    <mergeCell ref="V47:AJ47"/>
    <mergeCell ref="B51:M51"/>
    <mergeCell ref="N51:AJ51"/>
    <mergeCell ref="B45:H45"/>
    <mergeCell ref="I45:U45"/>
    <mergeCell ref="V45:AJ45"/>
    <mergeCell ref="B46:H46"/>
    <mergeCell ref="I46:U46"/>
    <mergeCell ref="V46:AJ46"/>
    <mergeCell ref="B43:H43"/>
    <mergeCell ref="I43:U43"/>
    <mergeCell ref="V43:AJ43"/>
    <mergeCell ref="B44:H44"/>
    <mergeCell ref="I44:U44"/>
    <mergeCell ref="V44:AJ44"/>
    <mergeCell ref="B38:H38"/>
    <mergeCell ref="I38:U38"/>
    <mergeCell ref="V38:AJ38"/>
    <mergeCell ref="B42:H42"/>
    <mergeCell ref="I42:U42"/>
    <mergeCell ref="V42:AJ42"/>
    <mergeCell ref="B36:H36"/>
    <mergeCell ref="I36:U36"/>
    <mergeCell ref="V36:AJ36"/>
    <mergeCell ref="B37:H37"/>
    <mergeCell ref="I37:U37"/>
    <mergeCell ref="V37:AJ37"/>
    <mergeCell ref="B34:H34"/>
    <mergeCell ref="I34:U34"/>
    <mergeCell ref="V34:AJ34"/>
    <mergeCell ref="B35:H35"/>
    <mergeCell ref="I35:U35"/>
    <mergeCell ref="V35:AJ35"/>
    <mergeCell ref="I28:U28"/>
    <mergeCell ref="V28:AJ28"/>
    <mergeCell ref="B33:H33"/>
    <mergeCell ref="I33:U33"/>
    <mergeCell ref="V33:AJ33"/>
    <mergeCell ref="B29:H29"/>
    <mergeCell ref="I29:U29"/>
    <mergeCell ref="V29:AJ29"/>
    <mergeCell ref="B28:H28"/>
    <mergeCell ref="A2:AK3"/>
    <mergeCell ref="Y4:AC4"/>
    <mergeCell ref="AE4:AF4"/>
    <mergeCell ref="AH4:AI4"/>
    <mergeCell ref="A6:AK7"/>
    <mergeCell ref="M11:O16"/>
    <mergeCell ref="P11:T12"/>
    <mergeCell ref="U11:AI12"/>
    <mergeCell ref="P13:T14"/>
    <mergeCell ref="U13:AI14"/>
    <mergeCell ref="P15:T16"/>
    <mergeCell ref="U15:AI16"/>
  </mergeCells>
  <phoneticPr fontId="3"/>
  <dataValidations count="2">
    <dataValidation imeMode="hiragana" allowBlank="1" showInputMessage="1" showErrorMessage="1" sqref="JT58:KE59 TP58:UA59 ADL58:ADW59 ANH58:ANS59 AXD58:AXO59 BGZ58:BHK59 BQV58:BRG59 CAR58:CBC59 CKN58:CKY59 CUJ58:CUU59 DEF58:DEQ59 DOB58:DOM59 DXX58:DYI59 EHT58:EIE59 ERP58:ESA59 FBL58:FBW59 FLH58:FLS59 FVD58:FVO59 GEZ58:GFK59 GOV58:GPG59 GYR58:GZC59 HIN58:HIY59 HSJ58:HSU59 ICF58:ICQ59 IMB58:IMM59 IVX58:IWI59 JFT58:JGE59 JPP58:JQA59 JZL58:JZW59 KJH58:KJS59 KTD58:KTO59 LCZ58:LDK59 LMV58:LNG59 LWR58:LXC59 MGN58:MGY59 MQJ58:MQU59 NAF58:NAQ59 NKB58:NKM59 NTX58:NUI59 ODT58:OEE59 ONP58:OOA59 OXL58:OXW59 PHH58:PHS59 PRD58:PRO59 QAZ58:QBK59 QKV58:QLG59 QUR58:QVC59 REN58:REY59 ROJ58:ROU59 RYF58:RYQ59 SIB58:SIM59 SRX58:SSI59 TBT58:TCE59 TLP58:TMA59 TVL58:TVW59 UFH58:UFS59 UPD58:UPO59 UYZ58:UZK59 VIV58:VJG59 VSR58:VTC59 WCN58:WCY59 WMJ58:WMU59 WWF58:WWQ59 X65594:AI65594 JT65594:KE65594 TP65594:UA65594 ADL65594:ADW65594 ANH65594:ANS65594 AXD65594:AXO65594 BGZ65594:BHK65594 BQV65594:BRG65594 CAR65594:CBC65594 CKN65594:CKY65594 CUJ65594:CUU65594 DEF65594:DEQ65594 DOB65594:DOM65594 DXX65594:DYI65594 EHT65594:EIE65594 ERP65594:ESA65594 FBL65594:FBW65594 FLH65594:FLS65594 FVD65594:FVO65594 GEZ65594:GFK65594 GOV65594:GPG65594 GYR65594:GZC65594 HIN65594:HIY65594 HSJ65594:HSU65594 ICF65594:ICQ65594 IMB65594:IMM65594 IVX65594:IWI65594 JFT65594:JGE65594 JPP65594:JQA65594 JZL65594:JZW65594 KJH65594:KJS65594 KTD65594:KTO65594 LCZ65594:LDK65594 LMV65594:LNG65594 LWR65594:LXC65594 MGN65594:MGY65594 MQJ65594:MQU65594 NAF65594:NAQ65594 NKB65594:NKM65594 NTX65594:NUI65594 ODT65594:OEE65594 ONP65594:OOA65594 OXL65594:OXW65594 PHH65594:PHS65594 PRD65594:PRO65594 QAZ65594:QBK65594 QKV65594:QLG65594 QUR65594:QVC65594 REN65594:REY65594 ROJ65594:ROU65594 RYF65594:RYQ65594 SIB65594:SIM65594 SRX65594:SSI65594 TBT65594:TCE65594 TLP65594:TMA65594 TVL65594:TVW65594 UFH65594:UFS65594 UPD65594:UPO65594 UYZ65594:UZK65594 VIV65594:VJG65594 VSR65594:VTC65594 WCN65594:WCY65594 WMJ65594:WMU65594 WWF65594:WWQ65594 X131130:AI131130 JT131130:KE131130 TP131130:UA131130 ADL131130:ADW131130 ANH131130:ANS131130 AXD131130:AXO131130 BGZ131130:BHK131130 BQV131130:BRG131130 CAR131130:CBC131130 CKN131130:CKY131130 CUJ131130:CUU131130 DEF131130:DEQ131130 DOB131130:DOM131130 DXX131130:DYI131130 EHT131130:EIE131130 ERP131130:ESA131130 FBL131130:FBW131130 FLH131130:FLS131130 FVD131130:FVO131130 GEZ131130:GFK131130 GOV131130:GPG131130 GYR131130:GZC131130 HIN131130:HIY131130 HSJ131130:HSU131130 ICF131130:ICQ131130 IMB131130:IMM131130 IVX131130:IWI131130 JFT131130:JGE131130 JPP131130:JQA131130 JZL131130:JZW131130 KJH131130:KJS131130 KTD131130:KTO131130 LCZ131130:LDK131130 LMV131130:LNG131130 LWR131130:LXC131130 MGN131130:MGY131130 MQJ131130:MQU131130 NAF131130:NAQ131130 NKB131130:NKM131130 NTX131130:NUI131130 ODT131130:OEE131130 ONP131130:OOA131130 OXL131130:OXW131130 PHH131130:PHS131130 PRD131130:PRO131130 QAZ131130:QBK131130 QKV131130:QLG131130 QUR131130:QVC131130 REN131130:REY131130 ROJ131130:ROU131130 RYF131130:RYQ131130 SIB131130:SIM131130 SRX131130:SSI131130 TBT131130:TCE131130 TLP131130:TMA131130 TVL131130:TVW131130 UFH131130:UFS131130 UPD131130:UPO131130 UYZ131130:UZK131130 VIV131130:VJG131130 VSR131130:VTC131130 WCN131130:WCY131130 WMJ131130:WMU131130 WWF131130:WWQ131130 X196666:AI196666 JT196666:KE196666 TP196666:UA196666 ADL196666:ADW196666 ANH196666:ANS196666 AXD196666:AXO196666 BGZ196666:BHK196666 BQV196666:BRG196666 CAR196666:CBC196666 CKN196666:CKY196666 CUJ196666:CUU196666 DEF196666:DEQ196666 DOB196666:DOM196666 DXX196666:DYI196666 EHT196666:EIE196666 ERP196666:ESA196666 FBL196666:FBW196666 FLH196666:FLS196666 FVD196666:FVO196666 GEZ196666:GFK196666 GOV196666:GPG196666 GYR196666:GZC196666 HIN196666:HIY196666 HSJ196666:HSU196666 ICF196666:ICQ196666 IMB196666:IMM196666 IVX196666:IWI196666 JFT196666:JGE196666 JPP196666:JQA196666 JZL196666:JZW196666 KJH196666:KJS196666 KTD196666:KTO196666 LCZ196666:LDK196666 LMV196666:LNG196666 LWR196666:LXC196666 MGN196666:MGY196666 MQJ196666:MQU196666 NAF196666:NAQ196666 NKB196666:NKM196666 NTX196666:NUI196666 ODT196666:OEE196666 ONP196666:OOA196666 OXL196666:OXW196666 PHH196666:PHS196666 PRD196666:PRO196666 QAZ196666:QBK196666 QKV196666:QLG196666 QUR196666:QVC196666 REN196666:REY196666 ROJ196666:ROU196666 RYF196666:RYQ196666 SIB196666:SIM196666 SRX196666:SSI196666 TBT196666:TCE196666 TLP196666:TMA196666 TVL196666:TVW196666 UFH196666:UFS196666 UPD196666:UPO196666 UYZ196666:UZK196666 VIV196666:VJG196666 VSR196666:VTC196666 WCN196666:WCY196666 WMJ196666:WMU196666 WWF196666:WWQ196666 X262202:AI262202 JT262202:KE262202 TP262202:UA262202 ADL262202:ADW262202 ANH262202:ANS262202 AXD262202:AXO262202 BGZ262202:BHK262202 BQV262202:BRG262202 CAR262202:CBC262202 CKN262202:CKY262202 CUJ262202:CUU262202 DEF262202:DEQ262202 DOB262202:DOM262202 DXX262202:DYI262202 EHT262202:EIE262202 ERP262202:ESA262202 FBL262202:FBW262202 FLH262202:FLS262202 FVD262202:FVO262202 GEZ262202:GFK262202 GOV262202:GPG262202 GYR262202:GZC262202 HIN262202:HIY262202 HSJ262202:HSU262202 ICF262202:ICQ262202 IMB262202:IMM262202 IVX262202:IWI262202 JFT262202:JGE262202 JPP262202:JQA262202 JZL262202:JZW262202 KJH262202:KJS262202 KTD262202:KTO262202 LCZ262202:LDK262202 LMV262202:LNG262202 LWR262202:LXC262202 MGN262202:MGY262202 MQJ262202:MQU262202 NAF262202:NAQ262202 NKB262202:NKM262202 NTX262202:NUI262202 ODT262202:OEE262202 ONP262202:OOA262202 OXL262202:OXW262202 PHH262202:PHS262202 PRD262202:PRO262202 QAZ262202:QBK262202 QKV262202:QLG262202 QUR262202:QVC262202 REN262202:REY262202 ROJ262202:ROU262202 RYF262202:RYQ262202 SIB262202:SIM262202 SRX262202:SSI262202 TBT262202:TCE262202 TLP262202:TMA262202 TVL262202:TVW262202 UFH262202:UFS262202 UPD262202:UPO262202 UYZ262202:UZK262202 VIV262202:VJG262202 VSR262202:VTC262202 WCN262202:WCY262202 WMJ262202:WMU262202 WWF262202:WWQ262202 X327738:AI327738 JT327738:KE327738 TP327738:UA327738 ADL327738:ADW327738 ANH327738:ANS327738 AXD327738:AXO327738 BGZ327738:BHK327738 BQV327738:BRG327738 CAR327738:CBC327738 CKN327738:CKY327738 CUJ327738:CUU327738 DEF327738:DEQ327738 DOB327738:DOM327738 DXX327738:DYI327738 EHT327738:EIE327738 ERP327738:ESA327738 FBL327738:FBW327738 FLH327738:FLS327738 FVD327738:FVO327738 GEZ327738:GFK327738 GOV327738:GPG327738 GYR327738:GZC327738 HIN327738:HIY327738 HSJ327738:HSU327738 ICF327738:ICQ327738 IMB327738:IMM327738 IVX327738:IWI327738 JFT327738:JGE327738 JPP327738:JQA327738 JZL327738:JZW327738 KJH327738:KJS327738 KTD327738:KTO327738 LCZ327738:LDK327738 LMV327738:LNG327738 LWR327738:LXC327738 MGN327738:MGY327738 MQJ327738:MQU327738 NAF327738:NAQ327738 NKB327738:NKM327738 NTX327738:NUI327738 ODT327738:OEE327738 ONP327738:OOA327738 OXL327738:OXW327738 PHH327738:PHS327738 PRD327738:PRO327738 QAZ327738:QBK327738 QKV327738:QLG327738 QUR327738:QVC327738 REN327738:REY327738 ROJ327738:ROU327738 RYF327738:RYQ327738 SIB327738:SIM327738 SRX327738:SSI327738 TBT327738:TCE327738 TLP327738:TMA327738 TVL327738:TVW327738 UFH327738:UFS327738 UPD327738:UPO327738 UYZ327738:UZK327738 VIV327738:VJG327738 VSR327738:VTC327738 WCN327738:WCY327738 WMJ327738:WMU327738 WWF327738:WWQ327738 X393274:AI393274 JT393274:KE393274 TP393274:UA393274 ADL393274:ADW393274 ANH393274:ANS393274 AXD393274:AXO393274 BGZ393274:BHK393274 BQV393274:BRG393274 CAR393274:CBC393274 CKN393274:CKY393274 CUJ393274:CUU393274 DEF393274:DEQ393274 DOB393274:DOM393274 DXX393274:DYI393274 EHT393274:EIE393274 ERP393274:ESA393274 FBL393274:FBW393274 FLH393274:FLS393274 FVD393274:FVO393274 GEZ393274:GFK393274 GOV393274:GPG393274 GYR393274:GZC393274 HIN393274:HIY393274 HSJ393274:HSU393274 ICF393274:ICQ393274 IMB393274:IMM393274 IVX393274:IWI393274 JFT393274:JGE393274 JPP393274:JQA393274 JZL393274:JZW393274 KJH393274:KJS393274 KTD393274:KTO393274 LCZ393274:LDK393274 LMV393274:LNG393274 LWR393274:LXC393274 MGN393274:MGY393274 MQJ393274:MQU393274 NAF393274:NAQ393274 NKB393274:NKM393274 NTX393274:NUI393274 ODT393274:OEE393274 ONP393274:OOA393274 OXL393274:OXW393274 PHH393274:PHS393274 PRD393274:PRO393274 QAZ393274:QBK393274 QKV393274:QLG393274 QUR393274:QVC393274 REN393274:REY393274 ROJ393274:ROU393274 RYF393274:RYQ393274 SIB393274:SIM393274 SRX393274:SSI393274 TBT393274:TCE393274 TLP393274:TMA393274 TVL393274:TVW393274 UFH393274:UFS393274 UPD393274:UPO393274 UYZ393274:UZK393274 VIV393274:VJG393274 VSR393274:VTC393274 WCN393274:WCY393274 WMJ393274:WMU393274 WWF393274:WWQ393274 X458810:AI458810 JT458810:KE458810 TP458810:UA458810 ADL458810:ADW458810 ANH458810:ANS458810 AXD458810:AXO458810 BGZ458810:BHK458810 BQV458810:BRG458810 CAR458810:CBC458810 CKN458810:CKY458810 CUJ458810:CUU458810 DEF458810:DEQ458810 DOB458810:DOM458810 DXX458810:DYI458810 EHT458810:EIE458810 ERP458810:ESA458810 FBL458810:FBW458810 FLH458810:FLS458810 FVD458810:FVO458810 GEZ458810:GFK458810 GOV458810:GPG458810 GYR458810:GZC458810 HIN458810:HIY458810 HSJ458810:HSU458810 ICF458810:ICQ458810 IMB458810:IMM458810 IVX458810:IWI458810 JFT458810:JGE458810 JPP458810:JQA458810 JZL458810:JZW458810 KJH458810:KJS458810 KTD458810:KTO458810 LCZ458810:LDK458810 LMV458810:LNG458810 LWR458810:LXC458810 MGN458810:MGY458810 MQJ458810:MQU458810 NAF458810:NAQ458810 NKB458810:NKM458810 NTX458810:NUI458810 ODT458810:OEE458810 ONP458810:OOA458810 OXL458810:OXW458810 PHH458810:PHS458810 PRD458810:PRO458810 QAZ458810:QBK458810 QKV458810:QLG458810 QUR458810:QVC458810 REN458810:REY458810 ROJ458810:ROU458810 RYF458810:RYQ458810 SIB458810:SIM458810 SRX458810:SSI458810 TBT458810:TCE458810 TLP458810:TMA458810 TVL458810:TVW458810 UFH458810:UFS458810 UPD458810:UPO458810 UYZ458810:UZK458810 VIV458810:VJG458810 VSR458810:VTC458810 WCN458810:WCY458810 WMJ458810:WMU458810 WWF458810:WWQ458810 X524346:AI524346 JT524346:KE524346 TP524346:UA524346 ADL524346:ADW524346 ANH524346:ANS524346 AXD524346:AXO524346 BGZ524346:BHK524346 BQV524346:BRG524346 CAR524346:CBC524346 CKN524346:CKY524346 CUJ524346:CUU524346 DEF524346:DEQ524346 DOB524346:DOM524346 DXX524346:DYI524346 EHT524346:EIE524346 ERP524346:ESA524346 FBL524346:FBW524346 FLH524346:FLS524346 FVD524346:FVO524346 GEZ524346:GFK524346 GOV524346:GPG524346 GYR524346:GZC524346 HIN524346:HIY524346 HSJ524346:HSU524346 ICF524346:ICQ524346 IMB524346:IMM524346 IVX524346:IWI524346 JFT524346:JGE524346 JPP524346:JQA524346 JZL524346:JZW524346 KJH524346:KJS524346 KTD524346:KTO524346 LCZ524346:LDK524346 LMV524346:LNG524346 LWR524346:LXC524346 MGN524346:MGY524346 MQJ524346:MQU524346 NAF524346:NAQ524346 NKB524346:NKM524346 NTX524346:NUI524346 ODT524346:OEE524346 ONP524346:OOA524346 OXL524346:OXW524346 PHH524346:PHS524346 PRD524346:PRO524346 QAZ524346:QBK524346 QKV524346:QLG524346 QUR524346:QVC524346 REN524346:REY524346 ROJ524346:ROU524346 RYF524346:RYQ524346 SIB524346:SIM524346 SRX524346:SSI524346 TBT524346:TCE524346 TLP524346:TMA524346 TVL524346:TVW524346 UFH524346:UFS524346 UPD524346:UPO524346 UYZ524346:UZK524346 VIV524346:VJG524346 VSR524346:VTC524346 WCN524346:WCY524346 WMJ524346:WMU524346 WWF524346:WWQ524346 X589882:AI589882 JT589882:KE589882 TP589882:UA589882 ADL589882:ADW589882 ANH589882:ANS589882 AXD589882:AXO589882 BGZ589882:BHK589882 BQV589882:BRG589882 CAR589882:CBC589882 CKN589882:CKY589882 CUJ589882:CUU589882 DEF589882:DEQ589882 DOB589882:DOM589882 DXX589882:DYI589882 EHT589882:EIE589882 ERP589882:ESA589882 FBL589882:FBW589882 FLH589882:FLS589882 FVD589882:FVO589882 GEZ589882:GFK589882 GOV589882:GPG589882 GYR589882:GZC589882 HIN589882:HIY589882 HSJ589882:HSU589882 ICF589882:ICQ589882 IMB589882:IMM589882 IVX589882:IWI589882 JFT589882:JGE589882 JPP589882:JQA589882 JZL589882:JZW589882 KJH589882:KJS589882 KTD589882:KTO589882 LCZ589882:LDK589882 LMV589882:LNG589882 LWR589882:LXC589882 MGN589882:MGY589882 MQJ589882:MQU589882 NAF589882:NAQ589882 NKB589882:NKM589882 NTX589882:NUI589882 ODT589882:OEE589882 ONP589882:OOA589882 OXL589882:OXW589882 PHH589882:PHS589882 PRD589882:PRO589882 QAZ589882:QBK589882 QKV589882:QLG589882 QUR589882:QVC589882 REN589882:REY589882 ROJ589882:ROU589882 RYF589882:RYQ589882 SIB589882:SIM589882 SRX589882:SSI589882 TBT589882:TCE589882 TLP589882:TMA589882 TVL589882:TVW589882 UFH589882:UFS589882 UPD589882:UPO589882 UYZ589882:UZK589882 VIV589882:VJG589882 VSR589882:VTC589882 WCN589882:WCY589882 WMJ589882:WMU589882 WWF589882:WWQ589882 X655418:AI655418 JT655418:KE655418 TP655418:UA655418 ADL655418:ADW655418 ANH655418:ANS655418 AXD655418:AXO655418 BGZ655418:BHK655418 BQV655418:BRG655418 CAR655418:CBC655418 CKN655418:CKY655418 CUJ655418:CUU655418 DEF655418:DEQ655418 DOB655418:DOM655418 DXX655418:DYI655418 EHT655418:EIE655418 ERP655418:ESA655418 FBL655418:FBW655418 FLH655418:FLS655418 FVD655418:FVO655418 GEZ655418:GFK655418 GOV655418:GPG655418 GYR655418:GZC655418 HIN655418:HIY655418 HSJ655418:HSU655418 ICF655418:ICQ655418 IMB655418:IMM655418 IVX655418:IWI655418 JFT655418:JGE655418 JPP655418:JQA655418 JZL655418:JZW655418 KJH655418:KJS655418 KTD655418:KTO655418 LCZ655418:LDK655418 LMV655418:LNG655418 LWR655418:LXC655418 MGN655418:MGY655418 MQJ655418:MQU655418 NAF655418:NAQ655418 NKB655418:NKM655418 NTX655418:NUI655418 ODT655418:OEE655418 ONP655418:OOA655418 OXL655418:OXW655418 PHH655418:PHS655418 PRD655418:PRO655418 QAZ655418:QBK655418 QKV655418:QLG655418 QUR655418:QVC655418 REN655418:REY655418 ROJ655418:ROU655418 RYF655418:RYQ655418 SIB655418:SIM655418 SRX655418:SSI655418 TBT655418:TCE655418 TLP655418:TMA655418 TVL655418:TVW655418 UFH655418:UFS655418 UPD655418:UPO655418 UYZ655418:UZK655418 VIV655418:VJG655418 VSR655418:VTC655418 WCN655418:WCY655418 WMJ655418:WMU655418 WWF655418:WWQ655418 X720954:AI720954 JT720954:KE720954 TP720954:UA720954 ADL720954:ADW720954 ANH720954:ANS720954 AXD720954:AXO720954 BGZ720954:BHK720954 BQV720954:BRG720954 CAR720954:CBC720954 CKN720954:CKY720954 CUJ720954:CUU720954 DEF720954:DEQ720954 DOB720954:DOM720954 DXX720954:DYI720954 EHT720954:EIE720954 ERP720954:ESA720954 FBL720954:FBW720954 FLH720954:FLS720954 FVD720954:FVO720954 GEZ720954:GFK720954 GOV720954:GPG720954 GYR720954:GZC720954 HIN720954:HIY720954 HSJ720954:HSU720954 ICF720954:ICQ720954 IMB720954:IMM720954 IVX720954:IWI720954 JFT720954:JGE720954 JPP720954:JQA720954 JZL720954:JZW720954 KJH720954:KJS720954 KTD720954:KTO720954 LCZ720954:LDK720954 LMV720954:LNG720954 LWR720954:LXC720954 MGN720954:MGY720954 MQJ720954:MQU720954 NAF720954:NAQ720954 NKB720954:NKM720954 NTX720954:NUI720954 ODT720954:OEE720954 ONP720954:OOA720954 OXL720954:OXW720954 PHH720954:PHS720954 PRD720954:PRO720954 QAZ720954:QBK720954 QKV720954:QLG720954 QUR720954:QVC720954 REN720954:REY720954 ROJ720954:ROU720954 RYF720954:RYQ720954 SIB720954:SIM720954 SRX720954:SSI720954 TBT720954:TCE720954 TLP720954:TMA720954 TVL720954:TVW720954 UFH720954:UFS720954 UPD720954:UPO720954 UYZ720954:UZK720954 VIV720954:VJG720954 VSR720954:VTC720954 WCN720954:WCY720954 WMJ720954:WMU720954 WWF720954:WWQ720954 X786490:AI786490 JT786490:KE786490 TP786490:UA786490 ADL786490:ADW786490 ANH786490:ANS786490 AXD786490:AXO786490 BGZ786490:BHK786490 BQV786490:BRG786490 CAR786490:CBC786490 CKN786490:CKY786490 CUJ786490:CUU786490 DEF786490:DEQ786490 DOB786490:DOM786490 DXX786490:DYI786490 EHT786490:EIE786490 ERP786490:ESA786490 FBL786490:FBW786490 FLH786490:FLS786490 FVD786490:FVO786490 GEZ786490:GFK786490 GOV786490:GPG786490 GYR786490:GZC786490 HIN786490:HIY786490 HSJ786490:HSU786490 ICF786490:ICQ786490 IMB786490:IMM786490 IVX786490:IWI786490 JFT786490:JGE786490 JPP786490:JQA786490 JZL786490:JZW786490 KJH786490:KJS786490 KTD786490:KTO786490 LCZ786490:LDK786490 LMV786490:LNG786490 LWR786490:LXC786490 MGN786490:MGY786490 MQJ786490:MQU786490 NAF786490:NAQ786490 NKB786490:NKM786490 NTX786490:NUI786490 ODT786490:OEE786490 ONP786490:OOA786490 OXL786490:OXW786490 PHH786490:PHS786490 PRD786490:PRO786490 QAZ786490:QBK786490 QKV786490:QLG786490 QUR786490:QVC786490 REN786490:REY786490 ROJ786490:ROU786490 RYF786490:RYQ786490 SIB786490:SIM786490 SRX786490:SSI786490 TBT786490:TCE786490 TLP786490:TMA786490 TVL786490:TVW786490 UFH786490:UFS786490 UPD786490:UPO786490 UYZ786490:UZK786490 VIV786490:VJG786490 VSR786490:VTC786490 WCN786490:WCY786490 WMJ786490:WMU786490 WWF786490:WWQ786490 X852026:AI852026 JT852026:KE852026 TP852026:UA852026 ADL852026:ADW852026 ANH852026:ANS852026 AXD852026:AXO852026 BGZ852026:BHK852026 BQV852026:BRG852026 CAR852026:CBC852026 CKN852026:CKY852026 CUJ852026:CUU852026 DEF852026:DEQ852026 DOB852026:DOM852026 DXX852026:DYI852026 EHT852026:EIE852026 ERP852026:ESA852026 FBL852026:FBW852026 FLH852026:FLS852026 FVD852026:FVO852026 GEZ852026:GFK852026 GOV852026:GPG852026 GYR852026:GZC852026 HIN852026:HIY852026 HSJ852026:HSU852026 ICF852026:ICQ852026 IMB852026:IMM852026 IVX852026:IWI852026 JFT852026:JGE852026 JPP852026:JQA852026 JZL852026:JZW852026 KJH852026:KJS852026 KTD852026:KTO852026 LCZ852026:LDK852026 LMV852026:LNG852026 LWR852026:LXC852026 MGN852026:MGY852026 MQJ852026:MQU852026 NAF852026:NAQ852026 NKB852026:NKM852026 NTX852026:NUI852026 ODT852026:OEE852026 ONP852026:OOA852026 OXL852026:OXW852026 PHH852026:PHS852026 PRD852026:PRO852026 QAZ852026:QBK852026 QKV852026:QLG852026 QUR852026:QVC852026 REN852026:REY852026 ROJ852026:ROU852026 RYF852026:RYQ852026 SIB852026:SIM852026 SRX852026:SSI852026 TBT852026:TCE852026 TLP852026:TMA852026 TVL852026:TVW852026 UFH852026:UFS852026 UPD852026:UPO852026 UYZ852026:UZK852026 VIV852026:VJG852026 VSR852026:VTC852026 WCN852026:WCY852026 WMJ852026:WMU852026 WWF852026:WWQ852026 X917562:AI917562 JT917562:KE917562 TP917562:UA917562 ADL917562:ADW917562 ANH917562:ANS917562 AXD917562:AXO917562 BGZ917562:BHK917562 BQV917562:BRG917562 CAR917562:CBC917562 CKN917562:CKY917562 CUJ917562:CUU917562 DEF917562:DEQ917562 DOB917562:DOM917562 DXX917562:DYI917562 EHT917562:EIE917562 ERP917562:ESA917562 FBL917562:FBW917562 FLH917562:FLS917562 FVD917562:FVO917562 GEZ917562:GFK917562 GOV917562:GPG917562 GYR917562:GZC917562 HIN917562:HIY917562 HSJ917562:HSU917562 ICF917562:ICQ917562 IMB917562:IMM917562 IVX917562:IWI917562 JFT917562:JGE917562 JPP917562:JQA917562 JZL917562:JZW917562 KJH917562:KJS917562 KTD917562:KTO917562 LCZ917562:LDK917562 LMV917562:LNG917562 LWR917562:LXC917562 MGN917562:MGY917562 MQJ917562:MQU917562 NAF917562:NAQ917562 NKB917562:NKM917562 NTX917562:NUI917562 ODT917562:OEE917562 ONP917562:OOA917562 OXL917562:OXW917562 PHH917562:PHS917562 PRD917562:PRO917562 QAZ917562:QBK917562 QKV917562:QLG917562 QUR917562:QVC917562 REN917562:REY917562 ROJ917562:ROU917562 RYF917562:RYQ917562 SIB917562:SIM917562 SRX917562:SSI917562 TBT917562:TCE917562 TLP917562:TMA917562 TVL917562:TVW917562 UFH917562:UFS917562 UPD917562:UPO917562 UYZ917562:UZK917562 VIV917562:VJG917562 VSR917562:VTC917562 WCN917562:WCY917562 WMJ917562:WMU917562 WWF917562:WWQ917562 X983098:AI983098 JT983098:KE983098 TP983098:UA983098 ADL983098:ADW983098 ANH983098:ANS983098 AXD983098:AXO983098 BGZ983098:BHK983098 BQV983098:BRG983098 CAR983098:CBC983098 CKN983098:CKY983098 CUJ983098:CUU983098 DEF983098:DEQ983098 DOB983098:DOM983098 DXX983098:DYI983098 EHT983098:EIE983098 ERP983098:ESA983098 FBL983098:FBW983098 FLH983098:FLS983098 FVD983098:FVO983098 GEZ983098:GFK983098 GOV983098:GPG983098 GYR983098:GZC983098 HIN983098:HIY983098 HSJ983098:HSU983098 ICF983098:ICQ983098 IMB983098:IMM983098 IVX983098:IWI983098 JFT983098:JGE983098 JPP983098:JQA983098 JZL983098:JZW983098 KJH983098:KJS983098 KTD983098:KTO983098 LCZ983098:LDK983098 LMV983098:LNG983098 LWR983098:LXC983098 MGN983098:MGY983098 MQJ983098:MQU983098 NAF983098:NAQ983098 NKB983098:NKM983098 NTX983098:NUI983098 ODT983098:OEE983098 ONP983098:OOA983098 OXL983098:OXW983098 PHH983098:PHS983098 PRD983098:PRO983098 QAZ983098:QBK983098 QKV983098:QLG983098 QUR983098:QVC983098 REN983098:REY983098 ROJ983098:ROU983098 RYF983098:RYQ983098 SIB983098:SIM983098 SRX983098:SSI983098 TBT983098:TCE983098 TLP983098:TMA983098 TVL983098:TVW983098 UFH983098:UFS983098 UPD983098:UPO983098 UYZ983098:UZK983098 VIV983098:VJG983098 VSR983098:VTC983098 WCN983098:WCY983098 WMJ983098:WMU983098 WWF983098:WWQ983098 AJ65593:AK65596 KF65593:KG65596 UB65593:UC65596 ADX65593:ADY65596 ANT65593:ANU65596 AXP65593:AXQ65596 BHL65593:BHM65596 BRH65593:BRI65596 CBD65593:CBE65596 CKZ65593:CLA65596 CUV65593:CUW65596 DER65593:DES65596 DON65593:DOO65596 DYJ65593:DYK65596 EIF65593:EIG65596 ESB65593:ESC65596 FBX65593:FBY65596 FLT65593:FLU65596 FVP65593:FVQ65596 GFL65593:GFM65596 GPH65593:GPI65596 GZD65593:GZE65596 HIZ65593:HJA65596 HSV65593:HSW65596 ICR65593:ICS65596 IMN65593:IMO65596 IWJ65593:IWK65596 JGF65593:JGG65596 JQB65593:JQC65596 JZX65593:JZY65596 KJT65593:KJU65596 KTP65593:KTQ65596 LDL65593:LDM65596 LNH65593:LNI65596 LXD65593:LXE65596 MGZ65593:MHA65596 MQV65593:MQW65596 NAR65593:NAS65596 NKN65593:NKO65596 NUJ65593:NUK65596 OEF65593:OEG65596 OOB65593:OOC65596 OXX65593:OXY65596 PHT65593:PHU65596 PRP65593:PRQ65596 QBL65593:QBM65596 QLH65593:QLI65596 QVD65593:QVE65596 REZ65593:RFA65596 ROV65593:ROW65596 RYR65593:RYS65596 SIN65593:SIO65596 SSJ65593:SSK65596 TCF65593:TCG65596 TMB65593:TMC65596 TVX65593:TVY65596 UFT65593:UFU65596 UPP65593:UPQ65596 UZL65593:UZM65596 VJH65593:VJI65596 VTD65593:VTE65596 WCZ65593:WDA65596 WMV65593:WMW65596 WWR65593:WWS65596 AJ131129:AK131132 KF131129:KG131132 UB131129:UC131132 ADX131129:ADY131132 ANT131129:ANU131132 AXP131129:AXQ131132 BHL131129:BHM131132 BRH131129:BRI131132 CBD131129:CBE131132 CKZ131129:CLA131132 CUV131129:CUW131132 DER131129:DES131132 DON131129:DOO131132 DYJ131129:DYK131132 EIF131129:EIG131132 ESB131129:ESC131132 FBX131129:FBY131132 FLT131129:FLU131132 FVP131129:FVQ131132 GFL131129:GFM131132 GPH131129:GPI131132 GZD131129:GZE131132 HIZ131129:HJA131132 HSV131129:HSW131132 ICR131129:ICS131132 IMN131129:IMO131132 IWJ131129:IWK131132 JGF131129:JGG131132 JQB131129:JQC131132 JZX131129:JZY131132 KJT131129:KJU131132 KTP131129:KTQ131132 LDL131129:LDM131132 LNH131129:LNI131132 LXD131129:LXE131132 MGZ131129:MHA131132 MQV131129:MQW131132 NAR131129:NAS131132 NKN131129:NKO131132 NUJ131129:NUK131132 OEF131129:OEG131132 OOB131129:OOC131132 OXX131129:OXY131132 PHT131129:PHU131132 PRP131129:PRQ131132 QBL131129:QBM131132 QLH131129:QLI131132 QVD131129:QVE131132 REZ131129:RFA131132 ROV131129:ROW131132 RYR131129:RYS131132 SIN131129:SIO131132 SSJ131129:SSK131132 TCF131129:TCG131132 TMB131129:TMC131132 TVX131129:TVY131132 UFT131129:UFU131132 UPP131129:UPQ131132 UZL131129:UZM131132 VJH131129:VJI131132 VTD131129:VTE131132 WCZ131129:WDA131132 WMV131129:WMW131132 WWR131129:WWS131132 AJ196665:AK196668 KF196665:KG196668 UB196665:UC196668 ADX196665:ADY196668 ANT196665:ANU196668 AXP196665:AXQ196668 BHL196665:BHM196668 BRH196665:BRI196668 CBD196665:CBE196668 CKZ196665:CLA196668 CUV196665:CUW196668 DER196665:DES196668 DON196665:DOO196668 DYJ196665:DYK196668 EIF196665:EIG196668 ESB196665:ESC196668 FBX196665:FBY196668 FLT196665:FLU196668 FVP196665:FVQ196668 GFL196665:GFM196668 GPH196665:GPI196668 GZD196665:GZE196668 HIZ196665:HJA196668 HSV196665:HSW196668 ICR196665:ICS196668 IMN196665:IMO196668 IWJ196665:IWK196668 JGF196665:JGG196668 JQB196665:JQC196668 JZX196665:JZY196668 KJT196665:KJU196668 KTP196665:KTQ196668 LDL196665:LDM196668 LNH196665:LNI196668 LXD196665:LXE196668 MGZ196665:MHA196668 MQV196665:MQW196668 NAR196665:NAS196668 NKN196665:NKO196668 NUJ196665:NUK196668 OEF196665:OEG196668 OOB196665:OOC196668 OXX196665:OXY196668 PHT196665:PHU196668 PRP196665:PRQ196668 QBL196665:QBM196668 QLH196665:QLI196668 QVD196665:QVE196668 REZ196665:RFA196668 ROV196665:ROW196668 RYR196665:RYS196668 SIN196665:SIO196668 SSJ196665:SSK196668 TCF196665:TCG196668 TMB196665:TMC196668 TVX196665:TVY196668 UFT196665:UFU196668 UPP196665:UPQ196668 UZL196665:UZM196668 VJH196665:VJI196668 VTD196665:VTE196668 WCZ196665:WDA196668 WMV196665:WMW196668 WWR196665:WWS196668 AJ262201:AK262204 KF262201:KG262204 UB262201:UC262204 ADX262201:ADY262204 ANT262201:ANU262204 AXP262201:AXQ262204 BHL262201:BHM262204 BRH262201:BRI262204 CBD262201:CBE262204 CKZ262201:CLA262204 CUV262201:CUW262204 DER262201:DES262204 DON262201:DOO262204 DYJ262201:DYK262204 EIF262201:EIG262204 ESB262201:ESC262204 FBX262201:FBY262204 FLT262201:FLU262204 FVP262201:FVQ262204 GFL262201:GFM262204 GPH262201:GPI262204 GZD262201:GZE262204 HIZ262201:HJA262204 HSV262201:HSW262204 ICR262201:ICS262204 IMN262201:IMO262204 IWJ262201:IWK262204 JGF262201:JGG262204 JQB262201:JQC262204 JZX262201:JZY262204 KJT262201:KJU262204 KTP262201:KTQ262204 LDL262201:LDM262204 LNH262201:LNI262204 LXD262201:LXE262204 MGZ262201:MHA262204 MQV262201:MQW262204 NAR262201:NAS262204 NKN262201:NKO262204 NUJ262201:NUK262204 OEF262201:OEG262204 OOB262201:OOC262204 OXX262201:OXY262204 PHT262201:PHU262204 PRP262201:PRQ262204 QBL262201:QBM262204 QLH262201:QLI262204 QVD262201:QVE262204 REZ262201:RFA262204 ROV262201:ROW262204 RYR262201:RYS262204 SIN262201:SIO262204 SSJ262201:SSK262204 TCF262201:TCG262204 TMB262201:TMC262204 TVX262201:TVY262204 UFT262201:UFU262204 UPP262201:UPQ262204 UZL262201:UZM262204 VJH262201:VJI262204 VTD262201:VTE262204 WCZ262201:WDA262204 WMV262201:WMW262204 WWR262201:WWS262204 AJ327737:AK327740 KF327737:KG327740 UB327737:UC327740 ADX327737:ADY327740 ANT327737:ANU327740 AXP327737:AXQ327740 BHL327737:BHM327740 BRH327737:BRI327740 CBD327737:CBE327740 CKZ327737:CLA327740 CUV327737:CUW327740 DER327737:DES327740 DON327737:DOO327740 DYJ327737:DYK327740 EIF327737:EIG327740 ESB327737:ESC327740 FBX327737:FBY327740 FLT327737:FLU327740 FVP327737:FVQ327740 GFL327737:GFM327740 GPH327737:GPI327740 GZD327737:GZE327740 HIZ327737:HJA327740 HSV327737:HSW327740 ICR327737:ICS327740 IMN327737:IMO327740 IWJ327737:IWK327740 JGF327737:JGG327740 JQB327737:JQC327740 JZX327737:JZY327740 KJT327737:KJU327740 KTP327737:KTQ327740 LDL327737:LDM327740 LNH327737:LNI327740 LXD327737:LXE327740 MGZ327737:MHA327740 MQV327737:MQW327740 NAR327737:NAS327740 NKN327737:NKO327740 NUJ327737:NUK327740 OEF327737:OEG327740 OOB327737:OOC327740 OXX327737:OXY327740 PHT327737:PHU327740 PRP327737:PRQ327740 QBL327737:QBM327740 QLH327737:QLI327740 QVD327737:QVE327740 REZ327737:RFA327740 ROV327737:ROW327740 RYR327737:RYS327740 SIN327737:SIO327740 SSJ327737:SSK327740 TCF327737:TCG327740 TMB327737:TMC327740 TVX327737:TVY327740 UFT327737:UFU327740 UPP327737:UPQ327740 UZL327737:UZM327740 VJH327737:VJI327740 VTD327737:VTE327740 WCZ327737:WDA327740 WMV327737:WMW327740 WWR327737:WWS327740 AJ393273:AK393276 KF393273:KG393276 UB393273:UC393276 ADX393273:ADY393276 ANT393273:ANU393276 AXP393273:AXQ393276 BHL393273:BHM393276 BRH393273:BRI393276 CBD393273:CBE393276 CKZ393273:CLA393276 CUV393273:CUW393276 DER393273:DES393276 DON393273:DOO393276 DYJ393273:DYK393276 EIF393273:EIG393276 ESB393273:ESC393276 FBX393273:FBY393276 FLT393273:FLU393276 FVP393273:FVQ393276 GFL393273:GFM393276 GPH393273:GPI393276 GZD393273:GZE393276 HIZ393273:HJA393276 HSV393273:HSW393276 ICR393273:ICS393276 IMN393273:IMO393276 IWJ393273:IWK393276 JGF393273:JGG393276 JQB393273:JQC393276 JZX393273:JZY393276 KJT393273:KJU393276 KTP393273:KTQ393276 LDL393273:LDM393276 LNH393273:LNI393276 LXD393273:LXE393276 MGZ393273:MHA393276 MQV393273:MQW393276 NAR393273:NAS393276 NKN393273:NKO393276 NUJ393273:NUK393276 OEF393273:OEG393276 OOB393273:OOC393276 OXX393273:OXY393276 PHT393273:PHU393276 PRP393273:PRQ393276 QBL393273:QBM393276 QLH393273:QLI393276 QVD393273:QVE393276 REZ393273:RFA393276 ROV393273:ROW393276 RYR393273:RYS393276 SIN393273:SIO393276 SSJ393273:SSK393276 TCF393273:TCG393276 TMB393273:TMC393276 TVX393273:TVY393276 UFT393273:UFU393276 UPP393273:UPQ393276 UZL393273:UZM393276 VJH393273:VJI393276 VTD393273:VTE393276 WCZ393273:WDA393276 WMV393273:WMW393276 WWR393273:WWS393276 AJ458809:AK458812 KF458809:KG458812 UB458809:UC458812 ADX458809:ADY458812 ANT458809:ANU458812 AXP458809:AXQ458812 BHL458809:BHM458812 BRH458809:BRI458812 CBD458809:CBE458812 CKZ458809:CLA458812 CUV458809:CUW458812 DER458809:DES458812 DON458809:DOO458812 DYJ458809:DYK458812 EIF458809:EIG458812 ESB458809:ESC458812 FBX458809:FBY458812 FLT458809:FLU458812 FVP458809:FVQ458812 GFL458809:GFM458812 GPH458809:GPI458812 GZD458809:GZE458812 HIZ458809:HJA458812 HSV458809:HSW458812 ICR458809:ICS458812 IMN458809:IMO458812 IWJ458809:IWK458812 JGF458809:JGG458812 JQB458809:JQC458812 JZX458809:JZY458812 KJT458809:KJU458812 KTP458809:KTQ458812 LDL458809:LDM458812 LNH458809:LNI458812 LXD458809:LXE458812 MGZ458809:MHA458812 MQV458809:MQW458812 NAR458809:NAS458812 NKN458809:NKO458812 NUJ458809:NUK458812 OEF458809:OEG458812 OOB458809:OOC458812 OXX458809:OXY458812 PHT458809:PHU458812 PRP458809:PRQ458812 QBL458809:QBM458812 QLH458809:QLI458812 QVD458809:QVE458812 REZ458809:RFA458812 ROV458809:ROW458812 RYR458809:RYS458812 SIN458809:SIO458812 SSJ458809:SSK458812 TCF458809:TCG458812 TMB458809:TMC458812 TVX458809:TVY458812 UFT458809:UFU458812 UPP458809:UPQ458812 UZL458809:UZM458812 VJH458809:VJI458812 VTD458809:VTE458812 WCZ458809:WDA458812 WMV458809:WMW458812 WWR458809:WWS458812 AJ524345:AK524348 KF524345:KG524348 UB524345:UC524348 ADX524345:ADY524348 ANT524345:ANU524348 AXP524345:AXQ524348 BHL524345:BHM524348 BRH524345:BRI524348 CBD524345:CBE524348 CKZ524345:CLA524348 CUV524345:CUW524348 DER524345:DES524348 DON524345:DOO524348 DYJ524345:DYK524348 EIF524345:EIG524348 ESB524345:ESC524348 FBX524345:FBY524348 FLT524345:FLU524348 FVP524345:FVQ524348 GFL524345:GFM524348 GPH524345:GPI524348 GZD524345:GZE524348 HIZ524345:HJA524348 HSV524345:HSW524348 ICR524345:ICS524348 IMN524345:IMO524348 IWJ524345:IWK524348 JGF524345:JGG524348 JQB524345:JQC524348 JZX524345:JZY524348 KJT524345:KJU524348 KTP524345:KTQ524348 LDL524345:LDM524348 LNH524345:LNI524348 LXD524345:LXE524348 MGZ524345:MHA524348 MQV524345:MQW524348 NAR524345:NAS524348 NKN524345:NKO524348 NUJ524345:NUK524348 OEF524345:OEG524348 OOB524345:OOC524348 OXX524345:OXY524348 PHT524345:PHU524348 PRP524345:PRQ524348 QBL524345:QBM524348 QLH524345:QLI524348 QVD524345:QVE524348 REZ524345:RFA524348 ROV524345:ROW524348 RYR524345:RYS524348 SIN524345:SIO524348 SSJ524345:SSK524348 TCF524345:TCG524348 TMB524345:TMC524348 TVX524345:TVY524348 UFT524345:UFU524348 UPP524345:UPQ524348 UZL524345:UZM524348 VJH524345:VJI524348 VTD524345:VTE524348 WCZ524345:WDA524348 WMV524345:WMW524348 WWR524345:WWS524348 AJ589881:AK589884 KF589881:KG589884 UB589881:UC589884 ADX589881:ADY589884 ANT589881:ANU589884 AXP589881:AXQ589884 BHL589881:BHM589884 BRH589881:BRI589884 CBD589881:CBE589884 CKZ589881:CLA589884 CUV589881:CUW589884 DER589881:DES589884 DON589881:DOO589884 DYJ589881:DYK589884 EIF589881:EIG589884 ESB589881:ESC589884 FBX589881:FBY589884 FLT589881:FLU589884 FVP589881:FVQ589884 GFL589881:GFM589884 GPH589881:GPI589884 GZD589881:GZE589884 HIZ589881:HJA589884 HSV589881:HSW589884 ICR589881:ICS589884 IMN589881:IMO589884 IWJ589881:IWK589884 JGF589881:JGG589884 JQB589881:JQC589884 JZX589881:JZY589884 KJT589881:KJU589884 KTP589881:KTQ589884 LDL589881:LDM589884 LNH589881:LNI589884 LXD589881:LXE589884 MGZ589881:MHA589884 MQV589881:MQW589884 NAR589881:NAS589884 NKN589881:NKO589884 NUJ589881:NUK589884 OEF589881:OEG589884 OOB589881:OOC589884 OXX589881:OXY589884 PHT589881:PHU589884 PRP589881:PRQ589884 QBL589881:QBM589884 QLH589881:QLI589884 QVD589881:QVE589884 REZ589881:RFA589884 ROV589881:ROW589884 RYR589881:RYS589884 SIN589881:SIO589884 SSJ589881:SSK589884 TCF589881:TCG589884 TMB589881:TMC589884 TVX589881:TVY589884 UFT589881:UFU589884 UPP589881:UPQ589884 UZL589881:UZM589884 VJH589881:VJI589884 VTD589881:VTE589884 WCZ589881:WDA589884 WMV589881:WMW589884 WWR589881:WWS589884 AJ655417:AK655420 KF655417:KG655420 UB655417:UC655420 ADX655417:ADY655420 ANT655417:ANU655420 AXP655417:AXQ655420 BHL655417:BHM655420 BRH655417:BRI655420 CBD655417:CBE655420 CKZ655417:CLA655420 CUV655417:CUW655420 DER655417:DES655420 DON655417:DOO655420 DYJ655417:DYK655420 EIF655417:EIG655420 ESB655417:ESC655420 FBX655417:FBY655420 FLT655417:FLU655420 FVP655417:FVQ655420 GFL655417:GFM655420 GPH655417:GPI655420 GZD655417:GZE655420 HIZ655417:HJA655420 HSV655417:HSW655420 ICR655417:ICS655420 IMN655417:IMO655420 IWJ655417:IWK655420 JGF655417:JGG655420 JQB655417:JQC655420 JZX655417:JZY655420 KJT655417:KJU655420 KTP655417:KTQ655420 LDL655417:LDM655420 LNH655417:LNI655420 LXD655417:LXE655420 MGZ655417:MHA655420 MQV655417:MQW655420 NAR655417:NAS655420 NKN655417:NKO655420 NUJ655417:NUK655420 OEF655417:OEG655420 OOB655417:OOC655420 OXX655417:OXY655420 PHT655417:PHU655420 PRP655417:PRQ655420 QBL655417:QBM655420 QLH655417:QLI655420 QVD655417:QVE655420 REZ655417:RFA655420 ROV655417:ROW655420 RYR655417:RYS655420 SIN655417:SIO655420 SSJ655417:SSK655420 TCF655417:TCG655420 TMB655417:TMC655420 TVX655417:TVY655420 UFT655417:UFU655420 UPP655417:UPQ655420 UZL655417:UZM655420 VJH655417:VJI655420 VTD655417:VTE655420 WCZ655417:WDA655420 WMV655417:WMW655420 WWR655417:WWS655420 AJ720953:AK720956 KF720953:KG720956 UB720953:UC720956 ADX720953:ADY720956 ANT720953:ANU720956 AXP720953:AXQ720956 BHL720953:BHM720956 BRH720953:BRI720956 CBD720953:CBE720956 CKZ720953:CLA720956 CUV720953:CUW720956 DER720953:DES720956 DON720953:DOO720956 DYJ720953:DYK720956 EIF720953:EIG720956 ESB720953:ESC720956 FBX720953:FBY720956 FLT720953:FLU720956 FVP720953:FVQ720956 GFL720953:GFM720956 GPH720953:GPI720956 GZD720953:GZE720956 HIZ720953:HJA720956 HSV720953:HSW720956 ICR720953:ICS720956 IMN720953:IMO720956 IWJ720953:IWK720956 JGF720953:JGG720956 JQB720953:JQC720956 JZX720953:JZY720956 KJT720953:KJU720956 KTP720953:KTQ720956 LDL720953:LDM720956 LNH720953:LNI720956 LXD720953:LXE720956 MGZ720953:MHA720956 MQV720953:MQW720956 NAR720953:NAS720956 NKN720953:NKO720956 NUJ720953:NUK720956 OEF720953:OEG720956 OOB720953:OOC720956 OXX720953:OXY720956 PHT720953:PHU720956 PRP720953:PRQ720956 QBL720953:QBM720956 QLH720953:QLI720956 QVD720953:QVE720956 REZ720953:RFA720956 ROV720953:ROW720956 RYR720953:RYS720956 SIN720953:SIO720956 SSJ720953:SSK720956 TCF720953:TCG720956 TMB720953:TMC720956 TVX720953:TVY720956 UFT720953:UFU720956 UPP720953:UPQ720956 UZL720953:UZM720956 VJH720953:VJI720956 VTD720953:VTE720956 WCZ720953:WDA720956 WMV720953:WMW720956 WWR720953:WWS720956 AJ786489:AK786492 KF786489:KG786492 UB786489:UC786492 ADX786489:ADY786492 ANT786489:ANU786492 AXP786489:AXQ786492 BHL786489:BHM786492 BRH786489:BRI786492 CBD786489:CBE786492 CKZ786489:CLA786492 CUV786489:CUW786492 DER786489:DES786492 DON786489:DOO786492 DYJ786489:DYK786492 EIF786489:EIG786492 ESB786489:ESC786492 FBX786489:FBY786492 FLT786489:FLU786492 FVP786489:FVQ786492 GFL786489:GFM786492 GPH786489:GPI786492 GZD786489:GZE786492 HIZ786489:HJA786492 HSV786489:HSW786492 ICR786489:ICS786492 IMN786489:IMO786492 IWJ786489:IWK786492 JGF786489:JGG786492 JQB786489:JQC786492 JZX786489:JZY786492 KJT786489:KJU786492 KTP786489:KTQ786492 LDL786489:LDM786492 LNH786489:LNI786492 LXD786489:LXE786492 MGZ786489:MHA786492 MQV786489:MQW786492 NAR786489:NAS786492 NKN786489:NKO786492 NUJ786489:NUK786492 OEF786489:OEG786492 OOB786489:OOC786492 OXX786489:OXY786492 PHT786489:PHU786492 PRP786489:PRQ786492 QBL786489:QBM786492 QLH786489:QLI786492 QVD786489:QVE786492 REZ786489:RFA786492 ROV786489:ROW786492 RYR786489:RYS786492 SIN786489:SIO786492 SSJ786489:SSK786492 TCF786489:TCG786492 TMB786489:TMC786492 TVX786489:TVY786492 UFT786489:UFU786492 UPP786489:UPQ786492 UZL786489:UZM786492 VJH786489:VJI786492 VTD786489:VTE786492 WCZ786489:WDA786492 WMV786489:WMW786492 WWR786489:WWS786492 AJ852025:AK852028 KF852025:KG852028 UB852025:UC852028 ADX852025:ADY852028 ANT852025:ANU852028 AXP852025:AXQ852028 BHL852025:BHM852028 BRH852025:BRI852028 CBD852025:CBE852028 CKZ852025:CLA852028 CUV852025:CUW852028 DER852025:DES852028 DON852025:DOO852028 DYJ852025:DYK852028 EIF852025:EIG852028 ESB852025:ESC852028 FBX852025:FBY852028 FLT852025:FLU852028 FVP852025:FVQ852028 GFL852025:GFM852028 GPH852025:GPI852028 GZD852025:GZE852028 HIZ852025:HJA852028 HSV852025:HSW852028 ICR852025:ICS852028 IMN852025:IMO852028 IWJ852025:IWK852028 JGF852025:JGG852028 JQB852025:JQC852028 JZX852025:JZY852028 KJT852025:KJU852028 KTP852025:KTQ852028 LDL852025:LDM852028 LNH852025:LNI852028 LXD852025:LXE852028 MGZ852025:MHA852028 MQV852025:MQW852028 NAR852025:NAS852028 NKN852025:NKO852028 NUJ852025:NUK852028 OEF852025:OEG852028 OOB852025:OOC852028 OXX852025:OXY852028 PHT852025:PHU852028 PRP852025:PRQ852028 QBL852025:QBM852028 QLH852025:QLI852028 QVD852025:QVE852028 REZ852025:RFA852028 ROV852025:ROW852028 RYR852025:RYS852028 SIN852025:SIO852028 SSJ852025:SSK852028 TCF852025:TCG852028 TMB852025:TMC852028 TVX852025:TVY852028 UFT852025:UFU852028 UPP852025:UPQ852028 UZL852025:UZM852028 VJH852025:VJI852028 VTD852025:VTE852028 WCZ852025:WDA852028 WMV852025:WMW852028 WWR852025:WWS852028 AJ917561:AK917564 KF917561:KG917564 UB917561:UC917564 ADX917561:ADY917564 ANT917561:ANU917564 AXP917561:AXQ917564 BHL917561:BHM917564 BRH917561:BRI917564 CBD917561:CBE917564 CKZ917561:CLA917564 CUV917561:CUW917564 DER917561:DES917564 DON917561:DOO917564 DYJ917561:DYK917564 EIF917561:EIG917564 ESB917561:ESC917564 FBX917561:FBY917564 FLT917561:FLU917564 FVP917561:FVQ917564 GFL917561:GFM917564 GPH917561:GPI917564 GZD917561:GZE917564 HIZ917561:HJA917564 HSV917561:HSW917564 ICR917561:ICS917564 IMN917561:IMO917564 IWJ917561:IWK917564 JGF917561:JGG917564 JQB917561:JQC917564 JZX917561:JZY917564 KJT917561:KJU917564 KTP917561:KTQ917564 LDL917561:LDM917564 LNH917561:LNI917564 LXD917561:LXE917564 MGZ917561:MHA917564 MQV917561:MQW917564 NAR917561:NAS917564 NKN917561:NKO917564 NUJ917561:NUK917564 OEF917561:OEG917564 OOB917561:OOC917564 OXX917561:OXY917564 PHT917561:PHU917564 PRP917561:PRQ917564 QBL917561:QBM917564 QLH917561:QLI917564 QVD917561:QVE917564 REZ917561:RFA917564 ROV917561:ROW917564 RYR917561:RYS917564 SIN917561:SIO917564 SSJ917561:SSK917564 TCF917561:TCG917564 TMB917561:TMC917564 TVX917561:TVY917564 UFT917561:UFU917564 UPP917561:UPQ917564 UZL917561:UZM917564 VJH917561:VJI917564 VTD917561:VTE917564 WCZ917561:WDA917564 WMV917561:WMW917564 WWR917561:WWS917564 AJ983097:AK983100 KF983097:KG983100 UB983097:UC983100 ADX983097:ADY983100 ANT983097:ANU983100 AXP983097:AXQ983100 BHL983097:BHM983100 BRH983097:BRI983100 CBD983097:CBE983100 CKZ983097:CLA983100 CUV983097:CUW983100 DER983097:DES983100 DON983097:DOO983100 DYJ983097:DYK983100 EIF983097:EIG983100 ESB983097:ESC983100 FBX983097:FBY983100 FLT983097:FLU983100 FVP983097:FVQ983100 GFL983097:GFM983100 GPH983097:GPI983100 GZD983097:GZE983100 HIZ983097:HJA983100 HSV983097:HSW983100 ICR983097:ICS983100 IMN983097:IMO983100 IWJ983097:IWK983100 JGF983097:JGG983100 JQB983097:JQC983100 JZX983097:JZY983100 KJT983097:KJU983100 KTP983097:KTQ983100 LDL983097:LDM983100 LNH983097:LNI983100 LXD983097:LXE983100 MGZ983097:MHA983100 MQV983097:MQW983100 NAR983097:NAS983100 NKN983097:NKO983100 NUJ983097:NUK983100 OEF983097:OEG983100 OOB983097:OOC983100 OXX983097:OXY983100 PHT983097:PHU983100 PRP983097:PRQ983100 QBL983097:QBM983100 QLH983097:QLI983100 QVD983097:QVE983100 REZ983097:RFA983100 ROV983097:ROW983100 RYR983097:RYS983100 SIN983097:SIO983100 SSJ983097:SSK983100 TCF983097:TCG983100 TMB983097:TMC983100 TVX983097:TVY983100 UFT983097:UFU983100 UPP983097:UPQ983100 UZL983097:UZM983100 VJH983097:VJI983100 VTD983097:VTE983100 WCZ983097:WDA983100 WMV983097:WMW983100 WWR983097:WWS983100 C65593:C65596 IY65593:IY65596 SU65593:SU65596 ACQ65593:ACQ65596 AMM65593:AMM65596 AWI65593:AWI65596 BGE65593:BGE65596 BQA65593:BQA65596 BZW65593:BZW65596 CJS65593:CJS65596 CTO65593:CTO65596 DDK65593:DDK65596 DNG65593:DNG65596 DXC65593:DXC65596 EGY65593:EGY65596 EQU65593:EQU65596 FAQ65593:FAQ65596 FKM65593:FKM65596 FUI65593:FUI65596 GEE65593:GEE65596 GOA65593:GOA65596 GXW65593:GXW65596 HHS65593:HHS65596 HRO65593:HRO65596 IBK65593:IBK65596 ILG65593:ILG65596 IVC65593:IVC65596 JEY65593:JEY65596 JOU65593:JOU65596 JYQ65593:JYQ65596 KIM65593:KIM65596 KSI65593:KSI65596 LCE65593:LCE65596 LMA65593:LMA65596 LVW65593:LVW65596 MFS65593:MFS65596 MPO65593:MPO65596 MZK65593:MZK65596 NJG65593:NJG65596 NTC65593:NTC65596 OCY65593:OCY65596 OMU65593:OMU65596 OWQ65593:OWQ65596 PGM65593:PGM65596 PQI65593:PQI65596 QAE65593:QAE65596 QKA65593:QKA65596 QTW65593:QTW65596 RDS65593:RDS65596 RNO65593:RNO65596 RXK65593:RXK65596 SHG65593:SHG65596 SRC65593:SRC65596 TAY65593:TAY65596 TKU65593:TKU65596 TUQ65593:TUQ65596 UEM65593:UEM65596 UOI65593:UOI65596 UYE65593:UYE65596 VIA65593:VIA65596 VRW65593:VRW65596 WBS65593:WBS65596 WLO65593:WLO65596 WVK65593:WVK65596 C131129:C131132 IY131129:IY131132 SU131129:SU131132 ACQ131129:ACQ131132 AMM131129:AMM131132 AWI131129:AWI131132 BGE131129:BGE131132 BQA131129:BQA131132 BZW131129:BZW131132 CJS131129:CJS131132 CTO131129:CTO131132 DDK131129:DDK131132 DNG131129:DNG131132 DXC131129:DXC131132 EGY131129:EGY131132 EQU131129:EQU131132 FAQ131129:FAQ131132 FKM131129:FKM131132 FUI131129:FUI131132 GEE131129:GEE131132 GOA131129:GOA131132 GXW131129:GXW131132 HHS131129:HHS131132 HRO131129:HRO131132 IBK131129:IBK131132 ILG131129:ILG131132 IVC131129:IVC131132 JEY131129:JEY131132 JOU131129:JOU131132 JYQ131129:JYQ131132 KIM131129:KIM131132 KSI131129:KSI131132 LCE131129:LCE131132 LMA131129:LMA131132 LVW131129:LVW131132 MFS131129:MFS131132 MPO131129:MPO131132 MZK131129:MZK131132 NJG131129:NJG131132 NTC131129:NTC131132 OCY131129:OCY131132 OMU131129:OMU131132 OWQ131129:OWQ131132 PGM131129:PGM131132 PQI131129:PQI131132 QAE131129:QAE131132 QKA131129:QKA131132 QTW131129:QTW131132 RDS131129:RDS131132 RNO131129:RNO131132 RXK131129:RXK131132 SHG131129:SHG131132 SRC131129:SRC131132 TAY131129:TAY131132 TKU131129:TKU131132 TUQ131129:TUQ131132 UEM131129:UEM131132 UOI131129:UOI131132 UYE131129:UYE131132 VIA131129:VIA131132 VRW131129:VRW131132 WBS131129:WBS131132 WLO131129:WLO131132 WVK131129:WVK131132 C196665:C196668 IY196665:IY196668 SU196665:SU196668 ACQ196665:ACQ196668 AMM196665:AMM196668 AWI196665:AWI196668 BGE196665:BGE196668 BQA196665:BQA196668 BZW196665:BZW196668 CJS196665:CJS196668 CTO196665:CTO196668 DDK196665:DDK196668 DNG196665:DNG196668 DXC196665:DXC196668 EGY196665:EGY196668 EQU196665:EQU196668 FAQ196665:FAQ196668 FKM196665:FKM196668 FUI196665:FUI196668 GEE196665:GEE196668 GOA196665:GOA196668 GXW196665:GXW196668 HHS196665:HHS196668 HRO196665:HRO196668 IBK196665:IBK196668 ILG196665:ILG196668 IVC196665:IVC196668 JEY196665:JEY196668 JOU196665:JOU196668 JYQ196665:JYQ196668 KIM196665:KIM196668 KSI196665:KSI196668 LCE196665:LCE196668 LMA196665:LMA196668 LVW196665:LVW196668 MFS196665:MFS196668 MPO196665:MPO196668 MZK196665:MZK196668 NJG196665:NJG196668 NTC196665:NTC196668 OCY196665:OCY196668 OMU196665:OMU196668 OWQ196665:OWQ196668 PGM196665:PGM196668 PQI196665:PQI196668 QAE196665:QAE196668 QKA196665:QKA196668 QTW196665:QTW196668 RDS196665:RDS196668 RNO196665:RNO196668 RXK196665:RXK196668 SHG196665:SHG196668 SRC196665:SRC196668 TAY196665:TAY196668 TKU196665:TKU196668 TUQ196665:TUQ196668 UEM196665:UEM196668 UOI196665:UOI196668 UYE196665:UYE196668 VIA196665:VIA196668 VRW196665:VRW196668 WBS196665:WBS196668 WLO196665:WLO196668 WVK196665:WVK196668 C262201:C262204 IY262201:IY262204 SU262201:SU262204 ACQ262201:ACQ262204 AMM262201:AMM262204 AWI262201:AWI262204 BGE262201:BGE262204 BQA262201:BQA262204 BZW262201:BZW262204 CJS262201:CJS262204 CTO262201:CTO262204 DDK262201:DDK262204 DNG262201:DNG262204 DXC262201:DXC262204 EGY262201:EGY262204 EQU262201:EQU262204 FAQ262201:FAQ262204 FKM262201:FKM262204 FUI262201:FUI262204 GEE262201:GEE262204 GOA262201:GOA262204 GXW262201:GXW262204 HHS262201:HHS262204 HRO262201:HRO262204 IBK262201:IBK262204 ILG262201:ILG262204 IVC262201:IVC262204 JEY262201:JEY262204 JOU262201:JOU262204 JYQ262201:JYQ262204 KIM262201:KIM262204 KSI262201:KSI262204 LCE262201:LCE262204 LMA262201:LMA262204 LVW262201:LVW262204 MFS262201:MFS262204 MPO262201:MPO262204 MZK262201:MZK262204 NJG262201:NJG262204 NTC262201:NTC262204 OCY262201:OCY262204 OMU262201:OMU262204 OWQ262201:OWQ262204 PGM262201:PGM262204 PQI262201:PQI262204 QAE262201:QAE262204 QKA262201:QKA262204 QTW262201:QTW262204 RDS262201:RDS262204 RNO262201:RNO262204 RXK262201:RXK262204 SHG262201:SHG262204 SRC262201:SRC262204 TAY262201:TAY262204 TKU262201:TKU262204 TUQ262201:TUQ262204 UEM262201:UEM262204 UOI262201:UOI262204 UYE262201:UYE262204 VIA262201:VIA262204 VRW262201:VRW262204 WBS262201:WBS262204 WLO262201:WLO262204 WVK262201:WVK262204 C327737:C327740 IY327737:IY327740 SU327737:SU327740 ACQ327737:ACQ327740 AMM327737:AMM327740 AWI327737:AWI327740 BGE327737:BGE327740 BQA327737:BQA327740 BZW327737:BZW327740 CJS327737:CJS327740 CTO327737:CTO327740 DDK327737:DDK327740 DNG327737:DNG327740 DXC327737:DXC327740 EGY327737:EGY327740 EQU327737:EQU327740 FAQ327737:FAQ327740 FKM327737:FKM327740 FUI327737:FUI327740 GEE327737:GEE327740 GOA327737:GOA327740 GXW327737:GXW327740 HHS327737:HHS327740 HRO327737:HRO327740 IBK327737:IBK327740 ILG327737:ILG327740 IVC327737:IVC327740 JEY327737:JEY327740 JOU327737:JOU327740 JYQ327737:JYQ327740 KIM327737:KIM327740 KSI327737:KSI327740 LCE327737:LCE327740 LMA327737:LMA327740 LVW327737:LVW327740 MFS327737:MFS327740 MPO327737:MPO327740 MZK327737:MZK327740 NJG327737:NJG327740 NTC327737:NTC327740 OCY327737:OCY327740 OMU327737:OMU327740 OWQ327737:OWQ327740 PGM327737:PGM327740 PQI327737:PQI327740 QAE327737:QAE327740 QKA327737:QKA327740 QTW327737:QTW327740 RDS327737:RDS327740 RNO327737:RNO327740 RXK327737:RXK327740 SHG327737:SHG327740 SRC327737:SRC327740 TAY327737:TAY327740 TKU327737:TKU327740 TUQ327737:TUQ327740 UEM327737:UEM327740 UOI327737:UOI327740 UYE327737:UYE327740 VIA327737:VIA327740 VRW327737:VRW327740 WBS327737:WBS327740 WLO327737:WLO327740 WVK327737:WVK327740 C393273:C393276 IY393273:IY393276 SU393273:SU393276 ACQ393273:ACQ393276 AMM393273:AMM393276 AWI393273:AWI393276 BGE393273:BGE393276 BQA393273:BQA393276 BZW393273:BZW393276 CJS393273:CJS393276 CTO393273:CTO393276 DDK393273:DDK393276 DNG393273:DNG393276 DXC393273:DXC393276 EGY393273:EGY393276 EQU393273:EQU393276 FAQ393273:FAQ393276 FKM393273:FKM393276 FUI393273:FUI393276 GEE393273:GEE393276 GOA393273:GOA393276 GXW393273:GXW393276 HHS393273:HHS393276 HRO393273:HRO393276 IBK393273:IBK393276 ILG393273:ILG393276 IVC393273:IVC393276 JEY393273:JEY393276 JOU393273:JOU393276 JYQ393273:JYQ393276 KIM393273:KIM393276 KSI393273:KSI393276 LCE393273:LCE393276 LMA393273:LMA393276 LVW393273:LVW393276 MFS393273:MFS393276 MPO393273:MPO393276 MZK393273:MZK393276 NJG393273:NJG393276 NTC393273:NTC393276 OCY393273:OCY393276 OMU393273:OMU393276 OWQ393273:OWQ393276 PGM393273:PGM393276 PQI393273:PQI393276 QAE393273:QAE393276 QKA393273:QKA393276 QTW393273:QTW393276 RDS393273:RDS393276 RNO393273:RNO393276 RXK393273:RXK393276 SHG393273:SHG393276 SRC393273:SRC393276 TAY393273:TAY393276 TKU393273:TKU393276 TUQ393273:TUQ393276 UEM393273:UEM393276 UOI393273:UOI393276 UYE393273:UYE393276 VIA393273:VIA393276 VRW393273:VRW393276 WBS393273:WBS393276 WLO393273:WLO393276 WVK393273:WVK393276 C458809:C458812 IY458809:IY458812 SU458809:SU458812 ACQ458809:ACQ458812 AMM458809:AMM458812 AWI458809:AWI458812 BGE458809:BGE458812 BQA458809:BQA458812 BZW458809:BZW458812 CJS458809:CJS458812 CTO458809:CTO458812 DDK458809:DDK458812 DNG458809:DNG458812 DXC458809:DXC458812 EGY458809:EGY458812 EQU458809:EQU458812 FAQ458809:FAQ458812 FKM458809:FKM458812 FUI458809:FUI458812 GEE458809:GEE458812 GOA458809:GOA458812 GXW458809:GXW458812 HHS458809:HHS458812 HRO458809:HRO458812 IBK458809:IBK458812 ILG458809:ILG458812 IVC458809:IVC458812 JEY458809:JEY458812 JOU458809:JOU458812 JYQ458809:JYQ458812 KIM458809:KIM458812 KSI458809:KSI458812 LCE458809:LCE458812 LMA458809:LMA458812 LVW458809:LVW458812 MFS458809:MFS458812 MPO458809:MPO458812 MZK458809:MZK458812 NJG458809:NJG458812 NTC458809:NTC458812 OCY458809:OCY458812 OMU458809:OMU458812 OWQ458809:OWQ458812 PGM458809:PGM458812 PQI458809:PQI458812 QAE458809:QAE458812 QKA458809:QKA458812 QTW458809:QTW458812 RDS458809:RDS458812 RNO458809:RNO458812 RXK458809:RXK458812 SHG458809:SHG458812 SRC458809:SRC458812 TAY458809:TAY458812 TKU458809:TKU458812 TUQ458809:TUQ458812 UEM458809:UEM458812 UOI458809:UOI458812 UYE458809:UYE458812 VIA458809:VIA458812 VRW458809:VRW458812 WBS458809:WBS458812 WLO458809:WLO458812 WVK458809:WVK458812 C524345:C524348 IY524345:IY524348 SU524345:SU524348 ACQ524345:ACQ524348 AMM524345:AMM524348 AWI524345:AWI524348 BGE524345:BGE524348 BQA524345:BQA524348 BZW524345:BZW524348 CJS524345:CJS524348 CTO524345:CTO524348 DDK524345:DDK524348 DNG524345:DNG524348 DXC524345:DXC524348 EGY524345:EGY524348 EQU524345:EQU524348 FAQ524345:FAQ524348 FKM524345:FKM524348 FUI524345:FUI524348 GEE524345:GEE524348 GOA524345:GOA524348 GXW524345:GXW524348 HHS524345:HHS524348 HRO524345:HRO524348 IBK524345:IBK524348 ILG524345:ILG524348 IVC524345:IVC524348 JEY524345:JEY524348 JOU524345:JOU524348 JYQ524345:JYQ524348 KIM524345:KIM524348 KSI524345:KSI524348 LCE524345:LCE524348 LMA524345:LMA524348 LVW524345:LVW524348 MFS524345:MFS524348 MPO524345:MPO524348 MZK524345:MZK524348 NJG524345:NJG524348 NTC524345:NTC524348 OCY524345:OCY524348 OMU524345:OMU524348 OWQ524345:OWQ524348 PGM524345:PGM524348 PQI524345:PQI524348 QAE524345:QAE524348 QKA524345:QKA524348 QTW524345:QTW524348 RDS524345:RDS524348 RNO524345:RNO524348 RXK524345:RXK524348 SHG524345:SHG524348 SRC524345:SRC524348 TAY524345:TAY524348 TKU524345:TKU524348 TUQ524345:TUQ524348 UEM524345:UEM524348 UOI524345:UOI524348 UYE524345:UYE524348 VIA524345:VIA524348 VRW524345:VRW524348 WBS524345:WBS524348 WLO524345:WLO524348 WVK524345:WVK524348 C589881:C589884 IY589881:IY589884 SU589881:SU589884 ACQ589881:ACQ589884 AMM589881:AMM589884 AWI589881:AWI589884 BGE589881:BGE589884 BQA589881:BQA589884 BZW589881:BZW589884 CJS589881:CJS589884 CTO589881:CTO589884 DDK589881:DDK589884 DNG589881:DNG589884 DXC589881:DXC589884 EGY589881:EGY589884 EQU589881:EQU589884 FAQ589881:FAQ589884 FKM589881:FKM589884 FUI589881:FUI589884 GEE589881:GEE589884 GOA589881:GOA589884 GXW589881:GXW589884 HHS589881:HHS589884 HRO589881:HRO589884 IBK589881:IBK589884 ILG589881:ILG589884 IVC589881:IVC589884 JEY589881:JEY589884 JOU589881:JOU589884 JYQ589881:JYQ589884 KIM589881:KIM589884 KSI589881:KSI589884 LCE589881:LCE589884 LMA589881:LMA589884 LVW589881:LVW589884 MFS589881:MFS589884 MPO589881:MPO589884 MZK589881:MZK589884 NJG589881:NJG589884 NTC589881:NTC589884 OCY589881:OCY589884 OMU589881:OMU589884 OWQ589881:OWQ589884 PGM589881:PGM589884 PQI589881:PQI589884 QAE589881:QAE589884 QKA589881:QKA589884 QTW589881:QTW589884 RDS589881:RDS589884 RNO589881:RNO589884 RXK589881:RXK589884 SHG589881:SHG589884 SRC589881:SRC589884 TAY589881:TAY589884 TKU589881:TKU589884 TUQ589881:TUQ589884 UEM589881:UEM589884 UOI589881:UOI589884 UYE589881:UYE589884 VIA589881:VIA589884 VRW589881:VRW589884 WBS589881:WBS589884 WLO589881:WLO589884 WVK589881:WVK589884 C655417:C655420 IY655417:IY655420 SU655417:SU655420 ACQ655417:ACQ655420 AMM655417:AMM655420 AWI655417:AWI655420 BGE655417:BGE655420 BQA655417:BQA655420 BZW655417:BZW655420 CJS655417:CJS655420 CTO655417:CTO655420 DDK655417:DDK655420 DNG655417:DNG655420 DXC655417:DXC655420 EGY655417:EGY655420 EQU655417:EQU655420 FAQ655417:FAQ655420 FKM655417:FKM655420 FUI655417:FUI655420 GEE655417:GEE655420 GOA655417:GOA655420 GXW655417:GXW655420 HHS655417:HHS655420 HRO655417:HRO655420 IBK655417:IBK655420 ILG655417:ILG655420 IVC655417:IVC655420 JEY655417:JEY655420 JOU655417:JOU655420 JYQ655417:JYQ655420 KIM655417:KIM655420 KSI655417:KSI655420 LCE655417:LCE655420 LMA655417:LMA655420 LVW655417:LVW655420 MFS655417:MFS655420 MPO655417:MPO655420 MZK655417:MZK655420 NJG655417:NJG655420 NTC655417:NTC655420 OCY655417:OCY655420 OMU655417:OMU655420 OWQ655417:OWQ655420 PGM655417:PGM655420 PQI655417:PQI655420 QAE655417:QAE655420 QKA655417:QKA655420 QTW655417:QTW655420 RDS655417:RDS655420 RNO655417:RNO655420 RXK655417:RXK655420 SHG655417:SHG655420 SRC655417:SRC655420 TAY655417:TAY655420 TKU655417:TKU655420 TUQ655417:TUQ655420 UEM655417:UEM655420 UOI655417:UOI655420 UYE655417:UYE655420 VIA655417:VIA655420 VRW655417:VRW655420 WBS655417:WBS655420 WLO655417:WLO655420 WVK655417:WVK655420 C720953:C720956 IY720953:IY720956 SU720953:SU720956 ACQ720953:ACQ720956 AMM720953:AMM720956 AWI720953:AWI720956 BGE720953:BGE720956 BQA720953:BQA720956 BZW720953:BZW720956 CJS720953:CJS720956 CTO720953:CTO720956 DDK720953:DDK720956 DNG720953:DNG720956 DXC720953:DXC720956 EGY720953:EGY720956 EQU720953:EQU720956 FAQ720953:FAQ720956 FKM720953:FKM720956 FUI720953:FUI720956 GEE720953:GEE720956 GOA720953:GOA720956 GXW720953:GXW720956 HHS720953:HHS720956 HRO720953:HRO720956 IBK720953:IBK720956 ILG720953:ILG720956 IVC720953:IVC720956 JEY720953:JEY720956 JOU720953:JOU720956 JYQ720953:JYQ720956 KIM720953:KIM720956 KSI720953:KSI720956 LCE720953:LCE720956 LMA720953:LMA720956 LVW720953:LVW720956 MFS720953:MFS720956 MPO720953:MPO720956 MZK720953:MZK720956 NJG720953:NJG720956 NTC720953:NTC720956 OCY720953:OCY720956 OMU720953:OMU720956 OWQ720953:OWQ720956 PGM720953:PGM720956 PQI720953:PQI720956 QAE720953:QAE720956 QKA720953:QKA720956 QTW720953:QTW720956 RDS720953:RDS720956 RNO720953:RNO720956 RXK720953:RXK720956 SHG720953:SHG720956 SRC720953:SRC720956 TAY720953:TAY720956 TKU720953:TKU720956 TUQ720953:TUQ720956 UEM720953:UEM720956 UOI720953:UOI720956 UYE720953:UYE720956 VIA720953:VIA720956 VRW720953:VRW720956 WBS720953:WBS720956 WLO720953:WLO720956 WVK720953:WVK720956 C786489:C786492 IY786489:IY786492 SU786489:SU786492 ACQ786489:ACQ786492 AMM786489:AMM786492 AWI786489:AWI786492 BGE786489:BGE786492 BQA786489:BQA786492 BZW786489:BZW786492 CJS786489:CJS786492 CTO786489:CTO786492 DDK786489:DDK786492 DNG786489:DNG786492 DXC786489:DXC786492 EGY786489:EGY786492 EQU786489:EQU786492 FAQ786489:FAQ786492 FKM786489:FKM786492 FUI786489:FUI786492 GEE786489:GEE786492 GOA786489:GOA786492 GXW786489:GXW786492 HHS786489:HHS786492 HRO786489:HRO786492 IBK786489:IBK786492 ILG786489:ILG786492 IVC786489:IVC786492 JEY786489:JEY786492 JOU786489:JOU786492 JYQ786489:JYQ786492 KIM786489:KIM786492 KSI786489:KSI786492 LCE786489:LCE786492 LMA786489:LMA786492 LVW786489:LVW786492 MFS786489:MFS786492 MPO786489:MPO786492 MZK786489:MZK786492 NJG786489:NJG786492 NTC786489:NTC786492 OCY786489:OCY786492 OMU786489:OMU786492 OWQ786489:OWQ786492 PGM786489:PGM786492 PQI786489:PQI786492 QAE786489:QAE786492 QKA786489:QKA786492 QTW786489:QTW786492 RDS786489:RDS786492 RNO786489:RNO786492 RXK786489:RXK786492 SHG786489:SHG786492 SRC786489:SRC786492 TAY786489:TAY786492 TKU786489:TKU786492 TUQ786489:TUQ786492 UEM786489:UEM786492 UOI786489:UOI786492 UYE786489:UYE786492 VIA786489:VIA786492 VRW786489:VRW786492 WBS786489:WBS786492 WLO786489:WLO786492 WVK786489:WVK786492 C852025:C852028 IY852025:IY852028 SU852025:SU852028 ACQ852025:ACQ852028 AMM852025:AMM852028 AWI852025:AWI852028 BGE852025:BGE852028 BQA852025:BQA852028 BZW852025:BZW852028 CJS852025:CJS852028 CTO852025:CTO852028 DDK852025:DDK852028 DNG852025:DNG852028 DXC852025:DXC852028 EGY852025:EGY852028 EQU852025:EQU852028 FAQ852025:FAQ852028 FKM852025:FKM852028 FUI852025:FUI852028 GEE852025:GEE852028 GOA852025:GOA852028 GXW852025:GXW852028 HHS852025:HHS852028 HRO852025:HRO852028 IBK852025:IBK852028 ILG852025:ILG852028 IVC852025:IVC852028 JEY852025:JEY852028 JOU852025:JOU852028 JYQ852025:JYQ852028 KIM852025:KIM852028 KSI852025:KSI852028 LCE852025:LCE852028 LMA852025:LMA852028 LVW852025:LVW852028 MFS852025:MFS852028 MPO852025:MPO852028 MZK852025:MZK852028 NJG852025:NJG852028 NTC852025:NTC852028 OCY852025:OCY852028 OMU852025:OMU852028 OWQ852025:OWQ852028 PGM852025:PGM852028 PQI852025:PQI852028 QAE852025:QAE852028 QKA852025:QKA852028 QTW852025:QTW852028 RDS852025:RDS852028 RNO852025:RNO852028 RXK852025:RXK852028 SHG852025:SHG852028 SRC852025:SRC852028 TAY852025:TAY852028 TKU852025:TKU852028 TUQ852025:TUQ852028 UEM852025:UEM852028 UOI852025:UOI852028 UYE852025:UYE852028 VIA852025:VIA852028 VRW852025:VRW852028 WBS852025:WBS852028 WLO852025:WLO852028 WVK852025:WVK852028 C917561:C917564 IY917561:IY917564 SU917561:SU917564 ACQ917561:ACQ917564 AMM917561:AMM917564 AWI917561:AWI917564 BGE917561:BGE917564 BQA917561:BQA917564 BZW917561:BZW917564 CJS917561:CJS917564 CTO917561:CTO917564 DDK917561:DDK917564 DNG917561:DNG917564 DXC917561:DXC917564 EGY917561:EGY917564 EQU917561:EQU917564 FAQ917561:FAQ917564 FKM917561:FKM917564 FUI917561:FUI917564 GEE917561:GEE917564 GOA917561:GOA917564 GXW917561:GXW917564 HHS917561:HHS917564 HRO917561:HRO917564 IBK917561:IBK917564 ILG917561:ILG917564 IVC917561:IVC917564 JEY917561:JEY917564 JOU917561:JOU917564 JYQ917561:JYQ917564 KIM917561:KIM917564 KSI917561:KSI917564 LCE917561:LCE917564 LMA917561:LMA917564 LVW917561:LVW917564 MFS917561:MFS917564 MPO917561:MPO917564 MZK917561:MZK917564 NJG917561:NJG917564 NTC917561:NTC917564 OCY917561:OCY917564 OMU917561:OMU917564 OWQ917561:OWQ917564 PGM917561:PGM917564 PQI917561:PQI917564 QAE917561:QAE917564 QKA917561:QKA917564 QTW917561:QTW917564 RDS917561:RDS917564 RNO917561:RNO917564 RXK917561:RXK917564 SHG917561:SHG917564 SRC917561:SRC917564 TAY917561:TAY917564 TKU917561:TKU917564 TUQ917561:TUQ917564 UEM917561:UEM917564 UOI917561:UOI917564 UYE917561:UYE917564 VIA917561:VIA917564 VRW917561:VRW917564 WBS917561:WBS917564 WLO917561:WLO917564 WVK917561:WVK917564 C983097:C983100 IY983097:IY983100 SU983097:SU983100 ACQ983097:ACQ983100 AMM983097:AMM983100 AWI983097:AWI983100 BGE983097:BGE983100 BQA983097:BQA983100 BZW983097:BZW983100 CJS983097:CJS983100 CTO983097:CTO983100 DDK983097:DDK983100 DNG983097:DNG983100 DXC983097:DXC983100 EGY983097:EGY983100 EQU983097:EQU983100 FAQ983097:FAQ983100 FKM983097:FKM983100 FUI983097:FUI983100 GEE983097:GEE983100 GOA983097:GOA983100 GXW983097:GXW983100 HHS983097:HHS983100 HRO983097:HRO983100 IBK983097:IBK983100 ILG983097:ILG983100 IVC983097:IVC983100 JEY983097:JEY983100 JOU983097:JOU983100 JYQ983097:JYQ983100 KIM983097:KIM983100 KSI983097:KSI983100 LCE983097:LCE983100 LMA983097:LMA983100 LVW983097:LVW983100 MFS983097:MFS983100 MPO983097:MPO983100 MZK983097:MZK983100 NJG983097:NJG983100 NTC983097:NTC983100 OCY983097:OCY983100 OMU983097:OMU983100 OWQ983097:OWQ983100 PGM983097:PGM983100 PQI983097:PQI983100 QAE983097:QAE983100 QKA983097:QKA983100 QTW983097:QTW983100 RDS983097:RDS983100 RNO983097:RNO983100 RXK983097:RXK983100 SHG983097:SHG983100 SRC983097:SRC983100 TAY983097:TAY983100 TKU983097:TKU983100 TUQ983097:TUQ983100 UEM983097:UEM983100 UOI983097:UOI983100 UYE983097:UYE983100 VIA983097:VIA983100 VRW983097:VRW983100 WBS983097:WBS983100 WLO983097:WLO983100 WVK983097:WVK983100 AN5:AN9 IZ58:JH59 SV58:TD59 ACR58:ACZ59 AMN58:AMV59 AWJ58:AWR59 BGF58:BGN59 BQB58:BQJ59 BZX58:CAF59 CJT58:CKB59 CTP58:CTX59 DDL58:DDT59 DNH58:DNP59 DXD58:DXL59 EGZ58:EHH59 EQV58:ERD59 FAR58:FAZ59 FKN58:FKV59 FUJ58:FUR59 GEF58:GEN59 GOB58:GOJ59 GXX58:GYF59 HHT58:HIB59 HRP58:HRX59 IBL58:IBT59 ILH58:ILP59 IVD58:IVL59 JEZ58:JFH59 JOV58:JPD59 JYR58:JYZ59 KIN58:KIV59 KSJ58:KSR59 LCF58:LCN59 LMB58:LMJ59 LVX58:LWF59 MFT58:MGB59 MPP58:MPX59 MZL58:MZT59 NJH58:NJP59 NTD58:NTL59 OCZ58:ODH59 OMV58:OND59 OWR58:OWZ59 PGN58:PGV59 PQJ58:PQR59 QAF58:QAN59 QKB58:QKJ59 QTX58:QUF59 RDT58:REB59 RNP58:RNX59 RXL58:RXT59 SHH58:SHP59 SRD58:SRL59 TAZ58:TBH59 TKV58:TLD59 TUR58:TUZ59 UEN58:UEV59 UOJ58:UOR59 UYF58:UYN59 VIB58:VIJ59 VRX58:VSF59 WBT58:WCB59 WLP58:WLX59 WVL58:WVT59 D65594:L65594 IZ65594:JH65594 SV65594:TD65594 ACR65594:ACZ65594 AMN65594:AMV65594 AWJ65594:AWR65594 BGF65594:BGN65594 BQB65594:BQJ65594 BZX65594:CAF65594 CJT65594:CKB65594 CTP65594:CTX65594 DDL65594:DDT65594 DNH65594:DNP65594 DXD65594:DXL65594 EGZ65594:EHH65594 EQV65594:ERD65594 FAR65594:FAZ65594 FKN65594:FKV65594 FUJ65594:FUR65594 GEF65594:GEN65594 GOB65594:GOJ65594 GXX65594:GYF65594 HHT65594:HIB65594 HRP65594:HRX65594 IBL65594:IBT65594 ILH65594:ILP65594 IVD65594:IVL65594 JEZ65594:JFH65594 JOV65594:JPD65594 JYR65594:JYZ65594 KIN65594:KIV65594 KSJ65594:KSR65594 LCF65594:LCN65594 LMB65594:LMJ65594 LVX65594:LWF65594 MFT65594:MGB65594 MPP65594:MPX65594 MZL65594:MZT65594 NJH65594:NJP65594 NTD65594:NTL65594 OCZ65594:ODH65594 OMV65594:OND65594 OWR65594:OWZ65594 PGN65594:PGV65594 PQJ65594:PQR65594 QAF65594:QAN65594 QKB65594:QKJ65594 QTX65594:QUF65594 RDT65594:REB65594 RNP65594:RNX65594 RXL65594:RXT65594 SHH65594:SHP65594 SRD65594:SRL65594 TAZ65594:TBH65594 TKV65594:TLD65594 TUR65594:TUZ65594 UEN65594:UEV65594 UOJ65594:UOR65594 UYF65594:UYN65594 VIB65594:VIJ65594 VRX65594:VSF65594 WBT65594:WCB65594 WLP65594:WLX65594 WVL65594:WVT65594 D131130:L131130 IZ131130:JH131130 SV131130:TD131130 ACR131130:ACZ131130 AMN131130:AMV131130 AWJ131130:AWR131130 BGF131130:BGN131130 BQB131130:BQJ131130 BZX131130:CAF131130 CJT131130:CKB131130 CTP131130:CTX131130 DDL131130:DDT131130 DNH131130:DNP131130 DXD131130:DXL131130 EGZ131130:EHH131130 EQV131130:ERD131130 FAR131130:FAZ131130 FKN131130:FKV131130 FUJ131130:FUR131130 GEF131130:GEN131130 GOB131130:GOJ131130 GXX131130:GYF131130 HHT131130:HIB131130 HRP131130:HRX131130 IBL131130:IBT131130 ILH131130:ILP131130 IVD131130:IVL131130 JEZ131130:JFH131130 JOV131130:JPD131130 JYR131130:JYZ131130 KIN131130:KIV131130 KSJ131130:KSR131130 LCF131130:LCN131130 LMB131130:LMJ131130 LVX131130:LWF131130 MFT131130:MGB131130 MPP131130:MPX131130 MZL131130:MZT131130 NJH131130:NJP131130 NTD131130:NTL131130 OCZ131130:ODH131130 OMV131130:OND131130 OWR131130:OWZ131130 PGN131130:PGV131130 PQJ131130:PQR131130 QAF131130:QAN131130 QKB131130:QKJ131130 QTX131130:QUF131130 RDT131130:REB131130 RNP131130:RNX131130 RXL131130:RXT131130 SHH131130:SHP131130 SRD131130:SRL131130 TAZ131130:TBH131130 TKV131130:TLD131130 TUR131130:TUZ131130 UEN131130:UEV131130 UOJ131130:UOR131130 UYF131130:UYN131130 VIB131130:VIJ131130 VRX131130:VSF131130 WBT131130:WCB131130 WLP131130:WLX131130 WVL131130:WVT131130 D196666:L196666 IZ196666:JH196666 SV196666:TD196666 ACR196666:ACZ196666 AMN196666:AMV196666 AWJ196666:AWR196666 BGF196666:BGN196666 BQB196666:BQJ196666 BZX196666:CAF196666 CJT196666:CKB196666 CTP196666:CTX196666 DDL196666:DDT196666 DNH196666:DNP196666 DXD196666:DXL196666 EGZ196666:EHH196666 EQV196666:ERD196666 FAR196666:FAZ196666 FKN196666:FKV196666 FUJ196666:FUR196666 GEF196666:GEN196666 GOB196666:GOJ196666 GXX196666:GYF196666 HHT196666:HIB196666 HRP196666:HRX196666 IBL196666:IBT196666 ILH196666:ILP196666 IVD196666:IVL196666 JEZ196666:JFH196666 JOV196666:JPD196666 JYR196666:JYZ196666 KIN196666:KIV196666 KSJ196666:KSR196666 LCF196666:LCN196666 LMB196666:LMJ196666 LVX196666:LWF196666 MFT196666:MGB196666 MPP196666:MPX196666 MZL196666:MZT196666 NJH196666:NJP196666 NTD196666:NTL196666 OCZ196666:ODH196666 OMV196666:OND196666 OWR196666:OWZ196666 PGN196666:PGV196666 PQJ196666:PQR196666 QAF196666:QAN196666 QKB196666:QKJ196666 QTX196666:QUF196666 RDT196666:REB196666 RNP196666:RNX196666 RXL196666:RXT196666 SHH196666:SHP196666 SRD196666:SRL196666 TAZ196666:TBH196666 TKV196666:TLD196666 TUR196666:TUZ196666 UEN196666:UEV196666 UOJ196666:UOR196666 UYF196666:UYN196666 VIB196666:VIJ196666 VRX196666:VSF196666 WBT196666:WCB196666 WLP196666:WLX196666 WVL196666:WVT196666 D262202:L262202 IZ262202:JH262202 SV262202:TD262202 ACR262202:ACZ262202 AMN262202:AMV262202 AWJ262202:AWR262202 BGF262202:BGN262202 BQB262202:BQJ262202 BZX262202:CAF262202 CJT262202:CKB262202 CTP262202:CTX262202 DDL262202:DDT262202 DNH262202:DNP262202 DXD262202:DXL262202 EGZ262202:EHH262202 EQV262202:ERD262202 FAR262202:FAZ262202 FKN262202:FKV262202 FUJ262202:FUR262202 GEF262202:GEN262202 GOB262202:GOJ262202 GXX262202:GYF262202 HHT262202:HIB262202 HRP262202:HRX262202 IBL262202:IBT262202 ILH262202:ILP262202 IVD262202:IVL262202 JEZ262202:JFH262202 JOV262202:JPD262202 JYR262202:JYZ262202 KIN262202:KIV262202 KSJ262202:KSR262202 LCF262202:LCN262202 LMB262202:LMJ262202 LVX262202:LWF262202 MFT262202:MGB262202 MPP262202:MPX262202 MZL262202:MZT262202 NJH262202:NJP262202 NTD262202:NTL262202 OCZ262202:ODH262202 OMV262202:OND262202 OWR262202:OWZ262202 PGN262202:PGV262202 PQJ262202:PQR262202 QAF262202:QAN262202 QKB262202:QKJ262202 QTX262202:QUF262202 RDT262202:REB262202 RNP262202:RNX262202 RXL262202:RXT262202 SHH262202:SHP262202 SRD262202:SRL262202 TAZ262202:TBH262202 TKV262202:TLD262202 TUR262202:TUZ262202 UEN262202:UEV262202 UOJ262202:UOR262202 UYF262202:UYN262202 VIB262202:VIJ262202 VRX262202:VSF262202 WBT262202:WCB262202 WLP262202:WLX262202 WVL262202:WVT262202 D327738:L327738 IZ327738:JH327738 SV327738:TD327738 ACR327738:ACZ327738 AMN327738:AMV327738 AWJ327738:AWR327738 BGF327738:BGN327738 BQB327738:BQJ327738 BZX327738:CAF327738 CJT327738:CKB327738 CTP327738:CTX327738 DDL327738:DDT327738 DNH327738:DNP327738 DXD327738:DXL327738 EGZ327738:EHH327738 EQV327738:ERD327738 FAR327738:FAZ327738 FKN327738:FKV327738 FUJ327738:FUR327738 GEF327738:GEN327738 GOB327738:GOJ327738 GXX327738:GYF327738 HHT327738:HIB327738 HRP327738:HRX327738 IBL327738:IBT327738 ILH327738:ILP327738 IVD327738:IVL327738 JEZ327738:JFH327738 JOV327738:JPD327738 JYR327738:JYZ327738 KIN327738:KIV327738 KSJ327738:KSR327738 LCF327738:LCN327738 LMB327738:LMJ327738 LVX327738:LWF327738 MFT327738:MGB327738 MPP327738:MPX327738 MZL327738:MZT327738 NJH327738:NJP327738 NTD327738:NTL327738 OCZ327738:ODH327738 OMV327738:OND327738 OWR327738:OWZ327738 PGN327738:PGV327738 PQJ327738:PQR327738 QAF327738:QAN327738 QKB327738:QKJ327738 QTX327738:QUF327738 RDT327738:REB327738 RNP327738:RNX327738 RXL327738:RXT327738 SHH327738:SHP327738 SRD327738:SRL327738 TAZ327738:TBH327738 TKV327738:TLD327738 TUR327738:TUZ327738 UEN327738:UEV327738 UOJ327738:UOR327738 UYF327738:UYN327738 VIB327738:VIJ327738 VRX327738:VSF327738 WBT327738:WCB327738 WLP327738:WLX327738 WVL327738:WVT327738 D393274:L393274 IZ393274:JH393274 SV393274:TD393274 ACR393274:ACZ393274 AMN393274:AMV393274 AWJ393274:AWR393274 BGF393274:BGN393274 BQB393274:BQJ393274 BZX393274:CAF393274 CJT393274:CKB393274 CTP393274:CTX393274 DDL393274:DDT393274 DNH393274:DNP393274 DXD393274:DXL393274 EGZ393274:EHH393274 EQV393274:ERD393274 FAR393274:FAZ393274 FKN393274:FKV393274 FUJ393274:FUR393274 GEF393274:GEN393274 GOB393274:GOJ393274 GXX393274:GYF393274 HHT393274:HIB393274 HRP393274:HRX393274 IBL393274:IBT393274 ILH393274:ILP393274 IVD393274:IVL393274 JEZ393274:JFH393274 JOV393274:JPD393274 JYR393274:JYZ393274 KIN393274:KIV393274 KSJ393274:KSR393274 LCF393274:LCN393274 LMB393274:LMJ393274 LVX393274:LWF393274 MFT393274:MGB393274 MPP393274:MPX393274 MZL393274:MZT393274 NJH393274:NJP393274 NTD393274:NTL393274 OCZ393274:ODH393274 OMV393274:OND393274 OWR393274:OWZ393274 PGN393274:PGV393274 PQJ393274:PQR393274 QAF393274:QAN393274 QKB393274:QKJ393274 QTX393274:QUF393274 RDT393274:REB393274 RNP393274:RNX393274 RXL393274:RXT393274 SHH393274:SHP393274 SRD393274:SRL393274 TAZ393274:TBH393274 TKV393274:TLD393274 TUR393274:TUZ393274 UEN393274:UEV393274 UOJ393274:UOR393274 UYF393274:UYN393274 VIB393274:VIJ393274 VRX393274:VSF393274 WBT393274:WCB393274 WLP393274:WLX393274 WVL393274:WVT393274 D458810:L458810 IZ458810:JH458810 SV458810:TD458810 ACR458810:ACZ458810 AMN458810:AMV458810 AWJ458810:AWR458810 BGF458810:BGN458810 BQB458810:BQJ458810 BZX458810:CAF458810 CJT458810:CKB458810 CTP458810:CTX458810 DDL458810:DDT458810 DNH458810:DNP458810 DXD458810:DXL458810 EGZ458810:EHH458810 EQV458810:ERD458810 FAR458810:FAZ458810 FKN458810:FKV458810 FUJ458810:FUR458810 GEF458810:GEN458810 GOB458810:GOJ458810 GXX458810:GYF458810 HHT458810:HIB458810 HRP458810:HRX458810 IBL458810:IBT458810 ILH458810:ILP458810 IVD458810:IVL458810 JEZ458810:JFH458810 JOV458810:JPD458810 JYR458810:JYZ458810 KIN458810:KIV458810 KSJ458810:KSR458810 LCF458810:LCN458810 LMB458810:LMJ458810 LVX458810:LWF458810 MFT458810:MGB458810 MPP458810:MPX458810 MZL458810:MZT458810 NJH458810:NJP458810 NTD458810:NTL458810 OCZ458810:ODH458810 OMV458810:OND458810 OWR458810:OWZ458810 PGN458810:PGV458810 PQJ458810:PQR458810 QAF458810:QAN458810 QKB458810:QKJ458810 QTX458810:QUF458810 RDT458810:REB458810 RNP458810:RNX458810 RXL458810:RXT458810 SHH458810:SHP458810 SRD458810:SRL458810 TAZ458810:TBH458810 TKV458810:TLD458810 TUR458810:TUZ458810 UEN458810:UEV458810 UOJ458810:UOR458810 UYF458810:UYN458810 VIB458810:VIJ458810 VRX458810:VSF458810 WBT458810:WCB458810 WLP458810:WLX458810 WVL458810:WVT458810 D524346:L524346 IZ524346:JH524346 SV524346:TD524346 ACR524346:ACZ524346 AMN524346:AMV524346 AWJ524346:AWR524346 BGF524346:BGN524346 BQB524346:BQJ524346 BZX524346:CAF524346 CJT524346:CKB524346 CTP524346:CTX524346 DDL524346:DDT524346 DNH524346:DNP524346 DXD524346:DXL524346 EGZ524346:EHH524346 EQV524346:ERD524346 FAR524346:FAZ524346 FKN524346:FKV524346 FUJ524346:FUR524346 GEF524346:GEN524346 GOB524346:GOJ524346 GXX524346:GYF524346 HHT524346:HIB524346 HRP524346:HRX524346 IBL524346:IBT524346 ILH524346:ILP524346 IVD524346:IVL524346 JEZ524346:JFH524346 JOV524346:JPD524346 JYR524346:JYZ524346 KIN524346:KIV524346 KSJ524346:KSR524346 LCF524346:LCN524346 LMB524346:LMJ524346 LVX524346:LWF524346 MFT524346:MGB524346 MPP524346:MPX524346 MZL524346:MZT524346 NJH524346:NJP524346 NTD524346:NTL524346 OCZ524346:ODH524346 OMV524346:OND524346 OWR524346:OWZ524346 PGN524346:PGV524346 PQJ524346:PQR524346 QAF524346:QAN524346 QKB524346:QKJ524346 QTX524346:QUF524346 RDT524346:REB524346 RNP524346:RNX524346 RXL524346:RXT524346 SHH524346:SHP524346 SRD524346:SRL524346 TAZ524346:TBH524346 TKV524346:TLD524346 TUR524346:TUZ524346 UEN524346:UEV524346 UOJ524346:UOR524346 UYF524346:UYN524346 VIB524346:VIJ524346 VRX524346:VSF524346 WBT524346:WCB524346 WLP524346:WLX524346 WVL524346:WVT524346 D589882:L589882 IZ589882:JH589882 SV589882:TD589882 ACR589882:ACZ589882 AMN589882:AMV589882 AWJ589882:AWR589882 BGF589882:BGN589882 BQB589882:BQJ589882 BZX589882:CAF589882 CJT589882:CKB589882 CTP589882:CTX589882 DDL589882:DDT589882 DNH589882:DNP589882 DXD589882:DXL589882 EGZ589882:EHH589882 EQV589882:ERD589882 FAR589882:FAZ589882 FKN589882:FKV589882 FUJ589882:FUR589882 GEF589882:GEN589882 GOB589882:GOJ589882 GXX589882:GYF589882 HHT589882:HIB589882 HRP589882:HRX589882 IBL589882:IBT589882 ILH589882:ILP589882 IVD589882:IVL589882 JEZ589882:JFH589882 JOV589882:JPD589882 JYR589882:JYZ589882 KIN589882:KIV589882 KSJ589882:KSR589882 LCF589882:LCN589882 LMB589882:LMJ589882 LVX589882:LWF589882 MFT589882:MGB589882 MPP589882:MPX589882 MZL589882:MZT589882 NJH589882:NJP589882 NTD589882:NTL589882 OCZ589882:ODH589882 OMV589882:OND589882 OWR589882:OWZ589882 PGN589882:PGV589882 PQJ589882:PQR589882 QAF589882:QAN589882 QKB589882:QKJ589882 QTX589882:QUF589882 RDT589882:REB589882 RNP589882:RNX589882 RXL589882:RXT589882 SHH589882:SHP589882 SRD589882:SRL589882 TAZ589882:TBH589882 TKV589882:TLD589882 TUR589882:TUZ589882 UEN589882:UEV589882 UOJ589882:UOR589882 UYF589882:UYN589882 VIB589882:VIJ589882 VRX589882:VSF589882 WBT589882:WCB589882 WLP589882:WLX589882 WVL589882:WVT589882 D655418:L655418 IZ655418:JH655418 SV655418:TD655418 ACR655418:ACZ655418 AMN655418:AMV655418 AWJ655418:AWR655418 BGF655418:BGN655418 BQB655418:BQJ655418 BZX655418:CAF655418 CJT655418:CKB655418 CTP655418:CTX655418 DDL655418:DDT655418 DNH655418:DNP655418 DXD655418:DXL655418 EGZ655418:EHH655418 EQV655418:ERD655418 FAR655418:FAZ655418 FKN655418:FKV655418 FUJ655418:FUR655418 GEF655418:GEN655418 GOB655418:GOJ655418 GXX655418:GYF655418 HHT655418:HIB655418 HRP655418:HRX655418 IBL655418:IBT655418 ILH655418:ILP655418 IVD655418:IVL655418 JEZ655418:JFH655418 JOV655418:JPD655418 JYR655418:JYZ655418 KIN655418:KIV655418 KSJ655418:KSR655418 LCF655418:LCN655418 LMB655418:LMJ655418 LVX655418:LWF655418 MFT655418:MGB655418 MPP655418:MPX655418 MZL655418:MZT655418 NJH655418:NJP655418 NTD655418:NTL655418 OCZ655418:ODH655418 OMV655418:OND655418 OWR655418:OWZ655418 PGN655418:PGV655418 PQJ655418:PQR655418 QAF655418:QAN655418 QKB655418:QKJ655418 QTX655418:QUF655418 RDT655418:REB655418 RNP655418:RNX655418 RXL655418:RXT655418 SHH655418:SHP655418 SRD655418:SRL655418 TAZ655418:TBH655418 TKV655418:TLD655418 TUR655418:TUZ655418 UEN655418:UEV655418 UOJ655418:UOR655418 UYF655418:UYN655418 VIB655418:VIJ655418 VRX655418:VSF655418 WBT655418:WCB655418 WLP655418:WLX655418 WVL655418:WVT655418 D720954:L720954 IZ720954:JH720954 SV720954:TD720954 ACR720954:ACZ720954 AMN720954:AMV720954 AWJ720954:AWR720954 BGF720954:BGN720954 BQB720954:BQJ720954 BZX720954:CAF720954 CJT720954:CKB720954 CTP720954:CTX720954 DDL720954:DDT720954 DNH720954:DNP720954 DXD720954:DXL720954 EGZ720954:EHH720954 EQV720954:ERD720954 FAR720954:FAZ720954 FKN720954:FKV720954 FUJ720954:FUR720954 GEF720954:GEN720954 GOB720954:GOJ720954 GXX720954:GYF720954 HHT720954:HIB720954 HRP720954:HRX720954 IBL720954:IBT720954 ILH720954:ILP720954 IVD720954:IVL720954 JEZ720954:JFH720954 JOV720954:JPD720954 JYR720954:JYZ720954 KIN720954:KIV720954 KSJ720954:KSR720954 LCF720954:LCN720954 LMB720954:LMJ720954 LVX720954:LWF720954 MFT720954:MGB720954 MPP720954:MPX720954 MZL720954:MZT720954 NJH720954:NJP720954 NTD720954:NTL720954 OCZ720954:ODH720954 OMV720954:OND720954 OWR720954:OWZ720954 PGN720954:PGV720954 PQJ720954:PQR720954 QAF720954:QAN720954 QKB720954:QKJ720954 QTX720954:QUF720954 RDT720954:REB720954 RNP720954:RNX720954 RXL720954:RXT720954 SHH720954:SHP720954 SRD720954:SRL720954 TAZ720954:TBH720954 TKV720954:TLD720954 TUR720954:TUZ720954 UEN720954:UEV720954 UOJ720954:UOR720954 UYF720954:UYN720954 VIB720954:VIJ720954 VRX720954:VSF720954 WBT720954:WCB720954 WLP720954:WLX720954 WVL720954:WVT720954 D786490:L786490 IZ786490:JH786490 SV786490:TD786490 ACR786490:ACZ786490 AMN786490:AMV786490 AWJ786490:AWR786490 BGF786490:BGN786490 BQB786490:BQJ786490 BZX786490:CAF786490 CJT786490:CKB786490 CTP786490:CTX786490 DDL786490:DDT786490 DNH786490:DNP786490 DXD786490:DXL786490 EGZ786490:EHH786490 EQV786490:ERD786490 FAR786490:FAZ786490 FKN786490:FKV786490 FUJ786490:FUR786490 GEF786490:GEN786490 GOB786490:GOJ786490 GXX786490:GYF786490 HHT786490:HIB786490 HRP786490:HRX786490 IBL786490:IBT786490 ILH786490:ILP786490 IVD786490:IVL786490 JEZ786490:JFH786490 JOV786490:JPD786490 JYR786490:JYZ786490 KIN786490:KIV786490 KSJ786490:KSR786490 LCF786490:LCN786490 LMB786490:LMJ786490 LVX786490:LWF786490 MFT786490:MGB786490 MPP786490:MPX786490 MZL786490:MZT786490 NJH786490:NJP786490 NTD786490:NTL786490 OCZ786490:ODH786490 OMV786490:OND786490 OWR786490:OWZ786490 PGN786490:PGV786490 PQJ786490:PQR786490 QAF786490:QAN786490 QKB786490:QKJ786490 QTX786490:QUF786490 RDT786490:REB786490 RNP786490:RNX786490 RXL786490:RXT786490 SHH786490:SHP786490 SRD786490:SRL786490 TAZ786490:TBH786490 TKV786490:TLD786490 TUR786490:TUZ786490 UEN786490:UEV786490 UOJ786490:UOR786490 UYF786490:UYN786490 VIB786490:VIJ786490 VRX786490:VSF786490 WBT786490:WCB786490 WLP786490:WLX786490 WVL786490:WVT786490 D852026:L852026 IZ852026:JH852026 SV852026:TD852026 ACR852026:ACZ852026 AMN852026:AMV852026 AWJ852026:AWR852026 BGF852026:BGN852026 BQB852026:BQJ852026 BZX852026:CAF852026 CJT852026:CKB852026 CTP852026:CTX852026 DDL852026:DDT852026 DNH852026:DNP852026 DXD852026:DXL852026 EGZ852026:EHH852026 EQV852026:ERD852026 FAR852026:FAZ852026 FKN852026:FKV852026 FUJ852026:FUR852026 GEF852026:GEN852026 GOB852026:GOJ852026 GXX852026:GYF852026 HHT852026:HIB852026 HRP852026:HRX852026 IBL852026:IBT852026 ILH852026:ILP852026 IVD852026:IVL852026 JEZ852026:JFH852026 JOV852026:JPD852026 JYR852026:JYZ852026 KIN852026:KIV852026 KSJ852026:KSR852026 LCF852026:LCN852026 LMB852026:LMJ852026 LVX852026:LWF852026 MFT852026:MGB852026 MPP852026:MPX852026 MZL852026:MZT852026 NJH852026:NJP852026 NTD852026:NTL852026 OCZ852026:ODH852026 OMV852026:OND852026 OWR852026:OWZ852026 PGN852026:PGV852026 PQJ852026:PQR852026 QAF852026:QAN852026 QKB852026:QKJ852026 QTX852026:QUF852026 RDT852026:REB852026 RNP852026:RNX852026 RXL852026:RXT852026 SHH852026:SHP852026 SRD852026:SRL852026 TAZ852026:TBH852026 TKV852026:TLD852026 TUR852026:TUZ852026 UEN852026:UEV852026 UOJ852026:UOR852026 UYF852026:UYN852026 VIB852026:VIJ852026 VRX852026:VSF852026 WBT852026:WCB852026 WLP852026:WLX852026 WVL852026:WVT852026 D917562:L917562 IZ917562:JH917562 SV917562:TD917562 ACR917562:ACZ917562 AMN917562:AMV917562 AWJ917562:AWR917562 BGF917562:BGN917562 BQB917562:BQJ917562 BZX917562:CAF917562 CJT917562:CKB917562 CTP917562:CTX917562 DDL917562:DDT917562 DNH917562:DNP917562 DXD917562:DXL917562 EGZ917562:EHH917562 EQV917562:ERD917562 FAR917562:FAZ917562 FKN917562:FKV917562 FUJ917562:FUR917562 GEF917562:GEN917562 GOB917562:GOJ917562 GXX917562:GYF917562 HHT917562:HIB917562 HRP917562:HRX917562 IBL917562:IBT917562 ILH917562:ILP917562 IVD917562:IVL917562 JEZ917562:JFH917562 JOV917562:JPD917562 JYR917562:JYZ917562 KIN917562:KIV917562 KSJ917562:KSR917562 LCF917562:LCN917562 LMB917562:LMJ917562 LVX917562:LWF917562 MFT917562:MGB917562 MPP917562:MPX917562 MZL917562:MZT917562 NJH917562:NJP917562 NTD917562:NTL917562 OCZ917562:ODH917562 OMV917562:OND917562 OWR917562:OWZ917562 PGN917562:PGV917562 PQJ917562:PQR917562 QAF917562:QAN917562 QKB917562:QKJ917562 QTX917562:QUF917562 RDT917562:REB917562 RNP917562:RNX917562 RXL917562:RXT917562 SHH917562:SHP917562 SRD917562:SRL917562 TAZ917562:TBH917562 TKV917562:TLD917562 TUR917562:TUZ917562 UEN917562:UEV917562 UOJ917562:UOR917562 UYF917562:UYN917562 VIB917562:VIJ917562 VRX917562:VSF917562 WBT917562:WCB917562 WLP917562:WLX917562 WVL917562:WVT917562 D983098:L983098 IZ983098:JH983098 SV983098:TD983098 ACR983098:ACZ983098 AMN983098:AMV983098 AWJ983098:AWR983098 BGF983098:BGN983098 BQB983098:BQJ983098 BZX983098:CAF983098 CJT983098:CKB983098 CTP983098:CTX983098 DDL983098:DDT983098 DNH983098:DNP983098 DXD983098:DXL983098 EGZ983098:EHH983098 EQV983098:ERD983098 FAR983098:FAZ983098 FKN983098:FKV983098 FUJ983098:FUR983098 GEF983098:GEN983098 GOB983098:GOJ983098 GXX983098:GYF983098 HHT983098:HIB983098 HRP983098:HRX983098 IBL983098:IBT983098 ILH983098:ILP983098 IVD983098:IVL983098 JEZ983098:JFH983098 JOV983098:JPD983098 JYR983098:JYZ983098 KIN983098:KIV983098 KSJ983098:KSR983098 LCF983098:LCN983098 LMB983098:LMJ983098 LVX983098:LWF983098 MFT983098:MGB983098 MPP983098:MPX983098 MZL983098:MZT983098 NJH983098:NJP983098 NTD983098:NTL983098 OCZ983098:ODH983098 OMV983098:OND983098 OWR983098:OWZ983098 PGN983098:PGV983098 PQJ983098:PQR983098 QAF983098:QAN983098 QKB983098:QKJ983098 QTX983098:QUF983098 RDT983098:REB983098 RNP983098:RNX983098 RXL983098:RXT983098 SHH983098:SHP983098 SRD983098:SRL983098 TAZ983098:TBH983098 TKV983098:TLD983098 TUR983098:TUZ983098 UEN983098:UEV983098 UOJ983098:UOR983098 UYF983098:UYN983098 VIB983098:VIJ983098 VRX983098:VSF983098 WBT983098:WCB983098 WLP983098:WLX983098 WVL983098:WVT983098 WVK57:WVK60 WLO57:WLO60 WBS57:WBS60 VRW57:VRW60 VIA57:VIA60 UYE57:UYE60 UOI57:UOI60 UEM57:UEM60 TUQ57:TUQ60 TKU57:TKU60 TAY57:TAY60 SRC57:SRC60 SHG57:SHG60 RXK57:RXK60 RNO57:RNO60 RDS57:RDS60 QTW57:QTW60 QKA57:QKA60 QAE57:QAE60 PQI57:PQI60 PGM57:PGM60 OWQ57:OWQ60 OMU57:OMU60 OCY57:OCY60 NTC57:NTC60 NJG57:NJG60 MZK57:MZK60 MPO57:MPO60 MFS57:MFS60 LVW57:LVW60 LMA57:LMA60 LCE57:LCE60 KSI57:KSI60 KIM57:KIM60 JYQ57:JYQ60 JOU57:JOU60 JEY57:JEY60 IVC57:IVC60 ILG57:ILG60 IBK57:IBK60 HRO57:HRO60 HHS57:HHS60 GXW57:GXW60 GOA57:GOA60 GEE57:GEE60 FUI57:FUI60 FKM57:FKM60 FAQ57:FAQ60 EQU57:EQU60 EGY57:EGY60 DXC57:DXC60 DNG57:DNG60 DDK57:DDK60 CTO57:CTO60 CJS57:CJS60 BZW57:BZW60 BQA57:BQA60 BGE57:BGE60 AWI57:AWI60 AMM57:AMM60 ACQ57:ACQ60 SU57:SU60 IY57:IY60 WWR57:WWS60 WMV57:WMW60 WCZ57:WDA60 VTD57:VTE60 VJH57:VJI60 UZL57:UZM60 UPP57:UPQ60 UFT57:UFU60 TVX57:TVY60 TMB57:TMC60 TCF57:TCG60 SSJ57:SSK60 SIN57:SIO60 RYR57:RYS60 ROV57:ROW60 REZ57:RFA60 QVD57:QVE60 QLH57:QLI60 QBL57:QBM60 PRP57:PRQ60 PHT57:PHU60 OXX57:OXY60 OOB57:OOC60 OEF57:OEG60 NUJ57:NUK60 NKN57:NKO60 NAR57:NAS60 MQV57:MQW60 MGZ57:MHA60 LXD57:LXE60 LNH57:LNI60 LDL57:LDM60 KTP57:KTQ60 KJT57:KJU60 JZX57:JZY60 JQB57:JQC60 JGF57:JGG60 IWJ57:IWK60 IMN57:IMO60 ICR57:ICS60 HSV57:HSW60 HIZ57:HJA60 GZD57:GZE60 GPH57:GPI60 GFL57:GFM60 FVP57:FVQ60 FLT57:FLU60 FBX57:FBY60 ESB57:ESC60 EIF57:EIG60 DYJ57:DYK60 DON57:DOO60 DER57:DES60 CUV57:CUW60 CKZ57:CLA60 CBD57:CBE60 BRH57:BRI60 BHL57:BHM60 AXP57:AXQ60 ANT57:ANU60 ADX57:ADY60 UB57:UC60 KF57:KG60 BU8 AK60 BU5 AK57" xr:uid="{3E0FBEF4-AC8A-4827-B707-40440CD69C5B}"/>
    <dataValidation imeMode="halfAlpha" allowBlank="1" showInputMessage="1" showErrorMessage="1" sqref="AH4 JN58:JN59 TJ58:TJ59 ADF58:ADF59 ANB58:ANB59 AWX58:AWX59 BGT58:BGT59 BQP58:BQP59 CAL58:CAL59 CKH58:CKH59 CUD58:CUD59 DDZ58:DDZ59 DNV58:DNV59 DXR58:DXR59 EHN58:EHN59 ERJ58:ERJ59 FBF58:FBF59 FLB58:FLB59 FUX58:FUX59 GET58:GET59 GOP58:GOP59 GYL58:GYL59 HIH58:HIH59 HSD58:HSD59 IBZ58:IBZ59 ILV58:ILV59 IVR58:IVR59 JFN58:JFN59 JPJ58:JPJ59 JZF58:JZF59 KJB58:KJB59 KSX58:KSX59 LCT58:LCT59 LMP58:LMP59 LWL58:LWL59 MGH58:MGH59 MQD58:MQD59 MZZ58:MZZ59 NJV58:NJV59 NTR58:NTR59 ODN58:ODN59 ONJ58:ONJ59 OXF58:OXF59 PHB58:PHB59 PQX58:PQX59 QAT58:QAT59 QKP58:QKP59 QUL58:QUL59 REH58:REH59 ROD58:ROD59 RXZ58:RXZ59 SHV58:SHV59 SRR58:SRR59 TBN58:TBN59 TLJ58:TLJ59 TVF58:TVF59 UFB58:UFB59 UOX58:UOX59 UYT58:UYT59 VIP58:VIP59 VSL58:VSL59 WCH58:WCH59 WMD58:WMD59 WVZ58:WVZ59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AE4 JI58:JI59 TE58:TE59 ADA58:ADA59 AMW58:AMW59 AWS58:AWS59 BGO58:BGO59 BQK58:BQK59 CAG58:CAG59 CKC58:CKC59 CTY58:CTY59 DDU58:DDU59 DNQ58:DNQ59 DXM58:DXM59 EHI58:EHI59 ERE58:ERE59 FBA58:FBA59 FKW58:FKW59 FUS58:FUS59 GEO58:GEO59 GOK58:GOK59 GYG58:GYG59 HIC58:HIC59 HRY58:HRY59 IBU58:IBU59 ILQ58:ILQ59 IVM58:IVM59 JFI58:JFI59 JPE58:JPE59 JZA58:JZA59 KIW58:KIW59 KSS58:KSS59 LCO58:LCO59 LMK58:LMK59 LWG58:LWG59 MGC58:MGC59 MPY58:MPY59 MZU58:MZU59 NJQ58:NJQ59 NTM58:NTM59 ODI58:ODI59 ONE58:ONE59 OXA58:OXA59 PGW58:PGW59 PQS58:PQS59 QAO58:QAO59 QKK58:QKK59 QUG58:QUG59 REC58:REC59 RNY58:RNY59 RXU58:RXU59 SHQ58:SHQ59 SRM58:SRM59 TBI58:TBI59 TLE58:TLE59 TVA58:TVA59 UEW58:UEW59 UOS58:UOS59 UYO58:UYO59 VIK58:VIK59 VSG58:VSG59 WCC58:WCC59 WLY58:WLY59 WVU58:WVU59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KE5:KF5 UA5:UB5 ADW5:ADX5 ANS5:ANT5 AXO5:AXP5 BHK5:BHL5 BRG5:BRH5 CBC5:CBD5 CKY5:CKZ5 CUU5:CUV5 DEQ5:DER5 DOM5:DON5 DYI5:DYJ5 EIE5:EIF5 ESA5:ESB5 FBW5:FBX5 FLS5:FLT5 FVO5:FVP5 GFK5:GFL5 GPG5:GPH5 GZC5:GZD5 HIY5:HIZ5 HSU5:HSV5 ICQ5:ICR5 IMM5:IMN5 IWI5:IWJ5 JGE5:JGF5 JQA5:JQB5 JZW5:JZX5 KJS5:KJT5 KTO5:KTP5 LDK5:LDL5 LNG5:LNH5 LXC5:LXD5 MGY5:MGZ5 MQU5:MQV5 NAQ5:NAR5 NKM5:NKN5 NUI5:NUJ5 OEE5:OEF5 OOA5:OOB5 OXW5:OXX5 PHS5:PHT5 PRO5:PRP5 QBK5:QBL5 QLG5:QLH5 QVC5:QVD5 REY5:REZ5 ROU5:ROV5 RYQ5:RYR5 SIM5:SIN5 SSI5:SSJ5 TCE5:TCF5 TMA5:TMB5 TVW5:TVX5 UFS5:UFT5 UPO5:UPP5 UZK5:UZL5 VJG5:VJH5 VTC5:VTD5 WCY5:WCZ5 WMU5:WMV5 WWQ5:WWR5 AI65544:AJ65545 KE65544:KF65545 UA65544:UB65545 ADW65544:ADX65545 ANS65544:ANT65545 AXO65544:AXP65545 BHK65544:BHL65545 BRG65544:BRH65545 CBC65544:CBD65545 CKY65544:CKZ65545 CUU65544:CUV65545 DEQ65544:DER65545 DOM65544:DON65545 DYI65544:DYJ65545 EIE65544:EIF65545 ESA65544:ESB65545 FBW65544:FBX65545 FLS65544:FLT65545 FVO65544:FVP65545 GFK65544:GFL65545 GPG65544:GPH65545 GZC65544:GZD65545 HIY65544:HIZ65545 HSU65544:HSV65545 ICQ65544:ICR65545 IMM65544:IMN65545 IWI65544:IWJ65545 JGE65544:JGF65545 JQA65544:JQB65545 JZW65544:JZX65545 KJS65544:KJT65545 KTO65544:KTP65545 LDK65544:LDL65545 LNG65544:LNH65545 LXC65544:LXD65545 MGY65544:MGZ65545 MQU65544:MQV65545 NAQ65544:NAR65545 NKM65544:NKN65545 NUI65544:NUJ65545 OEE65544:OEF65545 OOA65544:OOB65545 OXW65544:OXX65545 PHS65544:PHT65545 PRO65544:PRP65545 QBK65544:QBL65545 QLG65544:QLH65545 QVC65544:QVD65545 REY65544:REZ65545 ROU65544:ROV65545 RYQ65544:RYR65545 SIM65544:SIN65545 SSI65544:SSJ65545 TCE65544:TCF65545 TMA65544:TMB65545 TVW65544:TVX65545 UFS65544:UFT65545 UPO65544:UPP65545 UZK65544:UZL65545 VJG65544:VJH65545 VTC65544:VTD65545 WCY65544:WCZ65545 WMU65544:WMV65545 WWQ65544:WWR65545 AI131080:AJ131081 KE131080:KF131081 UA131080:UB131081 ADW131080:ADX131081 ANS131080:ANT131081 AXO131080:AXP131081 BHK131080:BHL131081 BRG131080:BRH131081 CBC131080:CBD131081 CKY131080:CKZ131081 CUU131080:CUV131081 DEQ131080:DER131081 DOM131080:DON131081 DYI131080:DYJ131081 EIE131080:EIF131081 ESA131080:ESB131081 FBW131080:FBX131081 FLS131080:FLT131081 FVO131080:FVP131081 GFK131080:GFL131081 GPG131080:GPH131081 GZC131080:GZD131081 HIY131080:HIZ131081 HSU131080:HSV131081 ICQ131080:ICR131081 IMM131080:IMN131081 IWI131080:IWJ131081 JGE131080:JGF131081 JQA131080:JQB131081 JZW131080:JZX131081 KJS131080:KJT131081 KTO131080:KTP131081 LDK131080:LDL131081 LNG131080:LNH131081 LXC131080:LXD131081 MGY131080:MGZ131081 MQU131080:MQV131081 NAQ131080:NAR131081 NKM131080:NKN131081 NUI131080:NUJ131081 OEE131080:OEF131081 OOA131080:OOB131081 OXW131080:OXX131081 PHS131080:PHT131081 PRO131080:PRP131081 QBK131080:QBL131081 QLG131080:QLH131081 QVC131080:QVD131081 REY131080:REZ131081 ROU131080:ROV131081 RYQ131080:RYR131081 SIM131080:SIN131081 SSI131080:SSJ131081 TCE131080:TCF131081 TMA131080:TMB131081 TVW131080:TVX131081 UFS131080:UFT131081 UPO131080:UPP131081 UZK131080:UZL131081 VJG131080:VJH131081 VTC131080:VTD131081 WCY131080:WCZ131081 WMU131080:WMV131081 WWQ131080:WWR131081 AI196616:AJ196617 KE196616:KF196617 UA196616:UB196617 ADW196616:ADX196617 ANS196616:ANT196617 AXO196616:AXP196617 BHK196616:BHL196617 BRG196616:BRH196617 CBC196616:CBD196617 CKY196616:CKZ196617 CUU196616:CUV196617 DEQ196616:DER196617 DOM196616:DON196617 DYI196616:DYJ196617 EIE196616:EIF196617 ESA196616:ESB196617 FBW196616:FBX196617 FLS196616:FLT196617 FVO196616:FVP196617 GFK196616:GFL196617 GPG196616:GPH196617 GZC196616:GZD196617 HIY196616:HIZ196617 HSU196616:HSV196617 ICQ196616:ICR196617 IMM196616:IMN196617 IWI196616:IWJ196617 JGE196616:JGF196617 JQA196616:JQB196617 JZW196616:JZX196617 KJS196616:KJT196617 KTO196616:KTP196617 LDK196616:LDL196617 LNG196616:LNH196617 LXC196616:LXD196617 MGY196616:MGZ196617 MQU196616:MQV196617 NAQ196616:NAR196617 NKM196616:NKN196617 NUI196616:NUJ196617 OEE196616:OEF196617 OOA196616:OOB196617 OXW196616:OXX196617 PHS196616:PHT196617 PRO196616:PRP196617 QBK196616:QBL196617 QLG196616:QLH196617 QVC196616:QVD196617 REY196616:REZ196617 ROU196616:ROV196617 RYQ196616:RYR196617 SIM196616:SIN196617 SSI196616:SSJ196617 TCE196616:TCF196617 TMA196616:TMB196617 TVW196616:TVX196617 UFS196616:UFT196617 UPO196616:UPP196617 UZK196616:UZL196617 VJG196616:VJH196617 VTC196616:VTD196617 WCY196616:WCZ196617 WMU196616:WMV196617 WWQ196616:WWR196617 AI262152:AJ262153 KE262152:KF262153 UA262152:UB262153 ADW262152:ADX262153 ANS262152:ANT262153 AXO262152:AXP262153 BHK262152:BHL262153 BRG262152:BRH262153 CBC262152:CBD262153 CKY262152:CKZ262153 CUU262152:CUV262153 DEQ262152:DER262153 DOM262152:DON262153 DYI262152:DYJ262153 EIE262152:EIF262153 ESA262152:ESB262153 FBW262152:FBX262153 FLS262152:FLT262153 FVO262152:FVP262153 GFK262152:GFL262153 GPG262152:GPH262153 GZC262152:GZD262153 HIY262152:HIZ262153 HSU262152:HSV262153 ICQ262152:ICR262153 IMM262152:IMN262153 IWI262152:IWJ262153 JGE262152:JGF262153 JQA262152:JQB262153 JZW262152:JZX262153 KJS262152:KJT262153 KTO262152:KTP262153 LDK262152:LDL262153 LNG262152:LNH262153 LXC262152:LXD262153 MGY262152:MGZ262153 MQU262152:MQV262153 NAQ262152:NAR262153 NKM262152:NKN262153 NUI262152:NUJ262153 OEE262152:OEF262153 OOA262152:OOB262153 OXW262152:OXX262153 PHS262152:PHT262153 PRO262152:PRP262153 QBK262152:QBL262153 QLG262152:QLH262153 QVC262152:QVD262153 REY262152:REZ262153 ROU262152:ROV262153 RYQ262152:RYR262153 SIM262152:SIN262153 SSI262152:SSJ262153 TCE262152:TCF262153 TMA262152:TMB262153 TVW262152:TVX262153 UFS262152:UFT262153 UPO262152:UPP262153 UZK262152:UZL262153 VJG262152:VJH262153 VTC262152:VTD262153 WCY262152:WCZ262153 WMU262152:WMV262153 WWQ262152:WWR262153 AI327688:AJ327689 KE327688:KF327689 UA327688:UB327689 ADW327688:ADX327689 ANS327688:ANT327689 AXO327688:AXP327689 BHK327688:BHL327689 BRG327688:BRH327689 CBC327688:CBD327689 CKY327688:CKZ327689 CUU327688:CUV327689 DEQ327688:DER327689 DOM327688:DON327689 DYI327688:DYJ327689 EIE327688:EIF327689 ESA327688:ESB327689 FBW327688:FBX327689 FLS327688:FLT327689 FVO327688:FVP327689 GFK327688:GFL327689 GPG327688:GPH327689 GZC327688:GZD327689 HIY327688:HIZ327689 HSU327688:HSV327689 ICQ327688:ICR327689 IMM327688:IMN327689 IWI327688:IWJ327689 JGE327688:JGF327689 JQA327688:JQB327689 JZW327688:JZX327689 KJS327688:KJT327689 KTO327688:KTP327689 LDK327688:LDL327689 LNG327688:LNH327689 LXC327688:LXD327689 MGY327688:MGZ327689 MQU327688:MQV327689 NAQ327688:NAR327689 NKM327688:NKN327689 NUI327688:NUJ327689 OEE327688:OEF327689 OOA327688:OOB327689 OXW327688:OXX327689 PHS327688:PHT327689 PRO327688:PRP327689 QBK327688:QBL327689 QLG327688:QLH327689 QVC327688:QVD327689 REY327688:REZ327689 ROU327688:ROV327689 RYQ327688:RYR327689 SIM327688:SIN327689 SSI327688:SSJ327689 TCE327688:TCF327689 TMA327688:TMB327689 TVW327688:TVX327689 UFS327688:UFT327689 UPO327688:UPP327689 UZK327688:UZL327689 VJG327688:VJH327689 VTC327688:VTD327689 WCY327688:WCZ327689 WMU327688:WMV327689 WWQ327688:WWR327689 AI393224:AJ393225 KE393224:KF393225 UA393224:UB393225 ADW393224:ADX393225 ANS393224:ANT393225 AXO393224:AXP393225 BHK393224:BHL393225 BRG393224:BRH393225 CBC393224:CBD393225 CKY393224:CKZ393225 CUU393224:CUV393225 DEQ393224:DER393225 DOM393224:DON393225 DYI393224:DYJ393225 EIE393224:EIF393225 ESA393224:ESB393225 FBW393224:FBX393225 FLS393224:FLT393225 FVO393224:FVP393225 GFK393224:GFL393225 GPG393224:GPH393225 GZC393224:GZD393225 HIY393224:HIZ393225 HSU393224:HSV393225 ICQ393224:ICR393225 IMM393224:IMN393225 IWI393224:IWJ393225 JGE393224:JGF393225 JQA393224:JQB393225 JZW393224:JZX393225 KJS393224:KJT393225 KTO393224:KTP393225 LDK393224:LDL393225 LNG393224:LNH393225 LXC393224:LXD393225 MGY393224:MGZ393225 MQU393224:MQV393225 NAQ393224:NAR393225 NKM393224:NKN393225 NUI393224:NUJ393225 OEE393224:OEF393225 OOA393224:OOB393225 OXW393224:OXX393225 PHS393224:PHT393225 PRO393224:PRP393225 QBK393224:QBL393225 QLG393224:QLH393225 QVC393224:QVD393225 REY393224:REZ393225 ROU393224:ROV393225 RYQ393224:RYR393225 SIM393224:SIN393225 SSI393224:SSJ393225 TCE393224:TCF393225 TMA393224:TMB393225 TVW393224:TVX393225 UFS393224:UFT393225 UPO393224:UPP393225 UZK393224:UZL393225 VJG393224:VJH393225 VTC393224:VTD393225 WCY393224:WCZ393225 WMU393224:WMV393225 WWQ393224:WWR393225 AI458760:AJ458761 KE458760:KF458761 UA458760:UB458761 ADW458760:ADX458761 ANS458760:ANT458761 AXO458760:AXP458761 BHK458760:BHL458761 BRG458760:BRH458761 CBC458760:CBD458761 CKY458760:CKZ458761 CUU458760:CUV458761 DEQ458760:DER458761 DOM458760:DON458761 DYI458760:DYJ458761 EIE458760:EIF458761 ESA458760:ESB458761 FBW458760:FBX458761 FLS458760:FLT458761 FVO458760:FVP458761 GFK458760:GFL458761 GPG458760:GPH458761 GZC458760:GZD458761 HIY458760:HIZ458761 HSU458760:HSV458761 ICQ458760:ICR458761 IMM458760:IMN458761 IWI458760:IWJ458761 JGE458760:JGF458761 JQA458760:JQB458761 JZW458760:JZX458761 KJS458760:KJT458761 KTO458760:KTP458761 LDK458760:LDL458761 LNG458760:LNH458761 LXC458760:LXD458761 MGY458760:MGZ458761 MQU458760:MQV458761 NAQ458760:NAR458761 NKM458760:NKN458761 NUI458760:NUJ458761 OEE458760:OEF458761 OOA458760:OOB458761 OXW458760:OXX458761 PHS458760:PHT458761 PRO458760:PRP458761 QBK458760:QBL458761 QLG458760:QLH458761 QVC458760:QVD458761 REY458760:REZ458761 ROU458760:ROV458761 RYQ458760:RYR458761 SIM458760:SIN458761 SSI458760:SSJ458761 TCE458760:TCF458761 TMA458760:TMB458761 TVW458760:TVX458761 UFS458760:UFT458761 UPO458760:UPP458761 UZK458760:UZL458761 VJG458760:VJH458761 VTC458760:VTD458761 WCY458760:WCZ458761 WMU458760:WMV458761 WWQ458760:WWR458761 AI524296:AJ524297 KE524296:KF524297 UA524296:UB524297 ADW524296:ADX524297 ANS524296:ANT524297 AXO524296:AXP524297 BHK524296:BHL524297 BRG524296:BRH524297 CBC524296:CBD524297 CKY524296:CKZ524297 CUU524296:CUV524297 DEQ524296:DER524297 DOM524296:DON524297 DYI524296:DYJ524297 EIE524296:EIF524297 ESA524296:ESB524297 FBW524296:FBX524297 FLS524296:FLT524297 FVO524296:FVP524297 GFK524296:GFL524297 GPG524296:GPH524297 GZC524296:GZD524297 HIY524296:HIZ524297 HSU524296:HSV524297 ICQ524296:ICR524297 IMM524296:IMN524297 IWI524296:IWJ524297 JGE524296:JGF524297 JQA524296:JQB524297 JZW524296:JZX524297 KJS524296:KJT524297 KTO524296:KTP524297 LDK524296:LDL524297 LNG524296:LNH524297 LXC524296:LXD524297 MGY524296:MGZ524297 MQU524296:MQV524297 NAQ524296:NAR524297 NKM524296:NKN524297 NUI524296:NUJ524297 OEE524296:OEF524297 OOA524296:OOB524297 OXW524296:OXX524297 PHS524296:PHT524297 PRO524296:PRP524297 QBK524296:QBL524297 QLG524296:QLH524297 QVC524296:QVD524297 REY524296:REZ524297 ROU524296:ROV524297 RYQ524296:RYR524297 SIM524296:SIN524297 SSI524296:SSJ524297 TCE524296:TCF524297 TMA524296:TMB524297 TVW524296:TVX524297 UFS524296:UFT524297 UPO524296:UPP524297 UZK524296:UZL524297 VJG524296:VJH524297 VTC524296:VTD524297 WCY524296:WCZ524297 WMU524296:WMV524297 WWQ524296:WWR524297 AI589832:AJ589833 KE589832:KF589833 UA589832:UB589833 ADW589832:ADX589833 ANS589832:ANT589833 AXO589832:AXP589833 BHK589832:BHL589833 BRG589832:BRH589833 CBC589832:CBD589833 CKY589832:CKZ589833 CUU589832:CUV589833 DEQ589832:DER589833 DOM589832:DON589833 DYI589832:DYJ589833 EIE589832:EIF589833 ESA589832:ESB589833 FBW589832:FBX589833 FLS589832:FLT589833 FVO589832:FVP589833 GFK589832:GFL589833 GPG589832:GPH589833 GZC589832:GZD589833 HIY589832:HIZ589833 HSU589832:HSV589833 ICQ589832:ICR589833 IMM589832:IMN589833 IWI589832:IWJ589833 JGE589832:JGF589833 JQA589832:JQB589833 JZW589832:JZX589833 KJS589832:KJT589833 KTO589832:KTP589833 LDK589832:LDL589833 LNG589832:LNH589833 LXC589832:LXD589833 MGY589832:MGZ589833 MQU589832:MQV589833 NAQ589832:NAR589833 NKM589832:NKN589833 NUI589832:NUJ589833 OEE589832:OEF589833 OOA589832:OOB589833 OXW589832:OXX589833 PHS589832:PHT589833 PRO589832:PRP589833 QBK589832:QBL589833 QLG589832:QLH589833 QVC589832:QVD589833 REY589832:REZ589833 ROU589832:ROV589833 RYQ589832:RYR589833 SIM589832:SIN589833 SSI589832:SSJ589833 TCE589832:TCF589833 TMA589832:TMB589833 TVW589832:TVX589833 UFS589832:UFT589833 UPO589832:UPP589833 UZK589832:UZL589833 VJG589832:VJH589833 VTC589832:VTD589833 WCY589832:WCZ589833 WMU589832:WMV589833 WWQ589832:WWR589833 AI655368:AJ655369 KE655368:KF655369 UA655368:UB655369 ADW655368:ADX655369 ANS655368:ANT655369 AXO655368:AXP655369 BHK655368:BHL655369 BRG655368:BRH655369 CBC655368:CBD655369 CKY655368:CKZ655369 CUU655368:CUV655369 DEQ655368:DER655369 DOM655368:DON655369 DYI655368:DYJ655369 EIE655368:EIF655369 ESA655368:ESB655369 FBW655368:FBX655369 FLS655368:FLT655369 FVO655368:FVP655369 GFK655368:GFL655369 GPG655368:GPH655369 GZC655368:GZD655369 HIY655368:HIZ655369 HSU655368:HSV655369 ICQ655368:ICR655369 IMM655368:IMN655369 IWI655368:IWJ655369 JGE655368:JGF655369 JQA655368:JQB655369 JZW655368:JZX655369 KJS655368:KJT655369 KTO655368:KTP655369 LDK655368:LDL655369 LNG655368:LNH655369 LXC655368:LXD655369 MGY655368:MGZ655369 MQU655368:MQV655369 NAQ655368:NAR655369 NKM655368:NKN655369 NUI655368:NUJ655369 OEE655368:OEF655369 OOA655368:OOB655369 OXW655368:OXX655369 PHS655368:PHT655369 PRO655368:PRP655369 QBK655368:QBL655369 QLG655368:QLH655369 QVC655368:QVD655369 REY655368:REZ655369 ROU655368:ROV655369 RYQ655368:RYR655369 SIM655368:SIN655369 SSI655368:SSJ655369 TCE655368:TCF655369 TMA655368:TMB655369 TVW655368:TVX655369 UFS655368:UFT655369 UPO655368:UPP655369 UZK655368:UZL655369 VJG655368:VJH655369 VTC655368:VTD655369 WCY655368:WCZ655369 WMU655368:WMV655369 WWQ655368:WWR655369 AI720904:AJ720905 KE720904:KF720905 UA720904:UB720905 ADW720904:ADX720905 ANS720904:ANT720905 AXO720904:AXP720905 BHK720904:BHL720905 BRG720904:BRH720905 CBC720904:CBD720905 CKY720904:CKZ720905 CUU720904:CUV720905 DEQ720904:DER720905 DOM720904:DON720905 DYI720904:DYJ720905 EIE720904:EIF720905 ESA720904:ESB720905 FBW720904:FBX720905 FLS720904:FLT720905 FVO720904:FVP720905 GFK720904:GFL720905 GPG720904:GPH720905 GZC720904:GZD720905 HIY720904:HIZ720905 HSU720904:HSV720905 ICQ720904:ICR720905 IMM720904:IMN720905 IWI720904:IWJ720905 JGE720904:JGF720905 JQA720904:JQB720905 JZW720904:JZX720905 KJS720904:KJT720905 KTO720904:KTP720905 LDK720904:LDL720905 LNG720904:LNH720905 LXC720904:LXD720905 MGY720904:MGZ720905 MQU720904:MQV720905 NAQ720904:NAR720905 NKM720904:NKN720905 NUI720904:NUJ720905 OEE720904:OEF720905 OOA720904:OOB720905 OXW720904:OXX720905 PHS720904:PHT720905 PRO720904:PRP720905 QBK720904:QBL720905 QLG720904:QLH720905 QVC720904:QVD720905 REY720904:REZ720905 ROU720904:ROV720905 RYQ720904:RYR720905 SIM720904:SIN720905 SSI720904:SSJ720905 TCE720904:TCF720905 TMA720904:TMB720905 TVW720904:TVX720905 UFS720904:UFT720905 UPO720904:UPP720905 UZK720904:UZL720905 VJG720904:VJH720905 VTC720904:VTD720905 WCY720904:WCZ720905 WMU720904:WMV720905 WWQ720904:WWR720905 AI786440:AJ786441 KE786440:KF786441 UA786440:UB786441 ADW786440:ADX786441 ANS786440:ANT786441 AXO786440:AXP786441 BHK786440:BHL786441 BRG786440:BRH786441 CBC786440:CBD786441 CKY786440:CKZ786441 CUU786440:CUV786441 DEQ786440:DER786441 DOM786440:DON786441 DYI786440:DYJ786441 EIE786440:EIF786441 ESA786440:ESB786441 FBW786440:FBX786441 FLS786440:FLT786441 FVO786440:FVP786441 GFK786440:GFL786441 GPG786440:GPH786441 GZC786440:GZD786441 HIY786440:HIZ786441 HSU786440:HSV786441 ICQ786440:ICR786441 IMM786440:IMN786441 IWI786440:IWJ786441 JGE786440:JGF786441 JQA786440:JQB786441 JZW786440:JZX786441 KJS786440:KJT786441 KTO786440:KTP786441 LDK786440:LDL786441 LNG786440:LNH786441 LXC786440:LXD786441 MGY786440:MGZ786441 MQU786440:MQV786441 NAQ786440:NAR786441 NKM786440:NKN786441 NUI786440:NUJ786441 OEE786440:OEF786441 OOA786440:OOB786441 OXW786440:OXX786441 PHS786440:PHT786441 PRO786440:PRP786441 QBK786440:QBL786441 QLG786440:QLH786441 QVC786440:QVD786441 REY786440:REZ786441 ROU786440:ROV786441 RYQ786440:RYR786441 SIM786440:SIN786441 SSI786440:SSJ786441 TCE786440:TCF786441 TMA786440:TMB786441 TVW786440:TVX786441 UFS786440:UFT786441 UPO786440:UPP786441 UZK786440:UZL786441 VJG786440:VJH786441 VTC786440:VTD786441 WCY786440:WCZ786441 WMU786440:WMV786441 WWQ786440:WWR786441 AI851976:AJ851977 KE851976:KF851977 UA851976:UB851977 ADW851976:ADX851977 ANS851976:ANT851977 AXO851976:AXP851977 BHK851976:BHL851977 BRG851976:BRH851977 CBC851976:CBD851977 CKY851976:CKZ851977 CUU851976:CUV851977 DEQ851976:DER851977 DOM851976:DON851977 DYI851976:DYJ851977 EIE851976:EIF851977 ESA851976:ESB851977 FBW851976:FBX851977 FLS851976:FLT851977 FVO851976:FVP851977 GFK851976:GFL851977 GPG851976:GPH851977 GZC851976:GZD851977 HIY851976:HIZ851977 HSU851976:HSV851977 ICQ851976:ICR851977 IMM851976:IMN851977 IWI851976:IWJ851977 JGE851976:JGF851977 JQA851976:JQB851977 JZW851976:JZX851977 KJS851976:KJT851977 KTO851976:KTP851977 LDK851976:LDL851977 LNG851976:LNH851977 LXC851976:LXD851977 MGY851976:MGZ851977 MQU851976:MQV851977 NAQ851976:NAR851977 NKM851976:NKN851977 NUI851976:NUJ851977 OEE851976:OEF851977 OOA851976:OOB851977 OXW851976:OXX851977 PHS851976:PHT851977 PRO851976:PRP851977 QBK851976:QBL851977 QLG851976:QLH851977 QVC851976:QVD851977 REY851976:REZ851977 ROU851976:ROV851977 RYQ851976:RYR851977 SIM851976:SIN851977 SSI851976:SSJ851977 TCE851976:TCF851977 TMA851976:TMB851977 TVW851976:TVX851977 UFS851976:UFT851977 UPO851976:UPP851977 UZK851976:UZL851977 VJG851976:VJH851977 VTC851976:VTD851977 WCY851976:WCZ851977 WMU851976:WMV851977 WWQ851976:WWR851977 AI917512:AJ917513 KE917512:KF917513 UA917512:UB917513 ADW917512:ADX917513 ANS917512:ANT917513 AXO917512:AXP917513 BHK917512:BHL917513 BRG917512:BRH917513 CBC917512:CBD917513 CKY917512:CKZ917513 CUU917512:CUV917513 DEQ917512:DER917513 DOM917512:DON917513 DYI917512:DYJ917513 EIE917512:EIF917513 ESA917512:ESB917513 FBW917512:FBX917513 FLS917512:FLT917513 FVO917512:FVP917513 GFK917512:GFL917513 GPG917512:GPH917513 GZC917512:GZD917513 HIY917512:HIZ917513 HSU917512:HSV917513 ICQ917512:ICR917513 IMM917512:IMN917513 IWI917512:IWJ917513 JGE917512:JGF917513 JQA917512:JQB917513 JZW917512:JZX917513 KJS917512:KJT917513 KTO917512:KTP917513 LDK917512:LDL917513 LNG917512:LNH917513 LXC917512:LXD917513 MGY917512:MGZ917513 MQU917512:MQV917513 NAQ917512:NAR917513 NKM917512:NKN917513 NUI917512:NUJ917513 OEE917512:OEF917513 OOA917512:OOB917513 OXW917512:OXX917513 PHS917512:PHT917513 PRO917512:PRP917513 QBK917512:QBL917513 QLG917512:QLH917513 QVC917512:QVD917513 REY917512:REZ917513 ROU917512:ROV917513 RYQ917512:RYR917513 SIM917512:SIN917513 SSI917512:SSJ917513 TCE917512:TCF917513 TMA917512:TMB917513 TVW917512:TVX917513 UFS917512:UFT917513 UPO917512:UPP917513 UZK917512:UZL917513 VJG917512:VJH917513 VTC917512:VTD917513 WCY917512:WCZ917513 WMU917512:WMV917513 WWQ917512:WWR917513 AI983048:AJ983049 KE983048:KF983049 UA983048:UB983049 ADW983048:ADX983049 ANS983048:ANT983049 AXO983048:AXP983049 BHK983048:BHL983049 BRG983048:BRH983049 CBC983048:CBD983049 CKY983048:CKZ983049 CUU983048:CUV983049 DEQ983048:DER983049 DOM983048:DON983049 DYI983048:DYJ983049 EIE983048:EIF983049 ESA983048:ESB983049 FBW983048:FBX983049 FLS983048:FLT983049 FVO983048:FVP983049 GFK983048:GFL983049 GPG983048:GPH983049 GZC983048:GZD983049 HIY983048:HIZ983049 HSU983048:HSV983049 ICQ983048:ICR983049 IMM983048:IMN983049 IWI983048:IWJ983049 JGE983048:JGF983049 JQA983048:JQB983049 JZW983048:JZX983049 KJS983048:KJT983049 KTO983048:KTP983049 LDK983048:LDL983049 LNG983048:LNH983049 LXC983048:LXD983049 MGY983048:MGZ983049 MQU983048:MQV983049 NAQ983048:NAR983049 NKM983048:NKN983049 NUI983048:NUJ983049 OEE983048:OEF983049 OOA983048:OOB983049 OXW983048:OXX983049 PHS983048:PHT983049 PRO983048:PRP983049 QBK983048:QBL983049 QLG983048:QLH983049 QVC983048:QVD983049 REY983048:REZ983049 ROU983048:ROV983049 RYQ983048:RYR983049 SIM983048:SIN983049 SSI983048:SSJ983049 TCE983048:TCF983049 TMA983048:TMB983049 TVW983048:TVX983049 UFS983048:UFT983049 UPO983048:UPP983049 UZK983048:UZL983049 VJG983048:VJH983049 VTC983048:VTD983049 WCY983048:WCZ983049 WMU983048:WMV983049 WWQ983048:WWR983049 WWK983049:WWL983049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44:AF65545 KB65544:KB65545 TX65544:TX65545 ADT65544:ADT65545 ANP65544:ANP65545 AXL65544:AXL65545 BHH65544:BHH65545 BRD65544:BRD65545 CAZ65544:CAZ65545 CKV65544:CKV65545 CUR65544:CUR65545 DEN65544:DEN65545 DOJ65544:DOJ65545 DYF65544:DYF65545 EIB65544:EIB65545 ERX65544:ERX65545 FBT65544:FBT65545 FLP65544:FLP65545 FVL65544:FVL65545 GFH65544:GFH65545 GPD65544:GPD65545 GYZ65544:GYZ65545 HIV65544:HIV65545 HSR65544:HSR65545 ICN65544:ICN65545 IMJ65544:IMJ65545 IWF65544:IWF65545 JGB65544:JGB65545 JPX65544:JPX65545 JZT65544:JZT65545 KJP65544:KJP65545 KTL65544:KTL65545 LDH65544:LDH65545 LND65544:LND65545 LWZ65544:LWZ65545 MGV65544:MGV65545 MQR65544:MQR65545 NAN65544:NAN65545 NKJ65544:NKJ65545 NUF65544:NUF65545 OEB65544:OEB65545 ONX65544:ONX65545 OXT65544:OXT65545 PHP65544:PHP65545 PRL65544:PRL65545 QBH65544:QBH65545 QLD65544:QLD65545 QUZ65544:QUZ65545 REV65544:REV65545 ROR65544:ROR65545 RYN65544:RYN65545 SIJ65544:SIJ65545 SSF65544:SSF65545 TCB65544:TCB65545 TLX65544:TLX65545 TVT65544:TVT65545 UFP65544:UFP65545 UPL65544:UPL65545 UZH65544:UZH65545 VJD65544:VJD65545 VSZ65544:VSZ65545 WCV65544:WCV65545 WMR65544:WMR65545 WWN65544:WWN65545 AF131080:AF131081 KB131080:KB131081 TX131080:TX131081 ADT131080:ADT131081 ANP131080:ANP131081 AXL131080:AXL131081 BHH131080:BHH131081 BRD131080:BRD131081 CAZ131080:CAZ131081 CKV131080:CKV131081 CUR131080:CUR131081 DEN131080:DEN131081 DOJ131080:DOJ131081 DYF131080:DYF131081 EIB131080:EIB131081 ERX131080:ERX131081 FBT131080:FBT131081 FLP131080:FLP131081 FVL131080:FVL131081 GFH131080:GFH131081 GPD131080:GPD131081 GYZ131080:GYZ131081 HIV131080:HIV131081 HSR131080:HSR131081 ICN131080:ICN131081 IMJ131080:IMJ131081 IWF131080:IWF131081 JGB131080:JGB131081 JPX131080:JPX131081 JZT131080:JZT131081 KJP131080:KJP131081 KTL131080:KTL131081 LDH131080:LDH131081 LND131080:LND131081 LWZ131080:LWZ131081 MGV131080:MGV131081 MQR131080:MQR131081 NAN131080:NAN131081 NKJ131080:NKJ131081 NUF131080:NUF131081 OEB131080:OEB131081 ONX131080:ONX131081 OXT131080:OXT131081 PHP131080:PHP131081 PRL131080:PRL131081 QBH131080:QBH131081 QLD131080:QLD131081 QUZ131080:QUZ131081 REV131080:REV131081 ROR131080:ROR131081 RYN131080:RYN131081 SIJ131080:SIJ131081 SSF131080:SSF131081 TCB131080:TCB131081 TLX131080:TLX131081 TVT131080:TVT131081 UFP131080:UFP131081 UPL131080:UPL131081 UZH131080:UZH131081 VJD131080:VJD131081 VSZ131080:VSZ131081 WCV131080:WCV131081 WMR131080:WMR131081 WWN131080:WWN131081 AF196616:AF196617 KB196616:KB196617 TX196616:TX196617 ADT196616:ADT196617 ANP196616:ANP196617 AXL196616:AXL196617 BHH196616:BHH196617 BRD196616:BRD196617 CAZ196616:CAZ196617 CKV196616:CKV196617 CUR196616:CUR196617 DEN196616:DEN196617 DOJ196616:DOJ196617 DYF196616:DYF196617 EIB196616:EIB196617 ERX196616:ERX196617 FBT196616:FBT196617 FLP196616:FLP196617 FVL196616:FVL196617 GFH196616:GFH196617 GPD196616:GPD196617 GYZ196616:GYZ196617 HIV196616:HIV196617 HSR196616:HSR196617 ICN196616:ICN196617 IMJ196616:IMJ196617 IWF196616:IWF196617 JGB196616:JGB196617 JPX196616:JPX196617 JZT196616:JZT196617 KJP196616:KJP196617 KTL196616:KTL196617 LDH196616:LDH196617 LND196616:LND196617 LWZ196616:LWZ196617 MGV196616:MGV196617 MQR196616:MQR196617 NAN196616:NAN196617 NKJ196616:NKJ196617 NUF196616:NUF196617 OEB196616:OEB196617 ONX196616:ONX196617 OXT196616:OXT196617 PHP196616:PHP196617 PRL196616:PRL196617 QBH196616:QBH196617 QLD196616:QLD196617 QUZ196616:QUZ196617 REV196616:REV196617 ROR196616:ROR196617 RYN196616:RYN196617 SIJ196616:SIJ196617 SSF196616:SSF196617 TCB196616:TCB196617 TLX196616:TLX196617 TVT196616:TVT196617 UFP196616:UFP196617 UPL196616:UPL196617 UZH196616:UZH196617 VJD196616:VJD196617 VSZ196616:VSZ196617 WCV196616:WCV196617 WMR196616:WMR196617 WWN196616:WWN196617 AF262152:AF262153 KB262152:KB262153 TX262152:TX262153 ADT262152:ADT262153 ANP262152:ANP262153 AXL262152:AXL262153 BHH262152:BHH262153 BRD262152:BRD262153 CAZ262152:CAZ262153 CKV262152:CKV262153 CUR262152:CUR262153 DEN262152:DEN262153 DOJ262152:DOJ262153 DYF262152:DYF262153 EIB262152:EIB262153 ERX262152:ERX262153 FBT262152:FBT262153 FLP262152:FLP262153 FVL262152:FVL262153 GFH262152:GFH262153 GPD262152:GPD262153 GYZ262152:GYZ262153 HIV262152:HIV262153 HSR262152:HSR262153 ICN262152:ICN262153 IMJ262152:IMJ262153 IWF262152:IWF262153 JGB262152:JGB262153 JPX262152:JPX262153 JZT262152:JZT262153 KJP262152:KJP262153 KTL262152:KTL262153 LDH262152:LDH262153 LND262152:LND262153 LWZ262152:LWZ262153 MGV262152:MGV262153 MQR262152:MQR262153 NAN262152:NAN262153 NKJ262152:NKJ262153 NUF262152:NUF262153 OEB262152:OEB262153 ONX262152:ONX262153 OXT262152:OXT262153 PHP262152:PHP262153 PRL262152:PRL262153 QBH262152:QBH262153 QLD262152:QLD262153 QUZ262152:QUZ262153 REV262152:REV262153 ROR262152:ROR262153 RYN262152:RYN262153 SIJ262152:SIJ262153 SSF262152:SSF262153 TCB262152:TCB262153 TLX262152:TLX262153 TVT262152:TVT262153 UFP262152:UFP262153 UPL262152:UPL262153 UZH262152:UZH262153 VJD262152:VJD262153 VSZ262152:VSZ262153 WCV262152:WCV262153 WMR262152:WMR262153 WWN262152:WWN262153 AF327688:AF327689 KB327688:KB327689 TX327688:TX327689 ADT327688:ADT327689 ANP327688:ANP327689 AXL327688:AXL327689 BHH327688:BHH327689 BRD327688:BRD327689 CAZ327688:CAZ327689 CKV327688:CKV327689 CUR327688:CUR327689 DEN327688:DEN327689 DOJ327688:DOJ327689 DYF327688:DYF327689 EIB327688:EIB327689 ERX327688:ERX327689 FBT327688:FBT327689 FLP327688:FLP327689 FVL327688:FVL327689 GFH327688:GFH327689 GPD327688:GPD327689 GYZ327688:GYZ327689 HIV327688:HIV327689 HSR327688:HSR327689 ICN327688:ICN327689 IMJ327688:IMJ327689 IWF327688:IWF327689 JGB327688:JGB327689 JPX327688:JPX327689 JZT327688:JZT327689 KJP327688:KJP327689 KTL327688:KTL327689 LDH327688:LDH327689 LND327688:LND327689 LWZ327688:LWZ327689 MGV327688:MGV327689 MQR327688:MQR327689 NAN327688:NAN327689 NKJ327688:NKJ327689 NUF327688:NUF327689 OEB327688:OEB327689 ONX327688:ONX327689 OXT327688:OXT327689 PHP327688:PHP327689 PRL327688:PRL327689 QBH327688:QBH327689 QLD327688:QLD327689 QUZ327688:QUZ327689 REV327688:REV327689 ROR327688:ROR327689 RYN327688:RYN327689 SIJ327688:SIJ327689 SSF327688:SSF327689 TCB327688:TCB327689 TLX327688:TLX327689 TVT327688:TVT327689 UFP327688:UFP327689 UPL327688:UPL327689 UZH327688:UZH327689 VJD327688:VJD327689 VSZ327688:VSZ327689 WCV327688:WCV327689 WMR327688:WMR327689 WWN327688:WWN327689 AF393224:AF393225 KB393224:KB393225 TX393224:TX393225 ADT393224:ADT393225 ANP393224:ANP393225 AXL393224:AXL393225 BHH393224:BHH393225 BRD393224:BRD393225 CAZ393224:CAZ393225 CKV393224:CKV393225 CUR393224:CUR393225 DEN393224:DEN393225 DOJ393224:DOJ393225 DYF393224:DYF393225 EIB393224:EIB393225 ERX393224:ERX393225 FBT393224:FBT393225 FLP393224:FLP393225 FVL393224:FVL393225 GFH393224:GFH393225 GPD393224:GPD393225 GYZ393224:GYZ393225 HIV393224:HIV393225 HSR393224:HSR393225 ICN393224:ICN393225 IMJ393224:IMJ393225 IWF393224:IWF393225 JGB393224:JGB393225 JPX393224:JPX393225 JZT393224:JZT393225 KJP393224:KJP393225 KTL393224:KTL393225 LDH393224:LDH393225 LND393224:LND393225 LWZ393224:LWZ393225 MGV393224:MGV393225 MQR393224:MQR393225 NAN393224:NAN393225 NKJ393224:NKJ393225 NUF393224:NUF393225 OEB393224:OEB393225 ONX393224:ONX393225 OXT393224:OXT393225 PHP393224:PHP393225 PRL393224:PRL393225 QBH393224:QBH393225 QLD393224:QLD393225 QUZ393224:QUZ393225 REV393224:REV393225 ROR393224:ROR393225 RYN393224:RYN393225 SIJ393224:SIJ393225 SSF393224:SSF393225 TCB393224:TCB393225 TLX393224:TLX393225 TVT393224:TVT393225 UFP393224:UFP393225 UPL393224:UPL393225 UZH393224:UZH393225 VJD393224:VJD393225 VSZ393224:VSZ393225 WCV393224:WCV393225 WMR393224:WMR393225 WWN393224:WWN393225 AF458760:AF458761 KB458760:KB458761 TX458760:TX458761 ADT458760:ADT458761 ANP458760:ANP458761 AXL458760:AXL458761 BHH458760:BHH458761 BRD458760:BRD458761 CAZ458760:CAZ458761 CKV458760:CKV458761 CUR458760:CUR458761 DEN458760:DEN458761 DOJ458760:DOJ458761 DYF458760:DYF458761 EIB458760:EIB458761 ERX458760:ERX458761 FBT458760:FBT458761 FLP458760:FLP458761 FVL458760:FVL458761 GFH458760:GFH458761 GPD458760:GPD458761 GYZ458760:GYZ458761 HIV458760:HIV458761 HSR458760:HSR458761 ICN458760:ICN458761 IMJ458760:IMJ458761 IWF458760:IWF458761 JGB458760:JGB458761 JPX458760:JPX458761 JZT458760:JZT458761 KJP458760:KJP458761 KTL458760:KTL458761 LDH458760:LDH458761 LND458760:LND458761 LWZ458760:LWZ458761 MGV458760:MGV458761 MQR458760:MQR458761 NAN458760:NAN458761 NKJ458760:NKJ458761 NUF458760:NUF458761 OEB458760:OEB458761 ONX458760:ONX458761 OXT458760:OXT458761 PHP458760:PHP458761 PRL458760:PRL458761 QBH458760:QBH458761 QLD458760:QLD458761 QUZ458760:QUZ458761 REV458760:REV458761 ROR458760:ROR458761 RYN458760:RYN458761 SIJ458760:SIJ458761 SSF458760:SSF458761 TCB458760:TCB458761 TLX458760:TLX458761 TVT458760:TVT458761 UFP458760:UFP458761 UPL458760:UPL458761 UZH458760:UZH458761 VJD458760:VJD458761 VSZ458760:VSZ458761 WCV458760:WCV458761 WMR458760:WMR458761 WWN458760:WWN458761 AF524296:AF524297 KB524296:KB524297 TX524296:TX524297 ADT524296:ADT524297 ANP524296:ANP524297 AXL524296:AXL524297 BHH524296:BHH524297 BRD524296:BRD524297 CAZ524296:CAZ524297 CKV524296:CKV524297 CUR524296:CUR524297 DEN524296:DEN524297 DOJ524296:DOJ524297 DYF524296:DYF524297 EIB524296:EIB524297 ERX524296:ERX524297 FBT524296:FBT524297 FLP524296:FLP524297 FVL524296:FVL524297 GFH524296:GFH524297 GPD524296:GPD524297 GYZ524296:GYZ524297 HIV524296:HIV524297 HSR524296:HSR524297 ICN524296:ICN524297 IMJ524296:IMJ524297 IWF524296:IWF524297 JGB524296:JGB524297 JPX524296:JPX524297 JZT524296:JZT524297 KJP524296:KJP524297 KTL524296:KTL524297 LDH524296:LDH524297 LND524296:LND524297 LWZ524296:LWZ524297 MGV524296:MGV524297 MQR524296:MQR524297 NAN524296:NAN524297 NKJ524296:NKJ524297 NUF524296:NUF524297 OEB524296:OEB524297 ONX524296:ONX524297 OXT524296:OXT524297 PHP524296:PHP524297 PRL524296:PRL524297 QBH524296:QBH524297 QLD524296:QLD524297 QUZ524296:QUZ524297 REV524296:REV524297 ROR524296:ROR524297 RYN524296:RYN524297 SIJ524296:SIJ524297 SSF524296:SSF524297 TCB524296:TCB524297 TLX524296:TLX524297 TVT524296:TVT524297 UFP524296:UFP524297 UPL524296:UPL524297 UZH524296:UZH524297 VJD524296:VJD524297 VSZ524296:VSZ524297 WCV524296:WCV524297 WMR524296:WMR524297 WWN524296:WWN524297 AF589832:AF589833 KB589832:KB589833 TX589832:TX589833 ADT589832:ADT589833 ANP589832:ANP589833 AXL589832:AXL589833 BHH589832:BHH589833 BRD589832:BRD589833 CAZ589832:CAZ589833 CKV589832:CKV589833 CUR589832:CUR589833 DEN589832:DEN589833 DOJ589832:DOJ589833 DYF589832:DYF589833 EIB589832:EIB589833 ERX589832:ERX589833 FBT589832:FBT589833 FLP589832:FLP589833 FVL589832:FVL589833 GFH589832:GFH589833 GPD589832:GPD589833 GYZ589832:GYZ589833 HIV589832:HIV589833 HSR589832:HSR589833 ICN589832:ICN589833 IMJ589832:IMJ589833 IWF589832:IWF589833 JGB589832:JGB589833 JPX589832:JPX589833 JZT589832:JZT589833 KJP589832:KJP589833 KTL589832:KTL589833 LDH589832:LDH589833 LND589832:LND589833 LWZ589832:LWZ589833 MGV589832:MGV589833 MQR589832:MQR589833 NAN589832:NAN589833 NKJ589832:NKJ589833 NUF589832:NUF589833 OEB589832:OEB589833 ONX589832:ONX589833 OXT589832:OXT589833 PHP589832:PHP589833 PRL589832:PRL589833 QBH589832:QBH589833 QLD589832:QLD589833 QUZ589832:QUZ589833 REV589832:REV589833 ROR589832:ROR589833 RYN589832:RYN589833 SIJ589832:SIJ589833 SSF589832:SSF589833 TCB589832:TCB589833 TLX589832:TLX589833 TVT589832:TVT589833 UFP589832:UFP589833 UPL589832:UPL589833 UZH589832:UZH589833 VJD589832:VJD589833 VSZ589832:VSZ589833 WCV589832:WCV589833 WMR589832:WMR589833 WWN589832:WWN589833 AF655368:AF655369 KB655368:KB655369 TX655368:TX655369 ADT655368:ADT655369 ANP655368:ANP655369 AXL655368:AXL655369 BHH655368:BHH655369 BRD655368:BRD655369 CAZ655368:CAZ655369 CKV655368:CKV655369 CUR655368:CUR655369 DEN655368:DEN655369 DOJ655368:DOJ655369 DYF655368:DYF655369 EIB655368:EIB655369 ERX655368:ERX655369 FBT655368:FBT655369 FLP655368:FLP655369 FVL655368:FVL655369 GFH655368:GFH655369 GPD655368:GPD655369 GYZ655368:GYZ655369 HIV655368:HIV655369 HSR655368:HSR655369 ICN655368:ICN655369 IMJ655368:IMJ655369 IWF655368:IWF655369 JGB655368:JGB655369 JPX655368:JPX655369 JZT655368:JZT655369 KJP655368:KJP655369 KTL655368:KTL655369 LDH655368:LDH655369 LND655368:LND655369 LWZ655368:LWZ655369 MGV655368:MGV655369 MQR655368:MQR655369 NAN655368:NAN655369 NKJ655368:NKJ655369 NUF655368:NUF655369 OEB655368:OEB655369 ONX655368:ONX655369 OXT655368:OXT655369 PHP655368:PHP655369 PRL655368:PRL655369 QBH655368:QBH655369 QLD655368:QLD655369 QUZ655368:QUZ655369 REV655368:REV655369 ROR655368:ROR655369 RYN655368:RYN655369 SIJ655368:SIJ655369 SSF655368:SSF655369 TCB655368:TCB655369 TLX655368:TLX655369 TVT655368:TVT655369 UFP655368:UFP655369 UPL655368:UPL655369 UZH655368:UZH655369 VJD655368:VJD655369 VSZ655368:VSZ655369 WCV655368:WCV655369 WMR655368:WMR655369 WWN655368:WWN655369 AF720904:AF720905 KB720904:KB720905 TX720904:TX720905 ADT720904:ADT720905 ANP720904:ANP720905 AXL720904:AXL720905 BHH720904:BHH720905 BRD720904:BRD720905 CAZ720904:CAZ720905 CKV720904:CKV720905 CUR720904:CUR720905 DEN720904:DEN720905 DOJ720904:DOJ720905 DYF720904:DYF720905 EIB720904:EIB720905 ERX720904:ERX720905 FBT720904:FBT720905 FLP720904:FLP720905 FVL720904:FVL720905 GFH720904:GFH720905 GPD720904:GPD720905 GYZ720904:GYZ720905 HIV720904:HIV720905 HSR720904:HSR720905 ICN720904:ICN720905 IMJ720904:IMJ720905 IWF720904:IWF720905 JGB720904:JGB720905 JPX720904:JPX720905 JZT720904:JZT720905 KJP720904:KJP720905 KTL720904:KTL720905 LDH720904:LDH720905 LND720904:LND720905 LWZ720904:LWZ720905 MGV720904:MGV720905 MQR720904:MQR720905 NAN720904:NAN720905 NKJ720904:NKJ720905 NUF720904:NUF720905 OEB720904:OEB720905 ONX720904:ONX720905 OXT720904:OXT720905 PHP720904:PHP720905 PRL720904:PRL720905 QBH720904:QBH720905 QLD720904:QLD720905 QUZ720904:QUZ720905 REV720904:REV720905 ROR720904:ROR720905 RYN720904:RYN720905 SIJ720904:SIJ720905 SSF720904:SSF720905 TCB720904:TCB720905 TLX720904:TLX720905 TVT720904:TVT720905 UFP720904:UFP720905 UPL720904:UPL720905 UZH720904:UZH720905 VJD720904:VJD720905 VSZ720904:VSZ720905 WCV720904:WCV720905 WMR720904:WMR720905 WWN720904:WWN720905 AF786440:AF786441 KB786440:KB786441 TX786440:TX786441 ADT786440:ADT786441 ANP786440:ANP786441 AXL786440:AXL786441 BHH786440:BHH786441 BRD786440:BRD786441 CAZ786440:CAZ786441 CKV786440:CKV786441 CUR786440:CUR786441 DEN786440:DEN786441 DOJ786440:DOJ786441 DYF786440:DYF786441 EIB786440:EIB786441 ERX786440:ERX786441 FBT786440:FBT786441 FLP786440:FLP786441 FVL786440:FVL786441 GFH786440:GFH786441 GPD786440:GPD786441 GYZ786440:GYZ786441 HIV786440:HIV786441 HSR786440:HSR786441 ICN786440:ICN786441 IMJ786440:IMJ786441 IWF786440:IWF786441 JGB786440:JGB786441 JPX786440:JPX786441 JZT786440:JZT786441 KJP786440:KJP786441 KTL786440:KTL786441 LDH786440:LDH786441 LND786440:LND786441 LWZ786440:LWZ786441 MGV786440:MGV786441 MQR786440:MQR786441 NAN786440:NAN786441 NKJ786440:NKJ786441 NUF786440:NUF786441 OEB786440:OEB786441 ONX786440:ONX786441 OXT786440:OXT786441 PHP786440:PHP786441 PRL786440:PRL786441 QBH786440:QBH786441 QLD786440:QLD786441 QUZ786440:QUZ786441 REV786440:REV786441 ROR786440:ROR786441 RYN786440:RYN786441 SIJ786440:SIJ786441 SSF786440:SSF786441 TCB786440:TCB786441 TLX786440:TLX786441 TVT786440:TVT786441 UFP786440:UFP786441 UPL786440:UPL786441 UZH786440:UZH786441 VJD786440:VJD786441 VSZ786440:VSZ786441 WCV786440:WCV786441 WMR786440:WMR786441 WWN786440:WWN786441 AF851976:AF851977 KB851976:KB851977 TX851976:TX851977 ADT851976:ADT851977 ANP851976:ANP851977 AXL851976:AXL851977 BHH851976:BHH851977 BRD851976:BRD851977 CAZ851976:CAZ851977 CKV851976:CKV851977 CUR851976:CUR851977 DEN851976:DEN851977 DOJ851976:DOJ851977 DYF851976:DYF851977 EIB851976:EIB851977 ERX851976:ERX851977 FBT851976:FBT851977 FLP851976:FLP851977 FVL851976:FVL851977 GFH851976:GFH851977 GPD851976:GPD851977 GYZ851976:GYZ851977 HIV851976:HIV851977 HSR851976:HSR851977 ICN851976:ICN851977 IMJ851976:IMJ851977 IWF851976:IWF851977 JGB851976:JGB851977 JPX851976:JPX851977 JZT851976:JZT851977 KJP851976:KJP851977 KTL851976:KTL851977 LDH851976:LDH851977 LND851976:LND851977 LWZ851976:LWZ851977 MGV851976:MGV851977 MQR851976:MQR851977 NAN851976:NAN851977 NKJ851976:NKJ851977 NUF851976:NUF851977 OEB851976:OEB851977 ONX851976:ONX851977 OXT851976:OXT851977 PHP851976:PHP851977 PRL851976:PRL851977 QBH851976:QBH851977 QLD851976:QLD851977 QUZ851976:QUZ851977 REV851976:REV851977 ROR851976:ROR851977 RYN851976:RYN851977 SIJ851976:SIJ851977 SSF851976:SSF851977 TCB851976:TCB851977 TLX851976:TLX851977 TVT851976:TVT851977 UFP851976:UFP851977 UPL851976:UPL851977 UZH851976:UZH851977 VJD851976:VJD851977 VSZ851976:VSZ851977 WCV851976:WCV851977 WMR851976:WMR851977 WWN851976:WWN851977 AF917512:AF917513 KB917512:KB917513 TX917512:TX917513 ADT917512:ADT917513 ANP917512:ANP917513 AXL917512:AXL917513 BHH917512:BHH917513 BRD917512:BRD917513 CAZ917512:CAZ917513 CKV917512:CKV917513 CUR917512:CUR917513 DEN917512:DEN917513 DOJ917512:DOJ917513 DYF917512:DYF917513 EIB917512:EIB917513 ERX917512:ERX917513 FBT917512:FBT917513 FLP917512:FLP917513 FVL917512:FVL917513 GFH917512:GFH917513 GPD917512:GPD917513 GYZ917512:GYZ917513 HIV917512:HIV917513 HSR917512:HSR917513 ICN917512:ICN917513 IMJ917512:IMJ917513 IWF917512:IWF917513 JGB917512:JGB917513 JPX917512:JPX917513 JZT917512:JZT917513 KJP917512:KJP917513 KTL917512:KTL917513 LDH917512:LDH917513 LND917512:LND917513 LWZ917512:LWZ917513 MGV917512:MGV917513 MQR917512:MQR917513 NAN917512:NAN917513 NKJ917512:NKJ917513 NUF917512:NUF917513 OEB917512:OEB917513 ONX917512:ONX917513 OXT917512:OXT917513 PHP917512:PHP917513 PRL917512:PRL917513 QBH917512:QBH917513 QLD917512:QLD917513 QUZ917512:QUZ917513 REV917512:REV917513 ROR917512:ROR917513 RYN917512:RYN917513 SIJ917512:SIJ917513 SSF917512:SSF917513 TCB917512:TCB917513 TLX917512:TLX917513 TVT917512:TVT917513 UFP917512:UFP917513 UPL917512:UPL917513 UZH917512:UZH917513 VJD917512:VJD917513 VSZ917512:VSZ917513 WCV917512:WCV917513 WMR917512:WMR917513 WWN917512:WWN917513 AF983048:AF983049 KB983048:KB983049 TX983048:TX983049 ADT983048:ADT983049 ANP983048:ANP983049 AXL983048:AXL983049 BHH983048:BHH983049 BRD983048:BRD983049 CAZ983048:CAZ983049 CKV983048:CKV983049 CUR983048:CUR983049 DEN983048:DEN983049 DOJ983048:DOJ983049 DYF983048:DYF983049 EIB983048:EIB983049 ERX983048:ERX983049 FBT983048:FBT983049 FLP983048:FLP983049 FVL983048:FVL983049 GFH983048:GFH983049 GPD983048:GPD983049 GYZ983048:GYZ983049 HIV983048:HIV983049 HSR983048:HSR983049 ICN983048:ICN983049 IMJ983048:IMJ983049 IWF983048:IWF983049 JGB983048:JGB983049 JPX983048:JPX983049 JZT983048:JZT983049 KJP983048:KJP983049 KTL983048:KTL983049 LDH983048:LDH983049 LND983048:LND983049 LWZ983048:LWZ983049 MGV983048:MGV983049 MQR983048:MQR983049 NAN983048:NAN983049 NKJ983048:NKJ983049 NUF983048:NUF983049 OEB983048:OEB983049 ONX983048:ONX983049 OXT983048:OXT983049 PHP983048:PHP983049 PRL983048:PRL983049 QBH983048:QBH983049 QLD983048:QLD983049 QUZ983048:QUZ983049 REV983048:REV983049 ROR983048:ROR983049 RYN983048:RYN983049 SIJ983048:SIJ983049 SSF983048:SSF983049 TCB983048:TCB983049 TLX983048:TLX983049 TVT983048:TVT983049 UFP983048:UFP983049 UPL983048:UPL983049 UZH983048:UZH983049 VJD983048:VJD983049 VSZ983048:VSZ983049 WCV983048:WCV983049 WMR983048:WMR983049 WWN983048:WWN983049 AC65545:AD65545 JY65545:JZ65545 TU65545:TV65545 ADQ65545:ADR65545 ANM65545:ANN65545 AXI65545:AXJ65545 BHE65545:BHF65545 BRA65545:BRB65545 CAW65545:CAX65545 CKS65545:CKT65545 CUO65545:CUP65545 DEK65545:DEL65545 DOG65545:DOH65545 DYC65545:DYD65545 EHY65545:EHZ65545 ERU65545:ERV65545 FBQ65545:FBR65545 FLM65545:FLN65545 FVI65545:FVJ65545 GFE65545:GFF65545 GPA65545:GPB65545 GYW65545:GYX65545 HIS65545:HIT65545 HSO65545:HSP65545 ICK65545:ICL65545 IMG65545:IMH65545 IWC65545:IWD65545 JFY65545:JFZ65545 JPU65545:JPV65545 JZQ65545:JZR65545 KJM65545:KJN65545 KTI65545:KTJ65545 LDE65545:LDF65545 LNA65545:LNB65545 LWW65545:LWX65545 MGS65545:MGT65545 MQO65545:MQP65545 NAK65545:NAL65545 NKG65545:NKH65545 NUC65545:NUD65545 ODY65545:ODZ65545 ONU65545:ONV65545 OXQ65545:OXR65545 PHM65545:PHN65545 PRI65545:PRJ65545 QBE65545:QBF65545 QLA65545:QLB65545 QUW65545:QUX65545 RES65545:RET65545 ROO65545:ROP65545 RYK65545:RYL65545 SIG65545:SIH65545 SSC65545:SSD65545 TBY65545:TBZ65545 TLU65545:TLV65545 TVQ65545:TVR65545 UFM65545:UFN65545 UPI65545:UPJ65545 UZE65545:UZF65545 VJA65545:VJB65545 VSW65545:VSX65545 WCS65545:WCT65545 WMO65545:WMP65545 WWK65545:WWL65545 AC131081:AD131081 JY131081:JZ131081 TU131081:TV131081 ADQ131081:ADR131081 ANM131081:ANN131081 AXI131081:AXJ131081 BHE131081:BHF131081 BRA131081:BRB131081 CAW131081:CAX131081 CKS131081:CKT131081 CUO131081:CUP131081 DEK131081:DEL131081 DOG131081:DOH131081 DYC131081:DYD131081 EHY131081:EHZ131081 ERU131081:ERV131081 FBQ131081:FBR131081 FLM131081:FLN131081 FVI131081:FVJ131081 GFE131081:GFF131081 GPA131081:GPB131081 GYW131081:GYX131081 HIS131081:HIT131081 HSO131081:HSP131081 ICK131081:ICL131081 IMG131081:IMH131081 IWC131081:IWD131081 JFY131081:JFZ131081 JPU131081:JPV131081 JZQ131081:JZR131081 KJM131081:KJN131081 KTI131081:KTJ131081 LDE131081:LDF131081 LNA131081:LNB131081 LWW131081:LWX131081 MGS131081:MGT131081 MQO131081:MQP131081 NAK131081:NAL131081 NKG131081:NKH131081 NUC131081:NUD131081 ODY131081:ODZ131081 ONU131081:ONV131081 OXQ131081:OXR131081 PHM131081:PHN131081 PRI131081:PRJ131081 QBE131081:QBF131081 QLA131081:QLB131081 QUW131081:QUX131081 RES131081:RET131081 ROO131081:ROP131081 RYK131081:RYL131081 SIG131081:SIH131081 SSC131081:SSD131081 TBY131081:TBZ131081 TLU131081:TLV131081 TVQ131081:TVR131081 UFM131081:UFN131081 UPI131081:UPJ131081 UZE131081:UZF131081 VJA131081:VJB131081 VSW131081:VSX131081 WCS131081:WCT131081 WMO131081:WMP131081 WWK131081:WWL131081 AC196617:AD196617 JY196617:JZ196617 TU196617:TV196617 ADQ196617:ADR196617 ANM196617:ANN196617 AXI196617:AXJ196617 BHE196617:BHF196617 BRA196617:BRB196617 CAW196617:CAX196617 CKS196617:CKT196617 CUO196617:CUP196617 DEK196617:DEL196617 DOG196617:DOH196617 DYC196617:DYD196617 EHY196617:EHZ196617 ERU196617:ERV196617 FBQ196617:FBR196617 FLM196617:FLN196617 FVI196617:FVJ196617 GFE196617:GFF196617 GPA196617:GPB196617 GYW196617:GYX196617 HIS196617:HIT196617 HSO196617:HSP196617 ICK196617:ICL196617 IMG196617:IMH196617 IWC196617:IWD196617 JFY196617:JFZ196617 JPU196617:JPV196617 JZQ196617:JZR196617 KJM196617:KJN196617 KTI196617:KTJ196617 LDE196617:LDF196617 LNA196617:LNB196617 LWW196617:LWX196617 MGS196617:MGT196617 MQO196617:MQP196617 NAK196617:NAL196617 NKG196617:NKH196617 NUC196617:NUD196617 ODY196617:ODZ196617 ONU196617:ONV196617 OXQ196617:OXR196617 PHM196617:PHN196617 PRI196617:PRJ196617 QBE196617:QBF196617 QLA196617:QLB196617 QUW196617:QUX196617 RES196617:RET196617 ROO196617:ROP196617 RYK196617:RYL196617 SIG196617:SIH196617 SSC196617:SSD196617 TBY196617:TBZ196617 TLU196617:TLV196617 TVQ196617:TVR196617 UFM196617:UFN196617 UPI196617:UPJ196617 UZE196617:UZF196617 VJA196617:VJB196617 VSW196617:VSX196617 WCS196617:WCT196617 WMO196617:WMP196617 WWK196617:WWL196617 AC262153:AD262153 JY262153:JZ262153 TU262153:TV262153 ADQ262153:ADR262153 ANM262153:ANN262153 AXI262153:AXJ262153 BHE262153:BHF262153 BRA262153:BRB262153 CAW262153:CAX262153 CKS262153:CKT262153 CUO262153:CUP262153 DEK262153:DEL262153 DOG262153:DOH262153 DYC262153:DYD262153 EHY262153:EHZ262153 ERU262153:ERV262153 FBQ262153:FBR262153 FLM262153:FLN262153 FVI262153:FVJ262153 GFE262153:GFF262153 GPA262153:GPB262153 GYW262153:GYX262153 HIS262153:HIT262153 HSO262153:HSP262153 ICK262153:ICL262153 IMG262153:IMH262153 IWC262153:IWD262153 JFY262153:JFZ262153 JPU262153:JPV262153 JZQ262153:JZR262153 KJM262153:KJN262153 KTI262153:KTJ262153 LDE262153:LDF262153 LNA262153:LNB262153 LWW262153:LWX262153 MGS262153:MGT262153 MQO262153:MQP262153 NAK262153:NAL262153 NKG262153:NKH262153 NUC262153:NUD262153 ODY262153:ODZ262153 ONU262153:ONV262153 OXQ262153:OXR262153 PHM262153:PHN262153 PRI262153:PRJ262153 QBE262153:QBF262153 QLA262153:QLB262153 QUW262153:QUX262153 RES262153:RET262153 ROO262153:ROP262153 RYK262153:RYL262153 SIG262153:SIH262153 SSC262153:SSD262153 TBY262153:TBZ262153 TLU262153:TLV262153 TVQ262153:TVR262153 UFM262153:UFN262153 UPI262153:UPJ262153 UZE262153:UZF262153 VJA262153:VJB262153 VSW262153:VSX262153 WCS262153:WCT262153 WMO262153:WMP262153 WWK262153:WWL262153 AC327689:AD327689 JY327689:JZ327689 TU327689:TV327689 ADQ327689:ADR327689 ANM327689:ANN327689 AXI327689:AXJ327689 BHE327689:BHF327689 BRA327689:BRB327689 CAW327689:CAX327689 CKS327689:CKT327689 CUO327689:CUP327689 DEK327689:DEL327689 DOG327689:DOH327689 DYC327689:DYD327689 EHY327689:EHZ327689 ERU327689:ERV327689 FBQ327689:FBR327689 FLM327689:FLN327689 FVI327689:FVJ327689 GFE327689:GFF327689 GPA327689:GPB327689 GYW327689:GYX327689 HIS327689:HIT327689 HSO327689:HSP327689 ICK327689:ICL327689 IMG327689:IMH327689 IWC327689:IWD327689 JFY327689:JFZ327689 JPU327689:JPV327689 JZQ327689:JZR327689 KJM327689:KJN327689 KTI327689:KTJ327689 LDE327689:LDF327689 LNA327689:LNB327689 LWW327689:LWX327689 MGS327689:MGT327689 MQO327689:MQP327689 NAK327689:NAL327689 NKG327689:NKH327689 NUC327689:NUD327689 ODY327689:ODZ327689 ONU327689:ONV327689 OXQ327689:OXR327689 PHM327689:PHN327689 PRI327689:PRJ327689 QBE327689:QBF327689 QLA327689:QLB327689 QUW327689:QUX327689 RES327689:RET327689 ROO327689:ROP327689 RYK327689:RYL327689 SIG327689:SIH327689 SSC327689:SSD327689 TBY327689:TBZ327689 TLU327689:TLV327689 TVQ327689:TVR327689 UFM327689:UFN327689 UPI327689:UPJ327689 UZE327689:UZF327689 VJA327689:VJB327689 VSW327689:VSX327689 WCS327689:WCT327689 WMO327689:WMP327689 WWK327689:WWL327689 AC393225:AD393225 JY393225:JZ393225 TU393225:TV393225 ADQ393225:ADR393225 ANM393225:ANN393225 AXI393225:AXJ393225 BHE393225:BHF393225 BRA393225:BRB393225 CAW393225:CAX393225 CKS393225:CKT393225 CUO393225:CUP393225 DEK393225:DEL393225 DOG393225:DOH393225 DYC393225:DYD393225 EHY393225:EHZ393225 ERU393225:ERV393225 FBQ393225:FBR393225 FLM393225:FLN393225 FVI393225:FVJ393225 GFE393225:GFF393225 GPA393225:GPB393225 GYW393225:GYX393225 HIS393225:HIT393225 HSO393225:HSP393225 ICK393225:ICL393225 IMG393225:IMH393225 IWC393225:IWD393225 JFY393225:JFZ393225 JPU393225:JPV393225 JZQ393225:JZR393225 KJM393225:KJN393225 KTI393225:KTJ393225 LDE393225:LDF393225 LNA393225:LNB393225 LWW393225:LWX393225 MGS393225:MGT393225 MQO393225:MQP393225 NAK393225:NAL393225 NKG393225:NKH393225 NUC393225:NUD393225 ODY393225:ODZ393225 ONU393225:ONV393225 OXQ393225:OXR393225 PHM393225:PHN393225 PRI393225:PRJ393225 QBE393225:QBF393225 QLA393225:QLB393225 QUW393225:QUX393225 RES393225:RET393225 ROO393225:ROP393225 RYK393225:RYL393225 SIG393225:SIH393225 SSC393225:SSD393225 TBY393225:TBZ393225 TLU393225:TLV393225 TVQ393225:TVR393225 UFM393225:UFN393225 UPI393225:UPJ393225 UZE393225:UZF393225 VJA393225:VJB393225 VSW393225:VSX393225 WCS393225:WCT393225 WMO393225:WMP393225 WWK393225:WWL393225 AC458761:AD458761 JY458761:JZ458761 TU458761:TV458761 ADQ458761:ADR458761 ANM458761:ANN458761 AXI458761:AXJ458761 BHE458761:BHF458761 BRA458761:BRB458761 CAW458761:CAX458761 CKS458761:CKT458761 CUO458761:CUP458761 DEK458761:DEL458761 DOG458761:DOH458761 DYC458761:DYD458761 EHY458761:EHZ458761 ERU458761:ERV458761 FBQ458761:FBR458761 FLM458761:FLN458761 FVI458761:FVJ458761 GFE458761:GFF458761 GPA458761:GPB458761 GYW458761:GYX458761 HIS458761:HIT458761 HSO458761:HSP458761 ICK458761:ICL458761 IMG458761:IMH458761 IWC458761:IWD458761 JFY458761:JFZ458761 JPU458761:JPV458761 JZQ458761:JZR458761 KJM458761:KJN458761 KTI458761:KTJ458761 LDE458761:LDF458761 LNA458761:LNB458761 LWW458761:LWX458761 MGS458761:MGT458761 MQO458761:MQP458761 NAK458761:NAL458761 NKG458761:NKH458761 NUC458761:NUD458761 ODY458761:ODZ458761 ONU458761:ONV458761 OXQ458761:OXR458761 PHM458761:PHN458761 PRI458761:PRJ458761 QBE458761:QBF458761 QLA458761:QLB458761 QUW458761:QUX458761 RES458761:RET458761 ROO458761:ROP458761 RYK458761:RYL458761 SIG458761:SIH458761 SSC458761:SSD458761 TBY458761:TBZ458761 TLU458761:TLV458761 TVQ458761:TVR458761 UFM458761:UFN458761 UPI458761:UPJ458761 UZE458761:UZF458761 VJA458761:VJB458761 VSW458761:VSX458761 WCS458761:WCT458761 WMO458761:WMP458761 WWK458761:WWL458761 AC524297:AD524297 JY524297:JZ524297 TU524297:TV524297 ADQ524297:ADR524297 ANM524297:ANN524297 AXI524297:AXJ524297 BHE524297:BHF524297 BRA524297:BRB524297 CAW524297:CAX524297 CKS524297:CKT524297 CUO524297:CUP524297 DEK524297:DEL524297 DOG524297:DOH524297 DYC524297:DYD524297 EHY524297:EHZ524297 ERU524297:ERV524297 FBQ524297:FBR524297 FLM524297:FLN524297 FVI524297:FVJ524297 GFE524297:GFF524297 GPA524297:GPB524297 GYW524297:GYX524297 HIS524297:HIT524297 HSO524297:HSP524297 ICK524297:ICL524297 IMG524297:IMH524297 IWC524297:IWD524297 JFY524297:JFZ524297 JPU524297:JPV524297 JZQ524297:JZR524297 KJM524297:KJN524297 KTI524297:KTJ524297 LDE524297:LDF524297 LNA524297:LNB524297 LWW524297:LWX524297 MGS524297:MGT524297 MQO524297:MQP524297 NAK524297:NAL524297 NKG524297:NKH524297 NUC524297:NUD524297 ODY524297:ODZ524297 ONU524297:ONV524297 OXQ524297:OXR524297 PHM524297:PHN524297 PRI524297:PRJ524297 QBE524297:QBF524297 QLA524297:QLB524297 QUW524297:QUX524297 RES524297:RET524297 ROO524297:ROP524297 RYK524297:RYL524297 SIG524297:SIH524297 SSC524297:SSD524297 TBY524297:TBZ524297 TLU524297:TLV524297 TVQ524297:TVR524297 UFM524297:UFN524297 UPI524297:UPJ524297 UZE524297:UZF524297 VJA524297:VJB524297 VSW524297:VSX524297 WCS524297:WCT524297 WMO524297:WMP524297 WWK524297:WWL524297 AC589833:AD589833 JY589833:JZ589833 TU589833:TV589833 ADQ589833:ADR589833 ANM589833:ANN589833 AXI589833:AXJ589833 BHE589833:BHF589833 BRA589833:BRB589833 CAW589833:CAX589833 CKS589833:CKT589833 CUO589833:CUP589833 DEK589833:DEL589833 DOG589833:DOH589833 DYC589833:DYD589833 EHY589833:EHZ589833 ERU589833:ERV589833 FBQ589833:FBR589833 FLM589833:FLN589833 FVI589833:FVJ589833 GFE589833:GFF589833 GPA589833:GPB589833 GYW589833:GYX589833 HIS589833:HIT589833 HSO589833:HSP589833 ICK589833:ICL589833 IMG589833:IMH589833 IWC589833:IWD589833 JFY589833:JFZ589833 JPU589833:JPV589833 JZQ589833:JZR589833 KJM589833:KJN589833 KTI589833:KTJ589833 LDE589833:LDF589833 LNA589833:LNB589833 LWW589833:LWX589833 MGS589833:MGT589833 MQO589833:MQP589833 NAK589833:NAL589833 NKG589833:NKH589833 NUC589833:NUD589833 ODY589833:ODZ589833 ONU589833:ONV589833 OXQ589833:OXR589833 PHM589833:PHN589833 PRI589833:PRJ589833 QBE589833:QBF589833 QLA589833:QLB589833 QUW589833:QUX589833 RES589833:RET589833 ROO589833:ROP589833 RYK589833:RYL589833 SIG589833:SIH589833 SSC589833:SSD589833 TBY589833:TBZ589833 TLU589833:TLV589833 TVQ589833:TVR589833 UFM589833:UFN589833 UPI589833:UPJ589833 UZE589833:UZF589833 VJA589833:VJB589833 VSW589833:VSX589833 WCS589833:WCT589833 WMO589833:WMP589833 WWK589833:WWL589833 AC655369:AD655369 JY655369:JZ655369 TU655369:TV655369 ADQ655369:ADR655369 ANM655369:ANN655369 AXI655369:AXJ655369 BHE655369:BHF655369 BRA655369:BRB655369 CAW655369:CAX655369 CKS655369:CKT655369 CUO655369:CUP655369 DEK655369:DEL655369 DOG655369:DOH655369 DYC655369:DYD655369 EHY655369:EHZ655369 ERU655369:ERV655369 FBQ655369:FBR655369 FLM655369:FLN655369 FVI655369:FVJ655369 GFE655369:GFF655369 GPA655369:GPB655369 GYW655369:GYX655369 HIS655369:HIT655369 HSO655369:HSP655369 ICK655369:ICL655369 IMG655369:IMH655369 IWC655369:IWD655369 JFY655369:JFZ655369 JPU655369:JPV655369 JZQ655369:JZR655369 KJM655369:KJN655369 KTI655369:KTJ655369 LDE655369:LDF655369 LNA655369:LNB655369 LWW655369:LWX655369 MGS655369:MGT655369 MQO655369:MQP655369 NAK655369:NAL655369 NKG655369:NKH655369 NUC655369:NUD655369 ODY655369:ODZ655369 ONU655369:ONV655369 OXQ655369:OXR655369 PHM655369:PHN655369 PRI655369:PRJ655369 QBE655369:QBF655369 QLA655369:QLB655369 QUW655369:QUX655369 RES655369:RET655369 ROO655369:ROP655369 RYK655369:RYL655369 SIG655369:SIH655369 SSC655369:SSD655369 TBY655369:TBZ655369 TLU655369:TLV655369 TVQ655369:TVR655369 UFM655369:UFN655369 UPI655369:UPJ655369 UZE655369:UZF655369 VJA655369:VJB655369 VSW655369:VSX655369 WCS655369:WCT655369 WMO655369:WMP655369 WWK655369:WWL655369 AC720905:AD720905 JY720905:JZ720905 TU720905:TV720905 ADQ720905:ADR720905 ANM720905:ANN720905 AXI720905:AXJ720905 BHE720905:BHF720905 BRA720905:BRB720905 CAW720905:CAX720905 CKS720905:CKT720905 CUO720905:CUP720905 DEK720905:DEL720905 DOG720905:DOH720905 DYC720905:DYD720905 EHY720905:EHZ720905 ERU720905:ERV720905 FBQ720905:FBR720905 FLM720905:FLN720905 FVI720905:FVJ720905 GFE720905:GFF720905 GPA720905:GPB720905 GYW720905:GYX720905 HIS720905:HIT720905 HSO720905:HSP720905 ICK720905:ICL720905 IMG720905:IMH720905 IWC720905:IWD720905 JFY720905:JFZ720905 JPU720905:JPV720905 JZQ720905:JZR720905 KJM720905:KJN720905 KTI720905:KTJ720905 LDE720905:LDF720905 LNA720905:LNB720905 LWW720905:LWX720905 MGS720905:MGT720905 MQO720905:MQP720905 NAK720905:NAL720905 NKG720905:NKH720905 NUC720905:NUD720905 ODY720905:ODZ720905 ONU720905:ONV720905 OXQ720905:OXR720905 PHM720905:PHN720905 PRI720905:PRJ720905 QBE720905:QBF720905 QLA720905:QLB720905 QUW720905:QUX720905 RES720905:RET720905 ROO720905:ROP720905 RYK720905:RYL720905 SIG720905:SIH720905 SSC720905:SSD720905 TBY720905:TBZ720905 TLU720905:TLV720905 TVQ720905:TVR720905 UFM720905:UFN720905 UPI720905:UPJ720905 UZE720905:UZF720905 VJA720905:VJB720905 VSW720905:VSX720905 WCS720905:WCT720905 WMO720905:WMP720905 WWK720905:WWL720905 AC786441:AD786441 JY786441:JZ786441 TU786441:TV786441 ADQ786441:ADR786441 ANM786441:ANN786441 AXI786441:AXJ786441 BHE786441:BHF786441 BRA786441:BRB786441 CAW786441:CAX786441 CKS786441:CKT786441 CUO786441:CUP786441 DEK786441:DEL786441 DOG786441:DOH786441 DYC786441:DYD786441 EHY786441:EHZ786441 ERU786441:ERV786441 FBQ786441:FBR786441 FLM786441:FLN786441 FVI786441:FVJ786441 GFE786441:GFF786441 GPA786441:GPB786441 GYW786441:GYX786441 HIS786441:HIT786441 HSO786441:HSP786441 ICK786441:ICL786441 IMG786441:IMH786441 IWC786441:IWD786441 JFY786441:JFZ786441 JPU786441:JPV786441 JZQ786441:JZR786441 KJM786441:KJN786441 KTI786441:KTJ786441 LDE786441:LDF786441 LNA786441:LNB786441 LWW786441:LWX786441 MGS786441:MGT786441 MQO786441:MQP786441 NAK786441:NAL786441 NKG786441:NKH786441 NUC786441:NUD786441 ODY786441:ODZ786441 ONU786441:ONV786441 OXQ786441:OXR786441 PHM786441:PHN786441 PRI786441:PRJ786441 QBE786441:QBF786441 QLA786441:QLB786441 QUW786441:QUX786441 RES786441:RET786441 ROO786441:ROP786441 RYK786441:RYL786441 SIG786441:SIH786441 SSC786441:SSD786441 TBY786441:TBZ786441 TLU786441:TLV786441 TVQ786441:TVR786441 UFM786441:UFN786441 UPI786441:UPJ786441 UZE786441:UZF786441 VJA786441:VJB786441 VSW786441:VSX786441 WCS786441:WCT786441 WMO786441:WMP786441 WWK786441:WWL786441 AC851977:AD851977 JY851977:JZ851977 TU851977:TV851977 ADQ851977:ADR851977 ANM851977:ANN851977 AXI851977:AXJ851977 BHE851977:BHF851977 BRA851977:BRB851977 CAW851977:CAX851977 CKS851977:CKT851977 CUO851977:CUP851977 DEK851977:DEL851977 DOG851977:DOH851977 DYC851977:DYD851977 EHY851977:EHZ851977 ERU851977:ERV851977 FBQ851977:FBR851977 FLM851977:FLN851977 FVI851977:FVJ851977 GFE851977:GFF851977 GPA851977:GPB851977 GYW851977:GYX851977 HIS851977:HIT851977 HSO851977:HSP851977 ICK851977:ICL851977 IMG851977:IMH851977 IWC851977:IWD851977 JFY851977:JFZ851977 JPU851977:JPV851977 JZQ851977:JZR851977 KJM851977:KJN851977 KTI851977:KTJ851977 LDE851977:LDF851977 LNA851977:LNB851977 LWW851977:LWX851977 MGS851977:MGT851977 MQO851977:MQP851977 NAK851977:NAL851977 NKG851977:NKH851977 NUC851977:NUD851977 ODY851977:ODZ851977 ONU851977:ONV851977 OXQ851977:OXR851977 PHM851977:PHN851977 PRI851977:PRJ851977 QBE851977:QBF851977 QLA851977:QLB851977 QUW851977:QUX851977 RES851977:RET851977 ROO851977:ROP851977 RYK851977:RYL851977 SIG851977:SIH851977 SSC851977:SSD851977 TBY851977:TBZ851977 TLU851977:TLV851977 TVQ851977:TVR851977 UFM851977:UFN851977 UPI851977:UPJ851977 UZE851977:UZF851977 VJA851977:VJB851977 VSW851977:VSX851977 WCS851977:WCT851977 WMO851977:WMP851977 WWK851977:WWL851977 AC917513:AD917513 JY917513:JZ917513 TU917513:TV917513 ADQ917513:ADR917513 ANM917513:ANN917513 AXI917513:AXJ917513 BHE917513:BHF917513 BRA917513:BRB917513 CAW917513:CAX917513 CKS917513:CKT917513 CUO917513:CUP917513 DEK917513:DEL917513 DOG917513:DOH917513 DYC917513:DYD917513 EHY917513:EHZ917513 ERU917513:ERV917513 FBQ917513:FBR917513 FLM917513:FLN917513 FVI917513:FVJ917513 GFE917513:GFF917513 GPA917513:GPB917513 GYW917513:GYX917513 HIS917513:HIT917513 HSO917513:HSP917513 ICK917513:ICL917513 IMG917513:IMH917513 IWC917513:IWD917513 JFY917513:JFZ917513 JPU917513:JPV917513 JZQ917513:JZR917513 KJM917513:KJN917513 KTI917513:KTJ917513 LDE917513:LDF917513 LNA917513:LNB917513 LWW917513:LWX917513 MGS917513:MGT917513 MQO917513:MQP917513 NAK917513:NAL917513 NKG917513:NKH917513 NUC917513:NUD917513 ODY917513:ODZ917513 ONU917513:ONV917513 OXQ917513:OXR917513 PHM917513:PHN917513 PRI917513:PRJ917513 QBE917513:QBF917513 QLA917513:QLB917513 QUW917513:QUX917513 RES917513:RET917513 ROO917513:ROP917513 RYK917513:RYL917513 SIG917513:SIH917513 SSC917513:SSD917513 TBY917513:TBZ917513 TLU917513:TLV917513 TVQ917513:TVR917513 UFM917513:UFN917513 UPI917513:UPJ917513 UZE917513:UZF917513 VJA917513:VJB917513 VSW917513:VSX917513 WCS917513:WCT917513 WMO917513:WMP917513 WWK917513:WWL917513 AC983049:AD983049 JY983049:JZ983049 TU983049:TV983049 ADQ983049:ADR983049 ANM983049:ANN983049 AXI983049:AXJ983049 BHE983049:BHF983049 BRA983049:BRB983049 CAW983049:CAX983049 CKS983049:CKT983049 CUO983049:CUP983049 DEK983049:DEL983049 DOG983049:DOH983049 DYC983049:DYD983049 EHY983049:EHZ983049 ERU983049:ERV983049 FBQ983049:FBR983049 FLM983049:FLN983049 FVI983049:FVJ983049 GFE983049:GFF983049 GPA983049:GPB983049 GYW983049:GYX983049 HIS983049:HIT983049 HSO983049:HSP983049 ICK983049:ICL983049 IMG983049:IMH983049 IWC983049:IWD983049 JFY983049:JFZ983049 JPU983049:JPV983049 JZQ983049:JZR983049 KJM983049:KJN983049 KTI983049:KTJ983049 LDE983049:LDF983049 LNA983049:LNB983049 LWW983049:LWX983049 MGS983049:MGT983049 MQO983049:MQP983049 NAK983049:NAL983049 NKG983049:NKH983049 NUC983049:NUD983049 ODY983049:ODZ983049 ONU983049:ONV983049 OXQ983049:OXR983049 PHM983049:PHN983049 PRI983049:PRJ983049 QBE983049:QBF983049 QLA983049:QLB983049 QUW983049:QUX983049 RES983049:RET983049 ROO983049:ROP983049 RYK983049:RYL983049 SIG983049:SIH983049 SSC983049:SSD983049 TBY983049:TBZ983049 TLU983049:TLV983049 TVQ983049:TVR983049 UFM983049:UFN983049 UPI983049:UPJ983049 UZE983049:UZF983049 VJA983049:VJB983049 VSW983049:VSX983049 WCS983049:WCT983049 WMO983049:WMP983049" xr:uid="{20167B39-2D9A-4030-A336-906FA9703FAE}"/>
  </dataValidations>
  <hyperlinks>
    <hyperlink ref="A1" location="'確認票（様式１）記載例'!A1" display="戻る" xr:uid="{071C06E8-D595-440F-97F3-CDB4304EC081}"/>
  </hyperlinks>
  <pageMargins left="0.7" right="0.7" top="0.75" bottom="0.75" header="0.3" footer="0.3"/>
  <pageSetup paperSize="8" scale="83" firstPageNumber="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9</xdr:col>
                    <xdr:colOff>190500</xdr:colOff>
                    <xdr:row>20</xdr:row>
                    <xdr:rowOff>180975</xdr:rowOff>
                  </from>
                  <to>
                    <xdr:col>11</xdr:col>
                    <xdr:colOff>0</xdr:colOff>
                    <xdr:row>22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14</xdr:col>
                    <xdr:colOff>190500</xdr:colOff>
                    <xdr:row>20</xdr:row>
                    <xdr:rowOff>180975</xdr:rowOff>
                  </from>
                  <to>
                    <xdr:col>16</xdr:col>
                    <xdr:colOff>0</xdr:colOff>
                    <xdr:row>22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9989E-D692-4809-9BDA-1F275D891754}">
  <dimension ref="A1:L98"/>
  <sheetViews>
    <sheetView workbookViewId="0"/>
  </sheetViews>
  <sheetFormatPr defaultRowHeight="13.5"/>
  <cols>
    <col min="1" max="1" width="10.25" style="79" customWidth="1"/>
    <col min="2" max="2" width="4.75" style="79" bestFit="1" customWidth="1"/>
    <col min="3" max="3" width="33.625" style="79" bestFit="1" customWidth="1"/>
    <col min="4" max="4" width="4.375" style="79" customWidth="1"/>
    <col min="5" max="5" width="4" style="79" customWidth="1"/>
    <col min="6" max="6" width="6.75" style="79" bestFit="1" customWidth="1"/>
    <col min="7" max="7" width="10.25" style="79" customWidth="1"/>
    <col min="8" max="8" width="4.75" style="79" bestFit="1" customWidth="1"/>
    <col min="9" max="9" width="33" style="79" bestFit="1" customWidth="1"/>
    <col min="10" max="10" width="4.75" style="79" customWidth="1"/>
    <col min="11" max="11" width="4" style="79" customWidth="1"/>
    <col min="12" max="16384" width="9" style="79"/>
  </cols>
  <sheetData>
    <row r="1" spans="1:12">
      <c r="A1" s="237" t="s">
        <v>645</v>
      </c>
      <c r="B1" s="237" t="s">
        <v>646</v>
      </c>
      <c r="C1" s="237" t="s">
        <v>647</v>
      </c>
      <c r="D1" s="238"/>
      <c r="E1" s="239"/>
      <c r="F1" s="239"/>
      <c r="G1" s="237" t="s">
        <v>645</v>
      </c>
      <c r="H1" s="237" t="s">
        <v>646</v>
      </c>
      <c r="I1" s="237" t="s">
        <v>647</v>
      </c>
    </row>
    <row r="2" spans="1:12" ht="17.100000000000001" customHeight="1">
      <c r="A2" s="240" t="s">
        <v>648</v>
      </c>
      <c r="B2" s="241" t="s">
        <v>649</v>
      </c>
      <c r="C2" s="238" t="s">
        <v>650</v>
      </c>
      <c r="D2" s="242">
        <v>1</v>
      </c>
      <c r="E2" s="242"/>
      <c r="F2" s="242" t="b">
        <v>0</v>
      </c>
      <c r="G2" s="241" t="s">
        <v>651</v>
      </c>
      <c r="H2" s="241" t="s">
        <v>652</v>
      </c>
      <c r="I2" s="238" t="s">
        <v>653</v>
      </c>
      <c r="J2" s="79">
        <v>98</v>
      </c>
      <c r="K2" s="242"/>
      <c r="L2" s="79" t="b">
        <v>0</v>
      </c>
    </row>
    <row r="3" spans="1:12" ht="17.100000000000001" customHeight="1">
      <c r="A3" s="240" t="s">
        <v>648</v>
      </c>
      <c r="B3" s="241" t="s">
        <v>652</v>
      </c>
      <c r="C3" s="238" t="s">
        <v>654</v>
      </c>
      <c r="D3" s="242">
        <v>2</v>
      </c>
      <c r="E3" s="242"/>
      <c r="F3" s="242" t="b">
        <v>0</v>
      </c>
      <c r="G3" s="241" t="s">
        <v>651</v>
      </c>
      <c r="H3" s="241" t="s">
        <v>652</v>
      </c>
      <c r="I3" s="238" t="s">
        <v>655</v>
      </c>
      <c r="J3" s="79">
        <v>99</v>
      </c>
      <c r="K3" s="242"/>
      <c r="L3" s="79" t="b">
        <v>0</v>
      </c>
    </row>
    <row r="4" spans="1:12" ht="17.100000000000001" customHeight="1">
      <c r="A4" s="240" t="s">
        <v>648</v>
      </c>
      <c r="B4" s="241" t="s">
        <v>652</v>
      </c>
      <c r="C4" s="238" t="s">
        <v>656</v>
      </c>
      <c r="D4" s="242">
        <v>3</v>
      </c>
      <c r="E4" s="242"/>
      <c r="F4" s="242" t="b">
        <v>0</v>
      </c>
      <c r="G4" s="241" t="s">
        <v>651</v>
      </c>
      <c r="H4" s="241" t="s">
        <v>657</v>
      </c>
      <c r="I4" s="238" t="s">
        <v>658</v>
      </c>
      <c r="J4" s="79">
        <v>100</v>
      </c>
      <c r="K4" s="242"/>
      <c r="L4" s="79" t="b">
        <v>0</v>
      </c>
    </row>
    <row r="5" spans="1:12" ht="17.100000000000001" customHeight="1">
      <c r="A5" s="240" t="s">
        <v>659</v>
      </c>
      <c r="B5" s="241" t="s">
        <v>652</v>
      </c>
      <c r="C5" s="238" t="s">
        <v>660</v>
      </c>
      <c r="D5" s="242">
        <v>4</v>
      </c>
      <c r="E5" s="242"/>
      <c r="F5" s="242" t="b">
        <v>0</v>
      </c>
      <c r="G5" s="241" t="s">
        <v>651</v>
      </c>
      <c r="H5" s="241" t="s">
        <v>652</v>
      </c>
      <c r="I5" s="238" t="s">
        <v>661</v>
      </c>
      <c r="J5" s="79">
        <v>101</v>
      </c>
      <c r="K5" s="242"/>
      <c r="L5" s="79" t="b">
        <v>0</v>
      </c>
    </row>
    <row r="6" spans="1:12" ht="17.100000000000001" customHeight="1">
      <c r="A6" s="240" t="s">
        <v>659</v>
      </c>
      <c r="B6" s="241" t="s">
        <v>652</v>
      </c>
      <c r="C6" s="238" t="s">
        <v>662</v>
      </c>
      <c r="D6" s="242">
        <v>5</v>
      </c>
      <c r="E6" s="242"/>
      <c r="F6" s="242" t="b">
        <v>0</v>
      </c>
      <c r="G6" s="241" t="s">
        <v>580</v>
      </c>
      <c r="H6" s="241" t="s">
        <v>663</v>
      </c>
      <c r="I6" s="238" t="s">
        <v>664</v>
      </c>
      <c r="J6" s="79">
        <v>102</v>
      </c>
      <c r="K6" s="242"/>
      <c r="L6" s="79" t="b">
        <v>0</v>
      </c>
    </row>
    <row r="7" spans="1:12" ht="17.100000000000001" customHeight="1">
      <c r="A7" s="240" t="s">
        <v>665</v>
      </c>
      <c r="B7" s="241" t="s">
        <v>666</v>
      </c>
      <c r="C7" s="238" t="s">
        <v>667</v>
      </c>
      <c r="D7" s="242">
        <v>6</v>
      </c>
      <c r="E7" s="242"/>
      <c r="F7" s="242" t="b">
        <v>0</v>
      </c>
      <c r="G7" s="241" t="s">
        <v>580</v>
      </c>
      <c r="H7" s="241" t="s">
        <v>663</v>
      </c>
      <c r="I7" s="238" t="s">
        <v>668</v>
      </c>
      <c r="J7" s="79">
        <v>103</v>
      </c>
      <c r="K7" s="242"/>
      <c r="L7" s="79" t="b">
        <v>0</v>
      </c>
    </row>
    <row r="8" spans="1:12" ht="17.100000000000001" customHeight="1">
      <c r="A8" s="240" t="s">
        <v>669</v>
      </c>
      <c r="B8" s="241" t="s">
        <v>649</v>
      </c>
      <c r="C8" s="238" t="s">
        <v>670</v>
      </c>
      <c r="D8" s="242">
        <v>7</v>
      </c>
      <c r="E8" s="242"/>
      <c r="F8" s="242" t="b">
        <v>0</v>
      </c>
      <c r="G8" s="241" t="s">
        <v>580</v>
      </c>
      <c r="H8" s="241" t="s">
        <v>663</v>
      </c>
      <c r="I8" s="238" t="s">
        <v>671</v>
      </c>
      <c r="J8" s="79">
        <v>104</v>
      </c>
      <c r="K8" s="242"/>
      <c r="L8" s="79" t="b">
        <v>0</v>
      </c>
    </row>
    <row r="9" spans="1:12" ht="17.100000000000001" customHeight="1">
      <c r="A9" s="240" t="s">
        <v>669</v>
      </c>
      <c r="B9" s="241" t="s">
        <v>652</v>
      </c>
      <c r="C9" s="238" t="s">
        <v>672</v>
      </c>
      <c r="D9" s="242">
        <v>8</v>
      </c>
      <c r="E9" s="242"/>
      <c r="F9" s="242" t="b">
        <v>0</v>
      </c>
      <c r="G9" s="241" t="s">
        <v>580</v>
      </c>
      <c r="H9" s="241" t="s">
        <v>663</v>
      </c>
      <c r="I9" s="238" t="s">
        <v>673</v>
      </c>
      <c r="J9" s="79">
        <v>105</v>
      </c>
      <c r="K9" s="242"/>
      <c r="L9" s="79" t="b">
        <v>0</v>
      </c>
    </row>
    <row r="10" spans="1:12" ht="17.100000000000001" customHeight="1">
      <c r="A10" s="240" t="s">
        <v>674</v>
      </c>
      <c r="B10" s="241" t="s">
        <v>666</v>
      </c>
      <c r="C10" s="238" t="s">
        <v>667</v>
      </c>
      <c r="D10" s="242">
        <v>9</v>
      </c>
      <c r="E10" s="242"/>
      <c r="F10" s="242" t="b">
        <v>0</v>
      </c>
      <c r="G10" s="241" t="s">
        <v>580</v>
      </c>
      <c r="H10" s="241" t="s">
        <v>663</v>
      </c>
      <c r="I10" s="238" t="s">
        <v>675</v>
      </c>
      <c r="J10" s="79">
        <v>106</v>
      </c>
      <c r="K10" s="242"/>
      <c r="L10" s="79" t="b">
        <v>0</v>
      </c>
    </row>
    <row r="11" spans="1:12" ht="17.100000000000001" customHeight="1">
      <c r="A11" s="240" t="s">
        <v>676</v>
      </c>
      <c r="B11" s="241" t="s">
        <v>649</v>
      </c>
      <c r="C11" s="238" t="s">
        <v>677</v>
      </c>
      <c r="D11" s="242">
        <v>10</v>
      </c>
      <c r="E11" s="242"/>
      <c r="F11" s="242" t="b">
        <v>0</v>
      </c>
      <c r="G11" s="241" t="s">
        <v>580</v>
      </c>
      <c r="H11" s="241" t="s">
        <v>663</v>
      </c>
      <c r="I11" s="238" t="s">
        <v>678</v>
      </c>
      <c r="J11" s="79">
        <v>107</v>
      </c>
      <c r="K11" s="242"/>
      <c r="L11" s="79" t="b">
        <v>0</v>
      </c>
    </row>
    <row r="12" spans="1:12" ht="17.100000000000001" customHeight="1">
      <c r="A12" s="240" t="s">
        <v>676</v>
      </c>
      <c r="B12" s="241" t="s">
        <v>652</v>
      </c>
      <c r="C12" s="238" t="s">
        <v>679</v>
      </c>
      <c r="D12" s="242">
        <v>11</v>
      </c>
      <c r="E12" s="242"/>
      <c r="F12" s="242" t="b">
        <v>0</v>
      </c>
      <c r="G12" s="241" t="s">
        <v>580</v>
      </c>
      <c r="H12" s="241" t="s">
        <v>663</v>
      </c>
      <c r="I12" s="238" t="s">
        <v>680</v>
      </c>
      <c r="J12" s="79">
        <v>108</v>
      </c>
      <c r="K12" s="242"/>
      <c r="L12" s="79" t="b">
        <v>0</v>
      </c>
    </row>
    <row r="13" spans="1:12" ht="17.100000000000001" customHeight="1">
      <c r="A13" s="240" t="s">
        <v>676</v>
      </c>
      <c r="B13" s="241" t="s">
        <v>652</v>
      </c>
      <c r="C13" s="238" t="s">
        <v>681</v>
      </c>
      <c r="D13" s="242">
        <v>12</v>
      </c>
      <c r="E13" s="242"/>
      <c r="F13" s="242" t="b">
        <v>0</v>
      </c>
      <c r="G13" s="241" t="s">
        <v>580</v>
      </c>
      <c r="H13" s="241" t="s">
        <v>663</v>
      </c>
      <c r="I13" s="238" t="s">
        <v>682</v>
      </c>
      <c r="J13" s="79">
        <v>109</v>
      </c>
      <c r="K13" s="242"/>
      <c r="L13" s="79" t="b">
        <v>0</v>
      </c>
    </row>
    <row r="14" spans="1:12" ht="17.100000000000001" customHeight="1">
      <c r="A14" s="240" t="s">
        <v>676</v>
      </c>
      <c r="B14" s="241" t="s">
        <v>652</v>
      </c>
      <c r="C14" s="238" t="s">
        <v>683</v>
      </c>
      <c r="D14" s="242">
        <v>13</v>
      </c>
      <c r="E14" s="242"/>
      <c r="F14" s="242" t="b">
        <v>0</v>
      </c>
      <c r="G14" s="241" t="s">
        <v>580</v>
      </c>
      <c r="H14" s="241" t="s">
        <v>652</v>
      </c>
      <c r="I14" s="238" t="s">
        <v>684</v>
      </c>
      <c r="J14" s="79">
        <v>110</v>
      </c>
      <c r="K14" s="242"/>
      <c r="L14" s="79" t="b">
        <v>0</v>
      </c>
    </row>
    <row r="15" spans="1:12" ht="17.100000000000001" customHeight="1">
      <c r="A15" s="240" t="s">
        <v>676</v>
      </c>
      <c r="B15" s="241" t="s">
        <v>652</v>
      </c>
      <c r="C15" s="238" t="s">
        <v>685</v>
      </c>
      <c r="D15" s="242">
        <v>14</v>
      </c>
      <c r="E15" s="242"/>
      <c r="F15" s="242" t="b">
        <v>0</v>
      </c>
      <c r="G15" s="241" t="s">
        <v>580</v>
      </c>
      <c r="H15" s="241" t="s">
        <v>652</v>
      </c>
      <c r="I15" s="238" t="s">
        <v>686</v>
      </c>
      <c r="J15" s="79">
        <v>111</v>
      </c>
      <c r="K15" s="242"/>
      <c r="L15" s="79" t="b">
        <v>0</v>
      </c>
    </row>
    <row r="16" spans="1:12" ht="17.100000000000001" customHeight="1">
      <c r="A16" s="240" t="s">
        <v>687</v>
      </c>
      <c r="B16" s="241" t="s">
        <v>652</v>
      </c>
      <c r="C16" s="238" t="s">
        <v>688</v>
      </c>
      <c r="D16" s="242">
        <v>15</v>
      </c>
      <c r="E16" s="242"/>
      <c r="F16" s="242" t="b">
        <v>0</v>
      </c>
      <c r="G16" s="241" t="s">
        <v>583</v>
      </c>
      <c r="H16" s="241" t="s">
        <v>652</v>
      </c>
      <c r="I16" s="238" t="s">
        <v>689</v>
      </c>
      <c r="J16" s="79">
        <v>112</v>
      </c>
      <c r="K16" s="242"/>
      <c r="L16" s="79" t="b">
        <v>0</v>
      </c>
    </row>
    <row r="17" spans="1:12" ht="17.100000000000001" customHeight="1">
      <c r="A17" s="240" t="s">
        <v>687</v>
      </c>
      <c r="B17" s="241" t="s">
        <v>652</v>
      </c>
      <c r="C17" s="238" t="s">
        <v>690</v>
      </c>
      <c r="D17" s="242">
        <v>16</v>
      </c>
      <c r="E17" s="242"/>
      <c r="F17" s="242" t="b">
        <v>0</v>
      </c>
      <c r="G17" s="241" t="s">
        <v>583</v>
      </c>
      <c r="H17" s="241" t="s">
        <v>652</v>
      </c>
      <c r="I17" s="238" t="s">
        <v>691</v>
      </c>
      <c r="J17" s="79">
        <v>113</v>
      </c>
      <c r="K17" s="242"/>
      <c r="L17" s="79" t="b">
        <v>0</v>
      </c>
    </row>
    <row r="18" spans="1:12" ht="17.100000000000001" customHeight="1">
      <c r="A18" s="240" t="s">
        <v>687</v>
      </c>
      <c r="B18" s="241" t="s">
        <v>652</v>
      </c>
      <c r="C18" s="238" t="s">
        <v>692</v>
      </c>
      <c r="D18" s="242">
        <v>17</v>
      </c>
      <c r="E18" s="242"/>
      <c r="F18" s="242" t="b">
        <v>0</v>
      </c>
      <c r="G18" s="241" t="s">
        <v>583</v>
      </c>
      <c r="H18" s="241" t="s">
        <v>652</v>
      </c>
      <c r="I18" s="238" t="s">
        <v>693</v>
      </c>
      <c r="J18" s="79">
        <v>114</v>
      </c>
      <c r="K18" s="242"/>
      <c r="L18" s="79" t="b">
        <v>0</v>
      </c>
    </row>
    <row r="19" spans="1:12" ht="17.100000000000001" customHeight="1">
      <c r="A19" s="240" t="s">
        <v>694</v>
      </c>
      <c r="B19" s="241" t="s">
        <v>652</v>
      </c>
      <c r="C19" s="238" t="s">
        <v>695</v>
      </c>
      <c r="D19" s="242">
        <v>18</v>
      </c>
      <c r="E19" s="242"/>
      <c r="F19" s="242" t="b">
        <v>0</v>
      </c>
      <c r="G19" s="241" t="s">
        <v>583</v>
      </c>
      <c r="H19" s="241" t="s">
        <v>652</v>
      </c>
      <c r="I19" s="238" t="s">
        <v>696</v>
      </c>
      <c r="J19" s="79">
        <v>115</v>
      </c>
      <c r="K19" s="242"/>
      <c r="L19" s="79" t="b">
        <v>0</v>
      </c>
    </row>
    <row r="20" spans="1:12" ht="17.100000000000001" customHeight="1">
      <c r="A20" s="240" t="s">
        <v>694</v>
      </c>
      <c r="B20" s="241" t="s">
        <v>652</v>
      </c>
      <c r="C20" s="238" t="s">
        <v>697</v>
      </c>
      <c r="D20" s="242">
        <v>19</v>
      </c>
      <c r="E20" s="242"/>
      <c r="F20" s="242" t="b">
        <v>0</v>
      </c>
      <c r="G20" s="241" t="s">
        <v>583</v>
      </c>
      <c r="H20" s="241" t="s">
        <v>652</v>
      </c>
      <c r="I20" s="238" t="s">
        <v>698</v>
      </c>
      <c r="J20" s="79">
        <v>116</v>
      </c>
      <c r="K20" s="242"/>
      <c r="L20" s="79" t="b">
        <v>0</v>
      </c>
    </row>
    <row r="21" spans="1:12" ht="17.100000000000001" customHeight="1">
      <c r="A21" s="240" t="s">
        <v>699</v>
      </c>
      <c r="B21" s="241" t="s">
        <v>652</v>
      </c>
      <c r="C21" s="238" t="s">
        <v>700</v>
      </c>
      <c r="D21" s="242">
        <v>20</v>
      </c>
      <c r="E21" s="242"/>
      <c r="F21" s="242" t="b">
        <v>0</v>
      </c>
      <c r="G21" s="241" t="s">
        <v>583</v>
      </c>
      <c r="H21" s="241" t="s">
        <v>652</v>
      </c>
      <c r="I21" s="238" t="s">
        <v>701</v>
      </c>
      <c r="J21" s="79">
        <v>117</v>
      </c>
      <c r="K21" s="242"/>
      <c r="L21" s="79" t="b">
        <v>0</v>
      </c>
    </row>
    <row r="22" spans="1:12" ht="17.100000000000001" customHeight="1">
      <c r="A22" s="240" t="s">
        <v>699</v>
      </c>
      <c r="B22" s="241" t="s">
        <v>652</v>
      </c>
      <c r="C22" s="238" t="s">
        <v>702</v>
      </c>
      <c r="D22" s="242">
        <v>21</v>
      </c>
      <c r="E22" s="242"/>
      <c r="F22" s="242" t="b">
        <v>0</v>
      </c>
      <c r="G22" s="241" t="s">
        <v>583</v>
      </c>
      <c r="H22" s="241" t="s">
        <v>652</v>
      </c>
      <c r="I22" s="238" t="s">
        <v>703</v>
      </c>
      <c r="J22" s="79">
        <v>118</v>
      </c>
      <c r="K22" s="242"/>
      <c r="L22" s="79" t="b">
        <v>0</v>
      </c>
    </row>
    <row r="23" spans="1:12" ht="17.100000000000001" customHeight="1">
      <c r="A23" s="240" t="s">
        <v>297</v>
      </c>
      <c r="B23" s="241" t="s">
        <v>652</v>
      </c>
      <c r="C23" s="238" t="s">
        <v>704</v>
      </c>
      <c r="D23" s="242">
        <v>22</v>
      </c>
      <c r="E23" s="242"/>
      <c r="F23" s="242" t="b">
        <v>0</v>
      </c>
      <c r="G23" s="241" t="s">
        <v>583</v>
      </c>
      <c r="H23" s="241" t="s">
        <v>652</v>
      </c>
      <c r="I23" s="238" t="s">
        <v>705</v>
      </c>
      <c r="J23" s="79">
        <v>119</v>
      </c>
      <c r="K23" s="242"/>
      <c r="L23" s="79" t="b">
        <v>0</v>
      </c>
    </row>
    <row r="24" spans="1:12" ht="17.100000000000001" customHeight="1">
      <c r="A24" s="240" t="s">
        <v>297</v>
      </c>
      <c r="B24" s="241" t="s">
        <v>652</v>
      </c>
      <c r="C24" s="238" t="s">
        <v>706</v>
      </c>
      <c r="D24" s="242">
        <v>23</v>
      </c>
      <c r="E24" s="242"/>
      <c r="F24" s="242" t="b">
        <v>0</v>
      </c>
      <c r="G24" s="241" t="s">
        <v>583</v>
      </c>
      <c r="H24" s="241" t="s">
        <v>652</v>
      </c>
      <c r="I24" s="238" t="s">
        <v>658</v>
      </c>
      <c r="J24" s="79">
        <v>120</v>
      </c>
      <c r="K24" s="242"/>
      <c r="L24" s="79" t="b">
        <v>0</v>
      </c>
    </row>
    <row r="25" spans="1:12" ht="17.100000000000001" customHeight="1">
      <c r="A25" s="240" t="s">
        <v>707</v>
      </c>
      <c r="B25" s="241" t="s">
        <v>652</v>
      </c>
      <c r="C25" s="238" t="s">
        <v>702</v>
      </c>
      <c r="D25" s="242">
        <v>24</v>
      </c>
      <c r="E25" s="242"/>
      <c r="F25" s="242" t="b">
        <v>0</v>
      </c>
      <c r="G25" s="241" t="s">
        <v>583</v>
      </c>
      <c r="H25" s="241" t="s">
        <v>652</v>
      </c>
      <c r="I25" s="238" t="s">
        <v>708</v>
      </c>
      <c r="J25" s="79">
        <v>121</v>
      </c>
      <c r="K25" s="242"/>
      <c r="L25" s="79" t="b">
        <v>0</v>
      </c>
    </row>
    <row r="26" spans="1:12" ht="17.100000000000001" customHeight="1">
      <c r="A26" s="240" t="s">
        <v>709</v>
      </c>
      <c r="B26" s="241" t="s">
        <v>652</v>
      </c>
      <c r="C26" s="238" t="s">
        <v>710</v>
      </c>
      <c r="D26" s="242">
        <v>25</v>
      </c>
      <c r="E26" s="242"/>
      <c r="F26" s="242" t="b">
        <v>0</v>
      </c>
      <c r="G26" s="241" t="s">
        <v>583</v>
      </c>
      <c r="H26" s="241" t="s">
        <v>652</v>
      </c>
      <c r="I26" s="238" t="s">
        <v>711</v>
      </c>
      <c r="J26" s="79">
        <v>122</v>
      </c>
      <c r="K26" s="242"/>
      <c r="L26" s="79" t="b">
        <v>0</v>
      </c>
    </row>
    <row r="27" spans="1:12" ht="17.100000000000001" customHeight="1">
      <c r="A27" s="240" t="s">
        <v>709</v>
      </c>
      <c r="B27" s="241" t="s">
        <v>652</v>
      </c>
      <c r="C27" s="238" t="s">
        <v>712</v>
      </c>
      <c r="D27" s="242">
        <v>26</v>
      </c>
      <c r="E27" s="242"/>
      <c r="F27" s="242" t="b">
        <v>0</v>
      </c>
      <c r="G27" s="241" t="s">
        <v>583</v>
      </c>
      <c r="H27" s="241" t="s">
        <v>652</v>
      </c>
      <c r="I27" s="238" t="s">
        <v>713</v>
      </c>
      <c r="J27" s="79">
        <v>123</v>
      </c>
      <c r="K27" s="242"/>
      <c r="L27" s="79" t="b">
        <v>0</v>
      </c>
    </row>
    <row r="28" spans="1:12" ht="17.100000000000001" customHeight="1">
      <c r="A28" s="240" t="s">
        <v>709</v>
      </c>
      <c r="B28" s="241" t="s">
        <v>652</v>
      </c>
      <c r="C28" s="238" t="s">
        <v>714</v>
      </c>
      <c r="D28" s="242">
        <v>27</v>
      </c>
      <c r="E28" s="242"/>
      <c r="F28" s="242" t="b">
        <v>0</v>
      </c>
      <c r="G28" s="241" t="s">
        <v>583</v>
      </c>
      <c r="H28" s="241" t="s">
        <v>652</v>
      </c>
      <c r="I28" s="238" t="s">
        <v>715</v>
      </c>
      <c r="J28" s="79">
        <v>124</v>
      </c>
      <c r="K28" s="242"/>
      <c r="L28" s="79" t="b">
        <v>0</v>
      </c>
    </row>
    <row r="29" spans="1:12" ht="17.100000000000001" customHeight="1">
      <c r="A29" s="240" t="s">
        <v>709</v>
      </c>
      <c r="B29" s="241" t="s">
        <v>652</v>
      </c>
      <c r="C29" s="238" t="s">
        <v>716</v>
      </c>
      <c r="D29" s="242">
        <v>28</v>
      </c>
      <c r="E29" s="242"/>
      <c r="F29" s="242" t="b">
        <v>0</v>
      </c>
      <c r="G29" s="241" t="s">
        <v>583</v>
      </c>
      <c r="H29" s="241" t="s">
        <v>652</v>
      </c>
      <c r="I29" s="238" t="s">
        <v>717</v>
      </c>
      <c r="J29" s="79">
        <v>125</v>
      </c>
      <c r="K29" s="242"/>
      <c r="L29" s="79" t="b">
        <v>0</v>
      </c>
    </row>
    <row r="30" spans="1:12" ht="17.100000000000001" customHeight="1">
      <c r="A30" s="240" t="s">
        <v>709</v>
      </c>
      <c r="B30" s="241" t="s">
        <v>652</v>
      </c>
      <c r="C30" s="238" t="s">
        <v>718</v>
      </c>
      <c r="D30" s="242">
        <v>29</v>
      </c>
      <c r="E30" s="242"/>
      <c r="F30" s="242" t="b">
        <v>0</v>
      </c>
      <c r="G30" s="241" t="s">
        <v>583</v>
      </c>
      <c r="H30" s="241" t="s">
        <v>652</v>
      </c>
      <c r="I30" s="238" t="s">
        <v>719</v>
      </c>
      <c r="J30" s="79">
        <v>126</v>
      </c>
      <c r="K30" s="242"/>
      <c r="L30" s="79" t="b">
        <v>0</v>
      </c>
    </row>
    <row r="31" spans="1:12" ht="17.100000000000001" customHeight="1">
      <c r="A31" s="240" t="s">
        <v>720</v>
      </c>
      <c r="B31" s="241" t="s">
        <v>652</v>
      </c>
      <c r="C31" s="238" t="s">
        <v>721</v>
      </c>
      <c r="D31" s="242">
        <v>30</v>
      </c>
      <c r="E31" s="242"/>
      <c r="F31" s="242" t="b">
        <v>0</v>
      </c>
      <c r="G31" s="241" t="s">
        <v>583</v>
      </c>
      <c r="H31" s="241" t="s">
        <v>652</v>
      </c>
      <c r="I31" s="238" t="s">
        <v>722</v>
      </c>
      <c r="J31" s="79">
        <v>127</v>
      </c>
      <c r="K31" s="242"/>
      <c r="L31" s="79" t="b">
        <v>0</v>
      </c>
    </row>
    <row r="32" spans="1:12" ht="17.100000000000001" customHeight="1">
      <c r="A32" s="240" t="s">
        <v>720</v>
      </c>
      <c r="B32" s="241" t="s">
        <v>652</v>
      </c>
      <c r="C32" s="238" t="s">
        <v>723</v>
      </c>
      <c r="D32" s="242">
        <v>31</v>
      </c>
      <c r="E32" s="242"/>
      <c r="F32" s="242" t="b">
        <v>0</v>
      </c>
      <c r="G32" s="241" t="s">
        <v>583</v>
      </c>
      <c r="H32" s="241" t="s">
        <v>652</v>
      </c>
      <c r="I32" s="238" t="s">
        <v>724</v>
      </c>
      <c r="J32" s="79">
        <v>128</v>
      </c>
      <c r="K32" s="242"/>
      <c r="L32" s="79" t="b">
        <v>0</v>
      </c>
    </row>
    <row r="33" spans="1:12" ht="17.100000000000001" customHeight="1">
      <c r="A33" s="240" t="s">
        <v>720</v>
      </c>
      <c r="B33" s="241" t="s">
        <v>652</v>
      </c>
      <c r="C33" s="238" t="s">
        <v>712</v>
      </c>
      <c r="D33" s="242">
        <v>32</v>
      </c>
      <c r="E33" s="242"/>
      <c r="F33" s="242" t="b">
        <v>0</v>
      </c>
      <c r="G33" s="241" t="s">
        <v>583</v>
      </c>
      <c r="H33" s="241" t="s">
        <v>652</v>
      </c>
      <c r="I33" s="238" t="s">
        <v>725</v>
      </c>
      <c r="J33" s="79">
        <v>129</v>
      </c>
      <c r="K33" s="242"/>
      <c r="L33" s="79" t="b">
        <v>0</v>
      </c>
    </row>
    <row r="34" spans="1:12" ht="17.100000000000001" customHeight="1">
      <c r="A34" s="240" t="s">
        <v>720</v>
      </c>
      <c r="B34" s="241" t="s">
        <v>652</v>
      </c>
      <c r="C34" s="238" t="s">
        <v>726</v>
      </c>
      <c r="D34" s="242">
        <v>33</v>
      </c>
      <c r="E34" s="242"/>
      <c r="F34" s="242" t="b">
        <v>0</v>
      </c>
      <c r="G34" s="241" t="s">
        <v>583</v>
      </c>
      <c r="H34" s="241" t="s">
        <v>652</v>
      </c>
      <c r="I34" s="238" t="s">
        <v>727</v>
      </c>
      <c r="J34" s="79">
        <v>130</v>
      </c>
      <c r="K34" s="242"/>
      <c r="L34" s="79" t="b">
        <v>0</v>
      </c>
    </row>
    <row r="35" spans="1:12" ht="17.100000000000001" customHeight="1">
      <c r="A35" s="240" t="s">
        <v>720</v>
      </c>
      <c r="B35" s="241" t="s">
        <v>652</v>
      </c>
      <c r="C35" s="238" t="s">
        <v>710</v>
      </c>
      <c r="D35" s="242">
        <v>34</v>
      </c>
      <c r="E35" s="242"/>
      <c r="F35" s="242" t="b">
        <v>0</v>
      </c>
      <c r="G35" s="241" t="s">
        <v>583</v>
      </c>
      <c r="H35" s="241" t="s">
        <v>652</v>
      </c>
      <c r="I35" s="238" t="s">
        <v>728</v>
      </c>
      <c r="J35" s="79">
        <v>131</v>
      </c>
      <c r="K35" s="242"/>
      <c r="L35" s="79" t="b">
        <v>0</v>
      </c>
    </row>
    <row r="36" spans="1:12" ht="17.100000000000001" customHeight="1">
      <c r="A36" s="240" t="s">
        <v>720</v>
      </c>
      <c r="B36" s="241" t="s">
        <v>649</v>
      </c>
      <c r="C36" s="238" t="s">
        <v>677</v>
      </c>
      <c r="D36" s="242">
        <v>35</v>
      </c>
      <c r="E36" s="242"/>
      <c r="F36" s="242" t="b">
        <v>0</v>
      </c>
      <c r="G36" s="241" t="s">
        <v>587</v>
      </c>
      <c r="H36" s="241" t="s">
        <v>663</v>
      </c>
      <c r="I36" s="238" t="s">
        <v>675</v>
      </c>
      <c r="J36" s="79">
        <v>132</v>
      </c>
      <c r="K36" s="242"/>
      <c r="L36" s="79" t="b">
        <v>0</v>
      </c>
    </row>
    <row r="37" spans="1:12" ht="17.100000000000001" customHeight="1">
      <c r="A37" s="240" t="s">
        <v>729</v>
      </c>
      <c r="B37" s="241" t="s">
        <v>663</v>
      </c>
      <c r="C37" s="238" t="s">
        <v>730</v>
      </c>
      <c r="D37" s="242">
        <v>36</v>
      </c>
      <c r="E37" s="242"/>
      <c r="F37" s="242" t="b">
        <v>0</v>
      </c>
      <c r="G37" s="241" t="s">
        <v>587</v>
      </c>
      <c r="H37" s="241" t="s">
        <v>663</v>
      </c>
      <c r="I37" s="238" t="s">
        <v>731</v>
      </c>
      <c r="J37" s="79">
        <v>133</v>
      </c>
      <c r="K37" s="242"/>
      <c r="L37" s="79" t="b">
        <v>0</v>
      </c>
    </row>
    <row r="38" spans="1:12" ht="17.100000000000001" customHeight="1">
      <c r="A38" s="240" t="s">
        <v>729</v>
      </c>
      <c r="B38" s="241" t="s">
        <v>652</v>
      </c>
      <c r="C38" s="238" t="s">
        <v>677</v>
      </c>
      <c r="D38" s="242">
        <v>37</v>
      </c>
      <c r="E38" s="242"/>
      <c r="F38" s="242" t="b">
        <v>0</v>
      </c>
      <c r="G38" s="241" t="s">
        <v>587</v>
      </c>
      <c r="H38" s="241" t="s">
        <v>652</v>
      </c>
      <c r="I38" s="238" t="s">
        <v>732</v>
      </c>
      <c r="J38" s="79">
        <v>134</v>
      </c>
      <c r="K38" s="242"/>
      <c r="L38" s="79" t="b">
        <v>0</v>
      </c>
    </row>
    <row r="39" spans="1:12" ht="17.100000000000001" customHeight="1">
      <c r="A39" s="240" t="s">
        <v>733</v>
      </c>
      <c r="B39" s="241" t="s">
        <v>649</v>
      </c>
      <c r="C39" s="238" t="s">
        <v>734</v>
      </c>
      <c r="D39" s="242">
        <v>38</v>
      </c>
      <c r="E39" s="242"/>
      <c r="F39" s="242" t="b">
        <v>0</v>
      </c>
      <c r="G39" s="241" t="s">
        <v>587</v>
      </c>
      <c r="H39" s="241" t="s">
        <v>652</v>
      </c>
      <c r="I39" s="238" t="s">
        <v>681</v>
      </c>
      <c r="J39" s="79">
        <v>135</v>
      </c>
      <c r="K39" s="242"/>
      <c r="L39" s="79" t="b">
        <v>0</v>
      </c>
    </row>
    <row r="40" spans="1:12" ht="17.100000000000001" customHeight="1">
      <c r="A40" s="240" t="s">
        <v>733</v>
      </c>
      <c r="B40" s="241" t="s">
        <v>652</v>
      </c>
      <c r="C40" s="238" t="s">
        <v>735</v>
      </c>
      <c r="D40" s="242">
        <v>39</v>
      </c>
      <c r="E40" s="242"/>
      <c r="F40" s="242" t="b">
        <v>0</v>
      </c>
      <c r="G40" s="241" t="s">
        <v>587</v>
      </c>
      <c r="H40" s="241" t="s">
        <v>652</v>
      </c>
      <c r="I40" s="238" t="s">
        <v>736</v>
      </c>
      <c r="J40" s="79">
        <v>136</v>
      </c>
      <c r="K40" s="242"/>
      <c r="L40" s="79" t="b">
        <v>0</v>
      </c>
    </row>
    <row r="41" spans="1:12" ht="17.100000000000001" customHeight="1">
      <c r="A41" s="240" t="s">
        <v>733</v>
      </c>
      <c r="B41" s="241" t="s">
        <v>652</v>
      </c>
      <c r="C41" s="238" t="s">
        <v>737</v>
      </c>
      <c r="D41" s="242">
        <v>40</v>
      </c>
      <c r="E41" s="242"/>
      <c r="F41" s="242" t="b">
        <v>0</v>
      </c>
      <c r="G41" s="241" t="s">
        <v>738</v>
      </c>
      <c r="H41" s="241" t="s">
        <v>663</v>
      </c>
      <c r="I41" s="238" t="s">
        <v>739</v>
      </c>
      <c r="J41" s="79">
        <v>137</v>
      </c>
      <c r="K41" s="242"/>
      <c r="L41" s="79" t="b">
        <v>0</v>
      </c>
    </row>
    <row r="42" spans="1:12" ht="17.100000000000001" customHeight="1">
      <c r="A42" s="240" t="s">
        <v>733</v>
      </c>
      <c r="B42" s="241" t="s">
        <v>652</v>
      </c>
      <c r="C42" s="238" t="s">
        <v>740</v>
      </c>
      <c r="D42" s="242">
        <v>41</v>
      </c>
      <c r="E42" s="242"/>
      <c r="F42" s="242" t="b">
        <v>0</v>
      </c>
      <c r="G42" s="241" t="s">
        <v>738</v>
      </c>
      <c r="H42" s="241" t="s">
        <v>652</v>
      </c>
      <c r="I42" s="238" t="s">
        <v>741</v>
      </c>
      <c r="J42" s="79">
        <v>138</v>
      </c>
      <c r="K42" s="242"/>
      <c r="L42" s="79" t="b">
        <v>0</v>
      </c>
    </row>
    <row r="43" spans="1:12" ht="17.100000000000001" customHeight="1">
      <c r="A43" s="240" t="s">
        <v>733</v>
      </c>
      <c r="B43" s="241" t="s">
        <v>652</v>
      </c>
      <c r="C43" s="238" t="s">
        <v>742</v>
      </c>
      <c r="D43" s="242">
        <v>42</v>
      </c>
      <c r="E43" s="242"/>
      <c r="F43" s="242" t="b">
        <v>0</v>
      </c>
      <c r="G43" s="241" t="s">
        <v>738</v>
      </c>
      <c r="H43" s="241" t="s">
        <v>652</v>
      </c>
      <c r="I43" s="238" t="s">
        <v>743</v>
      </c>
      <c r="J43" s="79">
        <v>139</v>
      </c>
      <c r="K43" s="242"/>
      <c r="L43" s="79" t="b">
        <v>0</v>
      </c>
    </row>
    <row r="44" spans="1:12" ht="17.100000000000001" customHeight="1">
      <c r="A44" s="240" t="s">
        <v>733</v>
      </c>
      <c r="B44" s="241" t="s">
        <v>652</v>
      </c>
      <c r="C44" s="238" t="s">
        <v>744</v>
      </c>
      <c r="D44" s="242">
        <v>43</v>
      </c>
      <c r="E44" s="242"/>
      <c r="F44" s="242" t="b">
        <v>0</v>
      </c>
      <c r="G44" s="241" t="s">
        <v>738</v>
      </c>
      <c r="H44" s="241" t="s">
        <v>652</v>
      </c>
      <c r="I44" s="238" t="s">
        <v>736</v>
      </c>
      <c r="J44" s="79">
        <v>140</v>
      </c>
      <c r="K44" s="242"/>
      <c r="L44" s="79" t="b">
        <v>0</v>
      </c>
    </row>
    <row r="45" spans="1:12" ht="17.100000000000001" customHeight="1">
      <c r="A45" s="240" t="s">
        <v>745</v>
      </c>
      <c r="B45" s="241" t="s">
        <v>652</v>
      </c>
      <c r="C45" s="238" t="s">
        <v>746</v>
      </c>
      <c r="D45" s="242">
        <v>44</v>
      </c>
      <c r="E45" s="242"/>
      <c r="F45" s="242" t="b">
        <v>0</v>
      </c>
      <c r="G45" s="241" t="s">
        <v>738</v>
      </c>
      <c r="H45" s="241" t="s">
        <v>652</v>
      </c>
      <c r="I45" s="238" t="s">
        <v>747</v>
      </c>
      <c r="J45" s="79">
        <v>141</v>
      </c>
      <c r="K45" s="242"/>
      <c r="L45" s="79" t="b">
        <v>0</v>
      </c>
    </row>
    <row r="46" spans="1:12" ht="17.100000000000001" customHeight="1">
      <c r="A46" s="240" t="s">
        <v>745</v>
      </c>
      <c r="B46" s="241" t="s">
        <v>649</v>
      </c>
      <c r="C46" s="238" t="s">
        <v>734</v>
      </c>
      <c r="D46" s="242">
        <v>45</v>
      </c>
      <c r="E46" s="242"/>
      <c r="F46" s="242" t="b">
        <v>0</v>
      </c>
      <c r="G46" s="241" t="s">
        <v>738</v>
      </c>
      <c r="H46" s="241" t="s">
        <v>652</v>
      </c>
      <c r="I46" s="238" t="s">
        <v>681</v>
      </c>
      <c r="J46" s="79">
        <v>142</v>
      </c>
      <c r="K46" s="242"/>
      <c r="L46" s="79" t="b">
        <v>0</v>
      </c>
    </row>
    <row r="47" spans="1:12" ht="17.100000000000001" customHeight="1">
      <c r="A47" s="240" t="s">
        <v>745</v>
      </c>
      <c r="B47" s="241" t="s">
        <v>649</v>
      </c>
      <c r="C47" s="238" t="s">
        <v>748</v>
      </c>
      <c r="D47" s="242">
        <v>46</v>
      </c>
      <c r="E47" s="242"/>
      <c r="F47" s="242" t="b">
        <v>0</v>
      </c>
      <c r="G47" s="241" t="s">
        <v>738</v>
      </c>
      <c r="H47" s="241" t="s">
        <v>663</v>
      </c>
      <c r="I47" s="238" t="s">
        <v>664</v>
      </c>
      <c r="J47" s="79">
        <v>143</v>
      </c>
      <c r="K47" s="242"/>
      <c r="L47" s="79" t="b">
        <v>0</v>
      </c>
    </row>
    <row r="48" spans="1:12" ht="17.100000000000001" customHeight="1">
      <c r="A48" s="240" t="s">
        <v>745</v>
      </c>
      <c r="B48" s="241" t="s">
        <v>652</v>
      </c>
      <c r="C48" s="238" t="s">
        <v>749</v>
      </c>
      <c r="D48" s="242">
        <v>47</v>
      </c>
      <c r="E48" s="242"/>
      <c r="F48" s="242" t="b">
        <v>0</v>
      </c>
      <c r="G48" s="241" t="s">
        <v>738</v>
      </c>
      <c r="H48" s="241" t="s">
        <v>652</v>
      </c>
      <c r="I48" s="238" t="s">
        <v>750</v>
      </c>
      <c r="J48" s="79">
        <v>144</v>
      </c>
      <c r="K48" s="242"/>
      <c r="L48" s="79" t="b">
        <v>0</v>
      </c>
    </row>
    <row r="49" spans="1:12" ht="17.100000000000001" customHeight="1">
      <c r="A49" s="240" t="s">
        <v>745</v>
      </c>
      <c r="B49" s="241" t="s">
        <v>649</v>
      </c>
      <c r="C49" s="238" t="s">
        <v>751</v>
      </c>
      <c r="D49" s="242">
        <v>48</v>
      </c>
      <c r="E49" s="242"/>
      <c r="F49" s="242" t="b">
        <v>0</v>
      </c>
      <c r="G49" s="241" t="s">
        <v>738</v>
      </c>
      <c r="H49" s="241" t="s">
        <v>652</v>
      </c>
      <c r="I49" s="238" t="s">
        <v>752</v>
      </c>
      <c r="J49" s="79">
        <v>145</v>
      </c>
      <c r="K49" s="242"/>
      <c r="L49" s="79" t="b">
        <v>0</v>
      </c>
    </row>
    <row r="50" spans="1:12" ht="17.100000000000001" customHeight="1">
      <c r="A50" s="240" t="s">
        <v>745</v>
      </c>
      <c r="B50" s="241" t="s">
        <v>652</v>
      </c>
      <c r="C50" s="238" t="s">
        <v>742</v>
      </c>
      <c r="D50" s="242">
        <v>49</v>
      </c>
      <c r="E50" s="242"/>
      <c r="F50" s="242" t="b">
        <v>0</v>
      </c>
      <c r="G50" s="241" t="s">
        <v>594</v>
      </c>
      <c r="H50" s="241" t="s">
        <v>663</v>
      </c>
      <c r="I50" s="238" t="s">
        <v>753</v>
      </c>
      <c r="J50" s="79">
        <v>146</v>
      </c>
      <c r="K50" s="242"/>
      <c r="L50" s="79" t="b">
        <v>0</v>
      </c>
    </row>
    <row r="51" spans="1:12" ht="17.100000000000001" customHeight="1">
      <c r="A51" s="240" t="s">
        <v>745</v>
      </c>
      <c r="B51" s="241" t="s">
        <v>652</v>
      </c>
      <c r="C51" s="238" t="s">
        <v>754</v>
      </c>
      <c r="D51" s="242">
        <v>50</v>
      </c>
      <c r="E51" s="242"/>
      <c r="F51" s="242" t="b">
        <v>0</v>
      </c>
      <c r="G51" s="241" t="s">
        <v>594</v>
      </c>
      <c r="H51" s="241" t="s">
        <v>652</v>
      </c>
      <c r="I51" s="238" t="s">
        <v>686</v>
      </c>
      <c r="J51" s="79">
        <v>147</v>
      </c>
      <c r="K51" s="242"/>
      <c r="L51" s="79" t="b">
        <v>0</v>
      </c>
    </row>
    <row r="52" spans="1:12" ht="17.100000000000001" customHeight="1">
      <c r="A52" s="240" t="s">
        <v>745</v>
      </c>
      <c r="B52" s="241" t="s">
        <v>652</v>
      </c>
      <c r="C52" s="238" t="s">
        <v>755</v>
      </c>
      <c r="D52" s="242">
        <v>51</v>
      </c>
      <c r="E52" s="242"/>
      <c r="F52" s="242" t="b">
        <v>0</v>
      </c>
      <c r="G52" s="241" t="s">
        <v>756</v>
      </c>
      <c r="H52" s="241" t="s">
        <v>652</v>
      </c>
      <c r="I52" s="238" t="s">
        <v>757</v>
      </c>
      <c r="J52" s="79">
        <v>148</v>
      </c>
      <c r="K52" s="242"/>
      <c r="L52" s="79" t="b">
        <v>0</v>
      </c>
    </row>
    <row r="53" spans="1:12" ht="17.100000000000001" customHeight="1">
      <c r="A53" s="240" t="s">
        <v>758</v>
      </c>
      <c r="B53" s="241" t="s">
        <v>649</v>
      </c>
      <c r="C53" s="238" t="s">
        <v>751</v>
      </c>
      <c r="D53" s="242">
        <v>52</v>
      </c>
      <c r="E53" s="242"/>
      <c r="F53" s="242" t="b">
        <v>0</v>
      </c>
      <c r="G53" s="241" t="s">
        <v>756</v>
      </c>
      <c r="H53" s="241" t="s">
        <v>652</v>
      </c>
      <c r="I53" s="238" t="s">
        <v>759</v>
      </c>
      <c r="J53" s="79">
        <v>149</v>
      </c>
      <c r="K53" s="242"/>
      <c r="L53" s="79" t="b">
        <v>0</v>
      </c>
    </row>
    <row r="54" spans="1:12" ht="17.100000000000001" customHeight="1">
      <c r="A54" s="240" t="s">
        <v>758</v>
      </c>
      <c r="B54" s="241" t="s">
        <v>649</v>
      </c>
      <c r="C54" s="238" t="s">
        <v>734</v>
      </c>
      <c r="D54" s="242">
        <v>53</v>
      </c>
      <c r="E54" s="242"/>
      <c r="F54" s="242" t="b">
        <v>0</v>
      </c>
      <c r="G54" s="241" t="s">
        <v>760</v>
      </c>
      <c r="H54" s="241" t="s">
        <v>652</v>
      </c>
      <c r="I54" s="238" t="s">
        <v>757</v>
      </c>
      <c r="J54" s="79">
        <v>150</v>
      </c>
      <c r="K54" s="242"/>
      <c r="L54" s="79" t="b">
        <v>0</v>
      </c>
    </row>
    <row r="55" spans="1:12" ht="17.100000000000001" customHeight="1">
      <c r="A55" s="240" t="s">
        <v>758</v>
      </c>
      <c r="B55" s="241" t="s">
        <v>652</v>
      </c>
      <c r="C55" s="238" t="s">
        <v>742</v>
      </c>
      <c r="D55" s="242">
        <v>54</v>
      </c>
      <c r="E55" s="242"/>
      <c r="F55" s="242" t="b">
        <v>0</v>
      </c>
      <c r="G55" s="241" t="s">
        <v>612</v>
      </c>
      <c r="H55" s="241" t="s">
        <v>652</v>
      </c>
      <c r="I55" s="238" t="s">
        <v>761</v>
      </c>
      <c r="J55" s="79">
        <v>151</v>
      </c>
      <c r="K55" s="242"/>
      <c r="L55" s="79" t="b">
        <v>0</v>
      </c>
    </row>
    <row r="56" spans="1:12" ht="17.100000000000001" customHeight="1">
      <c r="A56" s="240" t="s">
        <v>762</v>
      </c>
      <c r="B56" s="241" t="s">
        <v>652</v>
      </c>
      <c r="C56" s="238" t="s">
        <v>742</v>
      </c>
      <c r="D56" s="242">
        <v>55</v>
      </c>
      <c r="E56" s="242"/>
      <c r="F56" s="242" t="b">
        <v>0</v>
      </c>
      <c r="G56" s="241" t="s">
        <v>614</v>
      </c>
      <c r="H56" s="241" t="s">
        <v>652</v>
      </c>
      <c r="I56" s="238" t="s">
        <v>763</v>
      </c>
      <c r="J56" s="79">
        <v>152</v>
      </c>
      <c r="K56" s="242"/>
      <c r="L56" s="79" t="b">
        <v>0</v>
      </c>
    </row>
    <row r="57" spans="1:12" ht="17.100000000000001" customHeight="1">
      <c r="A57" s="240" t="s">
        <v>762</v>
      </c>
      <c r="B57" s="241" t="s">
        <v>649</v>
      </c>
      <c r="C57" s="238" t="s">
        <v>670</v>
      </c>
      <c r="D57" s="242">
        <v>56</v>
      </c>
      <c r="E57" s="242"/>
      <c r="F57" s="242" t="b">
        <v>0</v>
      </c>
      <c r="G57" s="241" t="s">
        <v>614</v>
      </c>
      <c r="H57" s="241" t="s">
        <v>652</v>
      </c>
      <c r="I57" s="238" t="s">
        <v>764</v>
      </c>
      <c r="J57" s="79">
        <v>153</v>
      </c>
      <c r="K57" s="242"/>
      <c r="L57" s="79" t="b">
        <v>0</v>
      </c>
    </row>
    <row r="58" spans="1:12" ht="17.100000000000001" customHeight="1">
      <c r="A58" s="240" t="s">
        <v>762</v>
      </c>
      <c r="B58" s="241" t="s">
        <v>649</v>
      </c>
      <c r="C58" s="238" t="s">
        <v>734</v>
      </c>
      <c r="D58" s="242">
        <v>57</v>
      </c>
      <c r="E58" s="242"/>
      <c r="F58" s="242" t="b">
        <v>0</v>
      </c>
      <c r="G58" s="241" t="s">
        <v>614</v>
      </c>
      <c r="H58" s="241" t="s">
        <v>652</v>
      </c>
      <c r="I58" s="238" t="s">
        <v>765</v>
      </c>
      <c r="J58" s="79">
        <v>154</v>
      </c>
      <c r="K58" s="242"/>
      <c r="L58" s="79" t="b">
        <v>0</v>
      </c>
    </row>
    <row r="59" spans="1:12" ht="17.100000000000001" customHeight="1">
      <c r="A59" s="240" t="s">
        <v>762</v>
      </c>
      <c r="B59" s="241" t="s">
        <v>649</v>
      </c>
      <c r="C59" s="238" t="s">
        <v>766</v>
      </c>
      <c r="D59" s="242">
        <v>58</v>
      </c>
      <c r="E59" s="242"/>
      <c r="F59" s="242" t="b">
        <v>0</v>
      </c>
      <c r="G59" s="241" t="s">
        <v>614</v>
      </c>
      <c r="H59" s="241" t="s">
        <v>652</v>
      </c>
      <c r="I59" s="238" t="s">
        <v>767</v>
      </c>
      <c r="J59" s="79">
        <v>155</v>
      </c>
      <c r="K59" s="242"/>
      <c r="L59" s="79" t="b">
        <v>0</v>
      </c>
    </row>
    <row r="60" spans="1:12" ht="17.100000000000001" customHeight="1">
      <c r="A60" s="240" t="s">
        <v>768</v>
      </c>
      <c r="B60" s="241" t="s">
        <v>652</v>
      </c>
      <c r="C60" s="238" t="s">
        <v>742</v>
      </c>
      <c r="D60" s="242">
        <v>59</v>
      </c>
      <c r="E60" s="242"/>
      <c r="F60" s="242" t="b">
        <v>0</v>
      </c>
      <c r="G60" s="241" t="s">
        <v>617</v>
      </c>
      <c r="H60" s="241" t="s">
        <v>652</v>
      </c>
      <c r="I60" s="238" t="s">
        <v>769</v>
      </c>
      <c r="J60" s="79">
        <v>156</v>
      </c>
      <c r="K60" s="242"/>
      <c r="L60" s="79" t="b">
        <v>0</v>
      </c>
    </row>
    <row r="61" spans="1:12" ht="17.100000000000001" customHeight="1">
      <c r="A61" s="240" t="s">
        <v>768</v>
      </c>
      <c r="B61" s="241" t="s">
        <v>652</v>
      </c>
      <c r="C61" s="238" t="s">
        <v>770</v>
      </c>
      <c r="D61" s="242">
        <v>60</v>
      </c>
      <c r="E61" s="242"/>
      <c r="F61" s="242" t="b">
        <v>0</v>
      </c>
      <c r="G61" s="241" t="s">
        <v>617</v>
      </c>
      <c r="H61" s="241" t="s">
        <v>652</v>
      </c>
      <c r="I61" s="238" t="s">
        <v>771</v>
      </c>
      <c r="J61" s="79">
        <v>157</v>
      </c>
      <c r="K61" s="242"/>
      <c r="L61" s="79" t="b">
        <v>0</v>
      </c>
    </row>
    <row r="62" spans="1:12" ht="17.100000000000001" customHeight="1">
      <c r="A62" s="240" t="s">
        <v>772</v>
      </c>
      <c r="B62" s="241" t="s">
        <v>652</v>
      </c>
      <c r="C62" s="238" t="s">
        <v>742</v>
      </c>
      <c r="D62" s="242">
        <v>61</v>
      </c>
      <c r="E62" s="242"/>
      <c r="F62" s="242" t="b">
        <v>0</v>
      </c>
      <c r="G62" s="241" t="s">
        <v>620</v>
      </c>
      <c r="H62" s="241" t="s">
        <v>652</v>
      </c>
      <c r="I62" s="238" t="s">
        <v>763</v>
      </c>
      <c r="J62" s="79">
        <v>158</v>
      </c>
      <c r="K62" s="242"/>
      <c r="L62" s="79" t="b">
        <v>0</v>
      </c>
    </row>
    <row r="63" spans="1:12" ht="17.100000000000001" customHeight="1">
      <c r="A63" s="240" t="s">
        <v>773</v>
      </c>
      <c r="B63" s="241" t="s">
        <v>652</v>
      </c>
      <c r="C63" s="238" t="s">
        <v>702</v>
      </c>
      <c r="D63" s="242">
        <v>62</v>
      </c>
      <c r="E63" s="242"/>
      <c r="F63" s="242" t="b">
        <v>0</v>
      </c>
      <c r="G63" s="241" t="s">
        <v>623</v>
      </c>
      <c r="H63" s="241" t="s">
        <v>652</v>
      </c>
      <c r="I63" s="238" t="s">
        <v>763</v>
      </c>
      <c r="J63" s="79">
        <v>159</v>
      </c>
      <c r="K63" s="242"/>
      <c r="L63" s="79" t="b">
        <v>0</v>
      </c>
    </row>
    <row r="64" spans="1:12" ht="17.100000000000001" customHeight="1">
      <c r="A64" s="240" t="s">
        <v>774</v>
      </c>
      <c r="B64" s="241" t="s">
        <v>652</v>
      </c>
      <c r="C64" s="238" t="s">
        <v>775</v>
      </c>
      <c r="D64" s="242">
        <v>63</v>
      </c>
      <c r="E64" s="242"/>
      <c r="F64" s="242" t="b">
        <v>0</v>
      </c>
      <c r="G64" s="241" t="s">
        <v>628</v>
      </c>
      <c r="H64" s="241" t="s">
        <v>652</v>
      </c>
      <c r="I64" s="238" t="s">
        <v>716</v>
      </c>
      <c r="J64" s="79">
        <v>160</v>
      </c>
      <c r="K64" s="242"/>
      <c r="L64" s="79" t="b">
        <v>0</v>
      </c>
    </row>
    <row r="65" spans="1:12" ht="17.100000000000001" customHeight="1">
      <c r="A65" s="240" t="s">
        <v>776</v>
      </c>
      <c r="B65" s="241" t="s">
        <v>652</v>
      </c>
      <c r="C65" s="238" t="s">
        <v>777</v>
      </c>
      <c r="D65" s="242">
        <v>64</v>
      </c>
      <c r="E65" s="242"/>
      <c r="F65" s="242" t="b">
        <v>0</v>
      </c>
      <c r="G65" s="241" t="s">
        <v>628</v>
      </c>
      <c r="H65" s="241" t="s">
        <v>652</v>
      </c>
      <c r="I65" s="238" t="s">
        <v>778</v>
      </c>
      <c r="J65" s="79">
        <v>161</v>
      </c>
      <c r="K65" s="242"/>
      <c r="L65" s="79" t="b">
        <v>0</v>
      </c>
    </row>
    <row r="66" spans="1:12" ht="17.100000000000001" customHeight="1">
      <c r="A66" s="240" t="s">
        <v>779</v>
      </c>
      <c r="B66" s="241" t="s">
        <v>652</v>
      </c>
      <c r="C66" s="238" t="s">
        <v>777</v>
      </c>
      <c r="D66" s="242">
        <v>65</v>
      </c>
      <c r="E66" s="242"/>
      <c r="F66" s="242" t="b">
        <v>0</v>
      </c>
      <c r="G66" s="241" t="s">
        <v>630</v>
      </c>
      <c r="H66" s="241" t="s">
        <v>652</v>
      </c>
      <c r="I66" s="238" t="s">
        <v>780</v>
      </c>
      <c r="J66" s="79">
        <v>162</v>
      </c>
      <c r="K66" s="242"/>
      <c r="L66" s="79" t="b">
        <v>0</v>
      </c>
    </row>
    <row r="67" spans="1:12" ht="17.100000000000001" customHeight="1">
      <c r="A67" s="240" t="s">
        <v>781</v>
      </c>
      <c r="B67" s="241" t="s">
        <v>652</v>
      </c>
      <c r="C67" s="238" t="s">
        <v>777</v>
      </c>
      <c r="D67" s="242">
        <v>66</v>
      </c>
      <c r="E67" s="242"/>
      <c r="F67" s="242" t="b">
        <v>0</v>
      </c>
      <c r="G67" s="241" t="s">
        <v>630</v>
      </c>
      <c r="H67" s="241" t="s">
        <v>652</v>
      </c>
      <c r="I67" s="238" t="s">
        <v>782</v>
      </c>
      <c r="J67" s="79">
        <v>163</v>
      </c>
      <c r="K67" s="242"/>
      <c r="L67" s="79" t="b">
        <v>0</v>
      </c>
    </row>
    <row r="68" spans="1:12" ht="17.100000000000001" customHeight="1">
      <c r="A68" s="240" t="s">
        <v>783</v>
      </c>
      <c r="B68" s="241" t="s">
        <v>652</v>
      </c>
      <c r="C68" s="238" t="s">
        <v>784</v>
      </c>
      <c r="D68" s="242">
        <v>67</v>
      </c>
      <c r="E68" s="242"/>
      <c r="F68" s="242" t="b">
        <v>0</v>
      </c>
      <c r="G68" s="241" t="s">
        <v>630</v>
      </c>
      <c r="H68" s="241" t="s">
        <v>652</v>
      </c>
      <c r="I68" s="238" t="s">
        <v>784</v>
      </c>
      <c r="J68" s="79">
        <v>164</v>
      </c>
      <c r="K68" s="242"/>
      <c r="L68" s="79" t="b">
        <v>0</v>
      </c>
    </row>
    <row r="69" spans="1:12" ht="17.100000000000001" customHeight="1">
      <c r="A69" s="240" t="s">
        <v>783</v>
      </c>
      <c r="B69" s="241" t="s">
        <v>652</v>
      </c>
      <c r="C69" s="238" t="s">
        <v>785</v>
      </c>
      <c r="D69" s="242">
        <v>68</v>
      </c>
      <c r="E69" s="242"/>
      <c r="F69" s="242" t="b">
        <v>0</v>
      </c>
      <c r="G69" s="241" t="s">
        <v>786</v>
      </c>
      <c r="H69" s="241" t="s">
        <v>652</v>
      </c>
      <c r="I69" s="238" t="s">
        <v>741</v>
      </c>
      <c r="J69" s="79">
        <v>165</v>
      </c>
      <c r="K69" s="242"/>
      <c r="L69" s="79" t="b">
        <v>0</v>
      </c>
    </row>
    <row r="70" spans="1:12" ht="17.100000000000001" customHeight="1">
      <c r="A70" s="240" t="s">
        <v>783</v>
      </c>
      <c r="B70" s="241" t="s">
        <v>652</v>
      </c>
      <c r="C70" s="238" t="s">
        <v>787</v>
      </c>
      <c r="D70" s="242">
        <v>69</v>
      </c>
      <c r="E70" s="242"/>
      <c r="F70" s="242" t="b">
        <v>0</v>
      </c>
      <c r="G70" s="241" t="s">
        <v>786</v>
      </c>
      <c r="H70" s="241" t="s">
        <v>652</v>
      </c>
      <c r="I70" s="238" t="s">
        <v>696</v>
      </c>
      <c r="J70" s="79">
        <v>166</v>
      </c>
      <c r="K70" s="242"/>
      <c r="L70" s="79" t="b">
        <v>0</v>
      </c>
    </row>
    <row r="71" spans="1:12" ht="17.100000000000001" customHeight="1">
      <c r="A71" s="240" t="s">
        <v>783</v>
      </c>
      <c r="B71" s="241" t="s">
        <v>652</v>
      </c>
      <c r="C71" s="238" t="s">
        <v>788</v>
      </c>
      <c r="D71" s="242">
        <v>70</v>
      </c>
      <c r="E71" s="242"/>
      <c r="F71" s="242" t="b">
        <v>0</v>
      </c>
      <c r="G71" s="241" t="s">
        <v>786</v>
      </c>
      <c r="H71" s="241" t="s">
        <v>652</v>
      </c>
      <c r="I71" s="238" t="s">
        <v>747</v>
      </c>
      <c r="J71" s="79">
        <v>167</v>
      </c>
      <c r="K71" s="242"/>
      <c r="L71" s="79" t="b">
        <v>0</v>
      </c>
    </row>
    <row r="72" spans="1:12" ht="17.100000000000001" customHeight="1">
      <c r="A72" s="240" t="s">
        <v>783</v>
      </c>
      <c r="B72" s="241" t="s">
        <v>652</v>
      </c>
      <c r="C72" s="238" t="s">
        <v>789</v>
      </c>
      <c r="D72" s="242">
        <v>71</v>
      </c>
      <c r="E72" s="242"/>
      <c r="F72" s="242" t="b">
        <v>0</v>
      </c>
      <c r="G72" s="241" t="s">
        <v>786</v>
      </c>
      <c r="H72" s="241" t="s">
        <v>652</v>
      </c>
      <c r="I72" s="238" t="s">
        <v>790</v>
      </c>
      <c r="J72" s="79">
        <v>168</v>
      </c>
      <c r="K72" s="242"/>
      <c r="L72" s="79" t="b">
        <v>0</v>
      </c>
    </row>
    <row r="73" spans="1:12" ht="17.100000000000001" customHeight="1">
      <c r="A73" s="240" t="s">
        <v>783</v>
      </c>
      <c r="B73" s="241" t="s">
        <v>652</v>
      </c>
      <c r="C73" s="238" t="s">
        <v>791</v>
      </c>
      <c r="D73" s="242">
        <v>72</v>
      </c>
      <c r="E73" s="242"/>
      <c r="F73" s="242" t="b">
        <v>0</v>
      </c>
      <c r="G73" s="241" t="s">
        <v>786</v>
      </c>
      <c r="H73" s="241" t="s">
        <v>652</v>
      </c>
      <c r="I73" s="238" t="s">
        <v>698</v>
      </c>
      <c r="J73" s="79">
        <v>169</v>
      </c>
      <c r="K73" s="242"/>
      <c r="L73" s="79" t="b">
        <v>0</v>
      </c>
    </row>
    <row r="74" spans="1:12" ht="17.100000000000001" customHeight="1">
      <c r="A74" s="240" t="s">
        <v>783</v>
      </c>
      <c r="B74" s="241" t="s">
        <v>652</v>
      </c>
      <c r="C74" s="238" t="s">
        <v>792</v>
      </c>
      <c r="D74" s="242">
        <v>73</v>
      </c>
      <c r="E74" s="242"/>
      <c r="F74" s="242" t="b">
        <v>0</v>
      </c>
      <c r="G74" s="241" t="s">
        <v>786</v>
      </c>
      <c r="H74" s="241" t="s">
        <v>652</v>
      </c>
      <c r="I74" s="238" t="s">
        <v>763</v>
      </c>
      <c r="J74" s="79">
        <v>170</v>
      </c>
      <c r="K74" s="242"/>
      <c r="L74" s="79" t="b">
        <v>0</v>
      </c>
    </row>
    <row r="75" spans="1:12" ht="17.100000000000001" customHeight="1">
      <c r="A75" s="240" t="s">
        <v>783</v>
      </c>
      <c r="B75" s="241" t="s">
        <v>652</v>
      </c>
      <c r="C75" s="238" t="s">
        <v>793</v>
      </c>
      <c r="D75" s="242">
        <v>74</v>
      </c>
      <c r="E75" s="242"/>
      <c r="F75" s="242" t="b">
        <v>0</v>
      </c>
      <c r="G75" s="241" t="s">
        <v>786</v>
      </c>
      <c r="H75" s="241" t="s">
        <v>652</v>
      </c>
      <c r="I75" s="238" t="s">
        <v>725</v>
      </c>
      <c r="J75" s="79">
        <v>171</v>
      </c>
      <c r="K75" s="242"/>
      <c r="L75" s="79" t="b">
        <v>0</v>
      </c>
    </row>
    <row r="76" spans="1:12" ht="17.100000000000001" customHeight="1">
      <c r="A76" s="240" t="s">
        <v>783</v>
      </c>
      <c r="B76" s="241" t="s">
        <v>652</v>
      </c>
      <c r="C76" s="238" t="s">
        <v>794</v>
      </c>
      <c r="D76" s="242">
        <v>75</v>
      </c>
      <c r="E76" s="242"/>
      <c r="F76" s="242" t="b">
        <v>0</v>
      </c>
      <c r="G76" s="241" t="s">
        <v>786</v>
      </c>
      <c r="H76" s="241" t="s">
        <v>652</v>
      </c>
      <c r="I76" s="238" t="s">
        <v>795</v>
      </c>
      <c r="J76" s="79">
        <v>172</v>
      </c>
      <c r="K76" s="242"/>
      <c r="L76" s="79" t="b">
        <v>0</v>
      </c>
    </row>
    <row r="77" spans="1:12" ht="17.100000000000001" customHeight="1">
      <c r="A77" s="240" t="s">
        <v>783</v>
      </c>
      <c r="B77" s="241" t="s">
        <v>649</v>
      </c>
      <c r="C77" s="238" t="s">
        <v>780</v>
      </c>
      <c r="D77" s="242">
        <v>76</v>
      </c>
      <c r="E77" s="242"/>
      <c r="F77" s="242" t="b">
        <v>0</v>
      </c>
      <c r="G77" s="241" t="s">
        <v>786</v>
      </c>
      <c r="H77" s="241" t="s">
        <v>652</v>
      </c>
      <c r="I77" s="238" t="s">
        <v>796</v>
      </c>
      <c r="J77" s="79">
        <v>173</v>
      </c>
      <c r="K77" s="242"/>
      <c r="L77" s="79" t="b">
        <v>0</v>
      </c>
    </row>
    <row r="78" spans="1:12" ht="17.100000000000001" customHeight="1">
      <c r="A78" s="240" t="s">
        <v>783</v>
      </c>
      <c r="B78" s="241" t="s">
        <v>652</v>
      </c>
      <c r="C78" s="238" t="s">
        <v>797</v>
      </c>
      <c r="D78" s="242">
        <v>77</v>
      </c>
      <c r="E78" s="242"/>
      <c r="F78" s="242" t="b">
        <v>0</v>
      </c>
      <c r="G78" s="241" t="s">
        <v>786</v>
      </c>
      <c r="H78" s="241" t="s">
        <v>663</v>
      </c>
      <c r="I78" s="238" t="s">
        <v>798</v>
      </c>
      <c r="J78" s="79">
        <v>174</v>
      </c>
      <c r="K78" s="242"/>
      <c r="L78" s="79" t="b">
        <v>0</v>
      </c>
    </row>
    <row r="79" spans="1:12" ht="17.100000000000001" customHeight="1">
      <c r="A79" s="240" t="s">
        <v>783</v>
      </c>
      <c r="B79" s="241" t="s">
        <v>652</v>
      </c>
      <c r="C79" s="238" t="s">
        <v>799</v>
      </c>
      <c r="D79" s="242">
        <v>78</v>
      </c>
      <c r="E79" s="242"/>
      <c r="F79" s="242" t="b">
        <v>0</v>
      </c>
      <c r="G79" s="241" t="s">
        <v>786</v>
      </c>
      <c r="H79" s="241" t="s">
        <v>652</v>
      </c>
      <c r="I79" s="238" t="s">
        <v>800</v>
      </c>
      <c r="J79" s="79">
        <v>175</v>
      </c>
      <c r="K79" s="242"/>
      <c r="L79" s="79" t="b">
        <v>0</v>
      </c>
    </row>
    <row r="80" spans="1:12" ht="17.100000000000001" customHeight="1">
      <c r="A80" s="240" t="s">
        <v>783</v>
      </c>
      <c r="B80" s="241" t="s">
        <v>652</v>
      </c>
      <c r="C80" s="238" t="s">
        <v>801</v>
      </c>
      <c r="D80" s="242">
        <v>79</v>
      </c>
      <c r="E80" s="242"/>
      <c r="F80" s="242" t="b">
        <v>0</v>
      </c>
      <c r="G80" s="241" t="s">
        <v>786</v>
      </c>
      <c r="H80" s="241" t="s">
        <v>652</v>
      </c>
      <c r="I80" s="238" t="s">
        <v>703</v>
      </c>
      <c r="J80" s="79">
        <v>176</v>
      </c>
      <c r="K80" s="242"/>
      <c r="L80" s="79" t="b">
        <v>0</v>
      </c>
    </row>
    <row r="81" spans="1:12" ht="17.100000000000001" customHeight="1">
      <c r="A81" s="240" t="s">
        <v>802</v>
      </c>
      <c r="B81" s="241" t="s">
        <v>652</v>
      </c>
      <c r="C81" s="238" t="s">
        <v>803</v>
      </c>
      <c r="D81" s="242">
        <v>80</v>
      </c>
      <c r="E81" s="242"/>
      <c r="F81" s="242" t="b">
        <v>0</v>
      </c>
      <c r="G81" s="241" t="s">
        <v>786</v>
      </c>
      <c r="H81" s="241" t="s">
        <v>652</v>
      </c>
      <c r="I81" s="238" t="s">
        <v>705</v>
      </c>
      <c r="J81" s="79">
        <v>177</v>
      </c>
      <c r="K81" s="242"/>
      <c r="L81" s="79" t="b">
        <v>0</v>
      </c>
    </row>
    <row r="82" spans="1:12" ht="17.100000000000001" customHeight="1">
      <c r="A82" s="240" t="s">
        <v>804</v>
      </c>
      <c r="B82" s="241" t="s">
        <v>652</v>
      </c>
      <c r="C82" s="238" t="s">
        <v>805</v>
      </c>
      <c r="D82" s="242">
        <v>81</v>
      </c>
      <c r="E82" s="242"/>
      <c r="F82" s="242" t="b">
        <v>0</v>
      </c>
      <c r="G82" s="241" t="s">
        <v>786</v>
      </c>
      <c r="H82" s="241" t="s">
        <v>666</v>
      </c>
      <c r="I82" s="238" t="s">
        <v>806</v>
      </c>
      <c r="J82" s="79">
        <v>178</v>
      </c>
      <c r="K82" s="242"/>
      <c r="L82" s="79" t="b">
        <v>0</v>
      </c>
    </row>
    <row r="83" spans="1:12" ht="17.100000000000001" customHeight="1">
      <c r="A83" s="240" t="s">
        <v>804</v>
      </c>
      <c r="B83" s="241" t="s">
        <v>649</v>
      </c>
      <c r="C83" s="238" t="s">
        <v>780</v>
      </c>
      <c r="D83" s="242">
        <v>82</v>
      </c>
      <c r="E83" s="242"/>
      <c r="F83" s="242" t="b">
        <v>0</v>
      </c>
      <c r="G83" s="241" t="s">
        <v>786</v>
      </c>
      <c r="H83" s="241" t="s">
        <v>652</v>
      </c>
      <c r="I83" s="238" t="s">
        <v>807</v>
      </c>
      <c r="J83" s="79">
        <v>179</v>
      </c>
      <c r="K83" s="242"/>
      <c r="L83" s="79" t="b">
        <v>0</v>
      </c>
    </row>
    <row r="84" spans="1:12" ht="17.100000000000001" customHeight="1">
      <c r="A84" s="240" t="s">
        <v>808</v>
      </c>
      <c r="B84" s="241" t="s">
        <v>652</v>
      </c>
      <c r="C84" s="238" t="s">
        <v>809</v>
      </c>
      <c r="D84" s="242">
        <v>83</v>
      </c>
      <c r="E84" s="242"/>
      <c r="F84" s="242" t="b">
        <v>0</v>
      </c>
      <c r="G84" s="241" t="s">
        <v>786</v>
      </c>
      <c r="H84" s="241" t="s">
        <v>652</v>
      </c>
      <c r="I84" s="238" t="s">
        <v>750</v>
      </c>
      <c r="J84" s="79">
        <v>180</v>
      </c>
      <c r="K84" s="242"/>
      <c r="L84" s="79" t="b">
        <v>0</v>
      </c>
    </row>
    <row r="85" spans="1:12" ht="17.100000000000001" customHeight="1">
      <c r="A85" s="240" t="s">
        <v>808</v>
      </c>
      <c r="B85" s="241" t="s">
        <v>652</v>
      </c>
      <c r="C85" s="238" t="s">
        <v>810</v>
      </c>
      <c r="D85" s="242">
        <v>84</v>
      </c>
      <c r="E85" s="242"/>
      <c r="F85" s="242" t="b">
        <v>0</v>
      </c>
      <c r="G85" s="241" t="s">
        <v>786</v>
      </c>
      <c r="H85" s="241" t="s">
        <v>652</v>
      </c>
      <c r="I85" s="238" t="s">
        <v>752</v>
      </c>
      <c r="J85" s="79">
        <v>181</v>
      </c>
      <c r="K85" s="242"/>
      <c r="L85" s="79" t="b">
        <v>0</v>
      </c>
    </row>
    <row r="86" spans="1:12" ht="17.100000000000001" customHeight="1">
      <c r="A86" s="240" t="s">
        <v>562</v>
      </c>
      <c r="B86" s="241" t="s">
        <v>652</v>
      </c>
      <c r="C86" s="238" t="s">
        <v>653</v>
      </c>
      <c r="D86" s="242">
        <v>85</v>
      </c>
      <c r="E86" s="242"/>
      <c r="F86" s="242" t="b">
        <v>0</v>
      </c>
      <c r="G86" s="241" t="s">
        <v>786</v>
      </c>
      <c r="H86" s="241" t="s">
        <v>652</v>
      </c>
      <c r="I86" s="238" t="s">
        <v>811</v>
      </c>
      <c r="J86" s="79">
        <v>182</v>
      </c>
      <c r="K86" s="242"/>
      <c r="L86" s="79" t="b">
        <v>0</v>
      </c>
    </row>
    <row r="87" spans="1:12" ht="17.100000000000001" customHeight="1">
      <c r="A87" s="240" t="s">
        <v>562</v>
      </c>
      <c r="B87" s="241" t="s">
        <v>652</v>
      </c>
      <c r="C87" s="238" t="s">
        <v>655</v>
      </c>
      <c r="D87" s="242">
        <v>86</v>
      </c>
      <c r="E87" s="242"/>
      <c r="F87" s="242" t="b">
        <v>0</v>
      </c>
      <c r="G87" s="241" t="s">
        <v>786</v>
      </c>
      <c r="H87" s="241" t="s">
        <v>652</v>
      </c>
      <c r="I87" s="238" t="s">
        <v>812</v>
      </c>
      <c r="J87" s="79">
        <v>183</v>
      </c>
      <c r="K87" s="242"/>
      <c r="L87" s="79" t="b">
        <v>0</v>
      </c>
    </row>
    <row r="88" spans="1:12" ht="17.100000000000001" customHeight="1">
      <c r="A88" s="240" t="s">
        <v>562</v>
      </c>
      <c r="B88" s="241" t="s">
        <v>652</v>
      </c>
      <c r="C88" s="238" t="s">
        <v>661</v>
      </c>
      <c r="D88" s="242">
        <v>87</v>
      </c>
      <c r="E88" s="242"/>
      <c r="F88" s="242" t="b">
        <v>0</v>
      </c>
      <c r="G88" s="241" t="s">
        <v>637</v>
      </c>
      <c r="H88" s="241" t="s">
        <v>652</v>
      </c>
      <c r="I88" s="238" t="s">
        <v>813</v>
      </c>
      <c r="J88" s="79">
        <v>184</v>
      </c>
      <c r="K88" s="242"/>
      <c r="L88" s="79" t="b">
        <v>0</v>
      </c>
    </row>
    <row r="89" spans="1:12" ht="17.100000000000001" customHeight="1">
      <c r="A89" s="240" t="s">
        <v>814</v>
      </c>
      <c r="B89" s="241" t="s">
        <v>652</v>
      </c>
      <c r="C89" s="238" t="s">
        <v>653</v>
      </c>
      <c r="D89" s="242">
        <v>88</v>
      </c>
      <c r="E89" s="242"/>
      <c r="F89" s="242" t="b">
        <v>0</v>
      </c>
      <c r="G89" s="241" t="s">
        <v>637</v>
      </c>
      <c r="H89" s="241" t="s">
        <v>652</v>
      </c>
      <c r="I89" s="238" t="s">
        <v>815</v>
      </c>
      <c r="J89" s="79">
        <v>185</v>
      </c>
      <c r="K89" s="242"/>
      <c r="L89" s="79" t="b">
        <v>0</v>
      </c>
    </row>
    <row r="90" spans="1:12" ht="17.100000000000001" customHeight="1">
      <c r="A90" s="240" t="s">
        <v>814</v>
      </c>
      <c r="B90" s="241" t="s">
        <v>652</v>
      </c>
      <c r="C90" s="238" t="s">
        <v>655</v>
      </c>
      <c r="D90" s="242">
        <v>89</v>
      </c>
      <c r="E90" s="242"/>
      <c r="F90" s="242" t="b">
        <v>0</v>
      </c>
      <c r="G90" s="241" t="s">
        <v>637</v>
      </c>
      <c r="H90" s="241" t="s">
        <v>652</v>
      </c>
      <c r="I90" s="238" t="s">
        <v>816</v>
      </c>
      <c r="J90" s="79">
        <v>186</v>
      </c>
      <c r="K90" s="242"/>
      <c r="L90" s="79" t="b">
        <v>0</v>
      </c>
    </row>
    <row r="91" spans="1:12" ht="17.100000000000001" customHeight="1">
      <c r="A91" s="240" t="s">
        <v>814</v>
      </c>
      <c r="B91" s="241" t="s">
        <v>652</v>
      </c>
      <c r="C91" s="238" t="s">
        <v>713</v>
      </c>
      <c r="D91" s="242">
        <v>90</v>
      </c>
      <c r="E91" s="242"/>
      <c r="F91" s="242" t="b">
        <v>0</v>
      </c>
      <c r="G91" s="241" t="s">
        <v>817</v>
      </c>
      <c r="H91" s="241" t="s">
        <v>652</v>
      </c>
      <c r="I91" s="238" t="s">
        <v>818</v>
      </c>
      <c r="J91" s="79">
        <v>187</v>
      </c>
      <c r="K91" s="242"/>
      <c r="L91" s="79" t="b">
        <v>0</v>
      </c>
    </row>
    <row r="92" spans="1:12" ht="17.100000000000001" customHeight="1">
      <c r="A92" s="240" t="s">
        <v>814</v>
      </c>
      <c r="B92" s="241" t="s">
        <v>652</v>
      </c>
      <c r="C92" s="238" t="s">
        <v>715</v>
      </c>
      <c r="D92" s="242">
        <v>91</v>
      </c>
      <c r="E92" s="242"/>
      <c r="F92" s="242" t="b">
        <v>0</v>
      </c>
      <c r="G92" s="241" t="s">
        <v>817</v>
      </c>
      <c r="H92" s="241" t="s">
        <v>652</v>
      </c>
      <c r="I92" s="238" t="s">
        <v>815</v>
      </c>
      <c r="J92" s="79">
        <v>188</v>
      </c>
      <c r="K92" s="242"/>
      <c r="L92" s="79" t="b">
        <v>0</v>
      </c>
    </row>
    <row r="93" spans="1:12" ht="17.100000000000001" customHeight="1">
      <c r="A93" s="240" t="s">
        <v>814</v>
      </c>
      <c r="B93" s="241" t="s">
        <v>652</v>
      </c>
      <c r="C93" s="238" t="s">
        <v>708</v>
      </c>
      <c r="D93" s="242">
        <v>92</v>
      </c>
      <c r="E93" s="242"/>
      <c r="F93" s="242" t="b">
        <v>0</v>
      </c>
      <c r="G93" s="241" t="s">
        <v>817</v>
      </c>
      <c r="H93" s="241" t="s">
        <v>652</v>
      </c>
      <c r="I93" s="238" t="s">
        <v>819</v>
      </c>
      <c r="J93" s="79">
        <v>189</v>
      </c>
      <c r="K93" s="242"/>
      <c r="L93" s="79" t="b">
        <v>0</v>
      </c>
    </row>
    <row r="94" spans="1:12" ht="17.100000000000001" customHeight="1">
      <c r="A94" s="240" t="s">
        <v>814</v>
      </c>
      <c r="B94" s="241" t="s">
        <v>652</v>
      </c>
      <c r="C94" s="238" t="s">
        <v>820</v>
      </c>
      <c r="D94" s="242">
        <v>93</v>
      </c>
      <c r="E94" s="242"/>
      <c r="F94" s="243" t="b">
        <v>0</v>
      </c>
      <c r="K94" s="242"/>
      <c r="L94" s="79" t="b">
        <v>0</v>
      </c>
    </row>
    <row r="95" spans="1:12" ht="17.100000000000001" customHeight="1">
      <c r="A95" s="240" t="s">
        <v>821</v>
      </c>
      <c r="B95" s="241" t="s">
        <v>652</v>
      </c>
      <c r="C95" s="238" t="s">
        <v>653</v>
      </c>
      <c r="D95" s="242">
        <v>94</v>
      </c>
      <c r="E95" s="242"/>
      <c r="F95" s="243" t="b">
        <v>0</v>
      </c>
      <c r="K95" s="242"/>
      <c r="L95" s="79" t="b">
        <v>0</v>
      </c>
    </row>
    <row r="96" spans="1:12" ht="17.100000000000001" customHeight="1">
      <c r="A96" s="240" t="s">
        <v>821</v>
      </c>
      <c r="B96" s="241" t="s">
        <v>652</v>
      </c>
      <c r="C96" s="238" t="s">
        <v>655</v>
      </c>
      <c r="D96" s="242">
        <v>95</v>
      </c>
      <c r="E96" s="242"/>
      <c r="F96" s="243" t="b">
        <v>0</v>
      </c>
      <c r="K96" s="242"/>
      <c r="L96" s="79" t="b">
        <v>0</v>
      </c>
    </row>
    <row r="97" spans="1:12" ht="17.100000000000001" customHeight="1">
      <c r="A97" s="240" t="s">
        <v>573</v>
      </c>
      <c r="B97" s="241" t="s">
        <v>652</v>
      </c>
      <c r="C97" s="238" t="s">
        <v>704</v>
      </c>
      <c r="D97" s="242">
        <v>96</v>
      </c>
      <c r="E97" s="242"/>
      <c r="F97" s="243" t="b">
        <v>0</v>
      </c>
      <c r="K97" s="242"/>
      <c r="L97" s="79" t="b">
        <v>0</v>
      </c>
    </row>
    <row r="98" spans="1:12" ht="17.100000000000001" customHeight="1">
      <c r="A98" s="240" t="s">
        <v>573</v>
      </c>
      <c r="B98" s="241" t="s">
        <v>652</v>
      </c>
      <c r="C98" s="238" t="s">
        <v>706</v>
      </c>
      <c r="D98" s="242">
        <v>97</v>
      </c>
      <c r="E98" s="242"/>
      <c r="F98" s="243" t="b">
        <v>0</v>
      </c>
      <c r="K98" s="242"/>
      <c r="L98" s="79" t="b">
        <v>0</v>
      </c>
    </row>
  </sheetData>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4</xdr:col>
                    <xdr:colOff>38100</xdr:colOff>
                    <xdr:row>1</xdr:row>
                    <xdr:rowOff>0</xdr:rowOff>
                  </from>
                  <to>
                    <xdr:col>4</xdr:col>
                    <xdr:colOff>285750</xdr:colOff>
                    <xdr:row>1</xdr:row>
                    <xdr:rowOff>200025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4</xdr:col>
                    <xdr:colOff>38100</xdr:colOff>
                    <xdr:row>2</xdr:row>
                    <xdr:rowOff>0</xdr:rowOff>
                  </from>
                  <to>
                    <xdr:col>4</xdr:col>
                    <xdr:colOff>285750</xdr:colOff>
                    <xdr:row>2</xdr:row>
                    <xdr:rowOff>200025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38100</xdr:colOff>
                    <xdr:row>3</xdr:row>
                    <xdr:rowOff>0</xdr:rowOff>
                  </from>
                  <to>
                    <xdr:col>4</xdr:col>
                    <xdr:colOff>285750</xdr:colOff>
                    <xdr:row>3</xdr:row>
                    <xdr:rowOff>200025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38100</xdr:colOff>
                    <xdr:row>4</xdr:row>
                    <xdr:rowOff>0</xdr:rowOff>
                  </from>
                  <to>
                    <xdr:col>4</xdr:col>
                    <xdr:colOff>285750</xdr:colOff>
                    <xdr:row>4</xdr:row>
                    <xdr:rowOff>200025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4</xdr:col>
                    <xdr:colOff>38100</xdr:colOff>
                    <xdr:row>5</xdr:row>
                    <xdr:rowOff>0</xdr:rowOff>
                  </from>
                  <to>
                    <xdr:col>4</xdr:col>
                    <xdr:colOff>285750</xdr:colOff>
                    <xdr:row>5</xdr:row>
                    <xdr:rowOff>200025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4</xdr:col>
                    <xdr:colOff>38100</xdr:colOff>
                    <xdr:row>6</xdr:row>
                    <xdr:rowOff>0</xdr:rowOff>
                  </from>
                  <to>
                    <xdr:col>4</xdr:col>
                    <xdr:colOff>285750</xdr:colOff>
                    <xdr:row>6</xdr:row>
                    <xdr:rowOff>200025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4</xdr:col>
                    <xdr:colOff>38100</xdr:colOff>
                    <xdr:row>7</xdr:row>
                    <xdr:rowOff>0</xdr:rowOff>
                  </from>
                  <to>
                    <xdr:col>4</xdr:col>
                    <xdr:colOff>285750</xdr:colOff>
                    <xdr:row>7</xdr:row>
                    <xdr:rowOff>200025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4</xdr:col>
                    <xdr:colOff>38100</xdr:colOff>
                    <xdr:row>8</xdr:row>
                    <xdr:rowOff>0</xdr:rowOff>
                  </from>
                  <to>
                    <xdr:col>4</xdr:col>
                    <xdr:colOff>285750</xdr:colOff>
                    <xdr:row>8</xdr:row>
                    <xdr:rowOff>200025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4</xdr:col>
                    <xdr:colOff>38100</xdr:colOff>
                    <xdr:row>9</xdr:row>
                    <xdr:rowOff>0</xdr:rowOff>
                  </from>
                  <to>
                    <xdr:col>4</xdr:col>
                    <xdr:colOff>285750</xdr:colOff>
                    <xdr:row>9</xdr:row>
                    <xdr:rowOff>200025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4</xdr:col>
                    <xdr:colOff>38100</xdr:colOff>
                    <xdr:row>10</xdr:row>
                    <xdr:rowOff>0</xdr:rowOff>
                  </from>
                  <to>
                    <xdr:col>4</xdr:col>
                    <xdr:colOff>285750</xdr:colOff>
                    <xdr:row>10</xdr:row>
                    <xdr:rowOff>200025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4</xdr:col>
                    <xdr:colOff>38100</xdr:colOff>
                    <xdr:row>11</xdr:row>
                    <xdr:rowOff>0</xdr:rowOff>
                  </from>
                  <to>
                    <xdr:col>4</xdr:col>
                    <xdr:colOff>285750</xdr:colOff>
                    <xdr:row>11</xdr:row>
                    <xdr:rowOff>200025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4</xdr:col>
                    <xdr:colOff>38100</xdr:colOff>
                    <xdr:row>12</xdr:row>
                    <xdr:rowOff>0</xdr:rowOff>
                  </from>
                  <to>
                    <xdr:col>4</xdr:col>
                    <xdr:colOff>285750</xdr:colOff>
                    <xdr:row>12</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4</xdr:col>
                    <xdr:colOff>38100</xdr:colOff>
                    <xdr:row>13</xdr:row>
                    <xdr:rowOff>0</xdr:rowOff>
                  </from>
                  <to>
                    <xdr:col>4</xdr:col>
                    <xdr:colOff>285750</xdr:colOff>
                    <xdr:row>13</xdr:row>
                    <xdr:rowOff>200025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4</xdr:col>
                    <xdr:colOff>38100</xdr:colOff>
                    <xdr:row>14</xdr:row>
                    <xdr:rowOff>0</xdr:rowOff>
                  </from>
                  <to>
                    <xdr:col>4</xdr:col>
                    <xdr:colOff>285750</xdr:colOff>
                    <xdr:row>14</xdr:row>
                    <xdr:rowOff>200025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4</xdr:col>
                    <xdr:colOff>38100</xdr:colOff>
                    <xdr:row>15</xdr:row>
                    <xdr:rowOff>0</xdr:rowOff>
                  </from>
                  <to>
                    <xdr:col>4</xdr:col>
                    <xdr:colOff>285750</xdr:colOff>
                    <xdr:row>15</xdr:row>
                    <xdr:rowOff>200025</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4</xdr:col>
                    <xdr:colOff>38100</xdr:colOff>
                    <xdr:row>16</xdr:row>
                    <xdr:rowOff>0</xdr:rowOff>
                  </from>
                  <to>
                    <xdr:col>4</xdr:col>
                    <xdr:colOff>285750</xdr:colOff>
                    <xdr:row>16</xdr:row>
                    <xdr:rowOff>200025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4</xdr:col>
                    <xdr:colOff>38100</xdr:colOff>
                    <xdr:row>17</xdr:row>
                    <xdr:rowOff>0</xdr:rowOff>
                  </from>
                  <to>
                    <xdr:col>4</xdr:col>
                    <xdr:colOff>285750</xdr:colOff>
                    <xdr:row>17</xdr:row>
                    <xdr:rowOff>200025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4</xdr:col>
                    <xdr:colOff>38100</xdr:colOff>
                    <xdr:row>18</xdr:row>
                    <xdr:rowOff>0</xdr:rowOff>
                  </from>
                  <to>
                    <xdr:col>4</xdr:col>
                    <xdr:colOff>285750</xdr:colOff>
                    <xdr:row>18</xdr:row>
                    <xdr:rowOff>200025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4</xdr:col>
                    <xdr:colOff>38100</xdr:colOff>
                    <xdr:row>19</xdr:row>
                    <xdr:rowOff>0</xdr:rowOff>
                  </from>
                  <to>
                    <xdr:col>4</xdr:col>
                    <xdr:colOff>285750</xdr:colOff>
                    <xdr:row>19</xdr:row>
                    <xdr:rowOff>200025</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4</xdr:col>
                    <xdr:colOff>38100</xdr:colOff>
                    <xdr:row>20</xdr:row>
                    <xdr:rowOff>0</xdr:rowOff>
                  </from>
                  <to>
                    <xdr:col>4</xdr:col>
                    <xdr:colOff>285750</xdr:colOff>
                    <xdr:row>20</xdr:row>
                    <xdr:rowOff>200025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4</xdr:col>
                    <xdr:colOff>38100</xdr:colOff>
                    <xdr:row>21</xdr:row>
                    <xdr:rowOff>0</xdr:rowOff>
                  </from>
                  <to>
                    <xdr:col>4</xdr:col>
                    <xdr:colOff>285750</xdr:colOff>
                    <xdr:row>21</xdr:row>
                    <xdr:rowOff>200025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4</xdr:col>
                    <xdr:colOff>38100</xdr:colOff>
                    <xdr:row>22</xdr:row>
                    <xdr:rowOff>0</xdr:rowOff>
                  </from>
                  <to>
                    <xdr:col>4</xdr:col>
                    <xdr:colOff>285750</xdr:colOff>
                    <xdr:row>22</xdr:row>
                    <xdr:rowOff>200025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4</xdr:col>
                    <xdr:colOff>38100</xdr:colOff>
                    <xdr:row>23</xdr:row>
                    <xdr:rowOff>0</xdr:rowOff>
                  </from>
                  <to>
                    <xdr:col>4</xdr:col>
                    <xdr:colOff>285750</xdr:colOff>
                    <xdr:row>23</xdr:row>
                    <xdr:rowOff>200025</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4</xdr:col>
                    <xdr:colOff>38100</xdr:colOff>
                    <xdr:row>24</xdr:row>
                    <xdr:rowOff>0</xdr:rowOff>
                  </from>
                  <to>
                    <xdr:col>4</xdr:col>
                    <xdr:colOff>285750</xdr:colOff>
                    <xdr:row>24</xdr:row>
                    <xdr:rowOff>200025</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4</xdr:col>
                    <xdr:colOff>38100</xdr:colOff>
                    <xdr:row>25</xdr:row>
                    <xdr:rowOff>0</xdr:rowOff>
                  </from>
                  <to>
                    <xdr:col>4</xdr:col>
                    <xdr:colOff>285750</xdr:colOff>
                    <xdr:row>25</xdr:row>
                    <xdr:rowOff>200025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4</xdr:col>
                    <xdr:colOff>38100</xdr:colOff>
                    <xdr:row>26</xdr:row>
                    <xdr:rowOff>0</xdr:rowOff>
                  </from>
                  <to>
                    <xdr:col>4</xdr:col>
                    <xdr:colOff>285750</xdr:colOff>
                    <xdr:row>26</xdr:row>
                    <xdr:rowOff>200025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4</xdr:col>
                    <xdr:colOff>38100</xdr:colOff>
                    <xdr:row>27</xdr:row>
                    <xdr:rowOff>0</xdr:rowOff>
                  </from>
                  <to>
                    <xdr:col>4</xdr:col>
                    <xdr:colOff>285750</xdr:colOff>
                    <xdr:row>27</xdr:row>
                    <xdr:rowOff>200025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4</xdr:col>
                    <xdr:colOff>38100</xdr:colOff>
                    <xdr:row>28</xdr:row>
                    <xdr:rowOff>0</xdr:rowOff>
                  </from>
                  <to>
                    <xdr:col>4</xdr:col>
                    <xdr:colOff>285750</xdr:colOff>
                    <xdr:row>28</xdr:row>
                    <xdr:rowOff>200025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4</xdr:col>
                    <xdr:colOff>38100</xdr:colOff>
                    <xdr:row>29</xdr:row>
                    <xdr:rowOff>0</xdr:rowOff>
                  </from>
                  <to>
                    <xdr:col>4</xdr:col>
                    <xdr:colOff>285750</xdr:colOff>
                    <xdr:row>29</xdr:row>
                    <xdr:rowOff>200025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4</xdr:col>
                    <xdr:colOff>38100</xdr:colOff>
                    <xdr:row>30</xdr:row>
                    <xdr:rowOff>0</xdr:rowOff>
                  </from>
                  <to>
                    <xdr:col>4</xdr:col>
                    <xdr:colOff>285750</xdr:colOff>
                    <xdr:row>30</xdr:row>
                    <xdr:rowOff>200025</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4</xdr:col>
                    <xdr:colOff>38100</xdr:colOff>
                    <xdr:row>31</xdr:row>
                    <xdr:rowOff>0</xdr:rowOff>
                  </from>
                  <to>
                    <xdr:col>4</xdr:col>
                    <xdr:colOff>285750</xdr:colOff>
                    <xdr:row>31</xdr:row>
                    <xdr:rowOff>200025</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4</xdr:col>
                    <xdr:colOff>38100</xdr:colOff>
                    <xdr:row>32</xdr:row>
                    <xdr:rowOff>0</xdr:rowOff>
                  </from>
                  <to>
                    <xdr:col>4</xdr:col>
                    <xdr:colOff>285750</xdr:colOff>
                    <xdr:row>32</xdr:row>
                    <xdr:rowOff>200025</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4</xdr:col>
                    <xdr:colOff>38100</xdr:colOff>
                    <xdr:row>33</xdr:row>
                    <xdr:rowOff>0</xdr:rowOff>
                  </from>
                  <to>
                    <xdr:col>4</xdr:col>
                    <xdr:colOff>285750</xdr:colOff>
                    <xdr:row>33</xdr:row>
                    <xdr:rowOff>200025</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4</xdr:col>
                    <xdr:colOff>38100</xdr:colOff>
                    <xdr:row>34</xdr:row>
                    <xdr:rowOff>0</xdr:rowOff>
                  </from>
                  <to>
                    <xdr:col>4</xdr:col>
                    <xdr:colOff>285750</xdr:colOff>
                    <xdr:row>34</xdr:row>
                    <xdr:rowOff>200025</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4</xdr:col>
                    <xdr:colOff>38100</xdr:colOff>
                    <xdr:row>35</xdr:row>
                    <xdr:rowOff>0</xdr:rowOff>
                  </from>
                  <to>
                    <xdr:col>4</xdr:col>
                    <xdr:colOff>285750</xdr:colOff>
                    <xdr:row>35</xdr:row>
                    <xdr:rowOff>200025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4</xdr:col>
                    <xdr:colOff>38100</xdr:colOff>
                    <xdr:row>36</xdr:row>
                    <xdr:rowOff>0</xdr:rowOff>
                  </from>
                  <to>
                    <xdr:col>4</xdr:col>
                    <xdr:colOff>285750</xdr:colOff>
                    <xdr:row>36</xdr:row>
                    <xdr:rowOff>200025</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4</xdr:col>
                    <xdr:colOff>38100</xdr:colOff>
                    <xdr:row>37</xdr:row>
                    <xdr:rowOff>0</xdr:rowOff>
                  </from>
                  <to>
                    <xdr:col>4</xdr:col>
                    <xdr:colOff>285750</xdr:colOff>
                    <xdr:row>37</xdr:row>
                    <xdr:rowOff>200025</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4</xdr:col>
                    <xdr:colOff>38100</xdr:colOff>
                    <xdr:row>38</xdr:row>
                    <xdr:rowOff>0</xdr:rowOff>
                  </from>
                  <to>
                    <xdr:col>4</xdr:col>
                    <xdr:colOff>285750</xdr:colOff>
                    <xdr:row>38</xdr:row>
                    <xdr:rowOff>200025</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4</xdr:col>
                    <xdr:colOff>38100</xdr:colOff>
                    <xdr:row>39</xdr:row>
                    <xdr:rowOff>0</xdr:rowOff>
                  </from>
                  <to>
                    <xdr:col>4</xdr:col>
                    <xdr:colOff>285750</xdr:colOff>
                    <xdr:row>39</xdr:row>
                    <xdr:rowOff>200025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4</xdr:col>
                    <xdr:colOff>38100</xdr:colOff>
                    <xdr:row>40</xdr:row>
                    <xdr:rowOff>0</xdr:rowOff>
                  </from>
                  <to>
                    <xdr:col>4</xdr:col>
                    <xdr:colOff>285750</xdr:colOff>
                    <xdr:row>40</xdr:row>
                    <xdr:rowOff>200025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4</xdr:col>
                    <xdr:colOff>38100</xdr:colOff>
                    <xdr:row>41</xdr:row>
                    <xdr:rowOff>0</xdr:rowOff>
                  </from>
                  <to>
                    <xdr:col>4</xdr:col>
                    <xdr:colOff>285750</xdr:colOff>
                    <xdr:row>41</xdr:row>
                    <xdr:rowOff>200025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4</xdr:col>
                    <xdr:colOff>38100</xdr:colOff>
                    <xdr:row>42</xdr:row>
                    <xdr:rowOff>0</xdr:rowOff>
                  </from>
                  <to>
                    <xdr:col>4</xdr:col>
                    <xdr:colOff>285750</xdr:colOff>
                    <xdr:row>42</xdr:row>
                    <xdr:rowOff>200025</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4</xdr:col>
                    <xdr:colOff>38100</xdr:colOff>
                    <xdr:row>43</xdr:row>
                    <xdr:rowOff>0</xdr:rowOff>
                  </from>
                  <to>
                    <xdr:col>4</xdr:col>
                    <xdr:colOff>285750</xdr:colOff>
                    <xdr:row>43</xdr:row>
                    <xdr:rowOff>200025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4</xdr:col>
                    <xdr:colOff>38100</xdr:colOff>
                    <xdr:row>44</xdr:row>
                    <xdr:rowOff>0</xdr:rowOff>
                  </from>
                  <to>
                    <xdr:col>4</xdr:col>
                    <xdr:colOff>285750</xdr:colOff>
                    <xdr:row>44</xdr:row>
                    <xdr:rowOff>200025</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4</xdr:col>
                    <xdr:colOff>38100</xdr:colOff>
                    <xdr:row>45</xdr:row>
                    <xdr:rowOff>0</xdr:rowOff>
                  </from>
                  <to>
                    <xdr:col>4</xdr:col>
                    <xdr:colOff>285750</xdr:colOff>
                    <xdr:row>45</xdr:row>
                    <xdr:rowOff>200025</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4</xdr:col>
                    <xdr:colOff>38100</xdr:colOff>
                    <xdr:row>45</xdr:row>
                    <xdr:rowOff>200025</xdr:rowOff>
                  </from>
                  <to>
                    <xdr:col>4</xdr:col>
                    <xdr:colOff>285750</xdr:colOff>
                    <xdr:row>46</xdr:row>
                    <xdr:rowOff>190500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4</xdr:col>
                    <xdr:colOff>38100</xdr:colOff>
                    <xdr:row>47</xdr:row>
                    <xdr:rowOff>0</xdr:rowOff>
                  </from>
                  <to>
                    <xdr:col>4</xdr:col>
                    <xdr:colOff>285750</xdr:colOff>
                    <xdr:row>47</xdr:row>
                    <xdr:rowOff>200025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4</xdr:col>
                    <xdr:colOff>38100</xdr:colOff>
                    <xdr:row>48</xdr:row>
                    <xdr:rowOff>0</xdr:rowOff>
                  </from>
                  <to>
                    <xdr:col>4</xdr:col>
                    <xdr:colOff>285750</xdr:colOff>
                    <xdr:row>48</xdr:row>
                    <xdr:rowOff>200025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4</xdr:col>
                    <xdr:colOff>38100</xdr:colOff>
                    <xdr:row>49</xdr:row>
                    <xdr:rowOff>0</xdr:rowOff>
                  </from>
                  <to>
                    <xdr:col>4</xdr:col>
                    <xdr:colOff>285750</xdr:colOff>
                    <xdr:row>49</xdr:row>
                    <xdr:rowOff>200025</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4</xdr:col>
                    <xdr:colOff>38100</xdr:colOff>
                    <xdr:row>50</xdr:row>
                    <xdr:rowOff>0</xdr:rowOff>
                  </from>
                  <to>
                    <xdr:col>4</xdr:col>
                    <xdr:colOff>285750</xdr:colOff>
                    <xdr:row>50</xdr:row>
                    <xdr:rowOff>200025</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4</xdr:col>
                    <xdr:colOff>38100</xdr:colOff>
                    <xdr:row>51</xdr:row>
                    <xdr:rowOff>0</xdr:rowOff>
                  </from>
                  <to>
                    <xdr:col>4</xdr:col>
                    <xdr:colOff>285750</xdr:colOff>
                    <xdr:row>51</xdr:row>
                    <xdr:rowOff>200025</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4</xdr:col>
                    <xdr:colOff>38100</xdr:colOff>
                    <xdr:row>52</xdr:row>
                    <xdr:rowOff>0</xdr:rowOff>
                  </from>
                  <to>
                    <xdr:col>4</xdr:col>
                    <xdr:colOff>285750</xdr:colOff>
                    <xdr:row>52</xdr:row>
                    <xdr:rowOff>200025</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4</xdr:col>
                    <xdr:colOff>38100</xdr:colOff>
                    <xdr:row>53</xdr:row>
                    <xdr:rowOff>0</xdr:rowOff>
                  </from>
                  <to>
                    <xdr:col>4</xdr:col>
                    <xdr:colOff>285750</xdr:colOff>
                    <xdr:row>53</xdr:row>
                    <xdr:rowOff>200025</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4</xdr:col>
                    <xdr:colOff>38100</xdr:colOff>
                    <xdr:row>54</xdr:row>
                    <xdr:rowOff>0</xdr:rowOff>
                  </from>
                  <to>
                    <xdr:col>4</xdr:col>
                    <xdr:colOff>285750</xdr:colOff>
                    <xdr:row>54</xdr:row>
                    <xdr:rowOff>200025</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4</xdr:col>
                    <xdr:colOff>38100</xdr:colOff>
                    <xdr:row>55</xdr:row>
                    <xdr:rowOff>0</xdr:rowOff>
                  </from>
                  <to>
                    <xdr:col>4</xdr:col>
                    <xdr:colOff>285750</xdr:colOff>
                    <xdr:row>55</xdr:row>
                    <xdr:rowOff>200025</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4</xdr:col>
                    <xdr:colOff>38100</xdr:colOff>
                    <xdr:row>56</xdr:row>
                    <xdr:rowOff>0</xdr:rowOff>
                  </from>
                  <to>
                    <xdr:col>4</xdr:col>
                    <xdr:colOff>285750</xdr:colOff>
                    <xdr:row>56</xdr:row>
                    <xdr:rowOff>200025</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4</xdr:col>
                    <xdr:colOff>38100</xdr:colOff>
                    <xdr:row>57</xdr:row>
                    <xdr:rowOff>0</xdr:rowOff>
                  </from>
                  <to>
                    <xdr:col>4</xdr:col>
                    <xdr:colOff>285750</xdr:colOff>
                    <xdr:row>57</xdr:row>
                    <xdr:rowOff>200025</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4</xdr:col>
                    <xdr:colOff>38100</xdr:colOff>
                    <xdr:row>58</xdr:row>
                    <xdr:rowOff>0</xdr:rowOff>
                  </from>
                  <to>
                    <xdr:col>4</xdr:col>
                    <xdr:colOff>285750</xdr:colOff>
                    <xdr:row>58</xdr:row>
                    <xdr:rowOff>200025</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4</xdr:col>
                    <xdr:colOff>38100</xdr:colOff>
                    <xdr:row>59</xdr:row>
                    <xdr:rowOff>0</xdr:rowOff>
                  </from>
                  <to>
                    <xdr:col>4</xdr:col>
                    <xdr:colOff>285750</xdr:colOff>
                    <xdr:row>59</xdr:row>
                    <xdr:rowOff>200025</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4</xdr:col>
                    <xdr:colOff>38100</xdr:colOff>
                    <xdr:row>60</xdr:row>
                    <xdr:rowOff>0</xdr:rowOff>
                  </from>
                  <to>
                    <xdr:col>4</xdr:col>
                    <xdr:colOff>285750</xdr:colOff>
                    <xdr:row>60</xdr:row>
                    <xdr:rowOff>200025</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4</xdr:col>
                    <xdr:colOff>38100</xdr:colOff>
                    <xdr:row>61</xdr:row>
                    <xdr:rowOff>0</xdr:rowOff>
                  </from>
                  <to>
                    <xdr:col>4</xdr:col>
                    <xdr:colOff>285750</xdr:colOff>
                    <xdr:row>61</xdr:row>
                    <xdr:rowOff>200025</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4</xdr:col>
                    <xdr:colOff>38100</xdr:colOff>
                    <xdr:row>62</xdr:row>
                    <xdr:rowOff>0</xdr:rowOff>
                  </from>
                  <to>
                    <xdr:col>4</xdr:col>
                    <xdr:colOff>285750</xdr:colOff>
                    <xdr:row>62</xdr:row>
                    <xdr:rowOff>200025</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4</xdr:col>
                    <xdr:colOff>38100</xdr:colOff>
                    <xdr:row>63</xdr:row>
                    <xdr:rowOff>0</xdr:rowOff>
                  </from>
                  <to>
                    <xdr:col>4</xdr:col>
                    <xdr:colOff>285750</xdr:colOff>
                    <xdr:row>63</xdr:row>
                    <xdr:rowOff>200025</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4</xdr:col>
                    <xdr:colOff>38100</xdr:colOff>
                    <xdr:row>64</xdr:row>
                    <xdr:rowOff>0</xdr:rowOff>
                  </from>
                  <to>
                    <xdr:col>4</xdr:col>
                    <xdr:colOff>285750</xdr:colOff>
                    <xdr:row>64</xdr:row>
                    <xdr:rowOff>200025</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4</xdr:col>
                    <xdr:colOff>38100</xdr:colOff>
                    <xdr:row>65</xdr:row>
                    <xdr:rowOff>0</xdr:rowOff>
                  </from>
                  <to>
                    <xdr:col>4</xdr:col>
                    <xdr:colOff>285750</xdr:colOff>
                    <xdr:row>65</xdr:row>
                    <xdr:rowOff>200025</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4</xdr:col>
                    <xdr:colOff>38100</xdr:colOff>
                    <xdr:row>66</xdr:row>
                    <xdr:rowOff>0</xdr:rowOff>
                  </from>
                  <to>
                    <xdr:col>4</xdr:col>
                    <xdr:colOff>285750</xdr:colOff>
                    <xdr:row>66</xdr:row>
                    <xdr:rowOff>200025</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4</xdr:col>
                    <xdr:colOff>38100</xdr:colOff>
                    <xdr:row>67</xdr:row>
                    <xdr:rowOff>0</xdr:rowOff>
                  </from>
                  <to>
                    <xdr:col>4</xdr:col>
                    <xdr:colOff>285750</xdr:colOff>
                    <xdr:row>67</xdr:row>
                    <xdr:rowOff>200025</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4</xdr:col>
                    <xdr:colOff>38100</xdr:colOff>
                    <xdr:row>68</xdr:row>
                    <xdr:rowOff>0</xdr:rowOff>
                  </from>
                  <to>
                    <xdr:col>4</xdr:col>
                    <xdr:colOff>285750</xdr:colOff>
                    <xdr:row>68</xdr:row>
                    <xdr:rowOff>200025</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4</xdr:col>
                    <xdr:colOff>38100</xdr:colOff>
                    <xdr:row>69</xdr:row>
                    <xdr:rowOff>0</xdr:rowOff>
                  </from>
                  <to>
                    <xdr:col>4</xdr:col>
                    <xdr:colOff>285750</xdr:colOff>
                    <xdr:row>69</xdr:row>
                    <xdr:rowOff>200025</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4</xdr:col>
                    <xdr:colOff>38100</xdr:colOff>
                    <xdr:row>70</xdr:row>
                    <xdr:rowOff>0</xdr:rowOff>
                  </from>
                  <to>
                    <xdr:col>4</xdr:col>
                    <xdr:colOff>285750</xdr:colOff>
                    <xdr:row>70</xdr:row>
                    <xdr:rowOff>200025</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4</xdr:col>
                    <xdr:colOff>38100</xdr:colOff>
                    <xdr:row>71</xdr:row>
                    <xdr:rowOff>0</xdr:rowOff>
                  </from>
                  <to>
                    <xdr:col>4</xdr:col>
                    <xdr:colOff>285750</xdr:colOff>
                    <xdr:row>71</xdr:row>
                    <xdr:rowOff>200025</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4</xdr:col>
                    <xdr:colOff>38100</xdr:colOff>
                    <xdr:row>72</xdr:row>
                    <xdr:rowOff>0</xdr:rowOff>
                  </from>
                  <to>
                    <xdr:col>4</xdr:col>
                    <xdr:colOff>285750</xdr:colOff>
                    <xdr:row>72</xdr:row>
                    <xdr:rowOff>200025</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4</xdr:col>
                    <xdr:colOff>38100</xdr:colOff>
                    <xdr:row>73</xdr:row>
                    <xdr:rowOff>0</xdr:rowOff>
                  </from>
                  <to>
                    <xdr:col>4</xdr:col>
                    <xdr:colOff>285750</xdr:colOff>
                    <xdr:row>73</xdr:row>
                    <xdr:rowOff>200025</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4</xdr:col>
                    <xdr:colOff>38100</xdr:colOff>
                    <xdr:row>74</xdr:row>
                    <xdr:rowOff>0</xdr:rowOff>
                  </from>
                  <to>
                    <xdr:col>4</xdr:col>
                    <xdr:colOff>285750</xdr:colOff>
                    <xdr:row>74</xdr:row>
                    <xdr:rowOff>200025</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4</xdr:col>
                    <xdr:colOff>38100</xdr:colOff>
                    <xdr:row>75</xdr:row>
                    <xdr:rowOff>0</xdr:rowOff>
                  </from>
                  <to>
                    <xdr:col>4</xdr:col>
                    <xdr:colOff>285750</xdr:colOff>
                    <xdr:row>75</xdr:row>
                    <xdr:rowOff>200025</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4</xdr:col>
                    <xdr:colOff>38100</xdr:colOff>
                    <xdr:row>76</xdr:row>
                    <xdr:rowOff>0</xdr:rowOff>
                  </from>
                  <to>
                    <xdr:col>4</xdr:col>
                    <xdr:colOff>285750</xdr:colOff>
                    <xdr:row>76</xdr:row>
                    <xdr:rowOff>200025</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4</xdr:col>
                    <xdr:colOff>38100</xdr:colOff>
                    <xdr:row>77</xdr:row>
                    <xdr:rowOff>0</xdr:rowOff>
                  </from>
                  <to>
                    <xdr:col>4</xdr:col>
                    <xdr:colOff>285750</xdr:colOff>
                    <xdr:row>77</xdr:row>
                    <xdr:rowOff>200025</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4</xdr:col>
                    <xdr:colOff>38100</xdr:colOff>
                    <xdr:row>78</xdr:row>
                    <xdr:rowOff>0</xdr:rowOff>
                  </from>
                  <to>
                    <xdr:col>4</xdr:col>
                    <xdr:colOff>285750</xdr:colOff>
                    <xdr:row>78</xdr:row>
                    <xdr:rowOff>200025</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4</xdr:col>
                    <xdr:colOff>38100</xdr:colOff>
                    <xdr:row>79</xdr:row>
                    <xdr:rowOff>0</xdr:rowOff>
                  </from>
                  <to>
                    <xdr:col>4</xdr:col>
                    <xdr:colOff>285750</xdr:colOff>
                    <xdr:row>79</xdr:row>
                    <xdr:rowOff>200025</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4</xdr:col>
                    <xdr:colOff>38100</xdr:colOff>
                    <xdr:row>80</xdr:row>
                    <xdr:rowOff>0</xdr:rowOff>
                  </from>
                  <to>
                    <xdr:col>4</xdr:col>
                    <xdr:colOff>285750</xdr:colOff>
                    <xdr:row>80</xdr:row>
                    <xdr:rowOff>200025</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4</xdr:col>
                    <xdr:colOff>38100</xdr:colOff>
                    <xdr:row>81</xdr:row>
                    <xdr:rowOff>0</xdr:rowOff>
                  </from>
                  <to>
                    <xdr:col>4</xdr:col>
                    <xdr:colOff>285750</xdr:colOff>
                    <xdr:row>81</xdr:row>
                    <xdr:rowOff>200025</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4</xdr:col>
                    <xdr:colOff>38100</xdr:colOff>
                    <xdr:row>82</xdr:row>
                    <xdr:rowOff>0</xdr:rowOff>
                  </from>
                  <to>
                    <xdr:col>4</xdr:col>
                    <xdr:colOff>285750</xdr:colOff>
                    <xdr:row>82</xdr:row>
                    <xdr:rowOff>200025</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4</xdr:col>
                    <xdr:colOff>38100</xdr:colOff>
                    <xdr:row>83</xdr:row>
                    <xdr:rowOff>0</xdr:rowOff>
                  </from>
                  <to>
                    <xdr:col>4</xdr:col>
                    <xdr:colOff>285750</xdr:colOff>
                    <xdr:row>83</xdr:row>
                    <xdr:rowOff>200025</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4</xdr:col>
                    <xdr:colOff>38100</xdr:colOff>
                    <xdr:row>84</xdr:row>
                    <xdr:rowOff>0</xdr:rowOff>
                  </from>
                  <to>
                    <xdr:col>4</xdr:col>
                    <xdr:colOff>285750</xdr:colOff>
                    <xdr:row>84</xdr:row>
                    <xdr:rowOff>200025</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4</xdr:col>
                    <xdr:colOff>38100</xdr:colOff>
                    <xdr:row>85</xdr:row>
                    <xdr:rowOff>0</xdr:rowOff>
                  </from>
                  <to>
                    <xdr:col>4</xdr:col>
                    <xdr:colOff>285750</xdr:colOff>
                    <xdr:row>85</xdr:row>
                    <xdr:rowOff>200025</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4</xdr:col>
                    <xdr:colOff>38100</xdr:colOff>
                    <xdr:row>86</xdr:row>
                    <xdr:rowOff>0</xdr:rowOff>
                  </from>
                  <to>
                    <xdr:col>4</xdr:col>
                    <xdr:colOff>285750</xdr:colOff>
                    <xdr:row>86</xdr:row>
                    <xdr:rowOff>200025</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4</xdr:col>
                    <xdr:colOff>38100</xdr:colOff>
                    <xdr:row>87</xdr:row>
                    <xdr:rowOff>0</xdr:rowOff>
                  </from>
                  <to>
                    <xdr:col>4</xdr:col>
                    <xdr:colOff>285750</xdr:colOff>
                    <xdr:row>87</xdr:row>
                    <xdr:rowOff>200025</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4</xdr:col>
                    <xdr:colOff>38100</xdr:colOff>
                    <xdr:row>88</xdr:row>
                    <xdr:rowOff>0</xdr:rowOff>
                  </from>
                  <to>
                    <xdr:col>4</xdr:col>
                    <xdr:colOff>285750</xdr:colOff>
                    <xdr:row>88</xdr:row>
                    <xdr:rowOff>200025</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4</xdr:col>
                    <xdr:colOff>38100</xdr:colOff>
                    <xdr:row>89</xdr:row>
                    <xdr:rowOff>0</xdr:rowOff>
                  </from>
                  <to>
                    <xdr:col>4</xdr:col>
                    <xdr:colOff>285750</xdr:colOff>
                    <xdr:row>89</xdr:row>
                    <xdr:rowOff>200025</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4</xdr:col>
                    <xdr:colOff>38100</xdr:colOff>
                    <xdr:row>90</xdr:row>
                    <xdr:rowOff>0</xdr:rowOff>
                  </from>
                  <to>
                    <xdr:col>4</xdr:col>
                    <xdr:colOff>285750</xdr:colOff>
                    <xdr:row>90</xdr:row>
                    <xdr:rowOff>200025</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4</xdr:col>
                    <xdr:colOff>38100</xdr:colOff>
                    <xdr:row>91</xdr:row>
                    <xdr:rowOff>0</xdr:rowOff>
                  </from>
                  <to>
                    <xdr:col>4</xdr:col>
                    <xdr:colOff>285750</xdr:colOff>
                    <xdr:row>91</xdr:row>
                    <xdr:rowOff>200025</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4</xdr:col>
                    <xdr:colOff>38100</xdr:colOff>
                    <xdr:row>92</xdr:row>
                    <xdr:rowOff>0</xdr:rowOff>
                  </from>
                  <to>
                    <xdr:col>4</xdr:col>
                    <xdr:colOff>285750</xdr:colOff>
                    <xdr:row>92</xdr:row>
                    <xdr:rowOff>200025</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4</xdr:col>
                    <xdr:colOff>38100</xdr:colOff>
                    <xdr:row>93</xdr:row>
                    <xdr:rowOff>0</xdr:rowOff>
                  </from>
                  <to>
                    <xdr:col>4</xdr:col>
                    <xdr:colOff>285750</xdr:colOff>
                    <xdr:row>93</xdr:row>
                    <xdr:rowOff>200025</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4</xdr:col>
                    <xdr:colOff>38100</xdr:colOff>
                    <xdr:row>94</xdr:row>
                    <xdr:rowOff>0</xdr:rowOff>
                  </from>
                  <to>
                    <xdr:col>4</xdr:col>
                    <xdr:colOff>285750</xdr:colOff>
                    <xdr:row>94</xdr:row>
                    <xdr:rowOff>200025</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4</xdr:col>
                    <xdr:colOff>38100</xdr:colOff>
                    <xdr:row>95</xdr:row>
                    <xdr:rowOff>0</xdr:rowOff>
                  </from>
                  <to>
                    <xdr:col>4</xdr:col>
                    <xdr:colOff>285750</xdr:colOff>
                    <xdr:row>95</xdr:row>
                    <xdr:rowOff>200025</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4</xdr:col>
                    <xdr:colOff>38100</xdr:colOff>
                    <xdr:row>96</xdr:row>
                    <xdr:rowOff>0</xdr:rowOff>
                  </from>
                  <to>
                    <xdr:col>4</xdr:col>
                    <xdr:colOff>285750</xdr:colOff>
                    <xdr:row>96</xdr:row>
                    <xdr:rowOff>200025</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4</xdr:col>
                    <xdr:colOff>38100</xdr:colOff>
                    <xdr:row>97</xdr:row>
                    <xdr:rowOff>0</xdr:rowOff>
                  </from>
                  <to>
                    <xdr:col>4</xdr:col>
                    <xdr:colOff>285750</xdr:colOff>
                    <xdr:row>97</xdr:row>
                    <xdr:rowOff>200025</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10</xdr:col>
                    <xdr:colOff>38100</xdr:colOff>
                    <xdr:row>1</xdr:row>
                    <xdr:rowOff>0</xdr:rowOff>
                  </from>
                  <to>
                    <xdr:col>10</xdr:col>
                    <xdr:colOff>285750</xdr:colOff>
                    <xdr:row>1</xdr:row>
                    <xdr:rowOff>200025</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10</xdr:col>
                    <xdr:colOff>38100</xdr:colOff>
                    <xdr:row>2</xdr:row>
                    <xdr:rowOff>0</xdr:rowOff>
                  </from>
                  <to>
                    <xdr:col>10</xdr:col>
                    <xdr:colOff>285750</xdr:colOff>
                    <xdr:row>2</xdr:row>
                    <xdr:rowOff>200025</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10</xdr:col>
                    <xdr:colOff>38100</xdr:colOff>
                    <xdr:row>3</xdr:row>
                    <xdr:rowOff>0</xdr:rowOff>
                  </from>
                  <to>
                    <xdr:col>10</xdr:col>
                    <xdr:colOff>285750</xdr:colOff>
                    <xdr:row>3</xdr:row>
                    <xdr:rowOff>200025</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10</xdr:col>
                    <xdr:colOff>38100</xdr:colOff>
                    <xdr:row>4</xdr:row>
                    <xdr:rowOff>0</xdr:rowOff>
                  </from>
                  <to>
                    <xdr:col>10</xdr:col>
                    <xdr:colOff>285750</xdr:colOff>
                    <xdr:row>4</xdr:row>
                    <xdr:rowOff>200025</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10</xdr:col>
                    <xdr:colOff>38100</xdr:colOff>
                    <xdr:row>5</xdr:row>
                    <xdr:rowOff>0</xdr:rowOff>
                  </from>
                  <to>
                    <xdr:col>10</xdr:col>
                    <xdr:colOff>285750</xdr:colOff>
                    <xdr:row>5</xdr:row>
                    <xdr:rowOff>200025</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10</xdr:col>
                    <xdr:colOff>38100</xdr:colOff>
                    <xdr:row>6</xdr:row>
                    <xdr:rowOff>0</xdr:rowOff>
                  </from>
                  <to>
                    <xdr:col>10</xdr:col>
                    <xdr:colOff>285750</xdr:colOff>
                    <xdr:row>6</xdr:row>
                    <xdr:rowOff>200025</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10</xdr:col>
                    <xdr:colOff>38100</xdr:colOff>
                    <xdr:row>7</xdr:row>
                    <xdr:rowOff>0</xdr:rowOff>
                  </from>
                  <to>
                    <xdr:col>10</xdr:col>
                    <xdr:colOff>285750</xdr:colOff>
                    <xdr:row>7</xdr:row>
                    <xdr:rowOff>200025</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10</xdr:col>
                    <xdr:colOff>38100</xdr:colOff>
                    <xdr:row>8</xdr:row>
                    <xdr:rowOff>0</xdr:rowOff>
                  </from>
                  <to>
                    <xdr:col>10</xdr:col>
                    <xdr:colOff>285750</xdr:colOff>
                    <xdr:row>8</xdr:row>
                    <xdr:rowOff>200025</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10</xdr:col>
                    <xdr:colOff>38100</xdr:colOff>
                    <xdr:row>9</xdr:row>
                    <xdr:rowOff>0</xdr:rowOff>
                  </from>
                  <to>
                    <xdr:col>10</xdr:col>
                    <xdr:colOff>285750</xdr:colOff>
                    <xdr:row>9</xdr:row>
                    <xdr:rowOff>200025</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10</xdr:col>
                    <xdr:colOff>38100</xdr:colOff>
                    <xdr:row>10</xdr:row>
                    <xdr:rowOff>0</xdr:rowOff>
                  </from>
                  <to>
                    <xdr:col>10</xdr:col>
                    <xdr:colOff>285750</xdr:colOff>
                    <xdr:row>10</xdr:row>
                    <xdr:rowOff>200025</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10</xdr:col>
                    <xdr:colOff>38100</xdr:colOff>
                    <xdr:row>11</xdr:row>
                    <xdr:rowOff>0</xdr:rowOff>
                  </from>
                  <to>
                    <xdr:col>10</xdr:col>
                    <xdr:colOff>285750</xdr:colOff>
                    <xdr:row>11</xdr:row>
                    <xdr:rowOff>200025</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10</xdr:col>
                    <xdr:colOff>38100</xdr:colOff>
                    <xdr:row>12</xdr:row>
                    <xdr:rowOff>0</xdr:rowOff>
                  </from>
                  <to>
                    <xdr:col>10</xdr:col>
                    <xdr:colOff>285750</xdr:colOff>
                    <xdr:row>12</xdr:row>
                    <xdr:rowOff>200025</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10</xdr:col>
                    <xdr:colOff>38100</xdr:colOff>
                    <xdr:row>13</xdr:row>
                    <xdr:rowOff>0</xdr:rowOff>
                  </from>
                  <to>
                    <xdr:col>10</xdr:col>
                    <xdr:colOff>285750</xdr:colOff>
                    <xdr:row>13</xdr:row>
                    <xdr:rowOff>200025</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10</xdr:col>
                    <xdr:colOff>38100</xdr:colOff>
                    <xdr:row>14</xdr:row>
                    <xdr:rowOff>0</xdr:rowOff>
                  </from>
                  <to>
                    <xdr:col>10</xdr:col>
                    <xdr:colOff>285750</xdr:colOff>
                    <xdr:row>14</xdr:row>
                    <xdr:rowOff>200025</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10</xdr:col>
                    <xdr:colOff>38100</xdr:colOff>
                    <xdr:row>15</xdr:row>
                    <xdr:rowOff>0</xdr:rowOff>
                  </from>
                  <to>
                    <xdr:col>10</xdr:col>
                    <xdr:colOff>285750</xdr:colOff>
                    <xdr:row>15</xdr:row>
                    <xdr:rowOff>200025</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10</xdr:col>
                    <xdr:colOff>38100</xdr:colOff>
                    <xdr:row>16</xdr:row>
                    <xdr:rowOff>0</xdr:rowOff>
                  </from>
                  <to>
                    <xdr:col>10</xdr:col>
                    <xdr:colOff>285750</xdr:colOff>
                    <xdr:row>16</xdr:row>
                    <xdr:rowOff>200025</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10</xdr:col>
                    <xdr:colOff>38100</xdr:colOff>
                    <xdr:row>17</xdr:row>
                    <xdr:rowOff>0</xdr:rowOff>
                  </from>
                  <to>
                    <xdr:col>10</xdr:col>
                    <xdr:colOff>285750</xdr:colOff>
                    <xdr:row>17</xdr:row>
                    <xdr:rowOff>200025</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10</xdr:col>
                    <xdr:colOff>38100</xdr:colOff>
                    <xdr:row>18</xdr:row>
                    <xdr:rowOff>0</xdr:rowOff>
                  </from>
                  <to>
                    <xdr:col>10</xdr:col>
                    <xdr:colOff>285750</xdr:colOff>
                    <xdr:row>18</xdr:row>
                    <xdr:rowOff>200025</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10</xdr:col>
                    <xdr:colOff>38100</xdr:colOff>
                    <xdr:row>19</xdr:row>
                    <xdr:rowOff>0</xdr:rowOff>
                  </from>
                  <to>
                    <xdr:col>10</xdr:col>
                    <xdr:colOff>285750</xdr:colOff>
                    <xdr:row>19</xdr:row>
                    <xdr:rowOff>200025</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10</xdr:col>
                    <xdr:colOff>38100</xdr:colOff>
                    <xdr:row>20</xdr:row>
                    <xdr:rowOff>0</xdr:rowOff>
                  </from>
                  <to>
                    <xdr:col>10</xdr:col>
                    <xdr:colOff>285750</xdr:colOff>
                    <xdr:row>20</xdr:row>
                    <xdr:rowOff>200025</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10</xdr:col>
                    <xdr:colOff>38100</xdr:colOff>
                    <xdr:row>21</xdr:row>
                    <xdr:rowOff>0</xdr:rowOff>
                  </from>
                  <to>
                    <xdr:col>10</xdr:col>
                    <xdr:colOff>285750</xdr:colOff>
                    <xdr:row>21</xdr:row>
                    <xdr:rowOff>200025</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10</xdr:col>
                    <xdr:colOff>38100</xdr:colOff>
                    <xdr:row>22</xdr:row>
                    <xdr:rowOff>0</xdr:rowOff>
                  </from>
                  <to>
                    <xdr:col>10</xdr:col>
                    <xdr:colOff>285750</xdr:colOff>
                    <xdr:row>22</xdr:row>
                    <xdr:rowOff>200025</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10</xdr:col>
                    <xdr:colOff>38100</xdr:colOff>
                    <xdr:row>23</xdr:row>
                    <xdr:rowOff>0</xdr:rowOff>
                  </from>
                  <to>
                    <xdr:col>10</xdr:col>
                    <xdr:colOff>285750</xdr:colOff>
                    <xdr:row>23</xdr:row>
                    <xdr:rowOff>200025</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10</xdr:col>
                    <xdr:colOff>38100</xdr:colOff>
                    <xdr:row>24</xdr:row>
                    <xdr:rowOff>0</xdr:rowOff>
                  </from>
                  <to>
                    <xdr:col>10</xdr:col>
                    <xdr:colOff>285750</xdr:colOff>
                    <xdr:row>24</xdr:row>
                    <xdr:rowOff>200025</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10</xdr:col>
                    <xdr:colOff>38100</xdr:colOff>
                    <xdr:row>25</xdr:row>
                    <xdr:rowOff>0</xdr:rowOff>
                  </from>
                  <to>
                    <xdr:col>10</xdr:col>
                    <xdr:colOff>285750</xdr:colOff>
                    <xdr:row>25</xdr:row>
                    <xdr:rowOff>200025</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10</xdr:col>
                    <xdr:colOff>38100</xdr:colOff>
                    <xdr:row>26</xdr:row>
                    <xdr:rowOff>0</xdr:rowOff>
                  </from>
                  <to>
                    <xdr:col>10</xdr:col>
                    <xdr:colOff>285750</xdr:colOff>
                    <xdr:row>26</xdr:row>
                    <xdr:rowOff>200025</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10</xdr:col>
                    <xdr:colOff>38100</xdr:colOff>
                    <xdr:row>27</xdr:row>
                    <xdr:rowOff>0</xdr:rowOff>
                  </from>
                  <to>
                    <xdr:col>10</xdr:col>
                    <xdr:colOff>285750</xdr:colOff>
                    <xdr:row>27</xdr:row>
                    <xdr:rowOff>200025</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10</xdr:col>
                    <xdr:colOff>38100</xdr:colOff>
                    <xdr:row>28</xdr:row>
                    <xdr:rowOff>0</xdr:rowOff>
                  </from>
                  <to>
                    <xdr:col>10</xdr:col>
                    <xdr:colOff>285750</xdr:colOff>
                    <xdr:row>28</xdr:row>
                    <xdr:rowOff>200025</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10</xdr:col>
                    <xdr:colOff>38100</xdr:colOff>
                    <xdr:row>29</xdr:row>
                    <xdr:rowOff>0</xdr:rowOff>
                  </from>
                  <to>
                    <xdr:col>10</xdr:col>
                    <xdr:colOff>285750</xdr:colOff>
                    <xdr:row>29</xdr:row>
                    <xdr:rowOff>200025</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10</xdr:col>
                    <xdr:colOff>38100</xdr:colOff>
                    <xdr:row>30</xdr:row>
                    <xdr:rowOff>0</xdr:rowOff>
                  </from>
                  <to>
                    <xdr:col>10</xdr:col>
                    <xdr:colOff>285750</xdr:colOff>
                    <xdr:row>30</xdr:row>
                    <xdr:rowOff>200025</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10</xdr:col>
                    <xdr:colOff>38100</xdr:colOff>
                    <xdr:row>31</xdr:row>
                    <xdr:rowOff>0</xdr:rowOff>
                  </from>
                  <to>
                    <xdr:col>10</xdr:col>
                    <xdr:colOff>285750</xdr:colOff>
                    <xdr:row>31</xdr:row>
                    <xdr:rowOff>200025</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10</xdr:col>
                    <xdr:colOff>38100</xdr:colOff>
                    <xdr:row>32</xdr:row>
                    <xdr:rowOff>0</xdr:rowOff>
                  </from>
                  <to>
                    <xdr:col>10</xdr:col>
                    <xdr:colOff>285750</xdr:colOff>
                    <xdr:row>32</xdr:row>
                    <xdr:rowOff>200025</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10</xdr:col>
                    <xdr:colOff>38100</xdr:colOff>
                    <xdr:row>33</xdr:row>
                    <xdr:rowOff>0</xdr:rowOff>
                  </from>
                  <to>
                    <xdr:col>10</xdr:col>
                    <xdr:colOff>285750</xdr:colOff>
                    <xdr:row>33</xdr:row>
                    <xdr:rowOff>200025</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10</xdr:col>
                    <xdr:colOff>38100</xdr:colOff>
                    <xdr:row>34</xdr:row>
                    <xdr:rowOff>0</xdr:rowOff>
                  </from>
                  <to>
                    <xdr:col>10</xdr:col>
                    <xdr:colOff>285750</xdr:colOff>
                    <xdr:row>34</xdr:row>
                    <xdr:rowOff>200025</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10</xdr:col>
                    <xdr:colOff>38100</xdr:colOff>
                    <xdr:row>35</xdr:row>
                    <xdr:rowOff>0</xdr:rowOff>
                  </from>
                  <to>
                    <xdr:col>10</xdr:col>
                    <xdr:colOff>285750</xdr:colOff>
                    <xdr:row>35</xdr:row>
                    <xdr:rowOff>200025</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10</xdr:col>
                    <xdr:colOff>38100</xdr:colOff>
                    <xdr:row>36</xdr:row>
                    <xdr:rowOff>0</xdr:rowOff>
                  </from>
                  <to>
                    <xdr:col>10</xdr:col>
                    <xdr:colOff>285750</xdr:colOff>
                    <xdr:row>36</xdr:row>
                    <xdr:rowOff>200025</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10</xdr:col>
                    <xdr:colOff>38100</xdr:colOff>
                    <xdr:row>37</xdr:row>
                    <xdr:rowOff>0</xdr:rowOff>
                  </from>
                  <to>
                    <xdr:col>10</xdr:col>
                    <xdr:colOff>285750</xdr:colOff>
                    <xdr:row>37</xdr:row>
                    <xdr:rowOff>200025</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10</xdr:col>
                    <xdr:colOff>38100</xdr:colOff>
                    <xdr:row>38</xdr:row>
                    <xdr:rowOff>0</xdr:rowOff>
                  </from>
                  <to>
                    <xdr:col>10</xdr:col>
                    <xdr:colOff>285750</xdr:colOff>
                    <xdr:row>38</xdr:row>
                    <xdr:rowOff>200025</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10</xdr:col>
                    <xdr:colOff>38100</xdr:colOff>
                    <xdr:row>39</xdr:row>
                    <xdr:rowOff>0</xdr:rowOff>
                  </from>
                  <to>
                    <xdr:col>10</xdr:col>
                    <xdr:colOff>285750</xdr:colOff>
                    <xdr:row>39</xdr:row>
                    <xdr:rowOff>200025</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10</xdr:col>
                    <xdr:colOff>38100</xdr:colOff>
                    <xdr:row>40</xdr:row>
                    <xdr:rowOff>0</xdr:rowOff>
                  </from>
                  <to>
                    <xdr:col>10</xdr:col>
                    <xdr:colOff>285750</xdr:colOff>
                    <xdr:row>40</xdr:row>
                    <xdr:rowOff>200025</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10</xdr:col>
                    <xdr:colOff>38100</xdr:colOff>
                    <xdr:row>41</xdr:row>
                    <xdr:rowOff>0</xdr:rowOff>
                  </from>
                  <to>
                    <xdr:col>10</xdr:col>
                    <xdr:colOff>285750</xdr:colOff>
                    <xdr:row>41</xdr:row>
                    <xdr:rowOff>200025</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10</xdr:col>
                    <xdr:colOff>38100</xdr:colOff>
                    <xdr:row>42</xdr:row>
                    <xdr:rowOff>0</xdr:rowOff>
                  </from>
                  <to>
                    <xdr:col>10</xdr:col>
                    <xdr:colOff>285750</xdr:colOff>
                    <xdr:row>42</xdr:row>
                    <xdr:rowOff>200025</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10</xdr:col>
                    <xdr:colOff>38100</xdr:colOff>
                    <xdr:row>43</xdr:row>
                    <xdr:rowOff>0</xdr:rowOff>
                  </from>
                  <to>
                    <xdr:col>10</xdr:col>
                    <xdr:colOff>285750</xdr:colOff>
                    <xdr:row>43</xdr:row>
                    <xdr:rowOff>200025</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10</xdr:col>
                    <xdr:colOff>38100</xdr:colOff>
                    <xdr:row>44</xdr:row>
                    <xdr:rowOff>0</xdr:rowOff>
                  </from>
                  <to>
                    <xdr:col>10</xdr:col>
                    <xdr:colOff>285750</xdr:colOff>
                    <xdr:row>44</xdr:row>
                    <xdr:rowOff>200025</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10</xdr:col>
                    <xdr:colOff>38100</xdr:colOff>
                    <xdr:row>45</xdr:row>
                    <xdr:rowOff>0</xdr:rowOff>
                  </from>
                  <to>
                    <xdr:col>10</xdr:col>
                    <xdr:colOff>285750</xdr:colOff>
                    <xdr:row>45</xdr:row>
                    <xdr:rowOff>200025</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10</xdr:col>
                    <xdr:colOff>38100</xdr:colOff>
                    <xdr:row>46</xdr:row>
                    <xdr:rowOff>0</xdr:rowOff>
                  </from>
                  <to>
                    <xdr:col>10</xdr:col>
                    <xdr:colOff>285750</xdr:colOff>
                    <xdr:row>46</xdr:row>
                    <xdr:rowOff>200025</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10</xdr:col>
                    <xdr:colOff>38100</xdr:colOff>
                    <xdr:row>47</xdr:row>
                    <xdr:rowOff>0</xdr:rowOff>
                  </from>
                  <to>
                    <xdr:col>10</xdr:col>
                    <xdr:colOff>285750</xdr:colOff>
                    <xdr:row>47</xdr:row>
                    <xdr:rowOff>200025</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10</xdr:col>
                    <xdr:colOff>38100</xdr:colOff>
                    <xdr:row>48</xdr:row>
                    <xdr:rowOff>0</xdr:rowOff>
                  </from>
                  <to>
                    <xdr:col>10</xdr:col>
                    <xdr:colOff>285750</xdr:colOff>
                    <xdr:row>48</xdr:row>
                    <xdr:rowOff>200025</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10</xdr:col>
                    <xdr:colOff>38100</xdr:colOff>
                    <xdr:row>49</xdr:row>
                    <xdr:rowOff>0</xdr:rowOff>
                  </from>
                  <to>
                    <xdr:col>10</xdr:col>
                    <xdr:colOff>285750</xdr:colOff>
                    <xdr:row>49</xdr:row>
                    <xdr:rowOff>200025</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10</xdr:col>
                    <xdr:colOff>38100</xdr:colOff>
                    <xdr:row>50</xdr:row>
                    <xdr:rowOff>0</xdr:rowOff>
                  </from>
                  <to>
                    <xdr:col>10</xdr:col>
                    <xdr:colOff>285750</xdr:colOff>
                    <xdr:row>50</xdr:row>
                    <xdr:rowOff>200025</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10</xdr:col>
                    <xdr:colOff>38100</xdr:colOff>
                    <xdr:row>51</xdr:row>
                    <xdr:rowOff>0</xdr:rowOff>
                  </from>
                  <to>
                    <xdr:col>10</xdr:col>
                    <xdr:colOff>285750</xdr:colOff>
                    <xdr:row>51</xdr:row>
                    <xdr:rowOff>200025</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10</xdr:col>
                    <xdr:colOff>38100</xdr:colOff>
                    <xdr:row>52</xdr:row>
                    <xdr:rowOff>0</xdr:rowOff>
                  </from>
                  <to>
                    <xdr:col>10</xdr:col>
                    <xdr:colOff>285750</xdr:colOff>
                    <xdr:row>52</xdr:row>
                    <xdr:rowOff>200025</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10</xdr:col>
                    <xdr:colOff>38100</xdr:colOff>
                    <xdr:row>53</xdr:row>
                    <xdr:rowOff>0</xdr:rowOff>
                  </from>
                  <to>
                    <xdr:col>10</xdr:col>
                    <xdr:colOff>285750</xdr:colOff>
                    <xdr:row>53</xdr:row>
                    <xdr:rowOff>200025</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10</xdr:col>
                    <xdr:colOff>38100</xdr:colOff>
                    <xdr:row>54</xdr:row>
                    <xdr:rowOff>0</xdr:rowOff>
                  </from>
                  <to>
                    <xdr:col>10</xdr:col>
                    <xdr:colOff>285750</xdr:colOff>
                    <xdr:row>54</xdr:row>
                    <xdr:rowOff>200025</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10</xdr:col>
                    <xdr:colOff>38100</xdr:colOff>
                    <xdr:row>55</xdr:row>
                    <xdr:rowOff>0</xdr:rowOff>
                  </from>
                  <to>
                    <xdr:col>10</xdr:col>
                    <xdr:colOff>285750</xdr:colOff>
                    <xdr:row>55</xdr:row>
                    <xdr:rowOff>200025</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10</xdr:col>
                    <xdr:colOff>38100</xdr:colOff>
                    <xdr:row>56</xdr:row>
                    <xdr:rowOff>0</xdr:rowOff>
                  </from>
                  <to>
                    <xdr:col>10</xdr:col>
                    <xdr:colOff>285750</xdr:colOff>
                    <xdr:row>56</xdr:row>
                    <xdr:rowOff>200025</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10</xdr:col>
                    <xdr:colOff>38100</xdr:colOff>
                    <xdr:row>57</xdr:row>
                    <xdr:rowOff>0</xdr:rowOff>
                  </from>
                  <to>
                    <xdr:col>10</xdr:col>
                    <xdr:colOff>285750</xdr:colOff>
                    <xdr:row>57</xdr:row>
                    <xdr:rowOff>200025</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10</xdr:col>
                    <xdr:colOff>38100</xdr:colOff>
                    <xdr:row>58</xdr:row>
                    <xdr:rowOff>0</xdr:rowOff>
                  </from>
                  <to>
                    <xdr:col>10</xdr:col>
                    <xdr:colOff>285750</xdr:colOff>
                    <xdr:row>58</xdr:row>
                    <xdr:rowOff>200025</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10</xdr:col>
                    <xdr:colOff>38100</xdr:colOff>
                    <xdr:row>59</xdr:row>
                    <xdr:rowOff>0</xdr:rowOff>
                  </from>
                  <to>
                    <xdr:col>10</xdr:col>
                    <xdr:colOff>285750</xdr:colOff>
                    <xdr:row>59</xdr:row>
                    <xdr:rowOff>200025</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10</xdr:col>
                    <xdr:colOff>38100</xdr:colOff>
                    <xdr:row>60</xdr:row>
                    <xdr:rowOff>0</xdr:rowOff>
                  </from>
                  <to>
                    <xdr:col>10</xdr:col>
                    <xdr:colOff>285750</xdr:colOff>
                    <xdr:row>60</xdr:row>
                    <xdr:rowOff>200025</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10</xdr:col>
                    <xdr:colOff>38100</xdr:colOff>
                    <xdr:row>61</xdr:row>
                    <xdr:rowOff>0</xdr:rowOff>
                  </from>
                  <to>
                    <xdr:col>10</xdr:col>
                    <xdr:colOff>285750</xdr:colOff>
                    <xdr:row>61</xdr:row>
                    <xdr:rowOff>200025</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10</xdr:col>
                    <xdr:colOff>38100</xdr:colOff>
                    <xdr:row>62</xdr:row>
                    <xdr:rowOff>0</xdr:rowOff>
                  </from>
                  <to>
                    <xdr:col>10</xdr:col>
                    <xdr:colOff>285750</xdr:colOff>
                    <xdr:row>62</xdr:row>
                    <xdr:rowOff>200025</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10</xdr:col>
                    <xdr:colOff>38100</xdr:colOff>
                    <xdr:row>63</xdr:row>
                    <xdr:rowOff>0</xdr:rowOff>
                  </from>
                  <to>
                    <xdr:col>10</xdr:col>
                    <xdr:colOff>285750</xdr:colOff>
                    <xdr:row>63</xdr:row>
                    <xdr:rowOff>200025</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10</xdr:col>
                    <xdr:colOff>38100</xdr:colOff>
                    <xdr:row>64</xdr:row>
                    <xdr:rowOff>0</xdr:rowOff>
                  </from>
                  <to>
                    <xdr:col>10</xdr:col>
                    <xdr:colOff>285750</xdr:colOff>
                    <xdr:row>64</xdr:row>
                    <xdr:rowOff>200025</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10</xdr:col>
                    <xdr:colOff>38100</xdr:colOff>
                    <xdr:row>65</xdr:row>
                    <xdr:rowOff>0</xdr:rowOff>
                  </from>
                  <to>
                    <xdr:col>10</xdr:col>
                    <xdr:colOff>285750</xdr:colOff>
                    <xdr:row>65</xdr:row>
                    <xdr:rowOff>200025</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10</xdr:col>
                    <xdr:colOff>38100</xdr:colOff>
                    <xdr:row>66</xdr:row>
                    <xdr:rowOff>0</xdr:rowOff>
                  </from>
                  <to>
                    <xdr:col>10</xdr:col>
                    <xdr:colOff>285750</xdr:colOff>
                    <xdr:row>66</xdr:row>
                    <xdr:rowOff>200025</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10</xdr:col>
                    <xdr:colOff>38100</xdr:colOff>
                    <xdr:row>67</xdr:row>
                    <xdr:rowOff>0</xdr:rowOff>
                  </from>
                  <to>
                    <xdr:col>10</xdr:col>
                    <xdr:colOff>285750</xdr:colOff>
                    <xdr:row>67</xdr:row>
                    <xdr:rowOff>200025</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10</xdr:col>
                    <xdr:colOff>38100</xdr:colOff>
                    <xdr:row>68</xdr:row>
                    <xdr:rowOff>0</xdr:rowOff>
                  </from>
                  <to>
                    <xdr:col>10</xdr:col>
                    <xdr:colOff>285750</xdr:colOff>
                    <xdr:row>68</xdr:row>
                    <xdr:rowOff>200025</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10</xdr:col>
                    <xdr:colOff>38100</xdr:colOff>
                    <xdr:row>69</xdr:row>
                    <xdr:rowOff>0</xdr:rowOff>
                  </from>
                  <to>
                    <xdr:col>10</xdr:col>
                    <xdr:colOff>285750</xdr:colOff>
                    <xdr:row>69</xdr:row>
                    <xdr:rowOff>200025</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10</xdr:col>
                    <xdr:colOff>38100</xdr:colOff>
                    <xdr:row>70</xdr:row>
                    <xdr:rowOff>0</xdr:rowOff>
                  </from>
                  <to>
                    <xdr:col>10</xdr:col>
                    <xdr:colOff>285750</xdr:colOff>
                    <xdr:row>70</xdr:row>
                    <xdr:rowOff>200025</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10</xdr:col>
                    <xdr:colOff>38100</xdr:colOff>
                    <xdr:row>71</xdr:row>
                    <xdr:rowOff>0</xdr:rowOff>
                  </from>
                  <to>
                    <xdr:col>10</xdr:col>
                    <xdr:colOff>285750</xdr:colOff>
                    <xdr:row>71</xdr:row>
                    <xdr:rowOff>200025</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10</xdr:col>
                    <xdr:colOff>38100</xdr:colOff>
                    <xdr:row>72</xdr:row>
                    <xdr:rowOff>0</xdr:rowOff>
                  </from>
                  <to>
                    <xdr:col>10</xdr:col>
                    <xdr:colOff>285750</xdr:colOff>
                    <xdr:row>72</xdr:row>
                    <xdr:rowOff>200025</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10</xdr:col>
                    <xdr:colOff>38100</xdr:colOff>
                    <xdr:row>73</xdr:row>
                    <xdr:rowOff>0</xdr:rowOff>
                  </from>
                  <to>
                    <xdr:col>10</xdr:col>
                    <xdr:colOff>285750</xdr:colOff>
                    <xdr:row>73</xdr:row>
                    <xdr:rowOff>200025</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10</xdr:col>
                    <xdr:colOff>38100</xdr:colOff>
                    <xdr:row>74</xdr:row>
                    <xdr:rowOff>0</xdr:rowOff>
                  </from>
                  <to>
                    <xdr:col>10</xdr:col>
                    <xdr:colOff>285750</xdr:colOff>
                    <xdr:row>74</xdr:row>
                    <xdr:rowOff>200025</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10</xdr:col>
                    <xdr:colOff>38100</xdr:colOff>
                    <xdr:row>75</xdr:row>
                    <xdr:rowOff>0</xdr:rowOff>
                  </from>
                  <to>
                    <xdr:col>10</xdr:col>
                    <xdr:colOff>285750</xdr:colOff>
                    <xdr:row>75</xdr:row>
                    <xdr:rowOff>200025</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10</xdr:col>
                    <xdr:colOff>38100</xdr:colOff>
                    <xdr:row>76</xdr:row>
                    <xdr:rowOff>0</xdr:rowOff>
                  </from>
                  <to>
                    <xdr:col>10</xdr:col>
                    <xdr:colOff>285750</xdr:colOff>
                    <xdr:row>76</xdr:row>
                    <xdr:rowOff>200025</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10</xdr:col>
                    <xdr:colOff>38100</xdr:colOff>
                    <xdr:row>77</xdr:row>
                    <xdr:rowOff>0</xdr:rowOff>
                  </from>
                  <to>
                    <xdr:col>10</xdr:col>
                    <xdr:colOff>285750</xdr:colOff>
                    <xdr:row>77</xdr:row>
                    <xdr:rowOff>200025</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10</xdr:col>
                    <xdr:colOff>38100</xdr:colOff>
                    <xdr:row>78</xdr:row>
                    <xdr:rowOff>0</xdr:rowOff>
                  </from>
                  <to>
                    <xdr:col>10</xdr:col>
                    <xdr:colOff>285750</xdr:colOff>
                    <xdr:row>78</xdr:row>
                    <xdr:rowOff>200025</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10</xdr:col>
                    <xdr:colOff>38100</xdr:colOff>
                    <xdr:row>79</xdr:row>
                    <xdr:rowOff>0</xdr:rowOff>
                  </from>
                  <to>
                    <xdr:col>10</xdr:col>
                    <xdr:colOff>285750</xdr:colOff>
                    <xdr:row>79</xdr:row>
                    <xdr:rowOff>200025</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10</xdr:col>
                    <xdr:colOff>38100</xdr:colOff>
                    <xdr:row>80</xdr:row>
                    <xdr:rowOff>0</xdr:rowOff>
                  </from>
                  <to>
                    <xdr:col>10</xdr:col>
                    <xdr:colOff>285750</xdr:colOff>
                    <xdr:row>80</xdr:row>
                    <xdr:rowOff>200025</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10</xdr:col>
                    <xdr:colOff>38100</xdr:colOff>
                    <xdr:row>81</xdr:row>
                    <xdr:rowOff>0</xdr:rowOff>
                  </from>
                  <to>
                    <xdr:col>10</xdr:col>
                    <xdr:colOff>285750</xdr:colOff>
                    <xdr:row>81</xdr:row>
                    <xdr:rowOff>200025</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10</xdr:col>
                    <xdr:colOff>38100</xdr:colOff>
                    <xdr:row>82</xdr:row>
                    <xdr:rowOff>0</xdr:rowOff>
                  </from>
                  <to>
                    <xdr:col>10</xdr:col>
                    <xdr:colOff>285750</xdr:colOff>
                    <xdr:row>82</xdr:row>
                    <xdr:rowOff>200025</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10</xdr:col>
                    <xdr:colOff>38100</xdr:colOff>
                    <xdr:row>83</xdr:row>
                    <xdr:rowOff>0</xdr:rowOff>
                  </from>
                  <to>
                    <xdr:col>10</xdr:col>
                    <xdr:colOff>285750</xdr:colOff>
                    <xdr:row>83</xdr:row>
                    <xdr:rowOff>200025</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10</xdr:col>
                    <xdr:colOff>38100</xdr:colOff>
                    <xdr:row>84</xdr:row>
                    <xdr:rowOff>0</xdr:rowOff>
                  </from>
                  <to>
                    <xdr:col>10</xdr:col>
                    <xdr:colOff>285750</xdr:colOff>
                    <xdr:row>84</xdr:row>
                    <xdr:rowOff>200025</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10</xdr:col>
                    <xdr:colOff>38100</xdr:colOff>
                    <xdr:row>85</xdr:row>
                    <xdr:rowOff>0</xdr:rowOff>
                  </from>
                  <to>
                    <xdr:col>10</xdr:col>
                    <xdr:colOff>285750</xdr:colOff>
                    <xdr:row>85</xdr:row>
                    <xdr:rowOff>200025</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10</xdr:col>
                    <xdr:colOff>38100</xdr:colOff>
                    <xdr:row>86</xdr:row>
                    <xdr:rowOff>0</xdr:rowOff>
                  </from>
                  <to>
                    <xdr:col>10</xdr:col>
                    <xdr:colOff>285750</xdr:colOff>
                    <xdr:row>86</xdr:row>
                    <xdr:rowOff>200025</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10</xdr:col>
                    <xdr:colOff>38100</xdr:colOff>
                    <xdr:row>87</xdr:row>
                    <xdr:rowOff>0</xdr:rowOff>
                  </from>
                  <to>
                    <xdr:col>10</xdr:col>
                    <xdr:colOff>285750</xdr:colOff>
                    <xdr:row>87</xdr:row>
                    <xdr:rowOff>200025</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10</xdr:col>
                    <xdr:colOff>38100</xdr:colOff>
                    <xdr:row>88</xdr:row>
                    <xdr:rowOff>0</xdr:rowOff>
                  </from>
                  <to>
                    <xdr:col>10</xdr:col>
                    <xdr:colOff>285750</xdr:colOff>
                    <xdr:row>88</xdr:row>
                    <xdr:rowOff>200025</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10</xdr:col>
                    <xdr:colOff>38100</xdr:colOff>
                    <xdr:row>89</xdr:row>
                    <xdr:rowOff>0</xdr:rowOff>
                  </from>
                  <to>
                    <xdr:col>10</xdr:col>
                    <xdr:colOff>285750</xdr:colOff>
                    <xdr:row>89</xdr:row>
                    <xdr:rowOff>200025</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10</xdr:col>
                    <xdr:colOff>38100</xdr:colOff>
                    <xdr:row>90</xdr:row>
                    <xdr:rowOff>0</xdr:rowOff>
                  </from>
                  <to>
                    <xdr:col>10</xdr:col>
                    <xdr:colOff>285750</xdr:colOff>
                    <xdr:row>90</xdr:row>
                    <xdr:rowOff>200025</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10</xdr:col>
                    <xdr:colOff>38100</xdr:colOff>
                    <xdr:row>91</xdr:row>
                    <xdr:rowOff>0</xdr:rowOff>
                  </from>
                  <to>
                    <xdr:col>10</xdr:col>
                    <xdr:colOff>285750</xdr:colOff>
                    <xdr:row>91</xdr:row>
                    <xdr:rowOff>200025</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10</xdr:col>
                    <xdr:colOff>38100</xdr:colOff>
                    <xdr:row>92</xdr:row>
                    <xdr:rowOff>0</xdr:rowOff>
                  </from>
                  <to>
                    <xdr:col>10</xdr:col>
                    <xdr:colOff>285750</xdr:colOff>
                    <xdr:row>92</xdr:row>
                    <xdr:rowOff>200025</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10</xdr:col>
                    <xdr:colOff>38100</xdr:colOff>
                    <xdr:row>93</xdr:row>
                    <xdr:rowOff>0</xdr:rowOff>
                  </from>
                  <to>
                    <xdr:col>10</xdr:col>
                    <xdr:colOff>285750</xdr:colOff>
                    <xdr:row>93</xdr:row>
                    <xdr:rowOff>200025</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10</xdr:col>
                    <xdr:colOff>38100</xdr:colOff>
                    <xdr:row>94</xdr:row>
                    <xdr:rowOff>0</xdr:rowOff>
                  </from>
                  <to>
                    <xdr:col>10</xdr:col>
                    <xdr:colOff>285750</xdr:colOff>
                    <xdr:row>94</xdr:row>
                    <xdr:rowOff>200025</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10</xdr:col>
                    <xdr:colOff>38100</xdr:colOff>
                    <xdr:row>95</xdr:row>
                    <xdr:rowOff>0</xdr:rowOff>
                  </from>
                  <to>
                    <xdr:col>10</xdr:col>
                    <xdr:colOff>285750</xdr:colOff>
                    <xdr:row>95</xdr:row>
                    <xdr:rowOff>200025</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10</xdr:col>
                    <xdr:colOff>38100</xdr:colOff>
                    <xdr:row>96</xdr:row>
                    <xdr:rowOff>0</xdr:rowOff>
                  </from>
                  <to>
                    <xdr:col>10</xdr:col>
                    <xdr:colOff>285750</xdr:colOff>
                    <xdr:row>96</xdr:row>
                    <xdr:rowOff>200025</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10</xdr:col>
                    <xdr:colOff>38100</xdr:colOff>
                    <xdr:row>97</xdr:row>
                    <xdr:rowOff>0</xdr:rowOff>
                  </from>
                  <to>
                    <xdr:col>10</xdr:col>
                    <xdr:colOff>285750</xdr:colOff>
                    <xdr:row>97</xdr:row>
                    <xdr:rowOff>200025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37573-D1DC-4490-9CD8-229DC3BF25B5}">
  <dimension ref="A1:B53"/>
  <sheetViews>
    <sheetView workbookViewId="0"/>
  </sheetViews>
  <sheetFormatPr defaultRowHeight="13.5"/>
  <cols>
    <col min="1" max="1" width="24.75" style="79" bestFit="1" customWidth="1"/>
    <col min="2" max="2" width="13" style="79" bestFit="1" customWidth="1"/>
    <col min="3" max="16384" width="9" style="79"/>
  </cols>
  <sheetData>
    <row r="1" spans="1:2">
      <c r="A1" s="79" t="s">
        <v>888</v>
      </c>
    </row>
    <row r="2" spans="1:2">
      <c r="A2" s="79" t="s">
        <v>889</v>
      </c>
      <c r="B2" s="249" t="s">
        <v>890</v>
      </c>
    </row>
    <row r="3" spans="1:2">
      <c r="A3" s="79" t="s">
        <v>891</v>
      </c>
      <c r="B3" s="249" t="s">
        <v>892</v>
      </c>
    </row>
    <row r="4" spans="1:2">
      <c r="A4" s="79" t="s">
        <v>893</v>
      </c>
      <c r="B4" s="249" t="s">
        <v>894</v>
      </c>
    </row>
    <row r="5" spans="1:2">
      <c r="A5" s="79" t="s">
        <v>895</v>
      </c>
      <c r="B5" s="249" t="s">
        <v>896</v>
      </c>
    </row>
    <row r="6" spans="1:2">
      <c r="A6" s="79" t="s">
        <v>897</v>
      </c>
      <c r="B6" s="249" t="s">
        <v>898</v>
      </c>
    </row>
    <row r="7" spans="1:2">
      <c r="A7" s="79" t="s">
        <v>899</v>
      </c>
      <c r="B7" s="249" t="s">
        <v>900</v>
      </c>
    </row>
    <row r="8" spans="1:2">
      <c r="A8" s="79" t="s">
        <v>901</v>
      </c>
      <c r="B8" s="249" t="s">
        <v>902</v>
      </c>
    </row>
    <row r="9" spans="1:2">
      <c r="A9" s="79" t="s">
        <v>903</v>
      </c>
      <c r="B9" s="249" t="s">
        <v>904</v>
      </c>
    </row>
    <row r="10" spans="1:2">
      <c r="A10" s="79" t="s">
        <v>905</v>
      </c>
      <c r="B10" s="249" t="s">
        <v>906</v>
      </c>
    </row>
    <row r="11" spans="1:2">
      <c r="A11" s="79" t="s">
        <v>907</v>
      </c>
      <c r="B11" s="249" t="s">
        <v>908</v>
      </c>
    </row>
    <row r="12" spans="1:2">
      <c r="A12" s="79" t="s">
        <v>909</v>
      </c>
      <c r="B12" s="249" t="s">
        <v>910</v>
      </c>
    </row>
    <row r="13" spans="1:2">
      <c r="A13" s="79" t="s">
        <v>911</v>
      </c>
      <c r="B13" s="249" t="s">
        <v>912</v>
      </c>
    </row>
    <row r="14" spans="1:2">
      <c r="A14" s="79" t="s">
        <v>913</v>
      </c>
      <c r="B14" s="249" t="s">
        <v>914</v>
      </c>
    </row>
    <row r="15" spans="1:2">
      <c r="A15" s="79" t="s">
        <v>915</v>
      </c>
      <c r="B15" s="249" t="s">
        <v>916</v>
      </c>
    </row>
    <row r="16" spans="1:2">
      <c r="A16" s="79" t="s">
        <v>917</v>
      </c>
      <c r="B16" s="249" t="s">
        <v>918</v>
      </c>
    </row>
    <row r="17" spans="1:2">
      <c r="A17" s="79" t="s">
        <v>919</v>
      </c>
      <c r="B17" s="249" t="s">
        <v>920</v>
      </c>
    </row>
    <row r="18" spans="1:2">
      <c r="A18" s="79" t="s">
        <v>921</v>
      </c>
      <c r="B18" s="249" t="s">
        <v>922</v>
      </c>
    </row>
    <row r="19" spans="1:2">
      <c r="A19" s="79" t="s">
        <v>923</v>
      </c>
      <c r="B19" s="249" t="s">
        <v>924</v>
      </c>
    </row>
    <row r="20" spans="1:2">
      <c r="A20" s="79" t="s">
        <v>925</v>
      </c>
      <c r="B20" s="249" t="s">
        <v>926</v>
      </c>
    </row>
    <row r="21" spans="1:2">
      <c r="A21" s="79" t="s">
        <v>927</v>
      </c>
      <c r="B21" s="249" t="s">
        <v>928</v>
      </c>
    </row>
    <row r="22" spans="1:2">
      <c r="A22" s="79" t="s">
        <v>929</v>
      </c>
      <c r="B22" s="249" t="s">
        <v>930</v>
      </c>
    </row>
    <row r="23" spans="1:2">
      <c r="A23" s="79" t="s">
        <v>931</v>
      </c>
      <c r="B23" s="249" t="s">
        <v>932</v>
      </c>
    </row>
    <row r="24" spans="1:2">
      <c r="A24" s="79" t="s">
        <v>933</v>
      </c>
      <c r="B24" s="249" t="s">
        <v>934</v>
      </c>
    </row>
    <row r="25" spans="1:2">
      <c r="A25" s="79" t="s">
        <v>935</v>
      </c>
      <c r="B25" s="249" t="s">
        <v>936</v>
      </c>
    </row>
    <row r="26" spans="1:2">
      <c r="A26" s="79" t="s">
        <v>937</v>
      </c>
      <c r="B26" s="249" t="s">
        <v>938</v>
      </c>
    </row>
    <row r="27" spans="1:2">
      <c r="A27" s="79" t="s">
        <v>939</v>
      </c>
      <c r="B27" s="249" t="s">
        <v>940</v>
      </c>
    </row>
    <row r="28" spans="1:2">
      <c r="A28" s="79" t="s">
        <v>941</v>
      </c>
      <c r="B28" s="249" t="s">
        <v>908</v>
      </c>
    </row>
    <row r="29" spans="1:2">
      <c r="A29" s="79" t="s">
        <v>942</v>
      </c>
      <c r="B29" s="249" t="s">
        <v>943</v>
      </c>
    </row>
    <row r="30" spans="1:2">
      <c r="A30" s="79" t="s">
        <v>944</v>
      </c>
      <c r="B30" s="249" t="s">
        <v>945</v>
      </c>
    </row>
    <row r="31" spans="1:2">
      <c r="A31" s="79" t="s">
        <v>946</v>
      </c>
      <c r="B31" s="249" t="s">
        <v>947</v>
      </c>
    </row>
    <row r="32" spans="1:2">
      <c r="A32" s="79" t="s">
        <v>948</v>
      </c>
      <c r="B32" s="249" t="s">
        <v>949</v>
      </c>
    </row>
    <row r="33" spans="1:2">
      <c r="A33" s="79" t="s">
        <v>950</v>
      </c>
      <c r="B33" s="249" t="s">
        <v>951</v>
      </c>
    </row>
    <row r="34" spans="1:2">
      <c r="A34" s="79" t="s">
        <v>952</v>
      </c>
      <c r="B34" s="249" t="s">
        <v>953</v>
      </c>
    </row>
    <row r="35" spans="1:2">
      <c r="A35" s="79" t="s">
        <v>954</v>
      </c>
      <c r="B35" s="249" t="s">
        <v>955</v>
      </c>
    </row>
    <row r="36" spans="1:2">
      <c r="A36" s="79" t="s">
        <v>956</v>
      </c>
      <c r="B36" s="249" t="s">
        <v>957</v>
      </c>
    </row>
    <row r="37" spans="1:2">
      <c r="A37" s="79" t="s">
        <v>958</v>
      </c>
      <c r="B37" s="249" t="s">
        <v>959</v>
      </c>
    </row>
    <row r="38" spans="1:2">
      <c r="A38" s="79" t="s">
        <v>960</v>
      </c>
      <c r="B38" s="249" t="s">
        <v>961</v>
      </c>
    </row>
    <row r="39" spans="1:2">
      <c r="A39" s="79" t="s">
        <v>962</v>
      </c>
      <c r="B39" s="249" t="s">
        <v>963</v>
      </c>
    </row>
    <row r="40" spans="1:2">
      <c r="A40" s="79" t="s">
        <v>964</v>
      </c>
      <c r="B40" s="249" t="s">
        <v>965</v>
      </c>
    </row>
    <row r="41" spans="1:2">
      <c r="A41" s="79" t="s">
        <v>966</v>
      </c>
      <c r="B41" s="249" t="s">
        <v>967</v>
      </c>
    </row>
    <row r="42" spans="1:2">
      <c r="A42" s="79" t="s">
        <v>968</v>
      </c>
      <c r="B42" s="249" t="s">
        <v>969</v>
      </c>
    </row>
    <row r="43" spans="1:2">
      <c r="A43" s="79" t="s">
        <v>970</v>
      </c>
      <c r="B43" s="249" t="s">
        <v>971</v>
      </c>
    </row>
    <row r="44" spans="1:2">
      <c r="A44" s="79" t="s">
        <v>972</v>
      </c>
      <c r="B44" s="249" t="s">
        <v>973</v>
      </c>
    </row>
    <row r="45" spans="1:2">
      <c r="A45" s="79" t="s">
        <v>974</v>
      </c>
      <c r="B45" s="249" t="s">
        <v>975</v>
      </c>
    </row>
    <row r="46" spans="1:2">
      <c r="A46" s="79" t="s">
        <v>976</v>
      </c>
      <c r="B46" s="249" t="s">
        <v>977</v>
      </c>
    </row>
    <row r="47" spans="1:2">
      <c r="A47" s="79" t="s">
        <v>978</v>
      </c>
      <c r="B47" s="249" t="s">
        <v>979</v>
      </c>
    </row>
    <row r="48" spans="1:2">
      <c r="A48" s="79" t="s">
        <v>980</v>
      </c>
      <c r="B48" s="249" t="s">
        <v>981</v>
      </c>
    </row>
    <row r="49" spans="1:2">
      <c r="A49" s="79" t="s">
        <v>982</v>
      </c>
      <c r="B49" s="249" t="s">
        <v>983</v>
      </c>
    </row>
    <row r="50" spans="1:2">
      <c r="A50" s="79" t="s">
        <v>984</v>
      </c>
      <c r="B50" s="249" t="s">
        <v>985</v>
      </c>
    </row>
    <row r="51" spans="1:2">
      <c r="A51" s="79" t="s">
        <v>986</v>
      </c>
      <c r="B51" s="249" t="s">
        <v>987</v>
      </c>
    </row>
    <row r="52" spans="1:2">
      <c r="A52" s="79" t="s">
        <v>988</v>
      </c>
      <c r="B52" s="249" t="s">
        <v>989</v>
      </c>
    </row>
    <row r="53" spans="1:2" ht="13.5" customHeight="1"/>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E15D9-584A-4C06-8E78-554F335A7FCB}">
  <dimension ref="A1:BC115"/>
  <sheetViews>
    <sheetView showGridLines="0" showZeros="0" view="pageBreakPreview" zoomScale="85" zoomScaleNormal="100" zoomScaleSheetLayoutView="85" workbookViewId="0">
      <selection activeCell="AR42" sqref="AR42"/>
    </sheetView>
  </sheetViews>
  <sheetFormatPr defaultColWidth="3.625" defaultRowHeight="20.100000000000001" customHeight="1"/>
  <cols>
    <col min="1" max="26" width="4.125" style="1" customWidth="1"/>
    <col min="27" max="27" width="6.5" style="1" hidden="1" customWidth="1"/>
    <col min="28" max="28" width="9.5" style="1" hidden="1" customWidth="1"/>
    <col min="29" max="29" width="6.5" style="1" hidden="1" customWidth="1"/>
    <col min="30" max="31" width="3.625" style="1" hidden="1" customWidth="1"/>
    <col min="32" max="32" width="16.125" style="1" hidden="1" customWidth="1"/>
    <col min="33" max="33" width="7.5" style="1" bestFit="1" customWidth="1"/>
    <col min="34" max="16384" width="3.625" style="1"/>
  </cols>
  <sheetData>
    <row r="1" spans="1:33" ht="20.100000000000001" customHeight="1">
      <c r="J1" s="553" t="s">
        <v>1224</v>
      </c>
      <c r="K1" s="553"/>
      <c r="L1" s="553"/>
      <c r="M1" s="553"/>
      <c r="N1" s="553"/>
      <c r="O1" s="553"/>
      <c r="P1" s="553"/>
      <c r="Q1" s="553"/>
    </row>
    <row r="2" spans="1:33" ht="20.100000000000001" customHeight="1">
      <c r="A2" s="1" t="s">
        <v>0</v>
      </c>
      <c r="AG2" s="250" t="s">
        <v>1165</v>
      </c>
    </row>
    <row r="3" spans="1:33" s="2" customFormat="1" ht="20.100000000000001" customHeight="1">
      <c r="A3" s="554" t="s">
        <v>1</v>
      </c>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B3" s="3"/>
    </row>
    <row r="4" spans="1:33" s="6" customFormat="1" ht="20.100000000000001" customHeight="1">
      <c r="A4" s="4"/>
      <c r="B4" s="4"/>
      <c r="C4" s="5"/>
      <c r="D4" s="5"/>
      <c r="Q4" s="7"/>
      <c r="R4" s="421"/>
      <c r="S4" s="421"/>
      <c r="T4" s="555">
        <v>2024</v>
      </c>
      <c r="U4" s="555"/>
      <c r="V4" s="8" t="s">
        <v>2</v>
      </c>
      <c r="W4" s="8">
        <v>11</v>
      </c>
      <c r="X4" s="8" t="s">
        <v>3</v>
      </c>
      <c r="Y4" s="8">
        <v>1</v>
      </c>
      <c r="Z4" s="8" t="s">
        <v>4</v>
      </c>
    </row>
    <row r="5" spans="1:33" s="6" customFormat="1" ht="16.5" customHeight="1">
      <c r="B5" s="9" t="s">
        <v>5</v>
      </c>
    </row>
    <row r="6" spans="1:33" s="6" customFormat="1" ht="20.100000000000001" customHeight="1">
      <c r="B6" s="556" t="s">
        <v>6</v>
      </c>
      <c r="C6" s="556"/>
      <c r="D6" s="556"/>
      <c r="E6" s="556"/>
      <c r="F6" s="556"/>
      <c r="G6" s="556"/>
      <c r="H6" s="556"/>
      <c r="I6" s="556"/>
      <c r="J6" s="556"/>
      <c r="K6" s="556"/>
      <c r="L6" s="556"/>
      <c r="M6" s="556"/>
      <c r="N6" s="556"/>
      <c r="O6" s="556"/>
      <c r="P6" s="556"/>
      <c r="Q6" s="556"/>
      <c r="R6" s="556"/>
      <c r="S6" s="556"/>
      <c r="T6" s="556"/>
      <c r="U6" s="556"/>
      <c r="V6" s="556"/>
      <c r="W6" s="556"/>
      <c r="X6" s="556"/>
      <c r="Y6" s="556"/>
      <c r="Z6" s="556"/>
    </row>
    <row r="7" spans="1:33" s="6" customFormat="1" ht="9.75" customHeight="1">
      <c r="B7" s="556"/>
      <c r="C7" s="556"/>
      <c r="D7" s="556"/>
      <c r="E7" s="556"/>
      <c r="F7" s="556"/>
      <c r="G7" s="556"/>
      <c r="H7" s="556"/>
      <c r="I7" s="556"/>
      <c r="J7" s="556"/>
      <c r="K7" s="556"/>
      <c r="L7" s="556"/>
      <c r="M7" s="556"/>
      <c r="N7" s="556"/>
      <c r="O7" s="556"/>
      <c r="P7" s="556"/>
      <c r="Q7" s="556"/>
      <c r="R7" s="556"/>
      <c r="S7" s="556"/>
      <c r="T7" s="556"/>
      <c r="U7" s="556"/>
      <c r="V7" s="556"/>
      <c r="W7" s="556"/>
      <c r="X7" s="556"/>
      <c r="Y7" s="556"/>
      <c r="Z7" s="556"/>
    </row>
    <row r="8" spans="1:33" s="2" customFormat="1" ht="20.100000000000001" customHeight="1" thickBot="1">
      <c r="A8" s="10" t="s">
        <v>7</v>
      </c>
      <c r="B8" s="11"/>
      <c r="C8" s="11"/>
      <c r="D8" s="11"/>
      <c r="E8" s="11"/>
      <c r="F8" s="11"/>
      <c r="G8" s="11"/>
      <c r="H8" s="11"/>
      <c r="I8" s="11"/>
      <c r="J8" s="11"/>
      <c r="K8" s="11"/>
      <c r="L8" s="11"/>
      <c r="M8" s="11"/>
      <c r="N8" s="11"/>
      <c r="O8" s="11"/>
      <c r="P8" s="11"/>
      <c r="Q8" s="11"/>
      <c r="R8" s="11"/>
      <c r="S8" s="11"/>
      <c r="T8" s="11"/>
      <c r="U8" s="11"/>
      <c r="V8" s="11"/>
      <c r="W8" s="11"/>
      <c r="X8" s="11"/>
      <c r="Y8" s="11"/>
      <c r="Z8" s="11"/>
    </row>
    <row r="9" spans="1:33" s="2" customFormat="1" ht="20.100000000000001" customHeight="1" thickTop="1">
      <c r="A9" s="557" t="s">
        <v>8</v>
      </c>
      <c r="B9" s="558"/>
      <c r="C9" s="559"/>
      <c r="D9" s="566" t="s">
        <v>9</v>
      </c>
      <c r="E9" s="567"/>
      <c r="F9" s="567"/>
      <c r="G9" s="567"/>
      <c r="H9" s="415" t="s">
        <v>1178</v>
      </c>
      <c r="I9" s="416" t="s">
        <v>1179</v>
      </c>
      <c r="J9" s="416" t="s">
        <v>1180</v>
      </c>
      <c r="K9" s="416" t="s">
        <v>1181</v>
      </c>
      <c r="L9" s="416" t="s">
        <v>1182</v>
      </c>
      <c r="M9" s="416" t="s">
        <v>1183</v>
      </c>
      <c r="N9" s="416" t="s">
        <v>1184</v>
      </c>
      <c r="O9" s="416" t="s">
        <v>1185</v>
      </c>
      <c r="P9" s="416" t="s">
        <v>1186</v>
      </c>
      <c r="Q9" s="416" t="s">
        <v>1187</v>
      </c>
      <c r="R9" s="416" t="s">
        <v>1178</v>
      </c>
      <c r="S9" s="416" t="s">
        <v>1179</v>
      </c>
      <c r="T9" s="417" t="s">
        <v>1180</v>
      </c>
      <c r="U9" s="568" t="s">
        <v>10</v>
      </c>
      <c r="V9" s="569"/>
      <c r="W9" s="550" t="str">
        <f>IF('確認票（様式１）記載例'!U5="","",'確認票（様式１）記載例'!U5)</f>
        <v/>
      </c>
      <c r="X9" s="551"/>
      <c r="Y9" s="551"/>
      <c r="Z9" s="552"/>
    </row>
    <row r="10" spans="1:33" s="2" customFormat="1" ht="20.100000000000001" customHeight="1">
      <c r="A10" s="560"/>
      <c r="B10" s="561"/>
      <c r="C10" s="562"/>
      <c r="D10" s="570" t="s">
        <v>11</v>
      </c>
      <c r="E10" s="571"/>
      <c r="F10" s="572"/>
      <c r="G10" s="573" t="s">
        <v>1196</v>
      </c>
      <c r="H10" s="574"/>
      <c r="I10" s="574"/>
      <c r="J10" s="574"/>
      <c r="K10" s="574"/>
      <c r="L10" s="574"/>
      <c r="M10" s="574"/>
      <c r="N10" s="574"/>
      <c r="O10" s="574"/>
      <c r="P10" s="574"/>
      <c r="Q10" s="574"/>
      <c r="R10" s="574"/>
      <c r="S10" s="574"/>
      <c r="T10" s="575"/>
      <c r="U10" s="576" t="s">
        <v>12</v>
      </c>
      <c r="V10" s="569"/>
      <c r="W10" s="420"/>
      <c r="X10" s="420"/>
      <c r="Y10" s="420"/>
      <c r="Z10" s="420"/>
      <c r="AA10" s="12"/>
    </row>
    <row r="11" spans="1:33" s="2" customFormat="1" ht="20.100000000000001" customHeight="1">
      <c r="A11" s="560"/>
      <c r="B11" s="561"/>
      <c r="C11" s="562"/>
      <c r="D11" s="577" t="s">
        <v>13</v>
      </c>
      <c r="E11" s="578"/>
      <c r="F11" s="578"/>
      <c r="G11" s="579" t="s">
        <v>1197</v>
      </c>
      <c r="H11" s="580"/>
      <c r="I11" s="580"/>
      <c r="J11" s="580"/>
      <c r="K11" s="580"/>
      <c r="L11" s="580"/>
      <c r="M11" s="581"/>
      <c r="N11" s="579" t="s">
        <v>1188</v>
      </c>
      <c r="O11" s="580"/>
      <c r="P11" s="580"/>
      <c r="Q11" s="580"/>
      <c r="R11" s="580"/>
      <c r="S11" s="580"/>
      <c r="T11" s="582"/>
      <c r="U11" s="583" t="s">
        <v>14</v>
      </c>
      <c r="V11" s="584"/>
      <c r="W11" s="587" t="s">
        <v>15</v>
      </c>
      <c r="X11" s="569"/>
      <c r="Y11" s="587" t="s">
        <v>16</v>
      </c>
      <c r="Z11" s="569"/>
      <c r="AA11" s="13"/>
    </row>
    <row r="12" spans="1:33" s="2" customFormat="1" ht="20.100000000000001" customHeight="1">
      <c r="A12" s="560"/>
      <c r="B12" s="561"/>
      <c r="C12" s="562"/>
      <c r="D12" s="577"/>
      <c r="E12" s="578"/>
      <c r="F12" s="578"/>
      <c r="G12" s="588"/>
      <c r="H12" s="589"/>
      <c r="I12" s="589"/>
      <c r="J12" s="589"/>
      <c r="K12" s="589"/>
      <c r="L12" s="589"/>
      <c r="M12" s="590"/>
      <c r="N12" s="588" t="s">
        <v>17</v>
      </c>
      <c r="O12" s="589"/>
      <c r="P12" s="590"/>
      <c r="Q12" s="14" t="s">
        <v>18</v>
      </c>
      <c r="R12" s="14"/>
      <c r="S12" s="14" t="s">
        <v>19</v>
      </c>
      <c r="T12" s="14"/>
      <c r="U12" s="585"/>
      <c r="V12" s="586"/>
      <c r="W12" s="587" t="s">
        <v>20</v>
      </c>
      <c r="X12" s="591"/>
      <c r="Y12" s="15" t="s">
        <v>18</v>
      </c>
      <c r="Z12" s="16" t="s">
        <v>19</v>
      </c>
    </row>
    <row r="13" spans="1:33" s="2" customFormat="1" ht="20.100000000000001" customHeight="1">
      <c r="A13" s="560"/>
      <c r="B13" s="561"/>
      <c r="C13" s="562"/>
      <c r="D13" s="609" t="s">
        <v>21</v>
      </c>
      <c r="E13" s="504"/>
      <c r="F13" s="505"/>
      <c r="G13" s="17" t="s">
        <v>22</v>
      </c>
      <c r="H13" s="610" t="s">
        <v>1204</v>
      </c>
      <c r="I13" s="611"/>
      <c r="J13" s="611"/>
      <c r="K13" s="611"/>
      <c r="L13" s="611"/>
      <c r="M13" s="612"/>
      <c r="N13" s="423"/>
      <c r="O13" s="423"/>
      <c r="P13" s="423"/>
      <c r="Q13" s="424"/>
      <c r="R13" s="424"/>
      <c r="S13" s="424"/>
      <c r="T13" s="425"/>
      <c r="U13" s="583" t="s">
        <v>23</v>
      </c>
      <c r="V13" s="584"/>
      <c r="W13" s="587" t="s">
        <v>24</v>
      </c>
      <c r="X13" s="591"/>
      <c r="Y13" s="18"/>
      <c r="Z13" s="18"/>
      <c r="AA13" s="19" t="b">
        <v>0</v>
      </c>
      <c r="AB13" s="2" t="b">
        <v>0</v>
      </c>
      <c r="AC13" s="2" t="s">
        <v>25</v>
      </c>
      <c r="AE13" s="2" t="s">
        <v>26</v>
      </c>
      <c r="AF13" s="2" t="s">
        <v>27</v>
      </c>
    </row>
    <row r="14" spans="1:33" s="2" customFormat="1" ht="20.100000000000001" customHeight="1">
      <c r="A14" s="560"/>
      <c r="B14" s="561"/>
      <c r="C14" s="562"/>
      <c r="D14" s="577"/>
      <c r="E14" s="578"/>
      <c r="F14" s="598"/>
      <c r="G14" s="615" t="s">
        <v>1191</v>
      </c>
      <c r="H14" s="616"/>
      <c r="I14" s="616"/>
      <c r="J14" s="617"/>
      <c r="K14" s="615" t="s">
        <v>1205</v>
      </c>
      <c r="L14" s="616"/>
      <c r="M14" s="616"/>
      <c r="N14" s="617"/>
      <c r="O14" s="615" t="s">
        <v>1206</v>
      </c>
      <c r="P14" s="616"/>
      <c r="Q14" s="616"/>
      <c r="R14" s="616"/>
      <c r="S14" s="616"/>
      <c r="T14" s="618"/>
      <c r="U14" s="585"/>
      <c r="V14" s="586"/>
      <c r="W14" s="587" t="s">
        <v>28</v>
      </c>
      <c r="X14" s="591"/>
      <c r="Y14" s="18"/>
      <c r="Z14" s="18"/>
      <c r="AA14" s="2" t="b">
        <v>0</v>
      </c>
      <c r="AB14" s="2" t="b">
        <v>0</v>
      </c>
      <c r="AC14" s="2" t="s">
        <v>29</v>
      </c>
      <c r="AE14" s="2" t="s">
        <v>30</v>
      </c>
      <c r="AF14" s="2" t="s">
        <v>31</v>
      </c>
    </row>
    <row r="15" spans="1:33" s="2" customFormat="1" ht="20.100000000000001" customHeight="1">
      <c r="A15" s="560"/>
      <c r="B15" s="561"/>
      <c r="C15" s="562"/>
      <c r="D15" s="599"/>
      <c r="E15" s="600"/>
      <c r="F15" s="601"/>
      <c r="G15" s="615" t="s">
        <v>1194</v>
      </c>
      <c r="H15" s="616"/>
      <c r="I15" s="616"/>
      <c r="J15" s="616"/>
      <c r="K15" s="616"/>
      <c r="L15" s="616"/>
      <c r="M15" s="617"/>
      <c r="N15" s="615"/>
      <c r="O15" s="616"/>
      <c r="P15" s="616"/>
      <c r="Q15" s="616"/>
      <c r="R15" s="616"/>
      <c r="S15" s="616"/>
      <c r="T15" s="618"/>
      <c r="U15" s="613"/>
      <c r="V15" s="614"/>
      <c r="W15" s="587" t="s">
        <v>32</v>
      </c>
      <c r="X15" s="591"/>
      <c r="Y15" s="18"/>
      <c r="Z15" s="18"/>
      <c r="AA15" s="2" t="b">
        <v>0</v>
      </c>
      <c r="AB15" s="2" t="b">
        <v>0</v>
      </c>
      <c r="AC15" s="2" t="s">
        <v>33</v>
      </c>
      <c r="AF15" s="2" t="s">
        <v>34</v>
      </c>
    </row>
    <row r="16" spans="1:33" s="2" customFormat="1" ht="20.100000000000001" customHeight="1">
      <c r="A16" s="560"/>
      <c r="B16" s="561"/>
      <c r="C16" s="562"/>
      <c r="D16" s="592" t="s">
        <v>11</v>
      </c>
      <c r="E16" s="593"/>
      <c r="F16" s="594"/>
      <c r="G16" s="595" t="s">
        <v>1199</v>
      </c>
      <c r="H16" s="596"/>
      <c r="I16" s="596"/>
      <c r="J16" s="596"/>
      <c r="K16" s="596"/>
      <c r="L16" s="596"/>
      <c r="M16" s="596"/>
      <c r="N16" s="596"/>
      <c r="O16" s="596"/>
      <c r="P16" s="596"/>
      <c r="Q16" s="596"/>
      <c r="R16" s="596"/>
      <c r="S16" s="596"/>
      <c r="T16" s="597"/>
      <c r="U16" s="20"/>
      <c r="V16" s="21"/>
      <c r="W16" s="21"/>
      <c r="X16" s="21"/>
      <c r="Y16" s="21"/>
      <c r="AC16" s="2" t="s">
        <v>35</v>
      </c>
      <c r="AF16" s="2" t="s">
        <v>36</v>
      </c>
    </row>
    <row r="17" spans="1:32" s="2" customFormat="1" ht="20.100000000000001" customHeight="1">
      <c r="A17" s="560"/>
      <c r="B17" s="561"/>
      <c r="C17" s="562"/>
      <c r="D17" s="577" t="s">
        <v>37</v>
      </c>
      <c r="E17" s="578"/>
      <c r="F17" s="598"/>
      <c r="G17" s="22" t="s">
        <v>38</v>
      </c>
      <c r="H17" s="602" t="s">
        <v>27</v>
      </c>
      <c r="I17" s="602"/>
      <c r="J17" s="602"/>
      <c r="K17" s="602"/>
      <c r="L17" s="602"/>
      <c r="M17" s="602"/>
      <c r="N17" s="603"/>
      <c r="O17" s="604"/>
      <c r="P17" s="604"/>
      <c r="Q17" s="604"/>
      <c r="R17" s="604"/>
      <c r="S17" s="604"/>
      <c r="T17" s="605"/>
      <c r="U17" s="20"/>
      <c r="V17" s="21"/>
      <c r="W17" s="21"/>
      <c r="X17" s="21"/>
      <c r="Y17" s="21"/>
      <c r="AA17" s="2">
        <f>IF(H17="その他",1,0)</f>
        <v>0</v>
      </c>
      <c r="AB17" s="2" t="b">
        <f>IF(ISTEXT(N17),TRUE)</f>
        <v>0</v>
      </c>
      <c r="AC17" s="2" t="s">
        <v>39</v>
      </c>
      <c r="AF17" s="2" t="s">
        <v>40</v>
      </c>
    </row>
    <row r="18" spans="1:32" s="2" customFormat="1" ht="20.100000000000001" customHeight="1">
      <c r="A18" s="560"/>
      <c r="B18" s="561"/>
      <c r="C18" s="562"/>
      <c r="D18" s="599"/>
      <c r="E18" s="600"/>
      <c r="F18" s="601"/>
      <c r="G18" s="22" t="s">
        <v>41</v>
      </c>
      <c r="H18" s="606" t="s">
        <v>1198</v>
      </c>
      <c r="I18" s="607"/>
      <c r="J18" s="607"/>
      <c r="K18" s="607"/>
      <c r="L18" s="607"/>
      <c r="M18" s="607"/>
      <c r="N18" s="607"/>
      <c r="O18" s="607"/>
      <c r="P18" s="607"/>
      <c r="Q18" s="607"/>
      <c r="R18" s="607"/>
      <c r="S18" s="607"/>
      <c r="T18" s="608"/>
      <c r="U18" s="23"/>
      <c r="V18" s="24"/>
      <c r="W18" s="21"/>
      <c r="X18" s="21"/>
      <c r="Y18" s="21"/>
      <c r="AC18" s="2" t="s">
        <v>42</v>
      </c>
      <c r="AF18" s="2" t="s">
        <v>43</v>
      </c>
    </row>
    <row r="19" spans="1:32" s="2" customFormat="1" ht="20.100000000000001" customHeight="1">
      <c r="A19" s="563"/>
      <c r="B19" s="564"/>
      <c r="C19" s="565"/>
      <c r="D19" s="619" t="s">
        <v>44</v>
      </c>
      <c r="E19" s="620"/>
      <c r="F19" s="621"/>
      <c r="G19" s="622" t="s">
        <v>1201</v>
      </c>
      <c r="H19" s="623"/>
      <c r="I19" s="623"/>
      <c r="J19" s="623"/>
      <c r="K19" s="623"/>
      <c r="L19" s="624"/>
      <c r="M19" s="625" t="s">
        <v>45</v>
      </c>
      <c r="N19" s="626"/>
      <c r="O19" s="627" t="s">
        <v>1200</v>
      </c>
      <c r="P19" s="627"/>
      <c r="Q19" s="627"/>
      <c r="R19" s="627"/>
      <c r="S19" s="627"/>
      <c r="T19" s="628"/>
      <c r="U19" s="629"/>
      <c r="V19" s="630"/>
      <c r="W19" s="21"/>
      <c r="X19" s="21"/>
      <c r="Y19" s="21"/>
      <c r="Z19" s="21"/>
      <c r="AA19" s="25"/>
      <c r="AC19" s="2" t="s">
        <v>46</v>
      </c>
    </row>
    <row r="20" spans="1:32" s="2" customFormat="1" ht="24.75" customHeight="1">
      <c r="A20" s="631" t="s">
        <v>47</v>
      </c>
      <c r="B20" s="632"/>
      <c r="C20" s="633"/>
      <c r="D20" s="640" t="s">
        <v>48</v>
      </c>
      <c r="E20" s="641"/>
      <c r="F20" s="641"/>
      <c r="G20" s="641"/>
      <c r="H20" s="641"/>
      <c r="I20" s="642"/>
      <c r="J20" s="26"/>
      <c r="K20" s="426"/>
      <c r="L20" s="427"/>
      <c r="M20" s="427"/>
      <c r="N20" s="428"/>
      <c r="O20" s="428"/>
      <c r="P20" s="429"/>
      <c r="Q20" s="429"/>
      <c r="R20" s="429"/>
      <c r="S20" s="429"/>
      <c r="T20" s="430"/>
      <c r="U20" s="24"/>
      <c r="V20" s="24"/>
      <c r="W20" s="24"/>
      <c r="X20" s="24"/>
      <c r="Y20" s="24"/>
      <c r="Z20" s="24"/>
      <c r="AA20" s="25" t="b">
        <v>1</v>
      </c>
      <c r="AC20" s="2" t="s">
        <v>49</v>
      </c>
    </row>
    <row r="21" spans="1:32" s="2" customFormat="1" ht="20.100000000000001" customHeight="1">
      <c r="A21" s="634"/>
      <c r="B21" s="635"/>
      <c r="C21" s="636"/>
      <c r="D21" s="570" t="s">
        <v>11</v>
      </c>
      <c r="E21" s="571"/>
      <c r="F21" s="572"/>
      <c r="G21" s="643" t="str">
        <f>G10</f>
        <v>ｼﾂｹﾞﾝﾌﾟﾂﾋﾟﾝ</v>
      </c>
      <c r="H21" s="644"/>
      <c r="I21" s="644"/>
      <c r="J21" s="644"/>
      <c r="K21" s="644"/>
      <c r="L21" s="644"/>
      <c r="M21" s="644"/>
      <c r="N21" s="644"/>
      <c r="O21" s="644"/>
      <c r="P21" s="645"/>
      <c r="Q21" s="643" t="s">
        <v>1203</v>
      </c>
      <c r="R21" s="644"/>
      <c r="S21" s="644"/>
      <c r="T21" s="646"/>
      <c r="U21" s="27"/>
      <c r="V21" s="27"/>
      <c r="W21" s="27"/>
      <c r="X21" s="27"/>
      <c r="Z21" s="27"/>
      <c r="AA21" s="12"/>
      <c r="AC21" s="2" t="s">
        <v>50</v>
      </c>
    </row>
    <row r="22" spans="1:32" s="2" customFormat="1" ht="20.100000000000001" customHeight="1">
      <c r="A22" s="634"/>
      <c r="B22" s="635"/>
      <c r="C22" s="636"/>
      <c r="D22" s="599" t="s">
        <v>13</v>
      </c>
      <c r="E22" s="600"/>
      <c r="F22" s="601"/>
      <c r="G22" s="648" t="str">
        <f>G11&amp;N11</f>
        <v>湿原物品株式会社</v>
      </c>
      <c r="H22" s="649"/>
      <c r="I22" s="649"/>
      <c r="J22" s="649"/>
      <c r="K22" s="649"/>
      <c r="L22" s="649"/>
      <c r="M22" s="649"/>
      <c r="N22" s="649"/>
      <c r="O22" s="649"/>
      <c r="P22" s="650"/>
      <c r="Q22" s="651" t="s">
        <v>1202</v>
      </c>
      <c r="R22" s="651"/>
      <c r="S22" s="651"/>
      <c r="T22" s="652"/>
      <c r="U22" s="27"/>
      <c r="V22" s="27"/>
      <c r="W22" s="27"/>
      <c r="X22" s="27"/>
      <c r="Z22" s="27"/>
      <c r="AA22" s="13"/>
      <c r="AC22" s="2" t="s">
        <v>51</v>
      </c>
    </row>
    <row r="23" spans="1:32" s="2" customFormat="1" ht="20.100000000000001" customHeight="1">
      <c r="A23" s="634"/>
      <c r="B23" s="635"/>
      <c r="C23" s="636"/>
      <c r="D23" s="609" t="s">
        <v>21</v>
      </c>
      <c r="E23" s="504"/>
      <c r="F23" s="505"/>
      <c r="G23" s="17" t="s">
        <v>22</v>
      </c>
      <c r="H23" s="610" t="s">
        <v>1190</v>
      </c>
      <c r="I23" s="611"/>
      <c r="J23" s="611"/>
      <c r="K23" s="611"/>
      <c r="L23" s="611"/>
      <c r="M23" s="612"/>
      <c r="N23" s="423"/>
      <c r="O23" s="423"/>
      <c r="P23" s="423"/>
      <c r="Q23" s="424"/>
      <c r="R23" s="424"/>
      <c r="S23" s="424"/>
      <c r="T23" s="425"/>
      <c r="U23" s="27"/>
      <c r="V23" s="27"/>
      <c r="W23" s="27"/>
      <c r="X23" s="27"/>
      <c r="Z23" s="27"/>
      <c r="AC23" s="2" t="s">
        <v>52</v>
      </c>
    </row>
    <row r="24" spans="1:32" s="2" customFormat="1" ht="20.100000000000001" customHeight="1">
      <c r="A24" s="634"/>
      <c r="B24" s="635"/>
      <c r="C24" s="636"/>
      <c r="D24" s="577"/>
      <c r="E24" s="578"/>
      <c r="F24" s="598"/>
      <c r="G24" s="615" t="s">
        <v>1191</v>
      </c>
      <c r="H24" s="616"/>
      <c r="I24" s="616"/>
      <c r="J24" s="617"/>
      <c r="K24" s="615" t="s">
        <v>1192</v>
      </c>
      <c r="L24" s="616"/>
      <c r="M24" s="616"/>
      <c r="N24" s="617"/>
      <c r="O24" s="615" t="s">
        <v>1193</v>
      </c>
      <c r="P24" s="616"/>
      <c r="Q24" s="616"/>
      <c r="R24" s="616"/>
      <c r="S24" s="616"/>
      <c r="T24" s="618"/>
      <c r="AA24" s="19"/>
      <c r="AC24" s="2" t="s">
        <v>53</v>
      </c>
    </row>
    <row r="25" spans="1:32" s="2" customFormat="1" ht="20.100000000000001" customHeight="1">
      <c r="A25" s="634"/>
      <c r="B25" s="635"/>
      <c r="C25" s="636"/>
      <c r="D25" s="599"/>
      <c r="E25" s="600"/>
      <c r="F25" s="601"/>
      <c r="G25" s="653" t="s">
        <v>1207</v>
      </c>
      <c r="H25" s="653"/>
      <c r="I25" s="653"/>
      <c r="J25" s="653"/>
      <c r="K25" s="653"/>
      <c r="L25" s="653"/>
      <c r="M25" s="653"/>
      <c r="N25" s="653" t="s">
        <v>1208</v>
      </c>
      <c r="O25" s="653"/>
      <c r="P25" s="653"/>
      <c r="Q25" s="653"/>
      <c r="R25" s="653"/>
      <c r="S25" s="653"/>
      <c r="T25" s="654"/>
      <c r="AA25" s="19"/>
      <c r="AC25" s="2" t="s">
        <v>54</v>
      </c>
    </row>
    <row r="26" spans="1:32" s="2" customFormat="1" ht="20.100000000000001" customHeight="1">
      <c r="A26" s="634"/>
      <c r="B26" s="635"/>
      <c r="C26" s="636"/>
      <c r="D26" s="592" t="s">
        <v>11</v>
      </c>
      <c r="E26" s="593"/>
      <c r="F26" s="594"/>
      <c r="G26" s="595" t="s">
        <v>1209</v>
      </c>
      <c r="H26" s="596"/>
      <c r="I26" s="596"/>
      <c r="J26" s="596"/>
      <c r="K26" s="596"/>
      <c r="L26" s="596"/>
      <c r="M26" s="596"/>
      <c r="N26" s="596"/>
      <c r="O26" s="596"/>
      <c r="P26" s="596"/>
      <c r="Q26" s="596"/>
      <c r="R26" s="596"/>
      <c r="S26" s="596"/>
      <c r="T26" s="597"/>
      <c r="AA26" s="28"/>
      <c r="AC26" s="2" t="s">
        <v>55</v>
      </c>
    </row>
    <row r="27" spans="1:32" s="2" customFormat="1" ht="20.100000000000001" customHeight="1">
      <c r="A27" s="634"/>
      <c r="B27" s="635"/>
      <c r="C27" s="636"/>
      <c r="D27" s="577" t="s">
        <v>37</v>
      </c>
      <c r="E27" s="578"/>
      <c r="F27" s="598"/>
      <c r="G27" s="22" t="s">
        <v>38</v>
      </c>
      <c r="H27" s="602" t="s">
        <v>1210</v>
      </c>
      <c r="I27" s="602"/>
      <c r="J27" s="602"/>
      <c r="K27" s="602"/>
      <c r="L27" s="602"/>
      <c r="M27" s="602"/>
      <c r="N27" s="603"/>
      <c r="O27" s="604"/>
      <c r="P27" s="604"/>
      <c r="Q27" s="604"/>
      <c r="R27" s="604"/>
      <c r="S27" s="604"/>
      <c r="T27" s="605"/>
      <c r="U27" s="647"/>
      <c r="V27" s="647"/>
      <c r="W27" s="647"/>
      <c r="X27" s="647"/>
      <c r="Y27" s="647"/>
      <c r="Z27" s="647"/>
      <c r="AA27" s="2">
        <f>IF(H27="その他",1,0)</f>
        <v>0</v>
      </c>
      <c r="AB27" s="2" t="b">
        <f>IF(ISTEXT(N27),TRUE)</f>
        <v>0</v>
      </c>
      <c r="AC27" s="2" t="s">
        <v>56</v>
      </c>
    </row>
    <row r="28" spans="1:32" s="2" customFormat="1" ht="20.100000000000001" customHeight="1">
      <c r="A28" s="634"/>
      <c r="B28" s="635"/>
      <c r="C28" s="636"/>
      <c r="D28" s="599"/>
      <c r="E28" s="600"/>
      <c r="F28" s="601"/>
      <c r="G28" s="22" t="s">
        <v>41</v>
      </c>
      <c r="H28" s="606" t="s">
        <v>1211</v>
      </c>
      <c r="I28" s="607"/>
      <c r="J28" s="607"/>
      <c r="K28" s="607"/>
      <c r="L28" s="607"/>
      <c r="M28" s="607"/>
      <c r="N28" s="607"/>
      <c r="O28" s="607"/>
      <c r="P28" s="607"/>
      <c r="Q28" s="607"/>
      <c r="R28" s="607"/>
      <c r="S28" s="607"/>
      <c r="T28" s="608"/>
      <c r="U28" s="27"/>
      <c r="V28" s="27"/>
      <c r="W28" s="27"/>
      <c r="X28" s="27"/>
      <c r="Y28" s="27"/>
      <c r="Z28" s="27"/>
      <c r="AC28" s="2" t="s">
        <v>57</v>
      </c>
    </row>
    <row r="29" spans="1:32" s="2" customFormat="1" ht="20.100000000000001" customHeight="1">
      <c r="A29" s="637"/>
      <c r="B29" s="638"/>
      <c r="C29" s="639"/>
      <c r="D29" s="619" t="s">
        <v>44</v>
      </c>
      <c r="E29" s="620"/>
      <c r="F29" s="621"/>
      <c r="G29" s="655" t="s">
        <v>1176</v>
      </c>
      <c r="H29" s="655"/>
      <c r="I29" s="655"/>
      <c r="J29" s="655"/>
      <c r="K29" s="655"/>
      <c r="L29" s="656"/>
      <c r="M29" s="657" t="s">
        <v>45</v>
      </c>
      <c r="N29" s="626"/>
      <c r="O29" s="658" t="s">
        <v>1177</v>
      </c>
      <c r="P29" s="658"/>
      <c r="Q29" s="658"/>
      <c r="R29" s="658"/>
      <c r="S29" s="658"/>
      <c r="T29" s="659"/>
      <c r="U29" s="660"/>
      <c r="V29" s="660"/>
      <c r="W29" s="660"/>
      <c r="X29" s="660"/>
      <c r="Y29" s="660"/>
      <c r="Z29" s="660"/>
      <c r="AC29" s="2" t="s">
        <v>58</v>
      </c>
    </row>
    <row r="30" spans="1:32" s="2" customFormat="1" ht="20.100000000000001" customHeight="1">
      <c r="A30" s="631" t="s">
        <v>59</v>
      </c>
      <c r="B30" s="632"/>
      <c r="C30" s="633"/>
      <c r="D30" s="570" t="s">
        <v>11</v>
      </c>
      <c r="E30" s="571"/>
      <c r="F30" s="572"/>
      <c r="G30" s="643" t="str">
        <f>G10</f>
        <v>ｼﾂｹﾞﾝﾌﾟﾂﾋﾟﾝ</v>
      </c>
      <c r="H30" s="644"/>
      <c r="I30" s="644"/>
      <c r="J30" s="644"/>
      <c r="K30" s="644"/>
      <c r="L30" s="644"/>
      <c r="M30" s="644"/>
      <c r="N30" s="644"/>
      <c r="O30" s="644"/>
      <c r="P30" s="645"/>
      <c r="Q30" s="643" t="s">
        <v>1203</v>
      </c>
      <c r="R30" s="644"/>
      <c r="S30" s="644"/>
      <c r="T30" s="646"/>
      <c r="U30" s="664"/>
      <c r="V30" s="664"/>
      <c r="W30" s="29"/>
      <c r="X30" s="29"/>
      <c r="Y30" s="29"/>
      <c r="Z30" s="29"/>
    </row>
    <row r="31" spans="1:32" s="2" customFormat="1" ht="20.100000000000001" customHeight="1">
      <c r="A31" s="634"/>
      <c r="B31" s="635"/>
      <c r="C31" s="636"/>
      <c r="D31" s="599" t="s">
        <v>13</v>
      </c>
      <c r="E31" s="600"/>
      <c r="F31" s="601"/>
      <c r="G31" s="648" t="str">
        <f>G11&amp;N11</f>
        <v>湿原物品株式会社</v>
      </c>
      <c r="H31" s="649"/>
      <c r="I31" s="649"/>
      <c r="J31" s="649"/>
      <c r="K31" s="649"/>
      <c r="L31" s="649"/>
      <c r="M31" s="649"/>
      <c r="N31" s="649"/>
      <c r="O31" s="649"/>
      <c r="P31" s="650"/>
      <c r="Q31" s="651" t="s">
        <v>1202</v>
      </c>
      <c r="R31" s="651"/>
      <c r="S31" s="651"/>
      <c r="T31" s="652"/>
      <c r="U31" s="630"/>
      <c r="V31" s="630"/>
      <c r="W31" s="630"/>
      <c r="X31" s="630"/>
    </row>
    <row r="32" spans="1:32" s="2" customFormat="1" ht="20.100000000000001" customHeight="1">
      <c r="A32" s="634"/>
      <c r="B32" s="635"/>
      <c r="C32" s="636"/>
      <c r="D32" s="609" t="s">
        <v>21</v>
      </c>
      <c r="E32" s="504"/>
      <c r="F32" s="505"/>
      <c r="G32" s="17" t="s">
        <v>22</v>
      </c>
      <c r="H32" s="610" t="s">
        <v>1190</v>
      </c>
      <c r="I32" s="611"/>
      <c r="J32" s="611"/>
      <c r="K32" s="611"/>
      <c r="L32" s="611"/>
      <c r="M32" s="612"/>
      <c r="N32" s="423"/>
      <c r="O32" s="423"/>
      <c r="P32" s="423"/>
      <c r="Q32" s="424"/>
      <c r="R32" s="424"/>
      <c r="S32" s="424"/>
      <c r="T32" s="425"/>
      <c r="U32" s="630"/>
      <c r="V32" s="630"/>
      <c r="W32" s="630"/>
      <c r="X32" s="630"/>
    </row>
    <row r="33" spans="1:28" s="2" customFormat="1" ht="20.100000000000001" customHeight="1">
      <c r="A33" s="634"/>
      <c r="B33" s="635"/>
      <c r="C33" s="636"/>
      <c r="D33" s="577"/>
      <c r="E33" s="578"/>
      <c r="F33" s="598"/>
      <c r="G33" s="615" t="s">
        <v>1191</v>
      </c>
      <c r="H33" s="616"/>
      <c r="I33" s="616"/>
      <c r="J33" s="617"/>
      <c r="K33" s="615" t="s">
        <v>1192</v>
      </c>
      <c r="L33" s="616"/>
      <c r="M33" s="616"/>
      <c r="N33" s="617"/>
      <c r="O33" s="615" t="s">
        <v>1193</v>
      </c>
      <c r="P33" s="616"/>
      <c r="Q33" s="616"/>
      <c r="R33" s="616"/>
      <c r="S33" s="616"/>
      <c r="T33" s="618"/>
      <c r="U33" s="630"/>
      <c r="V33" s="630"/>
      <c r="W33" s="630"/>
      <c r="X33" s="630"/>
    </row>
    <row r="34" spans="1:28" s="2" customFormat="1" ht="20.100000000000001" customHeight="1">
      <c r="A34" s="634"/>
      <c r="B34" s="635"/>
      <c r="C34" s="636"/>
      <c r="D34" s="599"/>
      <c r="E34" s="600"/>
      <c r="F34" s="601"/>
      <c r="G34" s="653" t="s">
        <v>1207</v>
      </c>
      <c r="H34" s="653"/>
      <c r="I34" s="653"/>
      <c r="J34" s="653"/>
      <c r="K34" s="653"/>
      <c r="L34" s="653"/>
      <c r="M34" s="653"/>
      <c r="N34" s="653" t="s">
        <v>1208</v>
      </c>
      <c r="O34" s="653"/>
      <c r="P34" s="653"/>
      <c r="Q34" s="653"/>
      <c r="R34" s="653"/>
      <c r="S34" s="653"/>
      <c r="T34" s="654"/>
      <c r="U34" s="24"/>
      <c r="V34" s="24"/>
      <c r="W34" s="24"/>
      <c r="X34" s="24"/>
    </row>
    <row r="35" spans="1:28" s="2" customFormat="1" ht="20.100000000000001" customHeight="1">
      <c r="A35" s="634"/>
      <c r="B35" s="635"/>
      <c r="C35" s="636"/>
      <c r="D35" s="592" t="s">
        <v>11</v>
      </c>
      <c r="E35" s="593"/>
      <c r="F35" s="594"/>
      <c r="G35" s="595" t="s">
        <v>1212</v>
      </c>
      <c r="H35" s="596"/>
      <c r="I35" s="596"/>
      <c r="J35" s="596"/>
      <c r="K35" s="596"/>
      <c r="L35" s="596"/>
      <c r="M35" s="596"/>
      <c r="N35" s="596"/>
      <c r="O35" s="596"/>
      <c r="P35" s="596"/>
      <c r="Q35" s="596"/>
      <c r="R35" s="596"/>
      <c r="S35" s="596"/>
      <c r="T35" s="597"/>
      <c r="U35" s="630"/>
      <c r="V35" s="630"/>
      <c r="W35" s="630"/>
      <c r="X35" s="630"/>
    </row>
    <row r="36" spans="1:28" s="2" customFormat="1" ht="20.100000000000001" customHeight="1">
      <c r="A36" s="634"/>
      <c r="B36" s="635"/>
      <c r="C36" s="636"/>
      <c r="D36" s="577" t="s">
        <v>37</v>
      </c>
      <c r="E36" s="578"/>
      <c r="F36" s="598"/>
      <c r="G36" s="22" t="s">
        <v>38</v>
      </c>
      <c r="H36" s="602" t="s">
        <v>1213</v>
      </c>
      <c r="I36" s="602"/>
      <c r="J36" s="602"/>
      <c r="K36" s="602"/>
      <c r="L36" s="602"/>
      <c r="M36" s="602"/>
      <c r="N36" s="603" t="s">
        <v>1215</v>
      </c>
      <c r="O36" s="604"/>
      <c r="P36" s="604"/>
      <c r="Q36" s="604"/>
      <c r="R36" s="604"/>
      <c r="S36" s="604"/>
      <c r="T36" s="605"/>
      <c r="U36" s="630"/>
      <c r="V36" s="630"/>
      <c r="W36" s="630"/>
      <c r="X36" s="630"/>
      <c r="AA36" s="2">
        <f>IF(H36="その他",1,0)</f>
        <v>1</v>
      </c>
      <c r="AB36" s="2" t="b">
        <f>IF(ISTEXT(N36),TRUE)</f>
        <v>1</v>
      </c>
    </row>
    <row r="37" spans="1:28" s="2" customFormat="1" ht="20.100000000000001" customHeight="1">
      <c r="A37" s="634"/>
      <c r="B37" s="635"/>
      <c r="C37" s="636"/>
      <c r="D37" s="599"/>
      <c r="E37" s="600"/>
      <c r="F37" s="601"/>
      <c r="G37" s="22" t="s">
        <v>41</v>
      </c>
      <c r="H37" s="606" t="s">
        <v>1214</v>
      </c>
      <c r="I37" s="607"/>
      <c r="J37" s="607"/>
      <c r="K37" s="607"/>
      <c r="L37" s="607"/>
      <c r="M37" s="607"/>
      <c r="N37" s="607"/>
      <c r="O37" s="607"/>
      <c r="P37" s="607"/>
      <c r="Q37" s="607"/>
      <c r="R37" s="607"/>
      <c r="S37" s="607"/>
      <c r="T37" s="608"/>
      <c r="U37" s="24"/>
      <c r="V37" s="24"/>
      <c r="W37" s="24"/>
      <c r="X37" s="24"/>
    </row>
    <row r="38" spans="1:28" s="2" customFormat="1" ht="20.100000000000001" customHeight="1">
      <c r="A38" s="634"/>
      <c r="B38" s="635"/>
      <c r="C38" s="636"/>
      <c r="D38" s="619" t="s">
        <v>44</v>
      </c>
      <c r="E38" s="620"/>
      <c r="F38" s="621"/>
      <c r="G38" s="668" t="s">
        <v>1176</v>
      </c>
      <c r="H38" s="655"/>
      <c r="I38" s="655"/>
      <c r="J38" s="655"/>
      <c r="K38" s="655"/>
      <c r="L38" s="656"/>
      <c r="M38" s="657" t="s">
        <v>45</v>
      </c>
      <c r="N38" s="626"/>
      <c r="O38" s="658" t="s">
        <v>1177</v>
      </c>
      <c r="P38" s="658"/>
      <c r="Q38" s="658"/>
      <c r="R38" s="658"/>
      <c r="S38" s="658"/>
      <c r="T38" s="659"/>
    </row>
    <row r="39" spans="1:28" s="2" customFormat="1" ht="20.100000000000001" customHeight="1" thickBot="1">
      <c r="A39" s="661"/>
      <c r="B39" s="662"/>
      <c r="C39" s="663"/>
      <c r="D39" s="669" t="s">
        <v>60</v>
      </c>
      <c r="E39" s="670"/>
      <c r="F39" s="671"/>
      <c r="G39" s="672" t="s">
        <v>1189</v>
      </c>
      <c r="H39" s="673"/>
      <c r="I39" s="673"/>
      <c r="J39" s="673"/>
      <c r="K39" s="673"/>
      <c r="L39" s="673"/>
      <c r="M39" s="673"/>
      <c r="N39" s="673"/>
      <c r="O39" s="673"/>
      <c r="P39" s="673"/>
      <c r="Q39" s="673"/>
      <c r="R39" s="673"/>
      <c r="S39" s="673"/>
      <c r="T39" s="674"/>
    </row>
    <row r="40" spans="1:28" s="2" customFormat="1" ht="6.75" customHeight="1" thickTop="1">
      <c r="D40" s="30"/>
      <c r="E40" s="30"/>
      <c r="F40" s="30"/>
      <c r="G40" s="30"/>
      <c r="H40" s="25"/>
      <c r="I40" s="25"/>
      <c r="J40" s="25"/>
      <c r="K40" s="25"/>
      <c r="L40" s="31"/>
      <c r="M40" s="31"/>
      <c r="N40" s="31"/>
      <c r="O40" s="31"/>
      <c r="P40" s="32"/>
      <c r="Q40" s="32"/>
      <c r="R40" s="32"/>
      <c r="S40" s="32"/>
      <c r="T40" s="32"/>
    </row>
    <row r="41" spans="1:28" s="2" customFormat="1" ht="15" customHeight="1" thickBot="1">
      <c r="D41" s="30"/>
      <c r="E41" s="30"/>
      <c r="F41" s="30"/>
      <c r="G41" s="30"/>
      <c r="H41" s="25"/>
      <c r="I41" s="25"/>
      <c r="J41" s="25"/>
      <c r="K41" s="25"/>
      <c r="L41" s="31"/>
      <c r="M41" s="31"/>
      <c r="N41" s="31"/>
      <c r="O41" s="31"/>
      <c r="P41" s="32"/>
      <c r="Q41" s="32"/>
      <c r="R41" s="32"/>
      <c r="S41" s="32"/>
      <c r="T41" s="32"/>
    </row>
    <row r="42" spans="1:28" s="2" customFormat="1" ht="20.100000000000001" customHeight="1">
      <c r="A42" s="33" t="s">
        <v>61</v>
      </c>
      <c r="B42" s="34"/>
      <c r="C42" s="34"/>
      <c r="D42" s="35"/>
      <c r="E42" s="35"/>
      <c r="F42" s="35"/>
      <c r="G42" s="35"/>
      <c r="H42" s="36"/>
      <c r="I42" s="36"/>
      <c r="J42" s="36"/>
      <c r="K42" s="36"/>
      <c r="L42" s="37"/>
      <c r="M42" s="37"/>
      <c r="N42" s="37"/>
      <c r="O42" s="37"/>
      <c r="P42" s="38"/>
      <c r="Q42" s="38"/>
      <c r="R42" s="38"/>
      <c r="S42" s="38"/>
      <c r="T42" s="38"/>
      <c r="U42" s="34"/>
      <c r="V42" s="34"/>
      <c r="W42" s="34"/>
      <c r="X42" s="34"/>
      <c r="Y42" s="39"/>
    </row>
    <row r="43" spans="1:28" s="41" customFormat="1" ht="20.100000000000001" customHeight="1">
      <c r="A43" s="40"/>
      <c r="D43" s="30"/>
      <c r="E43" s="42"/>
      <c r="F43" s="43" t="s">
        <v>62</v>
      </c>
      <c r="G43" s="44"/>
      <c r="H43" s="45"/>
      <c r="I43" s="45"/>
      <c r="J43" s="45"/>
      <c r="K43" s="45"/>
      <c r="L43" s="44"/>
      <c r="M43" s="44"/>
      <c r="N43" s="30"/>
      <c r="O43" s="46"/>
      <c r="P43" s="47"/>
      <c r="Q43" s="47"/>
      <c r="R43" s="47"/>
      <c r="S43" s="47"/>
      <c r="T43" s="47"/>
      <c r="Y43" s="48"/>
      <c r="AA43" s="41" t="b">
        <v>1</v>
      </c>
    </row>
    <row r="44" spans="1:28" s="41" customFormat="1" ht="20.100000000000001" customHeight="1" thickBot="1">
      <c r="A44" s="49"/>
      <c r="B44" s="50"/>
      <c r="C44" s="50"/>
      <c r="D44" s="51"/>
      <c r="E44" s="52"/>
      <c r="F44" s="53" t="s">
        <v>63</v>
      </c>
      <c r="G44" s="54"/>
      <c r="H44" s="55"/>
      <c r="I44" s="55"/>
      <c r="J44" s="55"/>
      <c r="K44" s="55"/>
      <c r="L44" s="54"/>
      <c r="M44" s="54"/>
      <c r="N44" s="51"/>
      <c r="O44" s="51"/>
      <c r="P44" s="56"/>
      <c r="Q44" s="56"/>
      <c r="R44" s="56"/>
      <c r="S44" s="56"/>
      <c r="T44" s="56"/>
      <c r="U44" s="50"/>
      <c r="V44" s="50"/>
      <c r="W44" s="50"/>
      <c r="X44" s="50"/>
      <c r="Y44" s="57"/>
      <c r="AA44" s="41" t="b">
        <v>0</v>
      </c>
    </row>
    <row r="45" spans="1:28" s="2" customFormat="1" ht="6" customHeight="1">
      <c r="D45" s="30"/>
      <c r="E45" s="30"/>
      <c r="F45" s="30"/>
      <c r="G45" s="30"/>
      <c r="H45" s="25"/>
      <c r="I45" s="25"/>
      <c r="J45" s="25"/>
      <c r="K45" s="25"/>
      <c r="L45" s="31"/>
      <c r="M45" s="31"/>
      <c r="N45" s="31"/>
      <c r="O45" s="31"/>
      <c r="P45" s="32"/>
      <c r="Q45" s="32"/>
      <c r="R45" s="32"/>
      <c r="S45" s="32"/>
      <c r="T45" s="32"/>
    </row>
    <row r="46" spans="1:28" s="2" customFormat="1" ht="20.100000000000001" customHeight="1" thickBot="1">
      <c r="A46" s="6" t="s">
        <v>64</v>
      </c>
      <c r="D46" s="30"/>
      <c r="E46" s="30"/>
      <c r="F46" s="30"/>
      <c r="G46" s="30"/>
      <c r="H46" s="25"/>
      <c r="I46" s="25"/>
      <c r="J46" s="25"/>
      <c r="K46" s="25"/>
      <c r="L46" s="31"/>
      <c r="M46" s="31"/>
      <c r="N46" s="31"/>
      <c r="O46" s="31"/>
      <c r="P46" s="32"/>
      <c r="Q46" s="32"/>
      <c r="R46" s="32"/>
      <c r="S46" s="32"/>
      <c r="T46" s="32"/>
    </row>
    <row r="47" spans="1:28" s="2" customFormat="1" ht="20.100000000000001" customHeight="1" thickBot="1">
      <c r="A47" s="710" t="s">
        <v>65</v>
      </c>
      <c r="B47" s="713" t="s">
        <v>66</v>
      </c>
      <c r="C47" s="714"/>
      <c r="D47" s="714"/>
      <c r="E47" s="715"/>
      <c r="F47" s="436" t="s">
        <v>1227</v>
      </c>
      <c r="G47" s="436" t="s">
        <v>1228</v>
      </c>
      <c r="H47" s="436" t="s">
        <v>1229</v>
      </c>
      <c r="I47" s="436" t="s">
        <v>1225</v>
      </c>
      <c r="J47" s="436" t="s">
        <v>1226</v>
      </c>
      <c r="K47" s="436" t="s">
        <v>1225</v>
      </c>
      <c r="L47" s="437" t="s">
        <v>1225</v>
      </c>
    </row>
    <row r="48" spans="1:28" s="2" customFormat="1" ht="9.75" customHeight="1">
      <c r="A48" s="711"/>
      <c r="B48" s="716" t="s">
        <v>67</v>
      </c>
      <c r="C48" s="717"/>
      <c r="D48" s="717"/>
      <c r="E48" s="717"/>
      <c r="F48" s="719" t="s">
        <v>1217</v>
      </c>
      <c r="G48" s="720"/>
      <c r="H48" s="720"/>
      <c r="I48" s="720"/>
      <c r="J48" s="720"/>
      <c r="K48" s="720"/>
      <c r="L48" s="720"/>
      <c r="M48" s="721"/>
      <c r="N48" s="722"/>
      <c r="O48" s="728" t="s">
        <v>68</v>
      </c>
      <c r="P48" s="728"/>
      <c r="Q48" s="728"/>
      <c r="R48" s="731" t="s">
        <v>1218</v>
      </c>
      <c r="S48" s="721"/>
      <c r="T48" s="721"/>
      <c r="U48" s="721"/>
      <c r="V48" s="721"/>
      <c r="W48" s="721"/>
      <c r="X48" s="721"/>
      <c r="Y48" s="721"/>
      <c r="Z48" s="732"/>
    </row>
    <row r="49" spans="1:28" s="2" customFormat="1" ht="9.75" customHeight="1">
      <c r="A49" s="711"/>
      <c r="B49" s="716"/>
      <c r="C49" s="578"/>
      <c r="D49" s="578"/>
      <c r="E49" s="578"/>
      <c r="F49" s="719"/>
      <c r="G49" s="723"/>
      <c r="H49" s="723"/>
      <c r="I49" s="723"/>
      <c r="J49" s="723"/>
      <c r="K49" s="723"/>
      <c r="L49" s="723"/>
      <c r="M49" s="723"/>
      <c r="N49" s="724"/>
      <c r="O49" s="729"/>
      <c r="P49" s="729"/>
      <c r="Q49" s="729"/>
      <c r="R49" s="719"/>
      <c r="S49" s="723"/>
      <c r="T49" s="723"/>
      <c r="U49" s="723"/>
      <c r="V49" s="723"/>
      <c r="W49" s="723"/>
      <c r="X49" s="723"/>
      <c r="Y49" s="723"/>
      <c r="Z49" s="733"/>
    </row>
    <row r="50" spans="1:28" s="2" customFormat="1" ht="9.75" customHeight="1">
      <c r="A50" s="711"/>
      <c r="B50" s="718"/>
      <c r="C50" s="600"/>
      <c r="D50" s="600"/>
      <c r="E50" s="600"/>
      <c r="F50" s="725"/>
      <c r="G50" s="726"/>
      <c r="H50" s="726"/>
      <c r="I50" s="726"/>
      <c r="J50" s="726"/>
      <c r="K50" s="726"/>
      <c r="L50" s="726"/>
      <c r="M50" s="726"/>
      <c r="N50" s="727"/>
      <c r="O50" s="730"/>
      <c r="P50" s="730"/>
      <c r="Q50" s="730"/>
      <c r="R50" s="725"/>
      <c r="S50" s="726"/>
      <c r="T50" s="726"/>
      <c r="U50" s="726"/>
      <c r="V50" s="726"/>
      <c r="W50" s="726"/>
      <c r="X50" s="726"/>
      <c r="Y50" s="726"/>
      <c r="Z50" s="734"/>
    </row>
    <row r="51" spans="1:28" s="2" customFormat="1" ht="20.25" customHeight="1">
      <c r="A51" s="711"/>
      <c r="B51" s="665" t="s">
        <v>69</v>
      </c>
      <c r="C51" s="666"/>
      <c r="D51" s="666"/>
      <c r="E51" s="667"/>
      <c r="F51" s="58"/>
      <c r="G51" s="651" t="s">
        <v>70</v>
      </c>
      <c r="H51" s="651"/>
      <c r="I51" s="735"/>
      <c r="J51" s="59"/>
      <c r="K51" s="60" t="s">
        <v>71</v>
      </c>
      <c r="L51" s="61"/>
      <c r="M51" s="60"/>
      <c r="N51" s="62"/>
      <c r="O51" s="62"/>
      <c r="P51" s="62"/>
      <c r="Q51" s="62"/>
      <c r="R51" s="62"/>
      <c r="S51" s="62"/>
      <c r="T51" s="62"/>
      <c r="U51" s="62"/>
      <c r="V51" s="62"/>
      <c r="W51" s="62"/>
      <c r="X51" s="62"/>
      <c r="Y51" s="62"/>
      <c r="Z51" s="63"/>
      <c r="AA51" s="2" t="b">
        <v>0</v>
      </c>
      <c r="AB51" s="2" t="b">
        <v>1</v>
      </c>
    </row>
    <row r="52" spans="1:28" s="2" customFormat="1" ht="20.100000000000001" customHeight="1">
      <c r="A52" s="711"/>
      <c r="B52" s="665" t="s">
        <v>72</v>
      </c>
      <c r="C52" s="666"/>
      <c r="D52" s="666"/>
      <c r="E52" s="667"/>
      <c r="F52" s="64" t="s">
        <v>1187</v>
      </c>
      <c r="G52" s="65" t="s">
        <v>1178</v>
      </c>
      <c r="H52" s="65" t="s">
        <v>1179</v>
      </c>
      <c r="I52" s="65" t="s">
        <v>1180</v>
      </c>
      <c r="J52" s="65" t="s">
        <v>1181</v>
      </c>
      <c r="K52" s="65" t="s">
        <v>1182</v>
      </c>
      <c r="L52" s="65" t="s">
        <v>1183</v>
      </c>
      <c r="M52" s="66" t="s">
        <v>73</v>
      </c>
      <c r="N52" s="67"/>
      <c r="O52" s="67"/>
      <c r="P52" s="67"/>
      <c r="Q52" s="67"/>
      <c r="R52" s="67"/>
      <c r="S52" s="67"/>
      <c r="T52" s="67"/>
      <c r="U52" s="67"/>
      <c r="V52" s="67"/>
      <c r="W52" s="67"/>
      <c r="X52" s="67"/>
      <c r="Y52" s="67"/>
      <c r="Z52" s="68"/>
    </row>
    <row r="53" spans="1:28" s="2" customFormat="1" ht="20.100000000000001" customHeight="1">
      <c r="A53" s="711"/>
      <c r="B53" s="665" t="s">
        <v>74</v>
      </c>
      <c r="C53" s="666"/>
      <c r="D53" s="666"/>
      <c r="E53" s="667"/>
      <c r="F53" s="603" t="s">
        <v>1219</v>
      </c>
      <c r="G53" s="604"/>
      <c r="H53" s="604"/>
      <c r="I53" s="604"/>
      <c r="J53" s="604"/>
      <c r="K53" s="604"/>
      <c r="L53" s="604"/>
      <c r="M53" s="604"/>
      <c r="N53" s="604"/>
      <c r="O53" s="604"/>
      <c r="P53" s="604"/>
      <c r="Q53" s="604"/>
      <c r="R53" s="604"/>
      <c r="S53" s="604"/>
      <c r="T53" s="604"/>
      <c r="U53" s="604"/>
      <c r="V53" s="604"/>
      <c r="W53" s="604"/>
      <c r="X53" s="604"/>
      <c r="Y53" s="604"/>
      <c r="Z53" s="692"/>
    </row>
    <row r="54" spans="1:28" s="2" customFormat="1" ht="20.100000000000001" customHeight="1" thickBot="1">
      <c r="A54" s="712"/>
      <c r="B54" s="693" t="s">
        <v>75</v>
      </c>
      <c r="C54" s="694"/>
      <c r="D54" s="694"/>
      <c r="E54" s="695"/>
      <c r="F54" s="696" t="s">
        <v>1220</v>
      </c>
      <c r="G54" s="697"/>
      <c r="H54" s="697"/>
      <c r="I54" s="697"/>
      <c r="J54" s="697"/>
      <c r="K54" s="697"/>
      <c r="L54" s="697"/>
      <c r="M54" s="697"/>
      <c r="N54" s="697"/>
      <c r="O54" s="697"/>
      <c r="P54" s="697"/>
      <c r="Q54" s="697"/>
      <c r="R54" s="697"/>
      <c r="S54" s="697"/>
      <c r="T54" s="697"/>
      <c r="U54" s="697"/>
      <c r="V54" s="697"/>
      <c r="W54" s="697"/>
      <c r="X54" s="697"/>
      <c r="Y54" s="697"/>
      <c r="Z54" s="698"/>
    </row>
    <row r="55" spans="1:28" s="2" customFormat="1" ht="21" customHeight="1">
      <c r="A55" s="1" t="s">
        <v>76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8" s="2" customFormat="1" ht="17.25" customHeight="1">
      <c r="A56" s="10" t="s">
        <v>77</v>
      </c>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8" s="2" customFormat="1" ht="51" customHeight="1" thickBot="1">
      <c r="A57" s="699" t="s">
        <v>78</v>
      </c>
      <c r="B57" s="699"/>
      <c r="C57" s="699"/>
      <c r="D57" s="699"/>
      <c r="E57" s="699"/>
      <c r="F57" s="699"/>
      <c r="G57" s="699"/>
      <c r="H57" s="699"/>
      <c r="I57" s="699"/>
      <c r="J57" s="699"/>
      <c r="K57" s="699"/>
      <c r="L57" s="699"/>
      <c r="M57" s="699"/>
      <c r="N57" s="699"/>
      <c r="O57" s="699"/>
      <c r="P57" s="699"/>
      <c r="Q57" s="699"/>
      <c r="R57" s="699"/>
      <c r="S57" s="699"/>
      <c r="T57" s="699"/>
      <c r="U57" s="699"/>
      <c r="V57" s="699"/>
      <c r="W57" s="699"/>
      <c r="X57" s="699"/>
      <c r="Y57" s="699"/>
      <c r="Z57" s="699"/>
    </row>
    <row r="58" spans="1:28" s="2" customFormat="1" ht="20.25" customHeight="1">
      <c r="A58" s="700" t="s">
        <v>79</v>
      </c>
      <c r="B58" s="701"/>
      <c r="C58" s="701"/>
      <c r="D58" s="701"/>
      <c r="E58" s="701"/>
      <c r="F58" s="701"/>
      <c r="G58" s="701"/>
      <c r="H58" s="702"/>
      <c r="I58" s="70"/>
      <c r="J58" s="71"/>
      <c r="K58" s="69"/>
      <c r="L58" s="69"/>
      <c r="M58" s="69"/>
      <c r="N58" s="69"/>
      <c r="O58" s="69"/>
      <c r="P58" s="69"/>
      <c r="Q58" s="69"/>
      <c r="R58" s="69"/>
      <c r="S58" s="69"/>
      <c r="T58" s="69"/>
      <c r="U58" s="69"/>
      <c r="V58" s="69"/>
      <c r="W58" s="69"/>
      <c r="X58" s="69"/>
      <c r="Y58" s="69"/>
      <c r="Z58" s="69"/>
    </row>
    <row r="59" spans="1:28" s="2" customFormat="1" ht="20.25" customHeight="1" thickBot="1">
      <c r="A59" s="703" t="s">
        <v>80</v>
      </c>
      <c r="B59" s="704"/>
      <c r="C59" s="704"/>
      <c r="D59" s="72"/>
      <c r="E59" s="705" t="s">
        <v>81</v>
      </c>
      <c r="F59" s="706"/>
      <c r="G59" s="707"/>
      <c r="H59" s="72"/>
      <c r="I59" s="708"/>
      <c r="J59" s="709"/>
      <c r="K59" s="73"/>
      <c r="L59" s="69"/>
      <c r="M59" s="69"/>
      <c r="N59" s="69"/>
      <c r="O59" s="69"/>
      <c r="P59" s="69"/>
      <c r="Q59" s="69"/>
      <c r="R59" s="69"/>
      <c r="S59" s="69"/>
      <c r="T59" s="69"/>
      <c r="U59" s="69"/>
      <c r="V59" s="69"/>
      <c r="W59" s="69"/>
      <c r="X59" s="69"/>
      <c r="Y59" s="69"/>
      <c r="Z59" s="69"/>
      <c r="AA59" s="2" t="b">
        <v>1</v>
      </c>
      <c r="AB59" s="2" t="b">
        <v>0</v>
      </c>
    </row>
    <row r="60" spans="1:28" s="2" customFormat="1" ht="15" customHeight="1" thickBo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row>
    <row r="61" spans="1:28" s="2" customFormat="1" ht="15" customHeight="1">
      <c r="A61" s="675" t="s">
        <v>82</v>
      </c>
      <c r="B61" s="676"/>
      <c r="C61" s="676"/>
      <c r="D61" s="676"/>
      <c r="E61" s="676"/>
      <c r="F61" s="676"/>
      <c r="G61" s="676"/>
      <c r="H61" s="676"/>
      <c r="I61" s="676"/>
      <c r="J61" s="676"/>
      <c r="K61" s="677"/>
      <c r="L61" s="682" t="s">
        <v>83</v>
      </c>
      <c r="M61" s="683"/>
      <c r="N61" s="683"/>
      <c r="O61" s="683"/>
      <c r="P61" s="683"/>
      <c r="Q61" s="683"/>
      <c r="R61" s="683"/>
      <c r="S61" s="683"/>
      <c r="T61" s="684"/>
      <c r="U61" s="685" t="s">
        <v>84</v>
      </c>
      <c r="V61" s="685"/>
      <c r="W61" s="685"/>
      <c r="X61" s="685"/>
      <c r="Y61" s="685"/>
      <c r="Z61" s="686"/>
    </row>
    <row r="62" spans="1:28" s="2" customFormat="1" ht="15" customHeight="1">
      <c r="A62" s="678"/>
      <c r="B62" s="679"/>
      <c r="C62" s="680"/>
      <c r="D62" s="680"/>
      <c r="E62" s="680"/>
      <c r="F62" s="680"/>
      <c r="G62" s="680"/>
      <c r="H62" s="680"/>
      <c r="I62" s="680"/>
      <c r="J62" s="680"/>
      <c r="K62" s="681"/>
      <c r="L62" s="687" t="s">
        <v>85</v>
      </c>
      <c r="M62" s="688"/>
      <c r="N62" s="688"/>
      <c r="O62" s="689"/>
      <c r="P62" s="687" t="s">
        <v>86</v>
      </c>
      <c r="Q62" s="688"/>
      <c r="R62" s="688"/>
      <c r="S62" s="688"/>
      <c r="T62" s="689"/>
      <c r="U62" s="690" t="s">
        <v>87</v>
      </c>
      <c r="V62" s="690"/>
      <c r="W62" s="690"/>
      <c r="X62" s="690" t="s">
        <v>88</v>
      </c>
      <c r="Y62" s="690"/>
      <c r="Z62" s="691"/>
    </row>
    <row r="63" spans="1:28" s="2" customFormat="1" ht="15" customHeight="1">
      <c r="A63" s="75">
        <v>1</v>
      </c>
      <c r="B63" s="58"/>
      <c r="C63" s="736" t="s">
        <v>89</v>
      </c>
      <c r="D63" s="736"/>
      <c r="E63" s="736"/>
      <c r="F63" s="736"/>
      <c r="G63" s="736"/>
      <c r="H63" s="736"/>
      <c r="I63" s="736"/>
      <c r="J63" s="736"/>
      <c r="K63" s="76" t="s">
        <v>90</v>
      </c>
      <c r="L63" s="58"/>
      <c r="M63" s="737" t="s">
        <v>91</v>
      </c>
      <c r="N63" s="737"/>
      <c r="O63" s="738"/>
      <c r="P63" s="58"/>
      <c r="Q63" s="737" t="s">
        <v>92</v>
      </c>
      <c r="R63" s="737"/>
      <c r="S63" s="737"/>
      <c r="T63" s="738"/>
      <c r="U63" s="58"/>
      <c r="V63" s="739" t="s">
        <v>93</v>
      </c>
      <c r="W63" s="740"/>
      <c r="X63" s="58"/>
      <c r="Y63" s="739" t="s">
        <v>94</v>
      </c>
      <c r="Z63" s="741"/>
      <c r="AA63" s="2" t="b">
        <v>0</v>
      </c>
    </row>
    <row r="64" spans="1:28" s="2" customFormat="1" ht="15" customHeight="1">
      <c r="A64" s="77">
        <v>2</v>
      </c>
      <c r="B64" s="58"/>
      <c r="C64" s="736" t="s">
        <v>95</v>
      </c>
      <c r="D64" s="736"/>
      <c r="E64" s="736"/>
      <c r="F64" s="736"/>
      <c r="G64" s="736"/>
      <c r="H64" s="736"/>
      <c r="I64" s="736"/>
      <c r="J64" s="736"/>
      <c r="K64" s="76" t="s">
        <v>90</v>
      </c>
      <c r="L64" s="58"/>
      <c r="M64" s="737" t="s">
        <v>96</v>
      </c>
      <c r="N64" s="737"/>
      <c r="O64" s="738"/>
      <c r="P64" s="58"/>
      <c r="Q64" s="737" t="s">
        <v>92</v>
      </c>
      <c r="R64" s="737"/>
      <c r="S64" s="737"/>
      <c r="T64" s="738"/>
      <c r="U64" s="58"/>
      <c r="V64" s="739" t="s">
        <v>97</v>
      </c>
      <c r="W64" s="740"/>
      <c r="X64" s="58"/>
      <c r="Y64" s="739" t="s">
        <v>98</v>
      </c>
      <c r="Z64" s="741"/>
      <c r="AA64" s="2" t="b">
        <v>0</v>
      </c>
    </row>
    <row r="65" spans="1:55" s="2" customFormat="1" ht="15" customHeight="1">
      <c r="A65" s="77">
        <v>3</v>
      </c>
      <c r="B65" s="58"/>
      <c r="C65" s="736" t="s">
        <v>99</v>
      </c>
      <c r="D65" s="736"/>
      <c r="E65" s="736"/>
      <c r="F65" s="736"/>
      <c r="G65" s="736"/>
      <c r="H65" s="736"/>
      <c r="I65" s="736"/>
      <c r="J65" s="736"/>
      <c r="K65" s="76" t="s">
        <v>90</v>
      </c>
      <c r="L65" s="58"/>
      <c r="M65" s="737" t="s">
        <v>100</v>
      </c>
      <c r="N65" s="737"/>
      <c r="O65" s="738"/>
      <c r="P65" s="58"/>
      <c r="Q65" s="737" t="s">
        <v>101</v>
      </c>
      <c r="R65" s="737"/>
      <c r="S65" s="737"/>
      <c r="T65" s="738"/>
      <c r="U65" s="58"/>
      <c r="V65" s="739" t="s">
        <v>102</v>
      </c>
      <c r="W65" s="740"/>
      <c r="X65" s="58"/>
      <c r="Y65" s="739" t="s">
        <v>103</v>
      </c>
      <c r="Z65" s="741"/>
      <c r="AA65" s="2" t="b">
        <v>0</v>
      </c>
    </row>
    <row r="66" spans="1:55" s="2" customFormat="1" ht="15" customHeight="1">
      <c r="A66" s="77">
        <v>4</v>
      </c>
      <c r="B66" s="58"/>
      <c r="C66" s="736" t="s">
        <v>104</v>
      </c>
      <c r="D66" s="736"/>
      <c r="E66" s="736"/>
      <c r="F66" s="736"/>
      <c r="G66" s="736"/>
      <c r="H66" s="736"/>
      <c r="I66" s="736"/>
      <c r="J66" s="736"/>
      <c r="K66" s="76" t="s">
        <v>90</v>
      </c>
      <c r="L66" s="58"/>
      <c r="M66" s="737" t="s">
        <v>105</v>
      </c>
      <c r="N66" s="737"/>
      <c r="O66" s="738"/>
      <c r="P66" s="58"/>
      <c r="Q66" s="737" t="s">
        <v>106</v>
      </c>
      <c r="R66" s="737"/>
      <c r="S66" s="737"/>
      <c r="T66" s="738"/>
      <c r="U66" s="58"/>
      <c r="V66" s="739" t="s">
        <v>102</v>
      </c>
      <c r="W66" s="740"/>
      <c r="X66" s="58"/>
      <c r="Y66" s="739" t="s">
        <v>103</v>
      </c>
      <c r="Z66" s="741"/>
      <c r="AA66" s="2" t="b">
        <v>0</v>
      </c>
    </row>
    <row r="67" spans="1:55" s="2" customFormat="1" ht="15" customHeight="1">
      <c r="A67" s="77">
        <v>5</v>
      </c>
      <c r="B67" s="58"/>
      <c r="C67" s="736" t="s">
        <v>107</v>
      </c>
      <c r="D67" s="736"/>
      <c r="E67" s="736"/>
      <c r="F67" s="736"/>
      <c r="G67" s="736"/>
      <c r="H67" s="736"/>
      <c r="I67" s="736"/>
      <c r="J67" s="736"/>
      <c r="K67" s="76" t="s">
        <v>90</v>
      </c>
      <c r="L67" s="58"/>
      <c r="M67" s="737" t="s">
        <v>96</v>
      </c>
      <c r="N67" s="737"/>
      <c r="O67" s="738"/>
      <c r="P67" s="58"/>
      <c r="Q67" s="737" t="s">
        <v>92</v>
      </c>
      <c r="R67" s="737"/>
      <c r="S67" s="737"/>
      <c r="T67" s="738"/>
      <c r="U67" s="58"/>
      <c r="V67" s="739" t="s">
        <v>93</v>
      </c>
      <c r="W67" s="740"/>
      <c r="X67" s="58"/>
      <c r="Y67" s="739" t="s">
        <v>94</v>
      </c>
      <c r="Z67" s="741"/>
      <c r="AA67" s="2" t="b">
        <v>0</v>
      </c>
    </row>
    <row r="68" spans="1:55" s="2" customFormat="1" ht="15" customHeight="1">
      <c r="A68" s="77">
        <v>6</v>
      </c>
      <c r="B68" s="58"/>
      <c r="C68" s="736" t="s">
        <v>108</v>
      </c>
      <c r="D68" s="736"/>
      <c r="E68" s="736"/>
      <c r="F68" s="736"/>
      <c r="G68" s="736"/>
      <c r="H68" s="736"/>
      <c r="I68" s="736"/>
      <c r="J68" s="736"/>
      <c r="K68" s="76" t="s">
        <v>90</v>
      </c>
      <c r="L68" s="58"/>
      <c r="M68" s="737" t="s">
        <v>105</v>
      </c>
      <c r="N68" s="737"/>
      <c r="O68" s="738"/>
      <c r="P68" s="58"/>
      <c r="Q68" s="737" t="s">
        <v>106</v>
      </c>
      <c r="R68" s="737"/>
      <c r="S68" s="737"/>
      <c r="T68" s="738"/>
      <c r="U68" s="58"/>
      <c r="V68" s="739" t="s">
        <v>109</v>
      </c>
      <c r="W68" s="740"/>
      <c r="X68" s="58"/>
      <c r="Y68" s="739" t="s">
        <v>110</v>
      </c>
      <c r="Z68" s="741"/>
      <c r="AA68" s="2" t="b">
        <v>1</v>
      </c>
      <c r="AE68" s="775"/>
      <c r="AF68" s="7"/>
      <c r="AG68" s="78"/>
      <c r="AH68" s="79"/>
      <c r="AI68" s="79"/>
      <c r="AJ68" s="79"/>
      <c r="AK68" s="79"/>
      <c r="AL68" s="79"/>
      <c r="AM68" s="79"/>
      <c r="AN68" s="79"/>
      <c r="AO68" s="79"/>
      <c r="AP68" s="79"/>
      <c r="AQ68" s="79"/>
      <c r="AR68" s="79"/>
      <c r="AS68" s="79"/>
      <c r="AT68" s="79"/>
      <c r="AU68" s="79"/>
      <c r="AV68" s="79"/>
      <c r="AW68" s="79"/>
      <c r="AX68" s="79"/>
      <c r="AY68" s="79"/>
      <c r="AZ68" s="742"/>
      <c r="BA68" s="744"/>
      <c r="BB68" s="745"/>
      <c r="BC68" s="746"/>
    </row>
    <row r="69" spans="1:55" s="2" customFormat="1" ht="15" customHeight="1" thickBot="1">
      <c r="A69" s="80">
        <v>7</v>
      </c>
      <c r="B69" s="81"/>
      <c r="C69" s="747" t="s">
        <v>111</v>
      </c>
      <c r="D69" s="747"/>
      <c r="E69" s="747"/>
      <c r="F69" s="747"/>
      <c r="G69" s="747"/>
      <c r="H69" s="747"/>
      <c r="I69" s="747"/>
      <c r="J69" s="747"/>
      <c r="K69" s="82" t="s">
        <v>90</v>
      </c>
      <c r="L69" s="81"/>
      <c r="M69" s="748" t="s">
        <v>96</v>
      </c>
      <c r="N69" s="748"/>
      <c r="O69" s="749"/>
      <c r="P69" s="81"/>
      <c r="Q69" s="748" t="s">
        <v>92</v>
      </c>
      <c r="R69" s="750"/>
      <c r="S69" s="750"/>
      <c r="T69" s="751"/>
      <c r="U69" s="81"/>
      <c r="V69" s="752" t="s">
        <v>93</v>
      </c>
      <c r="W69" s="753"/>
      <c r="X69" s="81"/>
      <c r="Y69" s="752" t="s">
        <v>94</v>
      </c>
      <c r="Z69" s="754"/>
      <c r="AA69" s="2" t="b">
        <v>0</v>
      </c>
      <c r="AE69" s="775"/>
      <c r="AF69" s="7"/>
      <c r="AG69" s="78"/>
      <c r="AH69" s="79"/>
      <c r="AI69" s="79"/>
      <c r="AJ69" s="79"/>
      <c r="AK69" s="79"/>
      <c r="AL69" s="79"/>
      <c r="AM69" s="79"/>
      <c r="AN69" s="79"/>
      <c r="AO69" s="79"/>
      <c r="AP69" s="79"/>
      <c r="AQ69" s="79"/>
      <c r="AR69" s="79"/>
      <c r="AS69" s="79"/>
      <c r="AT69" s="79"/>
      <c r="AU69" s="79"/>
      <c r="AV69" s="79"/>
      <c r="AW69" s="79"/>
      <c r="AX69" s="79"/>
      <c r="AY69" s="79"/>
      <c r="AZ69" s="742"/>
      <c r="BA69" s="744"/>
      <c r="BB69" s="745"/>
      <c r="BC69" s="746"/>
    </row>
    <row r="70" spans="1:55" s="2" customFormat="1" ht="15" customHeight="1">
      <c r="A70" s="47"/>
      <c r="B70" s="41"/>
      <c r="C70" s="41"/>
      <c r="D70" s="41"/>
      <c r="E70" s="41"/>
      <c r="F70" s="41"/>
      <c r="G70" s="41"/>
      <c r="H70" s="41"/>
      <c r="J70" s="755" t="s">
        <v>112</v>
      </c>
      <c r="K70" s="755"/>
      <c r="L70" s="757" t="s">
        <v>113</v>
      </c>
      <c r="M70" s="757"/>
      <c r="N70" s="757"/>
      <c r="O70" s="757"/>
      <c r="P70" s="760"/>
      <c r="Q70" s="760"/>
      <c r="R70" s="762" t="s">
        <v>114</v>
      </c>
      <c r="S70" s="763"/>
      <c r="T70" s="764"/>
      <c r="U70" s="762" t="s">
        <v>115</v>
      </c>
      <c r="V70" s="763"/>
      <c r="W70" s="763"/>
      <c r="X70" s="764"/>
      <c r="Y70" s="768"/>
      <c r="Z70" s="769"/>
      <c r="AA70" s="2" t="b">
        <v>0</v>
      </c>
      <c r="AB70" s="25"/>
      <c r="AE70" s="775"/>
      <c r="AF70" s="7"/>
      <c r="AG70" s="83"/>
      <c r="AH70" s="79"/>
      <c r="AI70" s="79"/>
      <c r="AJ70" s="79"/>
      <c r="AK70" s="79"/>
      <c r="AL70" s="79"/>
      <c r="AM70" s="79"/>
      <c r="AN70" s="79"/>
      <c r="AO70" s="79"/>
      <c r="AP70" s="79"/>
      <c r="AQ70" s="79"/>
      <c r="AR70" s="79"/>
      <c r="AS70" s="79"/>
      <c r="AT70" s="79"/>
      <c r="AU70" s="79"/>
      <c r="AV70" s="79"/>
      <c r="AW70" s="79"/>
      <c r="AX70" s="79"/>
      <c r="AY70" s="79"/>
      <c r="AZ70" s="743"/>
      <c r="BA70" s="745"/>
      <c r="BB70" s="745"/>
      <c r="BC70" s="746"/>
    </row>
    <row r="71" spans="1:55" s="2" customFormat="1" ht="15" customHeight="1">
      <c r="A71" s="47"/>
      <c r="B71" s="41"/>
      <c r="C71" s="41"/>
      <c r="D71" s="41"/>
      <c r="E71" s="41"/>
      <c r="F71" s="41"/>
      <c r="G71" s="41"/>
      <c r="H71" s="41"/>
      <c r="J71" s="756"/>
      <c r="K71" s="756"/>
      <c r="L71" s="772" t="s">
        <v>116</v>
      </c>
      <c r="M71" s="772"/>
      <c r="N71" s="772"/>
      <c r="O71" s="772"/>
      <c r="P71" s="761"/>
      <c r="Q71" s="761"/>
      <c r="R71" s="765"/>
      <c r="S71" s="766"/>
      <c r="T71" s="767"/>
      <c r="U71" s="765"/>
      <c r="V71" s="766"/>
      <c r="W71" s="766"/>
      <c r="X71" s="767"/>
      <c r="Y71" s="770"/>
      <c r="Z71" s="771"/>
      <c r="AA71" s="2" t="b">
        <v>0</v>
      </c>
      <c r="AB71" s="25"/>
    </row>
    <row r="72" spans="1:55" s="2" customFormat="1" ht="11.25" customHeight="1">
      <c r="A72" s="47"/>
      <c r="B72" s="41"/>
      <c r="C72" s="41"/>
      <c r="D72" s="41"/>
      <c r="E72" s="41"/>
      <c r="F72" s="41"/>
      <c r="G72" s="41"/>
      <c r="H72" s="41"/>
      <c r="J72" s="84"/>
      <c r="K72" s="84"/>
      <c r="L72" s="85"/>
      <c r="M72" s="85"/>
      <c r="N72" s="85"/>
      <c r="O72" s="85"/>
      <c r="P72" s="84"/>
      <c r="Q72" s="84"/>
      <c r="R72" s="84"/>
      <c r="S72" s="84"/>
      <c r="T72" s="84"/>
      <c r="U72" s="84"/>
      <c r="V72" s="84"/>
      <c r="W72" s="84"/>
      <c r="X72" s="84"/>
      <c r="Y72" s="86"/>
      <c r="Z72" s="86"/>
    </row>
    <row r="73" spans="1:55" s="2" customFormat="1" ht="15" customHeight="1" thickBot="1">
      <c r="A73" s="47"/>
      <c r="B73" s="773" t="s">
        <v>117</v>
      </c>
      <c r="C73" s="774"/>
      <c r="D73" s="774"/>
      <c r="E73" s="774"/>
      <c r="F73" s="774"/>
      <c r="G73" s="774"/>
      <c r="H73" s="774"/>
      <c r="I73" s="774"/>
      <c r="J73" s="774"/>
      <c r="K73" s="774"/>
      <c r="L73" s="774"/>
      <c r="M73" s="774"/>
      <c r="N73" s="774"/>
      <c r="O73" s="774"/>
      <c r="P73" s="774"/>
      <c r="Q73" s="774"/>
      <c r="R73" s="774"/>
      <c r="S73" s="774"/>
      <c r="T73" s="774"/>
      <c r="U73" s="774"/>
      <c r="V73" s="774"/>
      <c r="W73" s="774"/>
      <c r="X73" s="774"/>
      <c r="Y73" s="774"/>
      <c r="Z73" s="774"/>
    </row>
    <row r="74" spans="1:55" s="2" customFormat="1" ht="15" customHeight="1">
      <c r="A74" s="797">
        <v>8</v>
      </c>
      <c r="B74" s="87"/>
      <c r="C74" s="800" t="s">
        <v>118</v>
      </c>
      <c r="D74" s="800"/>
      <c r="E74" s="800"/>
      <c r="F74" s="800"/>
      <c r="G74" s="800"/>
      <c r="H74" s="800"/>
      <c r="I74" s="800"/>
      <c r="J74" s="800"/>
      <c r="K74" s="800"/>
      <c r="L74" s="800"/>
      <c r="M74" s="800"/>
      <c r="N74" s="800"/>
      <c r="O74" s="800"/>
      <c r="P74" s="800"/>
      <c r="Q74" s="800"/>
      <c r="R74" s="800"/>
      <c r="S74" s="800"/>
      <c r="T74" s="800"/>
      <c r="U74" s="800"/>
      <c r="V74" s="88" t="s">
        <v>90</v>
      </c>
      <c r="W74" s="801"/>
      <c r="X74" s="804" t="s">
        <v>119</v>
      </c>
      <c r="Y74" s="805"/>
      <c r="Z74" s="806"/>
      <c r="AA74" s="2" t="b">
        <v>0</v>
      </c>
      <c r="AE74" s="89"/>
      <c r="AF74" s="744"/>
      <c r="AG74" s="745"/>
      <c r="AH74" s="746"/>
    </row>
    <row r="75" spans="1:55" s="2" customFormat="1" ht="15" customHeight="1">
      <c r="A75" s="798"/>
      <c r="B75" s="58"/>
      <c r="C75" s="758" t="s">
        <v>120</v>
      </c>
      <c r="D75" s="758"/>
      <c r="E75" s="758"/>
      <c r="F75" s="758"/>
      <c r="G75" s="758"/>
      <c r="H75" s="758"/>
      <c r="I75" s="758"/>
      <c r="J75" s="758"/>
      <c r="K75" s="758"/>
      <c r="L75" s="758"/>
      <c r="M75" s="758"/>
      <c r="N75" s="758"/>
      <c r="O75" s="758"/>
      <c r="P75" s="758"/>
      <c r="Q75" s="758"/>
      <c r="R75" s="758"/>
      <c r="S75" s="758"/>
      <c r="T75" s="758"/>
      <c r="U75" s="758"/>
      <c r="V75" s="90" t="s">
        <v>90</v>
      </c>
      <c r="W75" s="802"/>
      <c r="X75" s="744"/>
      <c r="Y75" s="745"/>
      <c r="Z75" s="807"/>
      <c r="AA75" s="2" t="b">
        <v>1</v>
      </c>
      <c r="AB75" s="2" t="b">
        <v>1</v>
      </c>
      <c r="AE75" s="89"/>
      <c r="AF75" s="744"/>
      <c r="AG75" s="745"/>
      <c r="AH75" s="746"/>
    </row>
    <row r="76" spans="1:55" s="2" customFormat="1" ht="15" customHeight="1" thickBot="1">
      <c r="A76" s="799"/>
      <c r="B76" s="81"/>
      <c r="C76" s="759" t="s">
        <v>121</v>
      </c>
      <c r="D76" s="759"/>
      <c r="E76" s="759"/>
      <c r="F76" s="759"/>
      <c r="G76" s="759"/>
      <c r="H76" s="759"/>
      <c r="I76" s="759"/>
      <c r="J76" s="759"/>
      <c r="K76" s="759"/>
      <c r="L76" s="759"/>
      <c r="M76" s="759"/>
      <c r="N76" s="759"/>
      <c r="O76" s="759"/>
      <c r="P76" s="759"/>
      <c r="Q76" s="759"/>
      <c r="R76" s="759"/>
      <c r="S76" s="759"/>
      <c r="T76" s="759"/>
      <c r="U76" s="759"/>
      <c r="V76" s="91" t="s">
        <v>90</v>
      </c>
      <c r="W76" s="803"/>
      <c r="X76" s="808"/>
      <c r="Y76" s="808"/>
      <c r="Z76" s="809"/>
      <c r="AA76" s="2" t="b">
        <v>0</v>
      </c>
      <c r="AE76" s="89"/>
      <c r="AF76" s="745"/>
      <c r="AG76" s="745"/>
      <c r="AH76" s="746"/>
    </row>
    <row r="77" spans="1:55" s="2" customFormat="1" ht="15" customHeight="1">
      <c r="A77" s="47"/>
      <c r="B77" s="41"/>
      <c r="C77" s="41"/>
      <c r="D77" s="41"/>
      <c r="E77" s="41"/>
      <c r="F77" s="41"/>
      <c r="G77" s="41"/>
      <c r="H77" s="41"/>
      <c r="J77" s="92"/>
      <c r="K77" s="92"/>
      <c r="L77" s="93"/>
      <c r="M77" s="93"/>
      <c r="N77" s="93"/>
      <c r="O77" s="93"/>
      <c r="P77" s="92"/>
      <c r="Q77" s="92"/>
      <c r="R77" s="776"/>
      <c r="S77" s="776"/>
      <c r="T77" s="777"/>
      <c r="U77" s="778" t="s">
        <v>119</v>
      </c>
      <c r="V77" s="778"/>
      <c r="W77" s="778"/>
      <c r="X77" s="779"/>
      <c r="Y77" s="780"/>
      <c r="Z77" s="781"/>
      <c r="AA77" s="2" t="b">
        <v>0</v>
      </c>
    </row>
    <row r="78" spans="1:55" s="2" customFormat="1" ht="15" customHeight="1">
      <c r="A78" s="47"/>
      <c r="B78" s="41"/>
      <c r="C78" s="41"/>
      <c r="D78" s="41"/>
      <c r="E78" s="41"/>
      <c r="F78" s="41"/>
      <c r="G78" s="41"/>
      <c r="H78" s="41"/>
      <c r="J78" s="92"/>
      <c r="K78" s="92"/>
      <c r="L78" s="93"/>
      <c r="M78" s="93"/>
      <c r="N78" s="93"/>
      <c r="O78" s="93"/>
      <c r="P78" s="92"/>
      <c r="Q78" s="92"/>
      <c r="R78" s="776"/>
      <c r="S78" s="776"/>
      <c r="T78" s="777"/>
      <c r="U78" s="766"/>
      <c r="V78" s="766"/>
      <c r="W78" s="766"/>
      <c r="X78" s="767"/>
      <c r="Y78" s="770"/>
      <c r="Z78" s="771"/>
    </row>
    <row r="79" spans="1:55" s="2" customFormat="1" ht="12" customHeight="1" thickBot="1">
      <c r="A79" s="47"/>
      <c r="B79" s="41"/>
      <c r="C79" s="41"/>
      <c r="D79" s="41"/>
      <c r="E79" s="41"/>
      <c r="F79" s="41"/>
      <c r="G79" s="41"/>
      <c r="H79" s="41"/>
      <c r="J79" s="92"/>
      <c r="K79" s="92"/>
      <c r="L79" s="93"/>
      <c r="M79" s="93"/>
      <c r="N79" s="93"/>
      <c r="O79" s="93"/>
      <c r="P79" s="92"/>
      <c r="Q79" s="92"/>
      <c r="R79" s="92"/>
      <c r="S79" s="92"/>
      <c r="T79" s="92"/>
      <c r="U79" s="92"/>
      <c r="V79" s="92"/>
      <c r="W79" s="92"/>
      <c r="X79" s="92"/>
      <c r="Y79" s="28"/>
      <c r="Z79" s="28"/>
    </row>
    <row r="80" spans="1:55" s="2" customFormat="1" ht="24" customHeight="1">
      <c r="A80" s="782" t="s">
        <v>122</v>
      </c>
      <c r="B80" s="783"/>
      <c r="C80" s="783"/>
      <c r="D80" s="783"/>
      <c r="E80" s="783"/>
      <c r="F80" s="784"/>
      <c r="G80" s="94"/>
      <c r="H80" s="95" t="s">
        <v>123</v>
      </c>
      <c r="I80" s="95"/>
      <c r="J80" s="95"/>
      <c r="K80" s="95"/>
      <c r="L80" s="34"/>
      <c r="M80" s="34"/>
      <c r="N80" s="96"/>
      <c r="O80" s="95" t="s">
        <v>124</v>
      </c>
      <c r="P80" s="95"/>
      <c r="Q80" s="95"/>
      <c r="R80" s="95"/>
      <c r="S80" s="95"/>
      <c r="T80" s="97"/>
      <c r="U80" s="97"/>
      <c r="V80" s="97"/>
      <c r="W80" s="97"/>
      <c r="X80" s="97"/>
      <c r="Y80" s="97"/>
      <c r="Z80" s="98"/>
      <c r="AA80" s="2" t="b">
        <v>1</v>
      </c>
      <c r="AB80" s="2" t="b">
        <v>0</v>
      </c>
    </row>
    <row r="81" spans="1:34" s="2" customFormat="1" ht="24" customHeight="1">
      <c r="A81" s="785" t="s">
        <v>125</v>
      </c>
      <c r="B81" s="786"/>
      <c r="C81" s="786"/>
      <c r="D81" s="786"/>
      <c r="E81" s="786"/>
      <c r="F81" s="787"/>
      <c r="G81" s="791" t="s">
        <v>126</v>
      </c>
      <c r="H81" s="792"/>
      <c r="I81" s="792"/>
      <c r="J81" s="792"/>
      <c r="K81" s="792"/>
      <c r="L81" s="792"/>
      <c r="M81" s="792"/>
      <c r="N81" s="792"/>
      <c r="O81" s="792"/>
      <c r="P81" s="793"/>
      <c r="Q81" s="794" t="s">
        <v>127</v>
      </c>
      <c r="R81" s="795"/>
      <c r="S81" s="795"/>
      <c r="T81" s="795"/>
      <c r="U81" s="795"/>
      <c r="V81" s="795"/>
      <c r="W81" s="795"/>
      <c r="X81" s="795"/>
      <c r="Y81" s="795"/>
      <c r="Z81" s="796"/>
      <c r="AA81" s="99"/>
      <c r="AB81" s="99"/>
      <c r="AC81" s="99"/>
      <c r="AD81" s="99"/>
      <c r="AE81" s="810"/>
      <c r="AF81" s="810"/>
      <c r="AG81" s="810"/>
      <c r="AH81" s="13"/>
    </row>
    <row r="82" spans="1:34" s="2" customFormat="1" ht="24" customHeight="1">
      <c r="A82" s="788"/>
      <c r="B82" s="789"/>
      <c r="C82" s="789"/>
      <c r="D82" s="789"/>
      <c r="E82" s="789"/>
      <c r="F82" s="790"/>
      <c r="G82" s="811">
        <v>100</v>
      </c>
      <c r="H82" s="812"/>
      <c r="I82" s="812"/>
      <c r="J82" s="812"/>
      <c r="K82" s="812"/>
      <c r="L82" s="812"/>
      <c r="M82" s="812"/>
      <c r="N82" s="812"/>
      <c r="O82" s="100" t="s">
        <v>128</v>
      </c>
      <c r="P82" s="101"/>
      <c r="Q82" s="813">
        <v>15</v>
      </c>
      <c r="R82" s="814"/>
      <c r="S82" s="814"/>
      <c r="T82" s="814"/>
      <c r="U82" s="814"/>
      <c r="V82" s="814"/>
      <c r="W82" s="814"/>
      <c r="X82" s="814"/>
      <c r="Y82" s="102" t="s">
        <v>128</v>
      </c>
      <c r="Z82" s="103"/>
      <c r="AA82" s="104"/>
      <c r="AB82" s="104"/>
      <c r="AC82" s="104"/>
      <c r="AD82" s="104"/>
      <c r="AE82" s="815"/>
      <c r="AF82" s="815"/>
      <c r="AG82" s="815"/>
      <c r="AH82" s="13"/>
    </row>
    <row r="83" spans="1:34" s="2" customFormat="1" ht="24" customHeight="1">
      <c r="A83" s="816" t="s">
        <v>129</v>
      </c>
      <c r="B83" s="817"/>
      <c r="C83" s="817"/>
      <c r="D83" s="817"/>
      <c r="E83" s="817"/>
      <c r="F83" s="818"/>
      <c r="G83" s="822" t="s">
        <v>130</v>
      </c>
      <c r="H83" s="823"/>
      <c r="I83" s="823"/>
      <c r="J83" s="823"/>
      <c r="K83" s="823"/>
      <c r="L83" s="823"/>
      <c r="M83" s="823"/>
      <c r="N83" s="823"/>
      <c r="O83" s="823"/>
      <c r="P83" s="824"/>
      <c r="Q83" s="825" t="s">
        <v>130</v>
      </c>
      <c r="R83" s="826"/>
      <c r="S83" s="826"/>
      <c r="T83" s="826"/>
      <c r="U83" s="826"/>
      <c r="V83" s="826"/>
      <c r="W83" s="826"/>
      <c r="X83" s="826"/>
      <c r="Y83" s="826"/>
      <c r="Z83" s="827"/>
      <c r="AA83" s="104"/>
      <c r="AB83" s="104"/>
      <c r="AC83" s="104"/>
      <c r="AD83" s="104"/>
      <c r="AE83" s="815"/>
      <c r="AF83" s="815"/>
      <c r="AG83" s="815"/>
      <c r="AH83" s="13"/>
    </row>
    <row r="84" spans="1:34" s="2" customFormat="1" ht="24" customHeight="1">
      <c r="A84" s="819"/>
      <c r="B84" s="820"/>
      <c r="C84" s="820"/>
      <c r="D84" s="820"/>
      <c r="E84" s="820"/>
      <c r="F84" s="821"/>
      <c r="G84" s="828"/>
      <c r="H84" s="829"/>
      <c r="I84" s="829"/>
      <c r="J84" s="829"/>
      <c r="K84" s="829"/>
      <c r="L84" s="829"/>
      <c r="M84" s="829"/>
      <c r="N84" s="829"/>
      <c r="O84" s="105" t="s">
        <v>1221</v>
      </c>
      <c r="P84" s="106"/>
      <c r="Q84" s="830">
        <v>2</v>
      </c>
      <c r="R84" s="831"/>
      <c r="S84" s="831"/>
      <c r="T84" s="831"/>
      <c r="U84" s="831"/>
      <c r="V84" s="831"/>
      <c r="W84" s="831"/>
      <c r="X84" s="831"/>
      <c r="Y84" s="107" t="s">
        <v>128</v>
      </c>
      <c r="Z84" s="108"/>
    </row>
    <row r="85" spans="1:34" s="2" customFormat="1" ht="24" customHeight="1">
      <c r="A85" s="785" t="s">
        <v>131</v>
      </c>
      <c r="B85" s="786"/>
      <c r="C85" s="786"/>
      <c r="D85" s="786"/>
      <c r="E85" s="786"/>
      <c r="F85" s="787"/>
      <c r="G85" s="848" t="s">
        <v>132</v>
      </c>
      <c r="H85" s="849"/>
      <c r="I85" s="849"/>
      <c r="J85" s="849"/>
      <c r="K85" s="849"/>
      <c r="L85" s="849"/>
      <c r="M85" s="849"/>
      <c r="N85" s="849"/>
      <c r="O85" s="849"/>
      <c r="P85" s="850"/>
      <c r="Q85" s="851" t="s">
        <v>133</v>
      </c>
      <c r="R85" s="852"/>
      <c r="S85" s="852"/>
      <c r="T85" s="852"/>
      <c r="U85" s="852"/>
      <c r="V85" s="852"/>
      <c r="W85" s="852"/>
      <c r="X85" s="852"/>
      <c r="Y85" s="852"/>
      <c r="Z85" s="853"/>
    </row>
    <row r="86" spans="1:34" s="2" customFormat="1" ht="21.95" customHeight="1">
      <c r="A86" s="845"/>
      <c r="B86" s="846"/>
      <c r="C86" s="846"/>
      <c r="D86" s="846"/>
      <c r="E86" s="846"/>
      <c r="F86" s="847"/>
      <c r="G86" s="854">
        <v>1940</v>
      </c>
      <c r="H86" s="855"/>
      <c r="I86" s="855"/>
      <c r="J86" s="858" t="s">
        <v>2</v>
      </c>
      <c r="K86" s="860" t="s">
        <v>134</v>
      </c>
      <c r="L86" s="860"/>
      <c r="M86" s="862">
        <v>4</v>
      </c>
      <c r="N86" s="862" t="s">
        <v>135</v>
      </c>
      <c r="O86" s="862">
        <v>1</v>
      </c>
      <c r="P86" s="864" t="s">
        <v>4</v>
      </c>
      <c r="Q86" s="832"/>
      <c r="R86" s="833"/>
      <c r="S86" s="833"/>
      <c r="T86" s="109" t="s">
        <v>2</v>
      </c>
      <c r="U86" s="834" t="s">
        <v>134</v>
      </c>
      <c r="V86" s="834"/>
      <c r="W86" s="418"/>
      <c r="X86" s="110" t="s">
        <v>135</v>
      </c>
      <c r="Y86" s="110" t="s">
        <v>136</v>
      </c>
      <c r="Z86" s="111"/>
    </row>
    <row r="87" spans="1:34" s="2" customFormat="1" ht="21.95" customHeight="1">
      <c r="A87" s="819"/>
      <c r="B87" s="820"/>
      <c r="C87" s="820"/>
      <c r="D87" s="820"/>
      <c r="E87" s="820"/>
      <c r="F87" s="821"/>
      <c r="G87" s="856"/>
      <c r="H87" s="857"/>
      <c r="I87" s="857"/>
      <c r="J87" s="859"/>
      <c r="K87" s="861"/>
      <c r="L87" s="861"/>
      <c r="M87" s="863"/>
      <c r="N87" s="863"/>
      <c r="O87" s="863"/>
      <c r="P87" s="865"/>
      <c r="Q87" s="835"/>
      <c r="R87" s="836"/>
      <c r="S87" s="836"/>
      <c r="T87" s="112" t="s">
        <v>2</v>
      </c>
      <c r="U87" s="837" t="s">
        <v>134</v>
      </c>
      <c r="V87" s="837"/>
      <c r="W87" s="419"/>
      <c r="X87" s="113" t="s">
        <v>135</v>
      </c>
      <c r="Y87" s="113" t="s">
        <v>137</v>
      </c>
      <c r="Z87" s="114"/>
    </row>
    <row r="88" spans="1:34" s="2" customFormat="1" ht="20.25" customHeight="1">
      <c r="A88" s="838" t="s">
        <v>83</v>
      </c>
      <c r="B88" s="839"/>
      <c r="C88" s="839"/>
      <c r="D88" s="839"/>
      <c r="E88" s="839"/>
      <c r="F88" s="840"/>
      <c r="G88" s="841">
        <v>1000</v>
      </c>
      <c r="H88" s="842"/>
      <c r="I88" s="842"/>
      <c r="J88" s="842"/>
      <c r="K88" s="842"/>
      <c r="L88" s="842"/>
      <c r="M88" s="842"/>
      <c r="N88" s="842"/>
      <c r="O88" s="843" t="s">
        <v>138</v>
      </c>
      <c r="P88" s="844"/>
      <c r="Q88" s="115"/>
      <c r="R88" s="115"/>
      <c r="S88" s="115"/>
      <c r="T88" s="115"/>
      <c r="U88" s="115"/>
      <c r="V88" s="115"/>
      <c r="W88" s="115"/>
      <c r="X88" s="115"/>
      <c r="Y88" s="115"/>
      <c r="Z88" s="116"/>
    </row>
    <row r="89" spans="1:34" s="2" customFormat="1" ht="20.25" customHeight="1">
      <c r="A89" s="878" t="s">
        <v>139</v>
      </c>
      <c r="B89" s="879"/>
      <c r="C89" s="879"/>
      <c r="D89" s="879"/>
      <c r="E89" s="879"/>
      <c r="F89" s="880"/>
      <c r="G89" s="117"/>
      <c r="H89" s="118" t="s">
        <v>140</v>
      </c>
      <c r="I89" s="118"/>
      <c r="J89" s="119"/>
      <c r="K89" s="120"/>
      <c r="L89" s="121"/>
      <c r="M89" s="121"/>
      <c r="N89" s="122"/>
      <c r="O89" s="123" t="s">
        <v>141</v>
      </c>
      <c r="P89" s="123"/>
      <c r="Q89" s="119"/>
      <c r="R89" s="121"/>
      <c r="S89" s="121"/>
      <c r="T89" s="121"/>
      <c r="U89" s="119"/>
      <c r="V89" s="119"/>
      <c r="W89" s="119"/>
      <c r="X89" s="119"/>
      <c r="Y89" s="119"/>
      <c r="Z89" s="124"/>
      <c r="AA89" s="2" t="b">
        <v>1</v>
      </c>
      <c r="AB89" s="2" t="b">
        <v>1</v>
      </c>
    </row>
    <row r="90" spans="1:34" s="2" customFormat="1" ht="20.25" customHeight="1">
      <c r="A90" s="881"/>
      <c r="B90" s="882"/>
      <c r="C90" s="882"/>
      <c r="D90" s="882"/>
      <c r="E90" s="882"/>
      <c r="F90" s="883"/>
      <c r="G90" s="125"/>
      <c r="H90" s="126" t="s">
        <v>142</v>
      </c>
      <c r="I90" s="126"/>
      <c r="J90" s="127"/>
      <c r="K90" s="127"/>
      <c r="L90" s="128"/>
      <c r="M90" s="129"/>
      <c r="N90" s="130"/>
      <c r="O90" s="131" t="s">
        <v>143</v>
      </c>
      <c r="P90" s="131"/>
      <c r="Q90" s="127"/>
      <c r="R90" s="127"/>
      <c r="S90" s="127"/>
      <c r="T90" s="127"/>
      <c r="U90" s="127"/>
      <c r="V90" s="127"/>
      <c r="W90" s="127"/>
      <c r="X90" s="127"/>
      <c r="Y90" s="127"/>
      <c r="Z90" s="132"/>
      <c r="AA90" s="2" t="b">
        <v>0</v>
      </c>
      <c r="AB90" s="2" t="b">
        <v>0</v>
      </c>
    </row>
    <row r="91" spans="1:34" s="2" customFormat="1" ht="20.25" customHeight="1">
      <c r="A91" s="785" t="s">
        <v>144</v>
      </c>
      <c r="B91" s="786"/>
      <c r="C91" s="786"/>
      <c r="D91" s="786"/>
      <c r="E91" s="786"/>
      <c r="F91" s="786"/>
      <c r="G91" s="133"/>
      <c r="H91" s="134" t="s">
        <v>145</v>
      </c>
      <c r="I91" s="134"/>
      <c r="J91" s="135"/>
      <c r="K91" s="136"/>
      <c r="L91" s="137"/>
      <c r="M91" s="133"/>
      <c r="N91" s="134" t="s">
        <v>146</v>
      </c>
      <c r="O91" s="134"/>
      <c r="P91" s="135"/>
      <c r="Q91" s="135"/>
      <c r="R91" s="138"/>
      <c r="S91" s="137"/>
      <c r="T91" s="139"/>
      <c r="U91" s="134" t="s">
        <v>147</v>
      </c>
      <c r="V91" s="134"/>
      <c r="W91" s="135"/>
      <c r="X91" s="135"/>
      <c r="Y91" s="135"/>
      <c r="Z91" s="140"/>
      <c r="AA91" s="2" t="b">
        <v>1</v>
      </c>
      <c r="AB91" s="2" t="b">
        <v>0</v>
      </c>
      <c r="AC91" s="2" t="b">
        <v>0</v>
      </c>
    </row>
    <row r="92" spans="1:34" s="2" customFormat="1" ht="20.25" customHeight="1">
      <c r="A92" s="819"/>
      <c r="B92" s="820"/>
      <c r="C92" s="820"/>
      <c r="D92" s="820"/>
      <c r="E92" s="820"/>
      <c r="F92" s="821"/>
      <c r="G92" s="141"/>
      <c r="H92" s="884" t="s">
        <v>1235</v>
      </c>
      <c r="I92" s="884"/>
      <c r="J92" s="884"/>
      <c r="K92" s="884"/>
      <c r="L92" s="884"/>
      <c r="M92" s="884"/>
      <c r="N92" s="884"/>
      <c r="O92" s="884"/>
      <c r="P92" s="884"/>
      <c r="Q92" s="884"/>
      <c r="R92" s="884"/>
      <c r="S92" s="884"/>
      <c r="T92" s="884"/>
      <c r="U92" s="884"/>
      <c r="V92" s="884"/>
      <c r="W92" s="884"/>
      <c r="X92" s="884"/>
      <c r="Y92" s="884"/>
      <c r="Z92" s="885"/>
      <c r="AA92" s="79">
        <f>IF(AA91,1,0)</f>
        <v>1</v>
      </c>
      <c r="AB92" s="79">
        <f>IF(AB91,2,0)</f>
        <v>0</v>
      </c>
      <c r="AC92" s="79">
        <f>IF(AC91,3,0)</f>
        <v>0</v>
      </c>
    </row>
    <row r="93" spans="1:34" s="2" customFormat="1" ht="24" customHeight="1">
      <c r="A93" s="785" t="s">
        <v>148</v>
      </c>
      <c r="B93" s="786"/>
      <c r="C93" s="786"/>
      <c r="D93" s="786"/>
      <c r="E93" s="786"/>
      <c r="F93" s="787"/>
      <c r="G93" s="142" t="s">
        <v>149</v>
      </c>
      <c r="H93" s="142"/>
      <c r="I93" s="143"/>
      <c r="J93" s="143"/>
      <c r="K93" s="143"/>
      <c r="L93" s="143"/>
      <c r="M93" s="143"/>
      <c r="N93" s="143"/>
      <c r="O93" s="143"/>
      <c r="P93" s="143"/>
      <c r="Q93" s="143"/>
      <c r="R93" s="143"/>
      <c r="S93" s="143"/>
      <c r="T93" s="143"/>
      <c r="U93" s="143"/>
      <c r="V93" s="143"/>
      <c r="W93" s="143"/>
      <c r="X93" s="143"/>
      <c r="Y93" s="143"/>
      <c r="Z93" s="144"/>
    </row>
    <row r="94" spans="1:34" s="2" customFormat="1" ht="24" customHeight="1">
      <c r="A94" s="845"/>
      <c r="B94" s="846"/>
      <c r="C94" s="846"/>
      <c r="D94" s="846"/>
      <c r="E94" s="846"/>
      <c r="F94" s="847"/>
      <c r="G94" s="7"/>
      <c r="H94" s="145" t="s">
        <v>150</v>
      </c>
      <c r="I94" s="145"/>
      <c r="J94" s="146"/>
      <c r="K94" s="146"/>
      <c r="L94" s="146"/>
      <c r="M94" s="146"/>
      <c r="N94" s="146"/>
      <c r="O94" s="8"/>
      <c r="P94" s="886"/>
      <c r="Q94" s="743"/>
      <c r="R94" s="743"/>
      <c r="S94" s="743"/>
      <c r="T94" s="743"/>
      <c r="U94" s="743"/>
      <c r="V94" s="743"/>
      <c r="W94" s="743"/>
      <c r="X94" s="743"/>
      <c r="Y94" s="743"/>
      <c r="Z94" s="887"/>
      <c r="AA94" s="2" t="b">
        <v>1</v>
      </c>
    </row>
    <row r="95" spans="1:34" s="2" customFormat="1" ht="24" customHeight="1">
      <c r="A95" s="845"/>
      <c r="B95" s="846"/>
      <c r="C95" s="846"/>
      <c r="D95" s="846"/>
      <c r="E95" s="846"/>
      <c r="F95" s="847"/>
      <c r="G95" s="147"/>
      <c r="H95" s="7"/>
      <c r="I95" s="145"/>
      <c r="J95" s="45"/>
      <c r="K95" s="45"/>
      <c r="L95" s="45"/>
      <c r="M95" s="45"/>
      <c r="N95" s="7"/>
      <c r="O95" s="886" t="s">
        <v>151</v>
      </c>
      <c r="P95" s="886"/>
      <c r="Q95" s="886"/>
      <c r="R95" s="886"/>
      <c r="S95" s="886"/>
      <c r="T95" s="886"/>
      <c r="U95" s="886"/>
      <c r="V95" s="886"/>
      <c r="W95" s="886"/>
      <c r="X95" s="886"/>
      <c r="Y95" s="886"/>
      <c r="Z95" s="888"/>
      <c r="AA95" s="148"/>
      <c r="AB95" s="2" t="b">
        <v>0</v>
      </c>
    </row>
    <row r="96" spans="1:34" s="2" customFormat="1" ht="24" customHeight="1">
      <c r="A96" s="845"/>
      <c r="B96" s="846"/>
      <c r="C96" s="846"/>
      <c r="D96" s="846"/>
      <c r="E96" s="846"/>
      <c r="F96" s="847"/>
      <c r="G96" s="7"/>
      <c r="H96" s="145" t="s">
        <v>152</v>
      </c>
      <c r="I96" s="145"/>
      <c r="J96" s="45"/>
      <c r="K96" s="45"/>
      <c r="L96" s="45"/>
      <c r="M96" s="45"/>
      <c r="N96" s="45"/>
      <c r="O96" s="889" t="s">
        <v>153</v>
      </c>
      <c r="P96" s="889"/>
      <c r="Q96" s="889"/>
      <c r="R96" s="889"/>
      <c r="S96" s="889"/>
      <c r="T96" s="889"/>
      <c r="U96" s="889"/>
      <c r="V96" s="889"/>
      <c r="W96" s="889"/>
      <c r="X96" s="889"/>
      <c r="Y96" s="889"/>
      <c r="Z96" s="890"/>
      <c r="AA96" s="2" t="b">
        <v>0</v>
      </c>
      <c r="AB96" s="2" t="b">
        <v>0</v>
      </c>
    </row>
    <row r="97" spans="1:33" s="2" customFormat="1" ht="24" customHeight="1">
      <c r="A97" s="845"/>
      <c r="B97" s="846"/>
      <c r="C97" s="846"/>
      <c r="D97" s="846"/>
      <c r="E97" s="846"/>
      <c r="F97" s="847"/>
      <c r="G97" s="147"/>
      <c r="H97" s="45"/>
      <c r="I97" s="45"/>
      <c r="J97" s="45"/>
      <c r="K97" s="45"/>
      <c r="L97" s="45"/>
      <c r="M97" s="45"/>
      <c r="N97" s="7"/>
      <c r="O97" s="889" t="s">
        <v>154</v>
      </c>
      <c r="P97" s="889"/>
      <c r="Q97" s="889"/>
      <c r="R97" s="889"/>
      <c r="S97" s="889"/>
      <c r="T97" s="889"/>
      <c r="U97" s="889"/>
      <c r="V97" s="889"/>
      <c r="W97" s="889"/>
      <c r="X97" s="889"/>
      <c r="Y97" s="889"/>
      <c r="Z97" s="890"/>
      <c r="AA97" s="148"/>
      <c r="AB97" s="2" t="b">
        <v>0</v>
      </c>
    </row>
    <row r="98" spans="1:33" s="2" customFormat="1" ht="24" customHeight="1">
      <c r="A98" s="845"/>
      <c r="B98" s="846"/>
      <c r="C98" s="846"/>
      <c r="D98" s="846"/>
      <c r="E98" s="846"/>
      <c r="F98" s="847"/>
      <c r="G98" s="147"/>
      <c r="H98" s="45"/>
      <c r="I98" s="45"/>
      <c r="J98" s="45"/>
      <c r="K98" s="149" t="s">
        <v>155</v>
      </c>
      <c r="L98" s="150" t="s">
        <v>156</v>
      </c>
      <c r="M98" s="150"/>
      <c r="N98" s="875"/>
      <c r="O98" s="875"/>
      <c r="P98" s="875"/>
      <c r="Q98" s="875"/>
      <c r="R98" s="875"/>
      <c r="S98" s="875"/>
      <c r="T98" s="875"/>
      <c r="U98" s="875"/>
      <c r="V98" s="875"/>
      <c r="W98" s="875"/>
      <c r="X98" s="875"/>
      <c r="Y98" s="875"/>
      <c r="Z98" s="151" t="s">
        <v>157</v>
      </c>
    </row>
    <row r="99" spans="1:33" s="2" customFormat="1" ht="51.75" customHeight="1">
      <c r="A99" s="819"/>
      <c r="B99" s="820"/>
      <c r="C99" s="820"/>
      <c r="D99" s="820"/>
      <c r="E99" s="820"/>
      <c r="F99" s="821"/>
      <c r="G99" s="141"/>
      <c r="H99" s="884" t="s">
        <v>158</v>
      </c>
      <c r="I99" s="884"/>
      <c r="J99" s="884"/>
      <c r="K99" s="884"/>
      <c r="L99" s="884"/>
      <c r="M99" s="884"/>
      <c r="N99" s="884"/>
      <c r="O99" s="884"/>
      <c r="P99" s="884"/>
      <c r="Q99" s="884"/>
      <c r="R99" s="884"/>
      <c r="S99" s="884"/>
      <c r="T99" s="884"/>
      <c r="U99" s="884"/>
      <c r="V99" s="884"/>
      <c r="W99" s="884"/>
      <c r="X99" s="884"/>
      <c r="Y99" s="884"/>
      <c r="Z99" s="885"/>
      <c r="AA99" s="148"/>
    </row>
    <row r="100" spans="1:33" s="2" customFormat="1" ht="20.100000000000001" customHeight="1">
      <c r="A100" s="866" t="s">
        <v>159</v>
      </c>
      <c r="B100" s="867"/>
      <c r="C100" s="867"/>
      <c r="D100" s="867"/>
      <c r="E100" s="867"/>
      <c r="F100" s="868"/>
      <c r="G100" s="152"/>
      <c r="H100" s="153" t="s">
        <v>160</v>
      </c>
      <c r="I100" s="153"/>
      <c r="J100" s="154"/>
      <c r="K100" s="154"/>
      <c r="L100" s="154"/>
      <c r="M100" s="154"/>
      <c r="N100" s="154"/>
      <c r="O100" s="154"/>
      <c r="P100" s="154"/>
      <c r="Q100" s="154"/>
      <c r="R100" s="154"/>
      <c r="S100" s="154"/>
      <c r="T100" s="154"/>
      <c r="U100" s="154"/>
      <c r="V100" s="154"/>
      <c r="W100" s="154"/>
      <c r="X100" s="154"/>
      <c r="Y100" s="154"/>
      <c r="Z100" s="155"/>
      <c r="AA100" s="2" t="b">
        <v>1</v>
      </c>
      <c r="AC100" s="79">
        <f>IF(AA100,1,0)</f>
        <v>1</v>
      </c>
    </row>
    <row r="101" spans="1:33" s="2" customFormat="1" ht="20.100000000000001" customHeight="1">
      <c r="A101" s="869"/>
      <c r="B101" s="870"/>
      <c r="C101" s="870"/>
      <c r="D101" s="870"/>
      <c r="E101" s="870"/>
      <c r="F101" s="871"/>
      <c r="G101" s="156"/>
      <c r="H101" s="157" t="s">
        <v>161</v>
      </c>
      <c r="I101" s="157"/>
      <c r="J101" s="79"/>
      <c r="K101" s="158"/>
      <c r="L101" s="158"/>
      <c r="M101" s="158"/>
      <c r="N101" s="156"/>
      <c r="O101" s="159" t="s">
        <v>162</v>
      </c>
      <c r="P101" s="159"/>
      <c r="Q101" s="160"/>
      <c r="R101" s="160"/>
      <c r="S101" s="160"/>
      <c r="T101" s="161"/>
      <c r="U101" s="160"/>
      <c r="V101" s="160"/>
      <c r="W101" s="160"/>
      <c r="X101" s="160"/>
      <c r="Y101" s="160"/>
      <c r="Z101" s="162"/>
      <c r="AA101" s="2" t="b">
        <v>0</v>
      </c>
      <c r="AB101" s="2" t="b">
        <v>0</v>
      </c>
      <c r="AC101" s="79">
        <f>IF(AA101,2,0)</f>
        <v>0</v>
      </c>
    </row>
    <row r="102" spans="1:33" s="2" customFormat="1" ht="20.100000000000001" customHeight="1">
      <c r="A102" s="869"/>
      <c r="B102" s="870"/>
      <c r="C102" s="870"/>
      <c r="D102" s="870"/>
      <c r="E102" s="870"/>
      <c r="F102" s="871"/>
      <c r="G102" s="163"/>
      <c r="H102" s="156"/>
      <c r="I102" s="164"/>
      <c r="J102" s="160"/>
      <c r="K102" s="158"/>
      <c r="L102" s="158"/>
      <c r="M102" s="158"/>
      <c r="N102" s="156"/>
      <c r="O102" s="159" t="s">
        <v>163</v>
      </c>
      <c r="P102" s="159"/>
      <c r="Q102" s="160"/>
      <c r="R102" s="160"/>
      <c r="S102" s="160"/>
      <c r="T102" s="161"/>
      <c r="U102" s="160"/>
      <c r="V102" s="160"/>
      <c r="W102" s="160"/>
      <c r="X102" s="160"/>
      <c r="Y102" s="160"/>
      <c r="Z102" s="162"/>
      <c r="AB102" s="2" t="b">
        <v>0</v>
      </c>
    </row>
    <row r="103" spans="1:33" s="2" customFormat="1" ht="20.100000000000001" customHeight="1">
      <c r="A103" s="869"/>
      <c r="B103" s="870"/>
      <c r="C103" s="870"/>
      <c r="D103" s="870"/>
      <c r="E103" s="870"/>
      <c r="F103" s="871"/>
      <c r="G103" s="156"/>
      <c r="H103" s="150" t="s">
        <v>36</v>
      </c>
      <c r="I103" s="150"/>
      <c r="J103" s="79"/>
      <c r="K103" s="149" t="s">
        <v>155</v>
      </c>
      <c r="L103" s="150" t="s">
        <v>156</v>
      </c>
      <c r="M103" s="150"/>
      <c r="N103" s="875"/>
      <c r="O103" s="875"/>
      <c r="P103" s="875"/>
      <c r="Q103" s="875"/>
      <c r="R103" s="875"/>
      <c r="S103" s="875"/>
      <c r="T103" s="875"/>
      <c r="U103" s="875"/>
      <c r="V103" s="875"/>
      <c r="W103" s="875"/>
      <c r="X103" s="875"/>
      <c r="Y103" s="875"/>
      <c r="Z103" s="151" t="s">
        <v>157</v>
      </c>
      <c r="AA103" s="2" t="b">
        <v>0</v>
      </c>
      <c r="AC103" s="79">
        <f>IF(AA103,3,0)</f>
        <v>0</v>
      </c>
    </row>
    <row r="104" spans="1:33" s="2" customFormat="1" ht="20.100000000000001" customHeight="1" thickBot="1">
      <c r="A104" s="872"/>
      <c r="B104" s="873"/>
      <c r="C104" s="873"/>
      <c r="D104" s="873"/>
      <c r="E104" s="873"/>
      <c r="F104" s="874"/>
      <c r="G104" s="165"/>
      <c r="H104" s="166"/>
      <c r="I104" s="166"/>
      <c r="J104" s="166"/>
      <c r="K104" s="166"/>
      <c r="L104" s="876" t="s">
        <v>164</v>
      </c>
      <c r="M104" s="876"/>
      <c r="N104" s="876"/>
      <c r="O104" s="876"/>
      <c r="P104" s="876"/>
      <c r="Q104" s="876"/>
      <c r="R104" s="876"/>
      <c r="S104" s="876"/>
      <c r="T104" s="876"/>
      <c r="U104" s="876"/>
      <c r="V104" s="876"/>
      <c r="W104" s="876"/>
      <c r="X104" s="876"/>
      <c r="Y104" s="876"/>
      <c r="Z104" s="877"/>
      <c r="AA104" s="69"/>
      <c r="AB104" s="69"/>
      <c r="AC104" s="69"/>
      <c r="AD104" s="69"/>
      <c r="AE104" s="69"/>
      <c r="AF104" s="69"/>
      <c r="AG104" s="69"/>
    </row>
    <row r="105" spans="1:33" ht="21" customHeight="1">
      <c r="A105" s="25"/>
      <c r="B105" s="25"/>
      <c r="C105" s="25"/>
      <c r="D105" s="25"/>
      <c r="E105" s="25"/>
      <c r="F105" s="25"/>
      <c r="G105" s="25"/>
      <c r="H105" s="167"/>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s="2" customFormat="1" ht="15" customHeight="1">
      <c r="A106" s="168"/>
    </row>
    <row r="107" spans="1:33" s="2" customFormat="1" ht="15" customHeight="1">
      <c r="A107" s="25"/>
    </row>
    <row r="108" spans="1:33" s="2" customFormat="1" ht="15" customHeight="1">
      <c r="A108" s="25"/>
      <c r="B108" s="25"/>
      <c r="C108" s="25"/>
      <c r="D108" s="25"/>
      <c r="E108" s="25"/>
      <c r="F108" s="25"/>
      <c r="G108" s="25"/>
      <c r="H108" s="167"/>
    </row>
    <row r="109" spans="1:33" s="2" customFormat="1" ht="15" customHeight="1">
      <c r="A109" s="25"/>
      <c r="B109" s="25"/>
      <c r="C109" s="25"/>
      <c r="D109" s="25"/>
      <c r="E109" s="25"/>
      <c r="F109" s="25"/>
      <c r="G109" s="25"/>
      <c r="H109" s="167"/>
      <c r="O109" s="169"/>
      <c r="P109" s="169"/>
      <c r="Q109" s="169"/>
      <c r="R109" s="169"/>
      <c r="S109" s="169"/>
      <c r="T109" s="169"/>
      <c r="U109" s="169"/>
      <c r="V109" s="169"/>
      <c r="W109" s="169"/>
      <c r="X109" s="169"/>
      <c r="Y109" s="169"/>
      <c r="Z109" s="169"/>
      <c r="AA109" s="169"/>
      <c r="AB109" s="169"/>
      <c r="AC109" s="169"/>
      <c r="AD109" s="169"/>
      <c r="AE109" s="169"/>
    </row>
    <row r="110" spans="1:33" s="2" customFormat="1" ht="15" customHeight="1">
      <c r="A110" s="25"/>
      <c r="B110" s="25"/>
      <c r="C110" s="25"/>
      <c r="D110" s="25"/>
      <c r="E110" s="25"/>
      <c r="F110" s="25"/>
      <c r="G110" s="25"/>
      <c r="H110" s="167"/>
    </row>
    <row r="111" spans="1:33" s="2" customFormat="1" ht="15" customHeight="1">
      <c r="A111" s="25"/>
      <c r="B111" s="25"/>
      <c r="C111" s="25"/>
      <c r="D111" s="25"/>
      <c r="E111" s="25"/>
      <c r="F111" s="25"/>
      <c r="G111" s="25"/>
      <c r="H111" s="167"/>
    </row>
    <row r="112" spans="1:33" ht="15" customHeight="1">
      <c r="A112" s="25"/>
      <c r="B112" s="25"/>
      <c r="C112" s="25"/>
      <c r="D112" s="25"/>
      <c r="E112" s="25"/>
      <c r="F112" s="25"/>
      <c r="G112" s="25"/>
      <c r="H112" s="167"/>
      <c r="I112" s="2"/>
      <c r="J112" s="2"/>
      <c r="K112" s="2"/>
      <c r="L112" s="2"/>
      <c r="M112" s="2"/>
      <c r="N112" s="2"/>
      <c r="O112" s="2"/>
      <c r="P112" s="2"/>
      <c r="Q112" s="2"/>
      <c r="R112" s="2"/>
      <c r="S112" s="2"/>
      <c r="T112" s="2"/>
      <c r="U112" s="2"/>
      <c r="V112" s="2"/>
      <c r="W112" s="2"/>
      <c r="X112" s="2"/>
      <c r="Y112" s="2"/>
      <c r="Z112" s="2"/>
    </row>
    <row r="113" spans="1:26" ht="20.100000000000001" customHeight="1">
      <c r="A113" s="25"/>
      <c r="B113" s="25"/>
      <c r="C113" s="25"/>
      <c r="D113" s="25"/>
      <c r="E113" s="25"/>
      <c r="F113" s="25"/>
      <c r="G113" s="25"/>
      <c r="H113" s="167"/>
      <c r="I113" s="2"/>
      <c r="J113" s="2"/>
      <c r="K113" s="2"/>
      <c r="L113" s="2"/>
      <c r="M113" s="2"/>
      <c r="N113" s="2"/>
      <c r="O113" s="2"/>
      <c r="P113" s="2"/>
      <c r="Q113" s="2"/>
      <c r="R113" s="2"/>
      <c r="S113" s="2"/>
      <c r="T113" s="2"/>
      <c r="U113" s="2"/>
      <c r="V113" s="2"/>
      <c r="W113" s="2"/>
      <c r="X113" s="2"/>
      <c r="Y113" s="2"/>
      <c r="Z113" s="2"/>
    </row>
    <row r="114" spans="1:26" ht="20.100000000000001" customHeight="1">
      <c r="A114" s="25"/>
      <c r="B114" s="25"/>
      <c r="C114" s="25"/>
      <c r="D114" s="25"/>
      <c r="E114" s="25"/>
      <c r="F114" s="25"/>
      <c r="G114" s="25"/>
      <c r="H114" s="167"/>
      <c r="I114" s="2"/>
      <c r="J114" s="2"/>
      <c r="K114" s="2"/>
      <c r="L114" s="2"/>
      <c r="M114" s="2"/>
      <c r="N114" s="2"/>
      <c r="O114" s="2"/>
      <c r="P114" s="2"/>
      <c r="Q114" s="2"/>
      <c r="R114" s="2"/>
      <c r="S114" s="2"/>
      <c r="T114" s="2"/>
      <c r="U114" s="2"/>
      <c r="V114" s="2"/>
      <c r="W114" s="2"/>
      <c r="X114" s="2"/>
      <c r="Y114" s="2"/>
      <c r="Z114" s="2"/>
    </row>
    <row r="115" spans="1:26" ht="20.100000000000001" customHeight="1">
      <c r="A115" s="170"/>
      <c r="B115" s="170"/>
      <c r="C115" s="170"/>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sheetData>
  <sheetProtection selectLockedCells="1"/>
  <mergeCells count="228">
    <mergeCell ref="A100:F104"/>
    <mergeCell ref="N103:Y103"/>
    <mergeCell ref="L104:Z104"/>
    <mergeCell ref="A89:F90"/>
    <mergeCell ref="A91:F92"/>
    <mergeCell ref="H92:Z92"/>
    <mergeCell ref="A93:F99"/>
    <mergeCell ref="P94:Z94"/>
    <mergeCell ref="O95:Z95"/>
    <mergeCell ref="O96:Z96"/>
    <mergeCell ref="O97:Z97"/>
    <mergeCell ref="N98:Y98"/>
    <mergeCell ref="H99:Z99"/>
    <mergeCell ref="Q86:S86"/>
    <mergeCell ref="U86:V86"/>
    <mergeCell ref="Q87:S87"/>
    <mergeCell ref="U87:V87"/>
    <mergeCell ref="A88:F88"/>
    <mergeCell ref="G88:N88"/>
    <mergeCell ref="O88:P88"/>
    <mergeCell ref="A85:F87"/>
    <mergeCell ref="G85:P85"/>
    <mergeCell ref="Q85:Z85"/>
    <mergeCell ref="G86:I87"/>
    <mergeCell ref="J86:J87"/>
    <mergeCell ref="K86:L87"/>
    <mergeCell ref="M86:M87"/>
    <mergeCell ref="N86:N87"/>
    <mergeCell ref="O86:O87"/>
    <mergeCell ref="P86:P87"/>
    <mergeCell ref="AE81:AG81"/>
    <mergeCell ref="G82:N82"/>
    <mergeCell ref="Q82:X82"/>
    <mergeCell ref="AE82:AG83"/>
    <mergeCell ref="A83:F84"/>
    <mergeCell ref="G83:P83"/>
    <mergeCell ref="Q83:Z83"/>
    <mergeCell ref="G84:N84"/>
    <mergeCell ref="Q84:X84"/>
    <mergeCell ref="R77:T78"/>
    <mergeCell ref="U77:X78"/>
    <mergeCell ref="Y77:Z78"/>
    <mergeCell ref="A80:F80"/>
    <mergeCell ref="A81:F82"/>
    <mergeCell ref="G81:P81"/>
    <mergeCell ref="Q81:Z81"/>
    <mergeCell ref="A74:A76"/>
    <mergeCell ref="C74:U74"/>
    <mergeCell ref="W74:W76"/>
    <mergeCell ref="X74:Z76"/>
    <mergeCell ref="AF74:AH76"/>
    <mergeCell ref="C75:U75"/>
    <mergeCell ref="C76:U76"/>
    <mergeCell ref="P70:Q71"/>
    <mergeCell ref="R70:T71"/>
    <mergeCell ref="U70:X71"/>
    <mergeCell ref="Y70:Z71"/>
    <mergeCell ref="L71:O71"/>
    <mergeCell ref="B73:Z73"/>
    <mergeCell ref="AE68:AE70"/>
    <mergeCell ref="AZ68:AZ70"/>
    <mergeCell ref="BA68:BC70"/>
    <mergeCell ref="C69:J69"/>
    <mergeCell ref="M69:O69"/>
    <mergeCell ref="Q69:T69"/>
    <mergeCell ref="V69:W69"/>
    <mergeCell ref="Y69:Z69"/>
    <mergeCell ref="J70:K71"/>
    <mergeCell ref="L70:O70"/>
    <mergeCell ref="C67:J67"/>
    <mergeCell ref="M67:O67"/>
    <mergeCell ref="Q67:T67"/>
    <mergeCell ref="V67:W67"/>
    <mergeCell ref="Y67:Z67"/>
    <mergeCell ref="C68:J68"/>
    <mergeCell ref="M68:O68"/>
    <mergeCell ref="Q68:T68"/>
    <mergeCell ref="V68:W68"/>
    <mergeCell ref="Y68:Z68"/>
    <mergeCell ref="C65:J65"/>
    <mergeCell ref="M65:O65"/>
    <mergeCell ref="Q65:T65"/>
    <mergeCell ref="V65:W65"/>
    <mergeCell ref="Y65:Z65"/>
    <mergeCell ref="C66:J66"/>
    <mergeCell ref="M66:O66"/>
    <mergeCell ref="Q66:T66"/>
    <mergeCell ref="V66:W66"/>
    <mergeCell ref="Y66:Z66"/>
    <mergeCell ref="C63:J63"/>
    <mergeCell ref="M63:O63"/>
    <mergeCell ref="Q63:T63"/>
    <mergeCell ref="V63:W63"/>
    <mergeCell ref="Y63:Z63"/>
    <mergeCell ref="C64:J64"/>
    <mergeCell ref="M64:O64"/>
    <mergeCell ref="Q64:T64"/>
    <mergeCell ref="V64:W64"/>
    <mergeCell ref="Y64:Z64"/>
    <mergeCell ref="A61:K62"/>
    <mergeCell ref="L61:T61"/>
    <mergeCell ref="U61:Z61"/>
    <mergeCell ref="L62:O62"/>
    <mergeCell ref="P62:T62"/>
    <mergeCell ref="U62:W62"/>
    <mergeCell ref="X62:Z62"/>
    <mergeCell ref="F53:Z53"/>
    <mergeCell ref="B54:E54"/>
    <mergeCell ref="F54:Z54"/>
    <mergeCell ref="A57:Z57"/>
    <mergeCell ref="A58:H58"/>
    <mergeCell ref="A59:C59"/>
    <mergeCell ref="E59:G59"/>
    <mergeCell ref="I59:J59"/>
    <mergeCell ref="A47:A54"/>
    <mergeCell ref="B47:E47"/>
    <mergeCell ref="B48:E50"/>
    <mergeCell ref="F48:N50"/>
    <mergeCell ref="O48:Q50"/>
    <mergeCell ref="R48:Z50"/>
    <mergeCell ref="B51:E51"/>
    <mergeCell ref="G51:I51"/>
    <mergeCell ref="B52:E52"/>
    <mergeCell ref="B53:E53"/>
    <mergeCell ref="D38:F38"/>
    <mergeCell ref="G38:L38"/>
    <mergeCell ref="M38:N38"/>
    <mergeCell ref="O38:T38"/>
    <mergeCell ref="D39:F39"/>
    <mergeCell ref="G39:T39"/>
    <mergeCell ref="D36:F37"/>
    <mergeCell ref="H36:M36"/>
    <mergeCell ref="N36:T36"/>
    <mergeCell ref="W36:X36"/>
    <mergeCell ref="H37:T37"/>
    <mergeCell ref="O33:T33"/>
    <mergeCell ref="W33:X33"/>
    <mergeCell ref="G34:M34"/>
    <mergeCell ref="N34:T34"/>
    <mergeCell ref="D35:F35"/>
    <mergeCell ref="G35:T35"/>
    <mergeCell ref="U35:V35"/>
    <mergeCell ref="W35:X35"/>
    <mergeCell ref="O24:T24"/>
    <mergeCell ref="G25:M25"/>
    <mergeCell ref="N25:T25"/>
    <mergeCell ref="D29:F29"/>
    <mergeCell ref="G29:L29"/>
    <mergeCell ref="M29:N29"/>
    <mergeCell ref="O29:T29"/>
    <mergeCell ref="U29:Z29"/>
    <mergeCell ref="A30:C39"/>
    <mergeCell ref="D30:F30"/>
    <mergeCell ref="G30:P30"/>
    <mergeCell ref="Q30:T30"/>
    <mergeCell ref="U30:V30"/>
    <mergeCell ref="D31:F31"/>
    <mergeCell ref="G31:P31"/>
    <mergeCell ref="Q31:T31"/>
    <mergeCell ref="U31:V33"/>
    <mergeCell ref="W31:X31"/>
    <mergeCell ref="D32:F34"/>
    <mergeCell ref="H32:M32"/>
    <mergeCell ref="W32:X32"/>
    <mergeCell ref="G33:J33"/>
    <mergeCell ref="K33:N33"/>
    <mergeCell ref="U36:V36"/>
    <mergeCell ref="D19:F19"/>
    <mergeCell ref="G19:L19"/>
    <mergeCell ref="M19:N19"/>
    <mergeCell ref="O19:T19"/>
    <mergeCell ref="U19:V19"/>
    <mergeCell ref="A20:C29"/>
    <mergeCell ref="D20:I20"/>
    <mergeCell ref="D21:F21"/>
    <mergeCell ref="G21:P21"/>
    <mergeCell ref="Q21:T21"/>
    <mergeCell ref="D26:F26"/>
    <mergeCell ref="G26:T26"/>
    <mergeCell ref="D27:F28"/>
    <mergeCell ref="H27:M27"/>
    <mergeCell ref="N27:T27"/>
    <mergeCell ref="U27:Z27"/>
    <mergeCell ref="H28:T28"/>
    <mergeCell ref="D22:F22"/>
    <mergeCell ref="G22:P22"/>
    <mergeCell ref="Q22:T22"/>
    <mergeCell ref="D23:F25"/>
    <mergeCell ref="H23:M23"/>
    <mergeCell ref="G24:J24"/>
    <mergeCell ref="K24:N24"/>
    <mergeCell ref="H17:M17"/>
    <mergeCell ref="N17:T17"/>
    <mergeCell ref="H18:T18"/>
    <mergeCell ref="D13:F15"/>
    <mergeCell ref="H13:M13"/>
    <mergeCell ref="U13:V15"/>
    <mergeCell ref="W13:X13"/>
    <mergeCell ref="G14:J14"/>
    <mergeCell ref="K14:N14"/>
    <mergeCell ref="O14:T14"/>
    <mergeCell ref="W14:X14"/>
    <mergeCell ref="G15:M15"/>
    <mergeCell ref="N15:T15"/>
    <mergeCell ref="W9:Z9"/>
    <mergeCell ref="J1:Q1"/>
    <mergeCell ref="A3:Z3"/>
    <mergeCell ref="T4:U4"/>
    <mergeCell ref="B6:Z7"/>
    <mergeCell ref="A9:C19"/>
    <mergeCell ref="D9:G9"/>
    <mergeCell ref="U9:V9"/>
    <mergeCell ref="D10:F10"/>
    <mergeCell ref="G10:T10"/>
    <mergeCell ref="U10:V10"/>
    <mergeCell ref="D11:F12"/>
    <mergeCell ref="G11:M11"/>
    <mergeCell ref="N11:T11"/>
    <mergeCell ref="U11:V12"/>
    <mergeCell ref="W11:X11"/>
    <mergeCell ref="Y11:Z11"/>
    <mergeCell ref="G12:M12"/>
    <mergeCell ref="N12:P12"/>
    <mergeCell ref="W12:X12"/>
    <mergeCell ref="W15:X15"/>
    <mergeCell ref="D16:F16"/>
    <mergeCell ref="G16:T16"/>
    <mergeCell ref="D17:F18"/>
  </mergeCells>
  <phoneticPr fontId="3"/>
  <conditionalFormatting sqref="A63:Z63 A65:Z69">
    <cfRule type="expression" dxfId="60" priority="31" stopIfTrue="1">
      <formula>$AA$64=TRUE</formula>
    </cfRule>
  </conditionalFormatting>
  <conditionalFormatting sqref="A73">
    <cfRule type="expression" dxfId="59" priority="44" stopIfTrue="1">
      <formula>$B74="☑"</formula>
    </cfRule>
  </conditionalFormatting>
  <conditionalFormatting sqref="AF74">
    <cfRule type="expression" dxfId="58" priority="45" stopIfTrue="1">
      <formula>#REF!="☑"</formula>
    </cfRule>
  </conditionalFormatting>
  <conditionalFormatting sqref="AE75">
    <cfRule type="expression" dxfId="57" priority="41" stopIfTrue="1">
      <formula>$B75="☑"</formula>
    </cfRule>
  </conditionalFormatting>
  <conditionalFormatting sqref="AF75">
    <cfRule type="expression" dxfId="56" priority="42" stopIfTrue="1">
      <formula>#REF!="☑"</formula>
    </cfRule>
  </conditionalFormatting>
  <conditionalFormatting sqref="AF68 AF70">
    <cfRule type="expression" dxfId="55" priority="39" stopIfTrue="1">
      <formula>$B68="☑"</formula>
    </cfRule>
  </conditionalFormatting>
  <conditionalFormatting sqref="AG68">
    <cfRule type="expression" dxfId="54" priority="38" stopIfTrue="1">
      <formula>$B68="☑"</formula>
    </cfRule>
  </conditionalFormatting>
  <conditionalFormatting sqref="AG70">
    <cfRule type="expression" dxfId="53" priority="37" stopIfTrue="1">
      <formula>$B70="☑"</formula>
    </cfRule>
  </conditionalFormatting>
  <conditionalFormatting sqref="AG68 AZ68:BA68">
    <cfRule type="expression" dxfId="52" priority="40" stopIfTrue="1">
      <formula>#REF!="☑"</formula>
    </cfRule>
  </conditionalFormatting>
  <conditionalFormatting sqref="AF69">
    <cfRule type="expression" dxfId="51" priority="35" stopIfTrue="1">
      <formula>$B69="☑"</formula>
    </cfRule>
  </conditionalFormatting>
  <conditionalFormatting sqref="AG69">
    <cfRule type="expression" dxfId="50" priority="34" stopIfTrue="1">
      <formula>$B69="☑"</formula>
    </cfRule>
  </conditionalFormatting>
  <conditionalFormatting sqref="AG69 AZ69:BA69">
    <cfRule type="expression" dxfId="49" priority="36" stopIfTrue="1">
      <formula>#REF!="☑"</formula>
    </cfRule>
  </conditionalFormatting>
  <conditionalFormatting sqref="B74">
    <cfRule type="expression" dxfId="48" priority="33" stopIfTrue="1">
      <formula>$B74="☑"</formula>
    </cfRule>
  </conditionalFormatting>
  <conditionalFormatting sqref="AA63">
    <cfRule type="expression" dxfId="47" priority="32" stopIfTrue="1">
      <formula>$AA$63=TRUE</formula>
    </cfRule>
  </conditionalFormatting>
  <conditionalFormatting sqref="A63:Z64 A66:Z69">
    <cfRule type="expression" dxfId="46" priority="30" stopIfTrue="1">
      <formula>$AA$65=TRUE</formula>
    </cfRule>
  </conditionalFormatting>
  <conditionalFormatting sqref="A64:Z69">
    <cfRule type="expression" dxfId="45" priority="43" stopIfTrue="1">
      <formula>$AA$63=TRUE</formula>
    </cfRule>
  </conditionalFormatting>
  <conditionalFormatting sqref="A63:Z65 A67:Z69">
    <cfRule type="expression" dxfId="44" priority="29" stopIfTrue="1">
      <formula>$AA$66=TRUE</formula>
    </cfRule>
  </conditionalFormatting>
  <conditionalFormatting sqref="A63:Z67 A69:Z69">
    <cfRule type="expression" dxfId="43" priority="28" stopIfTrue="1">
      <formula>$AA$68=TRUE</formula>
    </cfRule>
  </conditionalFormatting>
  <conditionalFormatting sqref="A63:Z68">
    <cfRule type="expression" dxfId="42" priority="27" stopIfTrue="1">
      <formula>$AA$69=TRUE</formula>
    </cfRule>
  </conditionalFormatting>
  <conditionalFormatting sqref="B75">
    <cfRule type="expression" dxfId="41" priority="26" stopIfTrue="1">
      <formula>$B75="☑"</formula>
    </cfRule>
  </conditionalFormatting>
  <conditionalFormatting sqref="B76">
    <cfRule type="expression" dxfId="40" priority="25" stopIfTrue="1">
      <formula>$B76="☑"</formula>
    </cfRule>
  </conditionalFormatting>
  <conditionalFormatting sqref="G98:Z98 G95:O97">
    <cfRule type="expression" dxfId="39" priority="24" stopIfTrue="1">
      <formula>$AA$94=TRUE</formula>
    </cfRule>
  </conditionalFormatting>
  <conditionalFormatting sqref="H94:Z94">
    <cfRule type="expression" dxfId="38" priority="23" stopIfTrue="1">
      <formula>$AA$96=TRUE</formula>
    </cfRule>
  </conditionalFormatting>
  <conditionalFormatting sqref="A59:D59">
    <cfRule type="expression" dxfId="37" priority="22" stopIfTrue="1">
      <formula>$AB$59=TRUE</formula>
    </cfRule>
  </conditionalFormatting>
  <conditionalFormatting sqref="E59:H59">
    <cfRule type="expression" dxfId="36" priority="21" stopIfTrue="1">
      <formula>$AA$59=TRUE</formula>
    </cfRule>
  </conditionalFormatting>
  <conditionalFormatting sqref="G94">
    <cfRule type="expression" dxfId="35" priority="20" stopIfTrue="1">
      <formula>$AA$96=TRUE</formula>
    </cfRule>
  </conditionalFormatting>
  <conditionalFormatting sqref="G96">
    <cfRule type="expression" dxfId="34" priority="19" stopIfTrue="1">
      <formula>$AA$94=TRUE</formula>
    </cfRule>
  </conditionalFormatting>
  <conditionalFormatting sqref="A63:Z66 A68:Z69">
    <cfRule type="expression" dxfId="33" priority="18" stopIfTrue="1">
      <formula>$AA$67=TRUE</formula>
    </cfRule>
  </conditionalFormatting>
  <conditionalFormatting sqref="W74:Z74 X75:Z76">
    <cfRule type="expression" dxfId="32" priority="15" stopIfTrue="1">
      <formula>$AA$76=TRUE</formula>
    </cfRule>
    <cfRule type="expression" dxfId="31" priority="16" stopIfTrue="1">
      <formula>$AA$75=TRUE</formula>
    </cfRule>
    <cfRule type="expression" dxfId="30" priority="17" stopIfTrue="1">
      <formula>$AA$74=TRUE</formula>
    </cfRule>
  </conditionalFormatting>
  <conditionalFormatting sqref="N17:T17">
    <cfRule type="expression" priority="11" stopIfTrue="1">
      <formula>$AB$17=TRUE</formula>
    </cfRule>
    <cfRule type="expression" dxfId="29" priority="12" stopIfTrue="1">
      <formula>$H$17="その他"</formula>
    </cfRule>
  </conditionalFormatting>
  <conditionalFormatting sqref="X74:Z76">
    <cfRule type="expression" priority="8" stopIfTrue="1">
      <formula>$AB$75=TRUE</formula>
    </cfRule>
  </conditionalFormatting>
  <conditionalFormatting sqref="M91:Z91">
    <cfRule type="expression" dxfId="28" priority="7" stopIfTrue="1">
      <formula>$AA$91=TRUE</formula>
    </cfRule>
  </conditionalFormatting>
  <conditionalFormatting sqref="T91:Z91 G91:L91">
    <cfRule type="expression" dxfId="27" priority="6" stopIfTrue="1">
      <formula>$AB$91=TRUE</formula>
    </cfRule>
  </conditionalFormatting>
  <conditionalFormatting sqref="G91:S91">
    <cfRule type="expression" dxfId="26" priority="5" stopIfTrue="1">
      <formula>$AC$91=TRUE</formula>
    </cfRule>
  </conditionalFormatting>
  <conditionalFormatting sqref="N27:T27">
    <cfRule type="expression" priority="3" stopIfTrue="1">
      <formula>$AB$17=TRUE</formula>
    </cfRule>
    <cfRule type="expression" dxfId="25" priority="4" stopIfTrue="1">
      <formula>$H$17="その他"</formula>
    </cfRule>
  </conditionalFormatting>
  <conditionalFormatting sqref="N36:T36">
    <cfRule type="expression" priority="1" stopIfTrue="1">
      <formula>$AB$17=TRUE</formula>
    </cfRule>
    <cfRule type="expression" dxfId="24" priority="2" stopIfTrue="1">
      <formula>$H$17="その他"</formula>
    </cfRule>
  </conditionalFormatting>
  <dataValidations count="12">
    <dataValidation operator="equal" allowBlank="1" showInputMessage="1" showErrorMessage="1" sqref="N17:T17" xr:uid="{BC074A12-58E7-4B1A-A495-C943744B6091}"/>
    <dataValidation type="list" imeMode="hiragana" allowBlank="1" showInputMessage="1" showErrorMessage="1" sqref="H36:M36 H27:M27 H17:M17" xr:uid="{0F4BA057-9F19-4F13-B5CF-F1AAA1E2578E}">
      <formula1>$AF$12:$AF$18</formula1>
    </dataValidation>
    <dataValidation type="list" allowBlank="1" showInputMessage="1" showErrorMessage="1" sqref="R12 T12" xr:uid="{30A64C53-2259-4797-9491-07A34BCA6E79}">
      <formula1>$AE$12:$AE$14</formula1>
    </dataValidation>
    <dataValidation imeMode="hiragana" allowBlank="1" showInputMessage="1" showErrorMessage="1" sqref="G11:G12 G17 Q13:T13 F54:Z54 F48 G27 N12 Q23:T23 G36 Q32:T32" xr:uid="{80AF7F22-9607-4DA5-B4DC-A7A1A04B33BB}"/>
    <dataValidation imeMode="halfAlpha" allowBlank="1" showInputMessage="1" showErrorMessage="1" sqref="H23 J20:K20 P20:T20 H13 H32 G39:T39" xr:uid="{EAA0D09D-4599-4A0A-98D8-991011275C2F}"/>
    <dataValidation imeMode="halfKatakana" allowBlank="1" showInputMessage="1" showErrorMessage="1" sqref="F53:Z53 G10:T10 G16:T16 Q21:T21 G26:T26 Q30:T30 G35:T35" xr:uid="{ECC88B96-E63C-4B36-AF78-1AE38E019920}"/>
    <dataValidation type="list" allowBlank="1" showInputMessage="1" showErrorMessage="1" sqref="L90 AZ68:AZ69" xr:uid="{622021AE-755A-4C52-A569-799119A2ABB2}">
      <formula1>"□,☑"</formula1>
    </dataValidation>
    <dataValidation allowBlank="1" showInputMessage="1" showErrorMessage="1" promptTitle="都道府県名を入力してください" prompt="例：北海道　東京都　等" sqref="G14:J14" xr:uid="{F9788F2A-0AAB-464E-B845-4AF7718DBED3}"/>
    <dataValidation allowBlank="1" showInputMessage="1" showErrorMessage="1" promptTitle="市・区・群を入力してください　　　　" prompt="例：釧路市　釧路郡_x000a_　　　札幌市中央区　　等_x000a_" sqref="K14:N14" xr:uid="{D7E00ECA-EA0C-4FE6-B426-C86446CE5024}"/>
    <dataValidation allowBlank="1" showInputMessage="1" showErrorMessage="1" promptTitle="町・村・条を入力してください。" prompt="例：黒金町　_x000a_　　　北二十条東　　等_x000a__x000a__x000a__x000a__x000a__x000a__x000a__x000a__x000a__x000a__x000a__x000a__x000a__x000a__x000a__x000a__x000a__x000a__x000a__x000a__x000a__x000a__x000a__x000a__x000a__x000a__x000a__x000a_" sqref="O14:T14" xr:uid="{DF37D996-9736-435A-A2D4-CA219EE751C2}"/>
    <dataValidation allowBlank="1" showInputMessage="1" showErrorMessage="1" promptTitle="丁目・番地・号を入力してください" prompt="例：１丁目２番３号_x000a_　　　５番６号　　　　　等_x000a_" sqref="G15:M15" xr:uid="{8C5EA512-BCE9-47E1-AB9D-67A0BF88D26C}"/>
    <dataValidation allowBlank="1" showInputMessage="1" showErrorMessage="1" promptTitle="ビル・マンション名等を記入してください" prompt="例：釧路ビル２階　等" sqref="N15:T15" xr:uid="{EFD8E059-B6D9-4A58-AF70-39CEDA1B7729}"/>
  </dataValidations>
  <hyperlinks>
    <hyperlink ref="G39" r:id="rId1" xr:uid="{F1CE7824-C59E-44B3-AD5C-C0FED0D9D3B2}"/>
  </hyperlinks>
  <pageMargins left="0.7" right="0.7" top="0.75" bottom="0.75" header="0.3" footer="0.3"/>
  <pageSetup paperSize="8" scale="73" fitToHeight="0" orientation="landscape" r:id="rId2"/>
  <headerFooter alignWithMargins="0"/>
  <rowBreaks count="1" manualBreakCount="1">
    <brk id="54"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9</xdr:col>
                    <xdr:colOff>47625</xdr:colOff>
                    <xdr:row>19</xdr:row>
                    <xdr:rowOff>9525</xdr:rowOff>
                  </from>
                  <to>
                    <xdr:col>10</xdr:col>
                    <xdr:colOff>0</xdr:colOff>
                    <xdr:row>20</xdr:row>
                    <xdr:rowOff>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0</xdr:colOff>
                    <xdr:row>62</xdr:row>
                    <xdr:rowOff>0</xdr:rowOff>
                  </from>
                  <to>
                    <xdr:col>1</xdr:col>
                    <xdr:colOff>276225</xdr:colOff>
                    <xdr:row>63</xdr:row>
                    <xdr:rowOff>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0</xdr:colOff>
                    <xdr:row>63</xdr:row>
                    <xdr:rowOff>0</xdr:rowOff>
                  </from>
                  <to>
                    <xdr:col>1</xdr:col>
                    <xdr:colOff>276225</xdr:colOff>
                    <xdr:row>64</xdr:row>
                    <xdr:rowOff>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0</xdr:colOff>
                    <xdr:row>64</xdr:row>
                    <xdr:rowOff>0</xdr:rowOff>
                  </from>
                  <to>
                    <xdr:col>1</xdr:col>
                    <xdr:colOff>276225</xdr:colOff>
                    <xdr:row>65</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0</xdr:colOff>
                    <xdr:row>65</xdr:row>
                    <xdr:rowOff>0</xdr:rowOff>
                  </from>
                  <to>
                    <xdr:col>1</xdr:col>
                    <xdr:colOff>276225</xdr:colOff>
                    <xdr:row>66</xdr:row>
                    <xdr:rowOff>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0</xdr:colOff>
                    <xdr:row>66</xdr:row>
                    <xdr:rowOff>0</xdr:rowOff>
                  </from>
                  <to>
                    <xdr:col>1</xdr:col>
                    <xdr:colOff>276225</xdr:colOff>
                    <xdr:row>67</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0</xdr:colOff>
                    <xdr:row>67</xdr:row>
                    <xdr:rowOff>0</xdr:rowOff>
                  </from>
                  <to>
                    <xdr:col>1</xdr:col>
                    <xdr:colOff>276225</xdr:colOff>
                    <xdr:row>68</xdr:row>
                    <xdr:rowOff>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0</xdr:colOff>
                    <xdr:row>68</xdr:row>
                    <xdr:rowOff>0</xdr:rowOff>
                  </from>
                  <to>
                    <xdr:col>1</xdr:col>
                    <xdr:colOff>276225</xdr:colOff>
                    <xdr:row>69</xdr:row>
                    <xdr:rowOff>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11</xdr:col>
                    <xdr:colOff>0</xdr:colOff>
                    <xdr:row>62</xdr:row>
                    <xdr:rowOff>0</xdr:rowOff>
                  </from>
                  <to>
                    <xdr:col>11</xdr:col>
                    <xdr:colOff>276225</xdr:colOff>
                    <xdr:row>63</xdr:row>
                    <xdr:rowOff>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11</xdr:col>
                    <xdr:colOff>0</xdr:colOff>
                    <xdr:row>63</xdr:row>
                    <xdr:rowOff>0</xdr:rowOff>
                  </from>
                  <to>
                    <xdr:col>11</xdr:col>
                    <xdr:colOff>276225</xdr:colOff>
                    <xdr:row>64</xdr:row>
                    <xdr:rowOff>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11</xdr:col>
                    <xdr:colOff>0</xdr:colOff>
                    <xdr:row>64</xdr:row>
                    <xdr:rowOff>0</xdr:rowOff>
                  </from>
                  <to>
                    <xdr:col>11</xdr:col>
                    <xdr:colOff>276225</xdr:colOff>
                    <xdr:row>65</xdr:row>
                    <xdr:rowOff>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11</xdr:col>
                    <xdr:colOff>0</xdr:colOff>
                    <xdr:row>65</xdr:row>
                    <xdr:rowOff>0</xdr:rowOff>
                  </from>
                  <to>
                    <xdr:col>11</xdr:col>
                    <xdr:colOff>276225</xdr:colOff>
                    <xdr:row>66</xdr:row>
                    <xdr:rowOff>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11</xdr:col>
                    <xdr:colOff>0</xdr:colOff>
                    <xdr:row>66</xdr:row>
                    <xdr:rowOff>0</xdr:rowOff>
                  </from>
                  <to>
                    <xdr:col>11</xdr:col>
                    <xdr:colOff>276225</xdr:colOff>
                    <xdr:row>67</xdr:row>
                    <xdr:rowOff>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11</xdr:col>
                    <xdr:colOff>0</xdr:colOff>
                    <xdr:row>67</xdr:row>
                    <xdr:rowOff>0</xdr:rowOff>
                  </from>
                  <to>
                    <xdr:col>11</xdr:col>
                    <xdr:colOff>276225</xdr:colOff>
                    <xdr:row>68</xdr:row>
                    <xdr:rowOff>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11</xdr:col>
                    <xdr:colOff>0</xdr:colOff>
                    <xdr:row>68</xdr:row>
                    <xdr:rowOff>0</xdr:rowOff>
                  </from>
                  <to>
                    <xdr:col>11</xdr:col>
                    <xdr:colOff>276225</xdr:colOff>
                    <xdr:row>69</xdr:row>
                    <xdr:rowOff>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15</xdr:col>
                    <xdr:colOff>0</xdr:colOff>
                    <xdr:row>62</xdr:row>
                    <xdr:rowOff>0</xdr:rowOff>
                  </from>
                  <to>
                    <xdr:col>15</xdr:col>
                    <xdr:colOff>276225</xdr:colOff>
                    <xdr:row>63</xdr:row>
                    <xdr:rowOff>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15</xdr:col>
                    <xdr:colOff>0</xdr:colOff>
                    <xdr:row>63</xdr:row>
                    <xdr:rowOff>0</xdr:rowOff>
                  </from>
                  <to>
                    <xdr:col>15</xdr:col>
                    <xdr:colOff>276225</xdr:colOff>
                    <xdr:row>64</xdr:row>
                    <xdr:rowOff>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15</xdr:col>
                    <xdr:colOff>0</xdr:colOff>
                    <xdr:row>64</xdr:row>
                    <xdr:rowOff>0</xdr:rowOff>
                  </from>
                  <to>
                    <xdr:col>15</xdr:col>
                    <xdr:colOff>276225</xdr:colOff>
                    <xdr:row>65</xdr:row>
                    <xdr:rowOff>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15</xdr:col>
                    <xdr:colOff>0</xdr:colOff>
                    <xdr:row>65</xdr:row>
                    <xdr:rowOff>0</xdr:rowOff>
                  </from>
                  <to>
                    <xdr:col>15</xdr:col>
                    <xdr:colOff>276225</xdr:colOff>
                    <xdr:row>66</xdr:row>
                    <xdr:rowOff>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from>
                    <xdr:col>15</xdr:col>
                    <xdr:colOff>0</xdr:colOff>
                    <xdr:row>66</xdr:row>
                    <xdr:rowOff>0</xdr:rowOff>
                  </from>
                  <to>
                    <xdr:col>15</xdr:col>
                    <xdr:colOff>276225</xdr:colOff>
                    <xdr:row>67</xdr:row>
                    <xdr:rowOff>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from>
                    <xdr:col>15</xdr:col>
                    <xdr:colOff>0</xdr:colOff>
                    <xdr:row>67</xdr:row>
                    <xdr:rowOff>0</xdr:rowOff>
                  </from>
                  <to>
                    <xdr:col>15</xdr:col>
                    <xdr:colOff>276225</xdr:colOff>
                    <xdr:row>68</xdr:row>
                    <xdr:rowOff>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from>
                    <xdr:col>15</xdr:col>
                    <xdr:colOff>0</xdr:colOff>
                    <xdr:row>68</xdr:row>
                    <xdr:rowOff>0</xdr:rowOff>
                  </from>
                  <to>
                    <xdr:col>15</xdr:col>
                    <xdr:colOff>276225</xdr:colOff>
                    <xdr:row>69</xdr:row>
                    <xdr:rowOff>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from>
                    <xdr:col>20</xdr:col>
                    <xdr:colOff>0</xdr:colOff>
                    <xdr:row>62</xdr:row>
                    <xdr:rowOff>0</xdr:rowOff>
                  </from>
                  <to>
                    <xdr:col>20</xdr:col>
                    <xdr:colOff>276225</xdr:colOff>
                    <xdr:row>63</xdr:row>
                    <xdr:rowOff>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from>
                    <xdr:col>20</xdr:col>
                    <xdr:colOff>0</xdr:colOff>
                    <xdr:row>63</xdr:row>
                    <xdr:rowOff>0</xdr:rowOff>
                  </from>
                  <to>
                    <xdr:col>20</xdr:col>
                    <xdr:colOff>276225</xdr:colOff>
                    <xdr:row>64</xdr:row>
                    <xdr:rowOff>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from>
                    <xdr:col>20</xdr:col>
                    <xdr:colOff>0</xdr:colOff>
                    <xdr:row>64</xdr:row>
                    <xdr:rowOff>0</xdr:rowOff>
                  </from>
                  <to>
                    <xdr:col>20</xdr:col>
                    <xdr:colOff>276225</xdr:colOff>
                    <xdr:row>65</xdr:row>
                    <xdr:rowOff>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from>
                    <xdr:col>20</xdr:col>
                    <xdr:colOff>0</xdr:colOff>
                    <xdr:row>65</xdr:row>
                    <xdr:rowOff>0</xdr:rowOff>
                  </from>
                  <to>
                    <xdr:col>20</xdr:col>
                    <xdr:colOff>276225</xdr:colOff>
                    <xdr:row>66</xdr:row>
                    <xdr:rowOff>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from>
                    <xdr:col>20</xdr:col>
                    <xdr:colOff>0</xdr:colOff>
                    <xdr:row>66</xdr:row>
                    <xdr:rowOff>0</xdr:rowOff>
                  </from>
                  <to>
                    <xdr:col>20</xdr:col>
                    <xdr:colOff>276225</xdr:colOff>
                    <xdr:row>67</xdr:row>
                    <xdr:rowOff>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from>
                    <xdr:col>20</xdr:col>
                    <xdr:colOff>0</xdr:colOff>
                    <xdr:row>67</xdr:row>
                    <xdr:rowOff>0</xdr:rowOff>
                  </from>
                  <to>
                    <xdr:col>20</xdr:col>
                    <xdr:colOff>276225</xdr:colOff>
                    <xdr:row>68</xdr:row>
                    <xdr:rowOff>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from>
                    <xdr:col>20</xdr:col>
                    <xdr:colOff>0</xdr:colOff>
                    <xdr:row>68</xdr:row>
                    <xdr:rowOff>0</xdr:rowOff>
                  </from>
                  <to>
                    <xdr:col>20</xdr:col>
                    <xdr:colOff>276225</xdr:colOff>
                    <xdr:row>69</xdr:row>
                    <xdr:rowOff>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from>
                    <xdr:col>23</xdr:col>
                    <xdr:colOff>0</xdr:colOff>
                    <xdr:row>62</xdr:row>
                    <xdr:rowOff>0</xdr:rowOff>
                  </from>
                  <to>
                    <xdr:col>23</xdr:col>
                    <xdr:colOff>276225</xdr:colOff>
                    <xdr:row>63</xdr:row>
                    <xdr:rowOff>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from>
                    <xdr:col>23</xdr:col>
                    <xdr:colOff>0</xdr:colOff>
                    <xdr:row>63</xdr:row>
                    <xdr:rowOff>0</xdr:rowOff>
                  </from>
                  <to>
                    <xdr:col>23</xdr:col>
                    <xdr:colOff>276225</xdr:colOff>
                    <xdr:row>64</xdr:row>
                    <xdr:rowOff>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from>
                    <xdr:col>23</xdr:col>
                    <xdr:colOff>0</xdr:colOff>
                    <xdr:row>64</xdr:row>
                    <xdr:rowOff>0</xdr:rowOff>
                  </from>
                  <to>
                    <xdr:col>23</xdr:col>
                    <xdr:colOff>276225</xdr:colOff>
                    <xdr:row>65</xdr:row>
                    <xdr:rowOff>0</xdr:rowOff>
                  </to>
                </anchor>
              </controlPr>
            </control>
          </mc:Choice>
        </mc:AlternateContent>
        <mc:AlternateContent xmlns:mc="http://schemas.openxmlformats.org/markup-compatibility/2006">
          <mc:Choice Requires="x14">
            <control shapeId="1057" r:id="rId37" name="Check Box 33">
              <controlPr defaultSize="0" autoFill="0" autoLine="0" autoPict="0">
                <anchor moveWithCells="1">
                  <from>
                    <xdr:col>23</xdr:col>
                    <xdr:colOff>0</xdr:colOff>
                    <xdr:row>65</xdr:row>
                    <xdr:rowOff>0</xdr:rowOff>
                  </from>
                  <to>
                    <xdr:col>23</xdr:col>
                    <xdr:colOff>276225</xdr:colOff>
                    <xdr:row>66</xdr:row>
                    <xdr:rowOff>0</xdr:rowOff>
                  </to>
                </anchor>
              </controlPr>
            </control>
          </mc:Choice>
        </mc:AlternateContent>
        <mc:AlternateContent xmlns:mc="http://schemas.openxmlformats.org/markup-compatibility/2006">
          <mc:Choice Requires="x14">
            <control shapeId="1058" r:id="rId38" name="Check Box 34">
              <controlPr defaultSize="0" autoFill="0" autoLine="0" autoPict="0">
                <anchor moveWithCells="1">
                  <from>
                    <xdr:col>23</xdr:col>
                    <xdr:colOff>0</xdr:colOff>
                    <xdr:row>66</xdr:row>
                    <xdr:rowOff>0</xdr:rowOff>
                  </from>
                  <to>
                    <xdr:col>23</xdr:col>
                    <xdr:colOff>276225</xdr:colOff>
                    <xdr:row>67</xdr:row>
                    <xdr:rowOff>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23</xdr:col>
                    <xdr:colOff>0</xdr:colOff>
                    <xdr:row>67</xdr:row>
                    <xdr:rowOff>0</xdr:rowOff>
                  </from>
                  <to>
                    <xdr:col>23</xdr:col>
                    <xdr:colOff>276225</xdr:colOff>
                    <xdr:row>68</xdr:row>
                    <xdr:rowOff>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23</xdr:col>
                    <xdr:colOff>0</xdr:colOff>
                    <xdr:row>68</xdr:row>
                    <xdr:rowOff>0</xdr:rowOff>
                  </from>
                  <to>
                    <xdr:col>23</xdr:col>
                    <xdr:colOff>276225</xdr:colOff>
                    <xdr:row>69</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from>
                    <xdr:col>3</xdr:col>
                    <xdr:colOff>0</xdr:colOff>
                    <xdr:row>58</xdr:row>
                    <xdr:rowOff>0</xdr:rowOff>
                  </from>
                  <to>
                    <xdr:col>3</xdr:col>
                    <xdr:colOff>276225</xdr:colOff>
                    <xdr:row>59</xdr:row>
                    <xdr:rowOff>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from>
                    <xdr:col>7</xdr:col>
                    <xdr:colOff>0</xdr:colOff>
                    <xdr:row>58</xdr:row>
                    <xdr:rowOff>0</xdr:rowOff>
                  </from>
                  <to>
                    <xdr:col>8</xdr:col>
                    <xdr:colOff>19050</xdr:colOff>
                    <xdr:row>59</xdr:row>
                    <xdr:rowOff>9525</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from>
                    <xdr:col>1</xdr:col>
                    <xdr:colOff>0</xdr:colOff>
                    <xdr:row>72</xdr:row>
                    <xdr:rowOff>190500</xdr:rowOff>
                  </from>
                  <to>
                    <xdr:col>2</xdr:col>
                    <xdr:colOff>0</xdr:colOff>
                    <xdr:row>74</xdr:row>
                    <xdr:rowOff>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from>
                    <xdr:col>1</xdr:col>
                    <xdr:colOff>0</xdr:colOff>
                    <xdr:row>73</xdr:row>
                    <xdr:rowOff>190500</xdr:rowOff>
                  </from>
                  <to>
                    <xdr:col>2</xdr:col>
                    <xdr:colOff>0</xdr:colOff>
                    <xdr:row>75</xdr:row>
                    <xdr:rowOff>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from>
                    <xdr:col>1</xdr:col>
                    <xdr:colOff>0</xdr:colOff>
                    <xdr:row>74</xdr:row>
                    <xdr:rowOff>190500</xdr:rowOff>
                  </from>
                  <to>
                    <xdr:col>2</xdr:col>
                    <xdr:colOff>0</xdr:colOff>
                    <xdr:row>76</xdr:row>
                    <xdr:rowOff>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from>
                    <xdr:col>22</xdr:col>
                    <xdr:colOff>47625</xdr:colOff>
                    <xdr:row>73</xdr:row>
                    <xdr:rowOff>9525</xdr:rowOff>
                  </from>
                  <to>
                    <xdr:col>23</xdr:col>
                    <xdr:colOff>0</xdr:colOff>
                    <xdr:row>76</xdr:row>
                    <xdr:rowOff>9525</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from>
                    <xdr:col>13</xdr:col>
                    <xdr:colOff>0</xdr:colOff>
                    <xdr:row>78</xdr:row>
                    <xdr:rowOff>142875</xdr:rowOff>
                  </from>
                  <to>
                    <xdr:col>14</xdr:col>
                    <xdr:colOff>19050</xdr:colOff>
                    <xdr:row>80</xdr:row>
                    <xdr:rowOff>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from>
                    <xdr:col>24</xdr:col>
                    <xdr:colOff>57150</xdr:colOff>
                    <xdr:row>13</xdr:row>
                    <xdr:rowOff>0</xdr:rowOff>
                  </from>
                  <to>
                    <xdr:col>25</xdr:col>
                    <xdr:colOff>0</xdr:colOff>
                    <xdr:row>14</xdr:row>
                    <xdr:rowOff>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from>
                    <xdr:col>4</xdr:col>
                    <xdr:colOff>0</xdr:colOff>
                    <xdr:row>42</xdr:row>
                    <xdr:rowOff>0</xdr:rowOff>
                  </from>
                  <to>
                    <xdr:col>5</xdr:col>
                    <xdr:colOff>0</xdr:colOff>
                    <xdr:row>43</xdr:row>
                    <xdr:rowOff>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from>
                    <xdr:col>4</xdr:col>
                    <xdr:colOff>0</xdr:colOff>
                    <xdr:row>43</xdr:row>
                    <xdr:rowOff>0</xdr:rowOff>
                  </from>
                  <to>
                    <xdr:col>5</xdr:col>
                    <xdr:colOff>0</xdr:colOff>
                    <xdr:row>44</xdr:row>
                    <xdr:rowOff>0</xdr:rowOff>
                  </to>
                </anchor>
              </controlPr>
            </control>
          </mc:Choice>
        </mc:AlternateContent>
        <mc:AlternateContent xmlns:mc="http://schemas.openxmlformats.org/markup-compatibility/2006">
          <mc:Choice Requires="x14">
            <control shapeId="1071" r:id="rId51" name="Check Box 47">
              <controlPr defaultSize="0" autoFill="0" autoLine="0" autoPict="0">
                <anchor moveWithCells="1">
                  <from>
                    <xdr:col>5</xdr:col>
                    <xdr:colOff>0</xdr:colOff>
                    <xdr:row>50</xdr:row>
                    <xdr:rowOff>0</xdr:rowOff>
                  </from>
                  <to>
                    <xdr:col>6</xdr:col>
                    <xdr:colOff>0</xdr:colOff>
                    <xdr:row>50</xdr:row>
                    <xdr:rowOff>247650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9</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4" r:id="rId54" name="Check Box 50">
              <controlPr defaultSize="0" autoFill="0" autoLine="0" autoPict="0">
                <anchor mov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075" r:id="rId55" name="Check Box 51">
              <controlPr defaultSize="0" autoFill="0" autoLine="0" autoPict="0">
                <anchor moveWithCells="1">
                  <from>
                    <xdr:col>6</xdr:col>
                    <xdr:colOff>9525</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076" r:id="rId56" name="Check Box 52">
              <controlPr defaultSize="0" autoFill="0" autoLine="0" autoPict="0">
                <anchor moveWithCells="1">
                  <from>
                    <xdr:col>6</xdr:col>
                    <xdr:colOff>9525</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077" r:id="rId57" name="Check Box 53">
              <controlPr defaultSize="0" autoFill="0" autoLine="0" autoPict="0">
                <anchor moveWithCells="1">
                  <from>
                    <xdr:col>13</xdr:col>
                    <xdr:colOff>0</xdr:colOff>
                    <xdr:row>88</xdr:row>
                    <xdr:rowOff>0</xdr:rowOff>
                  </from>
                  <to>
                    <xdr:col>14</xdr:col>
                    <xdr:colOff>0</xdr:colOff>
                    <xdr:row>89</xdr:row>
                    <xdr:rowOff>0</xdr:rowOff>
                  </to>
                </anchor>
              </controlPr>
            </control>
          </mc:Choice>
        </mc:AlternateContent>
        <mc:AlternateContent xmlns:mc="http://schemas.openxmlformats.org/markup-compatibility/2006">
          <mc:Choice Requires="x14">
            <control shapeId="1078" r:id="rId58" name="Check Box 54">
              <controlPr defaultSize="0" autoFill="0" autoLine="0" autoPict="0">
                <anchor moveWithCells="1">
                  <from>
                    <xdr:col>13</xdr:col>
                    <xdr:colOff>0</xdr:colOff>
                    <xdr:row>89</xdr:row>
                    <xdr:rowOff>0</xdr:rowOff>
                  </from>
                  <to>
                    <xdr:col>14</xdr:col>
                    <xdr:colOff>0</xdr:colOff>
                    <xdr:row>90</xdr:row>
                    <xdr:rowOff>0</xdr:rowOff>
                  </to>
                </anchor>
              </controlPr>
            </control>
          </mc:Choice>
        </mc:AlternateContent>
        <mc:AlternateContent xmlns:mc="http://schemas.openxmlformats.org/markup-compatibility/2006">
          <mc:Choice Requires="x14">
            <control shapeId="1079" r:id="rId59" name="Check Box 55">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0" r:id="rId60" name="Check Box 56">
              <controlPr defaultSize="0" autoFill="0" autoLine="0" autoPict="0">
                <anchor moveWithCells="1">
                  <from>
                    <xdr:col>6</xdr:col>
                    <xdr:colOff>0</xdr:colOff>
                    <xdr:row>90</xdr:row>
                    <xdr:rowOff>0</xdr:rowOff>
                  </from>
                  <to>
                    <xdr:col>7</xdr:col>
                    <xdr:colOff>9525</xdr:colOff>
                    <xdr:row>91</xdr:row>
                    <xdr:rowOff>0</xdr:rowOff>
                  </to>
                </anchor>
              </controlPr>
            </control>
          </mc:Choice>
        </mc:AlternateContent>
        <mc:AlternateContent xmlns:mc="http://schemas.openxmlformats.org/markup-compatibility/2006">
          <mc:Choice Requires="x14">
            <control shapeId="1081" r:id="rId61" name="Check Box 57">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2" r:id="rId62" name="Check Box 58">
              <controlPr defaultSize="0" autoFill="0" autoLine="0" autoPict="0">
                <anchor moveWithCells="1">
                  <from>
                    <xdr:col>12</xdr:col>
                    <xdr:colOff>0</xdr:colOff>
                    <xdr:row>90</xdr:row>
                    <xdr:rowOff>0</xdr:rowOff>
                  </from>
                  <to>
                    <xdr:col>13</xdr:col>
                    <xdr:colOff>9525</xdr:colOff>
                    <xdr:row>91</xdr:row>
                    <xdr:rowOff>0</xdr:rowOff>
                  </to>
                </anchor>
              </controlPr>
            </control>
          </mc:Choice>
        </mc:AlternateContent>
        <mc:AlternateContent xmlns:mc="http://schemas.openxmlformats.org/markup-compatibility/2006">
          <mc:Choice Requires="x14">
            <control shapeId="1083" r:id="rId63" name="Check Box 59">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4" r:id="rId64" name="Check Box 60">
              <controlPr defaultSize="0" autoFill="0" autoLine="0" autoPict="0">
                <anchor moveWithCells="1">
                  <from>
                    <xdr:col>19</xdr:col>
                    <xdr:colOff>0</xdr:colOff>
                    <xdr:row>90</xdr:row>
                    <xdr:rowOff>0</xdr:rowOff>
                  </from>
                  <to>
                    <xdr:col>20</xdr:col>
                    <xdr:colOff>9525</xdr:colOff>
                    <xdr:row>91</xdr:row>
                    <xdr:rowOff>0</xdr:rowOff>
                  </to>
                </anchor>
              </controlPr>
            </control>
          </mc:Choice>
        </mc:AlternateContent>
        <mc:AlternateContent xmlns:mc="http://schemas.openxmlformats.org/markup-compatibility/2006">
          <mc:Choice Requires="x14">
            <control shapeId="1085" r:id="rId65" name="Check Box 61">
              <controlPr defaultSize="0" autoFill="0" autoLine="0" autoPict="0">
                <anchor mov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086" r:id="rId66" name="Check Box 62">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7" r:id="rId67" name="Check Box 63">
              <controlPr defaultSize="0" autoFill="0" autoLine="0" autoPict="0">
                <anchor mov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088" r:id="rId68" name="Check Box 64">
              <controlPr defaultSize="0" autoFill="0" autoLine="0" autoPict="0">
                <anchor moveWithCells="1">
                  <from>
                    <xdr:col>13</xdr:col>
                    <xdr:colOff>0</xdr:colOff>
                    <xdr:row>94</xdr:row>
                    <xdr:rowOff>0</xdr:rowOff>
                  </from>
                  <to>
                    <xdr:col>14</xdr:col>
                    <xdr:colOff>0</xdr:colOff>
                    <xdr:row>95</xdr:row>
                    <xdr:rowOff>0</xdr:rowOff>
                  </to>
                </anchor>
              </controlPr>
            </control>
          </mc:Choice>
        </mc:AlternateContent>
        <mc:AlternateContent xmlns:mc="http://schemas.openxmlformats.org/markup-compatibility/2006">
          <mc:Choice Requires="x14">
            <control shapeId="1089" r:id="rId69" name="Check Box 65">
              <controlPr defaultSize="0" autoFill="0" autoLine="0" autoPict="0">
                <anchor moveWithCells="1">
                  <from>
                    <xdr:col>13</xdr:col>
                    <xdr:colOff>0</xdr:colOff>
                    <xdr:row>95</xdr:row>
                    <xdr:rowOff>0</xdr:rowOff>
                  </from>
                  <to>
                    <xdr:col>14</xdr:col>
                    <xdr:colOff>0</xdr:colOff>
                    <xdr:row>96</xdr:row>
                    <xdr:rowOff>0</xdr:rowOff>
                  </to>
                </anchor>
              </controlPr>
            </control>
          </mc:Choice>
        </mc:AlternateContent>
        <mc:AlternateContent xmlns:mc="http://schemas.openxmlformats.org/markup-compatibility/2006">
          <mc:Choice Requires="x14">
            <control shapeId="1090" r:id="rId70" name="Check Box 66">
              <controlPr defaultSize="0" autoFill="0" autoLine="0" autoPict="0">
                <anchor moveWithCells="1">
                  <from>
                    <xdr:col>13</xdr:col>
                    <xdr:colOff>0</xdr:colOff>
                    <xdr:row>96</xdr:row>
                    <xdr:rowOff>0</xdr:rowOff>
                  </from>
                  <to>
                    <xdr:col>14</xdr:col>
                    <xdr:colOff>0</xdr:colOff>
                    <xdr:row>97</xdr:row>
                    <xdr:rowOff>0</xdr:rowOff>
                  </to>
                </anchor>
              </controlPr>
            </control>
          </mc:Choice>
        </mc:AlternateContent>
        <mc:AlternateContent xmlns:mc="http://schemas.openxmlformats.org/markup-compatibility/2006">
          <mc:Choice Requires="x14">
            <control shapeId="1091" r:id="rId71" name="Check Box 67">
              <controlPr defaultSize="0" autoFill="0" autoLine="0" autoPict="0">
                <anchor moveWithCells="1">
                  <from>
                    <xdr:col>6</xdr:col>
                    <xdr:colOff>0</xdr:colOff>
                    <xdr:row>99</xdr:row>
                    <xdr:rowOff>0</xdr:rowOff>
                  </from>
                  <to>
                    <xdr:col>7</xdr:col>
                    <xdr:colOff>0</xdr:colOff>
                    <xdr:row>100</xdr:row>
                    <xdr:rowOff>9525</xdr:rowOff>
                  </to>
                </anchor>
              </controlPr>
            </control>
          </mc:Choice>
        </mc:AlternateContent>
        <mc:AlternateContent xmlns:mc="http://schemas.openxmlformats.org/markup-compatibility/2006">
          <mc:Choice Requires="x14">
            <control shapeId="1092" r:id="rId72" name="Check Box 68">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3" r:id="rId73" name="Check Box 69">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4" r:id="rId74" name="Check Box 70">
              <controlPr defaultSize="0" autoFill="0" autoLine="0" autoPict="0">
                <anchor moveWithCells="1">
                  <from>
                    <xdr:col>6</xdr:col>
                    <xdr:colOff>0</xdr:colOff>
                    <xdr:row>100</xdr:row>
                    <xdr:rowOff>0</xdr:rowOff>
                  </from>
                  <to>
                    <xdr:col>7</xdr:col>
                    <xdr:colOff>0</xdr:colOff>
                    <xdr:row>101</xdr:row>
                    <xdr:rowOff>9525</xdr:rowOff>
                  </to>
                </anchor>
              </controlPr>
            </control>
          </mc:Choice>
        </mc:AlternateContent>
        <mc:AlternateContent xmlns:mc="http://schemas.openxmlformats.org/markup-compatibility/2006">
          <mc:Choice Requires="x14">
            <control shapeId="1095" r:id="rId75" name="Check Box 71">
              <controlPr defaultSize="0" autoFill="0" autoLine="0" autoPict="0">
                <anchor moveWithCells="1">
                  <from>
                    <xdr:col>6</xdr:col>
                    <xdr:colOff>0</xdr:colOff>
                    <xdr:row>102</xdr:row>
                    <xdr:rowOff>0</xdr:rowOff>
                  </from>
                  <to>
                    <xdr:col>7</xdr:col>
                    <xdr:colOff>0</xdr:colOff>
                    <xdr:row>103</xdr:row>
                    <xdr:rowOff>9525</xdr:rowOff>
                  </to>
                </anchor>
              </controlPr>
            </control>
          </mc:Choice>
        </mc:AlternateContent>
        <mc:AlternateContent xmlns:mc="http://schemas.openxmlformats.org/markup-compatibility/2006">
          <mc:Choice Requires="x14">
            <control shapeId="1096" r:id="rId76" name="Check Box 72">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7" r:id="rId77" name="Check Box 73">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098" r:id="rId78" name="Check Box 74">
              <controlPr defaultSize="0" autoFill="0" autoLine="0" autoPict="0">
                <anchor moveWithCells="1">
                  <from>
                    <xdr:col>13</xdr:col>
                    <xdr:colOff>0</xdr:colOff>
                    <xdr:row>100</xdr:row>
                    <xdr:rowOff>0</xdr:rowOff>
                  </from>
                  <to>
                    <xdr:col>14</xdr:col>
                    <xdr:colOff>0</xdr:colOff>
                    <xdr:row>101</xdr:row>
                    <xdr:rowOff>9525</xdr:rowOff>
                  </to>
                </anchor>
              </controlPr>
            </control>
          </mc:Choice>
        </mc:AlternateContent>
        <mc:AlternateContent xmlns:mc="http://schemas.openxmlformats.org/markup-compatibility/2006">
          <mc:Choice Requires="x14">
            <control shapeId="1099" r:id="rId79" name="Check Box 75">
              <controlPr defaultSize="0" autoFill="0" autoLine="0" autoPict="0">
                <anchor moveWithCells="1">
                  <from>
                    <xdr:col>13</xdr:col>
                    <xdr:colOff>0</xdr:colOff>
                    <xdr:row>101</xdr:row>
                    <xdr:rowOff>0</xdr:rowOff>
                  </from>
                  <to>
                    <xdr:col>14</xdr:col>
                    <xdr:colOff>0</xdr:colOff>
                    <xdr:row>102</xdr:row>
                    <xdr:rowOff>9525</xdr:rowOff>
                  </to>
                </anchor>
              </controlPr>
            </control>
          </mc:Choice>
        </mc:AlternateContent>
        <mc:AlternateContent xmlns:mc="http://schemas.openxmlformats.org/markup-compatibility/2006">
          <mc:Choice Requires="x14">
            <control shapeId="1100" r:id="rId80" name="Check Box 76">
              <controlPr defaultSize="0" autoFill="0" autoLine="0" autoPict="0">
                <anchor moveWithCells="1">
                  <from>
                    <xdr:col>24</xdr:col>
                    <xdr:colOff>180975</xdr:colOff>
                    <xdr:row>76</xdr:row>
                    <xdr:rowOff>0</xdr:rowOff>
                  </from>
                  <to>
                    <xdr:col>25</xdr:col>
                    <xdr:colOff>295275</xdr:colOff>
                    <xdr:row>77</xdr:row>
                    <xdr:rowOff>180975</xdr:rowOff>
                  </to>
                </anchor>
              </controlPr>
            </control>
          </mc:Choice>
        </mc:AlternateContent>
        <mc:AlternateContent xmlns:mc="http://schemas.openxmlformats.org/markup-compatibility/2006">
          <mc:Choice Requires="x14">
            <control shapeId="1101" r:id="rId81" name="Check Box 77">
              <controlPr defaultSize="0" autoFill="0" autoLine="0" autoPict="0">
                <anchor moveWithCells="1">
                  <from>
                    <xdr:col>15</xdr:col>
                    <xdr:colOff>190500</xdr:colOff>
                    <xdr:row>69</xdr:row>
                    <xdr:rowOff>19050</xdr:rowOff>
                  </from>
                  <to>
                    <xdr:col>17</xdr:col>
                    <xdr:colOff>0</xdr:colOff>
                    <xdr:row>71</xdr:row>
                    <xdr:rowOff>0</xdr:rowOff>
                  </to>
                </anchor>
              </controlPr>
            </control>
          </mc:Choice>
        </mc:AlternateContent>
        <mc:AlternateContent xmlns:mc="http://schemas.openxmlformats.org/markup-compatibility/2006">
          <mc:Choice Requires="x14">
            <control shapeId="1102" r:id="rId82" name="Check Box 78">
              <controlPr defaultSize="0" autoFill="0" autoLine="0" autoPict="0">
                <anchor moveWithCells="1">
                  <from>
                    <xdr:col>24</xdr:col>
                    <xdr:colOff>180975</xdr:colOff>
                    <xdr:row>68</xdr:row>
                    <xdr:rowOff>180975</xdr:rowOff>
                  </from>
                  <to>
                    <xdr:col>25</xdr:col>
                    <xdr:colOff>295275</xdr:colOff>
                    <xdr:row>71</xdr:row>
                    <xdr:rowOff>9525</xdr:rowOff>
                  </to>
                </anchor>
              </controlPr>
            </control>
          </mc:Choice>
        </mc:AlternateContent>
        <mc:AlternateContent xmlns:mc="http://schemas.openxmlformats.org/markup-compatibility/2006">
          <mc:Choice Requires="x14">
            <control shapeId="1103" r:id="rId83" name="Check Box 79">
              <controlPr defaultSize="0" autoFill="0" autoLine="0" autoPict="0">
                <anchor moveWithCells="1">
                  <from>
                    <xdr:col>24</xdr:col>
                    <xdr:colOff>57150</xdr:colOff>
                    <xdr:row>12</xdr:row>
                    <xdr:rowOff>9525</xdr:rowOff>
                  </from>
                  <to>
                    <xdr:col>25</xdr:col>
                    <xdr:colOff>0</xdr:colOff>
                    <xdr:row>13</xdr:row>
                    <xdr:rowOff>0</xdr:rowOff>
                  </to>
                </anchor>
              </controlPr>
            </control>
          </mc:Choice>
        </mc:AlternateContent>
        <mc:AlternateContent xmlns:mc="http://schemas.openxmlformats.org/markup-compatibility/2006">
          <mc:Choice Requires="x14">
            <control shapeId="1104" r:id="rId84" name="Check Box 80">
              <controlPr defaultSize="0" autoFill="0" autoLine="0" autoPict="0">
                <anchor moveWithCells="1">
                  <from>
                    <xdr:col>25</xdr:col>
                    <xdr:colOff>47625</xdr:colOff>
                    <xdr:row>12</xdr:row>
                    <xdr:rowOff>0</xdr:rowOff>
                  </from>
                  <to>
                    <xdr:col>25</xdr:col>
                    <xdr:colOff>304800</xdr:colOff>
                    <xdr:row>13</xdr:row>
                    <xdr:rowOff>0</xdr:rowOff>
                  </to>
                </anchor>
              </controlPr>
            </control>
          </mc:Choice>
        </mc:AlternateContent>
        <mc:AlternateContent xmlns:mc="http://schemas.openxmlformats.org/markup-compatibility/2006">
          <mc:Choice Requires="x14">
            <control shapeId="1105" r:id="rId85" name="Check Box 81">
              <controlPr defaultSize="0" autoFill="0" autoLine="0" autoPict="0">
                <anchor moveWithCells="1">
                  <from>
                    <xdr:col>25</xdr:col>
                    <xdr:colOff>47625</xdr:colOff>
                    <xdr:row>13</xdr:row>
                    <xdr:rowOff>0</xdr:rowOff>
                  </from>
                  <to>
                    <xdr:col>25</xdr:col>
                    <xdr:colOff>304800</xdr:colOff>
                    <xdr:row>14</xdr:row>
                    <xdr:rowOff>0</xdr:rowOff>
                  </to>
                </anchor>
              </controlPr>
            </control>
          </mc:Choice>
        </mc:AlternateContent>
        <mc:AlternateContent xmlns:mc="http://schemas.openxmlformats.org/markup-compatibility/2006">
          <mc:Choice Requires="x14">
            <control shapeId="1106" r:id="rId86" name="Check Box 82">
              <controlPr defaultSize="0" autoFill="0" autoLine="0" autoPict="0">
                <anchor moveWithCells="1">
                  <from>
                    <xdr:col>24</xdr:col>
                    <xdr:colOff>57150</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1107" r:id="rId87" name="Check Box 83">
              <controlPr defaultSize="0" autoFill="0" autoLine="0" autoPict="0">
                <anchor moveWithCells="1">
                  <from>
                    <xdr:col>25</xdr:col>
                    <xdr:colOff>47625</xdr:colOff>
                    <xdr:row>14</xdr:row>
                    <xdr:rowOff>0</xdr:rowOff>
                  </from>
                  <to>
                    <xdr:col>25</xdr:col>
                    <xdr:colOff>304800</xdr:colOff>
                    <xdr:row>15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F5CEB-C1FB-42B1-8220-79556329680E}">
  <dimension ref="A1:J67"/>
  <sheetViews>
    <sheetView view="pageBreakPreview" zoomScaleNormal="100" zoomScaleSheetLayoutView="100" workbookViewId="0"/>
  </sheetViews>
  <sheetFormatPr defaultRowHeight="18.75"/>
  <sheetData>
    <row r="1" spans="1:10" ht="18.75" customHeight="1">
      <c r="A1" s="432" t="s">
        <v>1223</v>
      </c>
      <c r="B1" s="433"/>
      <c r="C1" s="433"/>
      <c r="D1" s="433"/>
      <c r="E1" s="433"/>
      <c r="F1" s="433"/>
      <c r="G1" s="433"/>
      <c r="H1" s="433"/>
      <c r="I1" s="433"/>
      <c r="J1" s="433"/>
    </row>
    <row r="2" spans="1:10">
      <c r="A2" s="433"/>
      <c r="B2" s="433"/>
      <c r="C2" s="433"/>
      <c r="D2" s="433"/>
      <c r="E2" s="433"/>
      <c r="F2" s="433"/>
      <c r="G2" s="433"/>
      <c r="H2" s="433"/>
      <c r="I2" s="433"/>
      <c r="J2" s="433"/>
    </row>
    <row r="3" spans="1:10">
      <c r="A3" s="433"/>
      <c r="B3" s="433"/>
      <c r="C3" s="433"/>
      <c r="D3" s="433"/>
      <c r="E3" s="433"/>
      <c r="F3" s="433"/>
      <c r="G3" s="433"/>
      <c r="H3" s="433"/>
      <c r="I3" s="433"/>
      <c r="J3" s="433"/>
    </row>
    <row r="4" spans="1:10">
      <c r="A4" s="433"/>
      <c r="B4" s="433"/>
      <c r="C4" s="433"/>
      <c r="D4" s="433"/>
      <c r="E4" s="433"/>
      <c r="F4" s="433"/>
      <c r="G4" s="433"/>
      <c r="H4" s="433"/>
      <c r="I4" s="433"/>
      <c r="J4" s="433"/>
    </row>
    <row r="5" spans="1:10">
      <c r="A5" s="433"/>
      <c r="B5" s="433"/>
      <c r="C5" s="433"/>
      <c r="D5" s="433"/>
      <c r="E5" s="433"/>
      <c r="F5" s="433"/>
      <c r="G5" s="433"/>
      <c r="H5" s="433"/>
      <c r="I5" s="433"/>
      <c r="J5" s="433"/>
    </row>
    <row r="6" spans="1:10">
      <c r="A6" s="433"/>
      <c r="B6" s="433"/>
      <c r="C6" s="433"/>
      <c r="D6" s="433"/>
      <c r="E6" s="433"/>
      <c r="F6" s="433"/>
      <c r="G6" s="433"/>
      <c r="H6" s="433"/>
      <c r="I6" s="433"/>
      <c r="J6" s="433"/>
    </row>
    <row r="7" spans="1:10">
      <c r="A7" s="433"/>
      <c r="B7" s="433"/>
      <c r="C7" s="433"/>
      <c r="D7" s="433"/>
      <c r="E7" s="433"/>
      <c r="F7" s="433"/>
      <c r="G7" s="433"/>
      <c r="H7" s="433"/>
      <c r="I7" s="433"/>
      <c r="J7" s="433"/>
    </row>
    <row r="8" spans="1:10">
      <c r="A8" s="433"/>
      <c r="B8" s="433"/>
      <c r="C8" s="433"/>
      <c r="D8" s="433"/>
      <c r="E8" s="433"/>
      <c r="F8" s="433"/>
      <c r="G8" s="433"/>
      <c r="H8" s="433"/>
      <c r="I8" s="433"/>
      <c r="J8" s="433"/>
    </row>
    <row r="9" spans="1:10">
      <c r="A9" s="433"/>
      <c r="B9" s="433"/>
      <c r="C9" s="433"/>
      <c r="D9" s="433"/>
      <c r="E9" s="433"/>
      <c r="F9" s="433"/>
      <c r="G9" s="433"/>
      <c r="H9" s="433"/>
      <c r="I9" s="433"/>
      <c r="J9" s="433"/>
    </row>
    <row r="10" spans="1:10">
      <c r="A10" s="433"/>
      <c r="B10" s="433"/>
      <c r="C10" s="433"/>
      <c r="D10" s="433"/>
      <c r="E10" s="433"/>
      <c r="F10" s="433"/>
      <c r="G10" s="433"/>
      <c r="H10" s="433"/>
      <c r="I10" s="433"/>
      <c r="J10" s="433"/>
    </row>
    <row r="11" spans="1:10">
      <c r="A11" s="433"/>
      <c r="B11" s="433"/>
      <c r="C11" s="433"/>
      <c r="D11" s="433"/>
      <c r="E11" s="433"/>
      <c r="F11" s="433"/>
      <c r="G11" s="433"/>
      <c r="H11" s="433"/>
      <c r="I11" s="433"/>
      <c r="J11" s="433"/>
    </row>
    <row r="12" spans="1:10">
      <c r="A12" s="433"/>
      <c r="B12" s="433"/>
      <c r="C12" s="433"/>
      <c r="D12" s="433"/>
      <c r="E12" s="433"/>
      <c r="F12" s="433"/>
      <c r="G12" s="433"/>
      <c r="H12" s="433"/>
      <c r="I12" s="433"/>
      <c r="J12" s="433"/>
    </row>
    <row r="13" spans="1:10">
      <c r="A13" s="433"/>
      <c r="B13" s="433"/>
      <c r="C13" s="433"/>
      <c r="D13" s="433"/>
      <c r="E13" s="433"/>
      <c r="F13" s="433"/>
      <c r="G13" s="433"/>
      <c r="H13" s="433"/>
      <c r="I13" s="433"/>
      <c r="J13" s="433"/>
    </row>
    <row r="14" spans="1:10">
      <c r="A14" s="433"/>
      <c r="B14" s="433"/>
      <c r="C14" s="433"/>
      <c r="D14" s="433"/>
      <c r="E14" s="433"/>
      <c r="F14" s="433"/>
      <c r="G14" s="433"/>
      <c r="H14" s="433"/>
      <c r="I14" s="433"/>
      <c r="J14" s="433"/>
    </row>
    <row r="15" spans="1:10">
      <c r="A15" s="433"/>
      <c r="B15" s="433"/>
      <c r="C15" s="433"/>
      <c r="D15" s="433"/>
      <c r="E15" s="433"/>
      <c r="F15" s="433"/>
      <c r="G15" s="433"/>
      <c r="H15" s="433"/>
      <c r="I15" s="433"/>
      <c r="J15" s="433"/>
    </row>
    <row r="16" spans="1:10">
      <c r="A16" s="433"/>
      <c r="B16" s="433"/>
      <c r="C16" s="433"/>
      <c r="D16" s="433"/>
      <c r="E16" s="433"/>
      <c r="F16" s="433"/>
      <c r="G16" s="433"/>
      <c r="H16" s="433"/>
      <c r="I16" s="433"/>
      <c r="J16" s="433"/>
    </row>
    <row r="17" spans="1:10">
      <c r="A17" s="433"/>
      <c r="B17" s="433"/>
      <c r="C17" s="433"/>
      <c r="D17" s="433"/>
      <c r="E17" s="433"/>
      <c r="F17" s="433"/>
      <c r="G17" s="433"/>
      <c r="H17" s="433"/>
      <c r="I17" s="433"/>
      <c r="J17" s="433"/>
    </row>
    <row r="18" spans="1:10">
      <c r="A18" s="433"/>
      <c r="B18" s="433"/>
      <c r="C18" s="433"/>
      <c r="D18" s="433"/>
      <c r="E18" s="433"/>
      <c r="F18" s="433"/>
      <c r="G18" s="433"/>
      <c r="H18" s="433"/>
      <c r="I18" s="433"/>
      <c r="J18" s="433"/>
    </row>
    <row r="19" spans="1:10">
      <c r="A19" s="433"/>
      <c r="B19" s="433"/>
      <c r="C19" s="433"/>
      <c r="D19" s="433"/>
      <c r="E19" s="433"/>
      <c r="F19" s="433"/>
      <c r="G19" s="433"/>
      <c r="H19" s="433"/>
      <c r="I19" s="433"/>
      <c r="J19" s="433"/>
    </row>
    <row r="20" spans="1:10">
      <c r="A20" s="433"/>
      <c r="B20" s="433"/>
      <c r="C20" s="433"/>
      <c r="D20" s="433"/>
      <c r="E20" s="433"/>
      <c r="F20" s="433"/>
      <c r="G20" s="433"/>
      <c r="H20" s="433"/>
      <c r="I20" s="433"/>
      <c r="J20" s="433"/>
    </row>
    <row r="21" spans="1:10">
      <c r="A21" s="433"/>
      <c r="B21" s="433"/>
      <c r="C21" s="433"/>
      <c r="D21" s="433"/>
      <c r="E21" s="433"/>
      <c r="F21" s="433"/>
      <c r="G21" s="433"/>
      <c r="H21" s="433"/>
      <c r="I21" s="433"/>
      <c r="J21" s="433"/>
    </row>
    <row r="22" spans="1:10">
      <c r="A22" s="433"/>
      <c r="B22" s="433"/>
      <c r="C22" s="433"/>
      <c r="D22" s="433"/>
      <c r="E22" s="433"/>
      <c r="F22" s="433"/>
      <c r="G22" s="433"/>
      <c r="H22" s="433"/>
      <c r="I22" s="433"/>
      <c r="J22" s="433"/>
    </row>
    <row r="23" spans="1:10">
      <c r="A23" s="433"/>
      <c r="B23" s="433"/>
      <c r="C23" s="433"/>
      <c r="D23" s="433"/>
      <c r="E23" s="433"/>
      <c r="F23" s="433"/>
      <c r="G23" s="433"/>
      <c r="H23" s="433"/>
      <c r="I23" s="433"/>
      <c r="J23" s="433"/>
    </row>
    <row r="24" spans="1:10">
      <c r="A24" s="433"/>
      <c r="B24" s="433"/>
      <c r="C24" s="433"/>
      <c r="D24" s="433"/>
      <c r="E24" s="433"/>
      <c r="F24" s="433"/>
      <c r="G24" s="433"/>
      <c r="H24" s="433"/>
      <c r="I24" s="433"/>
      <c r="J24" s="433"/>
    </row>
    <row r="25" spans="1:10">
      <c r="A25" s="433"/>
      <c r="B25" s="433"/>
      <c r="C25" s="433"/>
      <c r="D25" s="433"/>
      <c r="E25" s="433"/>
      <c r="F25" s="433"/>
      <c r="G25" s="433"/>
      <c r="H25" s="433"/>
      <c r="I25" s="433"/>
      <c r="J25" s="433"/>
    </row>
    <row r="26" spans="1:10">
      <c r="A26" s="433"/>
      <c r="B26" s="433"/>
      <c r="C26" s="433"/>
      <c r="D26" s="433"/>
      <c r="E26" s="433"/>
      <c r="F26" s="433"/>
      <c r="G26" s="433"/>
      <c r="H26" s="433"/>
      <c r="I26" s="433"/>
      <c r="J26" s="433"/>
    </row>
    <row r="27" spans="1:10">
      <c r="A27" s="433"/>
      <c r="B27" s="433"/>
      <c r="C27" s="433"/>
      <c r="D27" s="433"/>
      <c r="E27" s="433"/>
      <c r="F27" s="433"/>
      <c r="G27" s="433"/>
      <c r="H27" s="433"/>
      <c r="I27" s="433"/>
      <c r="J27" s="433"/>
    </row>
    <row r="28" spans="1:10">
      <c r="A28" s="433"/>
      <c r="B28" s="433"/>
      <c r="C28" s="433"/>
      <c r="D28" s="433"/>
      <c r="E28" s="433"/>
      <c r="F28" s="433"/>
      <c r="G28" s="433"/>
      <c r="H28" s="433"/>
      <c r="I28" s="433"/>
      <c r="J28" s="433"/>
    </row>
    <row r="29" spans="1:10">
      <c r="A29" s="433"/>
      <c r="B29" s="433"/>
      <c r="C29" s="433"/>
      <c r="D29" s="433"/>
      <c r="E29" s="433"/>
      <c r="F29" s="433"/>
      <c r="G29" s="433"/>
      <c r="H29" s="433"/>
      <c r="I29" s="433"/>
      <c r="J29" s="433"/>
    </row>
    <row r="30" spans="1:10">
      <c r="A30" s="433"/>
      <c r="B30" s="433"/>
      <c r="C30" s="433"/>
      <c r="D30" s="433"/>
      <c r="E30" s="433"/>
      <c r="F30" s="433"/>
      <c r="G30" s="433"/>
      <c r="H30" s="433"/>
      <c r="I30" s="433"/>
      <c r="J30" s="433"/>
    </row>
    <row r="31" spans="1:10">
      <c r="A31" s="433"/>
      <c r="B31" s="433"/>
      <c r="C31" s="433"/>
      <c r="D31" s="433"/>
      <c r="E31" s="433"/>
      <c r="F31" s="433"/>
      <c r="G31" s="433"/>
      <c r="H31" s="433"/>
      <c r="I31" s="433"/>
      <c r="J31" s="433"/>
    </row>
    <row r="32" spans="1:10">
      <c r="A32" s="433"/>
      <c r="B32" s="433"/>
      <c r="C32" s="433"/>
      <c r="D32" s="433"/>
      <c r="E32" s="433"/>
      <c r="F32" s="433"/>
      <c r="G32" s="433"/>
      <c r="H32" s="433"/>
      <c r="I32" s="433"/>
      <c r="J32" s="433"/>
    </row>
    <row r="33" spans="1:10">
      <c r="A33" s="433"/>
      <c r="B33" s="433"/>
      <c r="C33" s="433"/>
      <c r="D33" s="433"/>
      <c r="E33" s="433"/>
      <c r="F33" s="433"/>
      <c r="G33" s="433"/>
      <c r="H33" s="433"/>
      <c r="I33" s="433"/>
      <c r="J33" s="433"/>
    </row>
    <row r="34" spans="1:10">
      <c r="A34" s="433"/>
      <c r="B34" s="433"/>
      <c r="C34" s="433"/>
      <c r="D34" s="433"/>
      <c r="E34" s="433"/>
      <c r="F34" s="433"/>
      <c r="G34" s="433"/>
      <c r="H34" s="433"/>
      <c r="I34" s="433"/>
      <c r="J34" s="433"/>
    </row>
    <row r="35" spans="1:10">
      <c r="A35" s="433"/>
      <c r="B35" s="433"/>
      <c r="C35" s="433"/>
      <c r="D35" s="433"/>
      <c r="E35" s="433"/>
      <c r="F35" s="433"/>
      <c r="G35" s="433"/>
      <c r="H35" s="433"/>
      <c r="I35" s="433"/>
      <c r="J35" s="433"/>
    </row>
    <row r="36" spans="1:10">
      <c r="A36" s="433"/>
      <c r="B36" s="433"/>
      <c r="C36" s="433"/>
      <c r="D36" s="433"/>
      <c r="E36" s="433"/>
      <c r="F36" s="433"/>
      <c r="G36" s="433"/>
      <c r="H36" s="433"/>
      <c r="I36" s="433"/>
      <c r="J36" s="433"/>
    </row>
    <row r="37" spans="1:10">
      <c r="A37" s="433"/>
      <c r="B37" s="433"/>
      <c r="C37" s="433"/>
      <c r="D37" s="433"/>
      <c r="E37" s="433"/>
      <c r="F37" s="433"/>
      <c r="G37" s="433"/>
      <c r="H37" s="433"/>
      <c r="I37" s="433"/>
      <c r="J37" s="433"/>
    </row>
    <row r="38" spans="1:10">
      <c r="A38" s="433"/>
      <c r="B38" s="433"/>
      <c r="C38" s="433"/>
      <c r="D38" s="433"/>
      <c r="E38" s="433"/>
      <c r="F38" s="433"/>
      <c r="G38" s="433"/>
      <c r="H38" s="433"/>
      <c r="I38" s="433"/>
      <c r="J38" s="433"/>
    </row>
    <row r="39" spans="1:10">
      <c r="A39" s="433"/>
      <c r="B39" s="433"/>
      <c r="C39" s="433"/>
      <c r="D39" s="433"/>
      <c r="E39" s="433"/>
      <c r="F39" s="433"/>
      <c r="G39" s="433"/>
      <c r="H39" s="433"/>
      <c r="I39" s="433"/>
      <c r="J39" s="433"/>
    </row>
    <row r="40" spans="1:10">
      <c r="A40" s="433"/>
      <c r="B40" s="433"/>
      <c r="C40" s="433"/>
      <c r="D40" s="433"/>
      <c r="E40" s="433"/>
      <c r="F40" s="433"/>
      <c r="G40" s="433"/>
      <c r="H40" s="433"/>
      <c r="I40" s="433"/>
      <c r="J40" s="433"/>
    </row>
    <row r="41" spans="1:10">
      <c r="A41" s="433"/>
      <c r="B41" s="433"/>
      <c r="C41" s="433"/>
      <c r="D41" s="433"/>
      <c r="E41" s="433"/>
      <c r="F41" s="433"/>
      <c r="G41" s="433"/>
      <c r="H41" s="433"/>
      <c r="I41" s="433"/>
      <c r="J41" s="433"/>
    </row>
    <row r="42" spans="1:10">
      <c r="A42" s="433"/>
      <c r="B42" s="433"/>
      <c r="C42" s="433"/>
      <c r="D42" s="433"/>
      <c r="E42" s="433"/>
      <c r="F42" s="433"/>
      <c r="G42" s="433"/>
      <c r="H42" s="433"/>
      <c r="I42" s="433"/>
      <c r="J42" s="433"/>
    </row>
    <row r="43" spans="1:10">
      <c r="A43" s="433"/>
      <c r="B43" s="433"/>
      <c r="C43" s="433"/>
      <c r="D43" s="433"/>
      <c r="E43" s="433"/>
      <c r="F43" s="433"/>
      <c r="G43" s="433"/>
      <c r="H43" s="433"/>
      <c r="I43" s="433"/>
      <c r="J43" s="433"/>
    </row>
    <row r="44" spans="1:10">
      <c r="A44" s="433"/>
      <c r="B44" s="433"/>
      <c r="C44" s="433"/>
      <c r="D44" s="433"/>
      <c r="E44" s="433"/>
      <c r="F44" s="433"/>
      <c r="G44" s="433"/>
      <c r="H44" s="433"/>
      <c r="I44" s="433"/>
      <c r="J44" s="433"/>
    </row>
    <row r="45" spans="1:10">
      <c r="A45" s="433"/>
      <c r="B45" s="433"/>
      <c r="C45" s="433"/>
      <c r="D45" s="433"/>
      <c r="E45" s="433"/>
      <c r="F45" s="433"/>
      <c r="G45" s="433"/>
      <c r="H45" s="433"/>
      <c r="I45" s="433"/>
      <c r="J45" s="433"/>
    </row>
    <row r="46" spans="1:10">
      <c r="A46" s="433"/>
      <c r="B46" s="433"/>
      <c r="C46" s="433"/>
      <c r="D46" s="433"/>
      <c r="E46" s="433"/>
      <c r="F46" s="433"/>
      <c r="G46" s="433"/>
      <c r="H46" s="433"/>
      <c r="I46" s="433"/>
      <c r="J46" s="433"/>
    </row>
    <row r="47" spans="1:10">
      <c r="A47" s="433"/>
      <c r="B47" s="433"/>
      <c r="C47" s="433"/>
      <c r="D47" s="433"/>
      <c r="E47" s="433"/>
      <c r="F47" s="433"/>
      <c r="G47" s="433"/>
      <c r="H47" s="433"/>
      <c r="I47" s="433"/>
      <c r="J47" s="433"/>
    </row>
    <row r="48" spans="1:10">
      <c r="A48" s="433"/>
      <c r="B48" s="433"/>
      <c r="C48" s="433"/>
      <c r="D48" s="433"/>
      <c r="E48" s="433"/>
      <c r="F48" s="433"/>
      <c r="G48" s="433"/>
      <c r="H48" s="433"/>
      <c r="I48" s="433"/>
      <c r="J48" s="433"/>
    </row>
    <row r="49" spans="1:10">
      <c r="A49" s="433"/>
      <c r="B49" s="433"/>
      <c r="C49" s="433"/>
      <c r="D49" s="433"/>
      <c r="E49" s="433"/>
      <c r="F49" s="433"/>
      <c r="G49" s="433"/>
      <c r="H49" s="433"/>
      <c r="I49" s="433"/>
      <c r="J49" s="433"/>
    </row>
    <row r="50" spans="1:10">
      <c r="A50" s="433"/>
      <c r="B50" s="433"/>
      <c r="C50" s="433"/>
      <c r="D50" s="433"/>
      <c r="E50" s="433"/>
      <c r="F50" s="433"/>
      <c r="G50" s="433"/>
      <c r="H50" s="433"/>
      <c r="I50" s="433"/>
      <c r="J50" s="433"/>
    </row>
    <row r="51" spans="1:10">
      <c r="A51" s="433"/>
      <c r="B51" s="433"/>
      <c r="C51" s="433"/>
      <c r="D51" s="433"/>
      <c r="E51" s="433"/>
      <c r="F51" s="433"/>
      <c r="G51" s="433"/>
      <c r="H51" s="433"/>
      <c r="I51" s="433"/>
      <c r="J51" s="433"/>
    </row>
    <row r="52" spans="1:10">
      <c r="A52" s="433"/>
      <c r="B52" s="433"/>
      <c r="C52" s="433"/>
      <c r="D52" s="433"/>
      <c r="E52" s="433"/>
      <c r="F52" s="433"/>
      <c r="G52" s="433"/>
      <c r="H52" s="433"/>
      <c r="I52" s="433"/>
      <c r="J52" s="433"/>
    </row>
    <row r="53" spans="1:10">
      <c r="A53" s="433"/>
      <c r="B53" s="433"/>
      <c r="C53" s="433"/>
      <c r="D53" s="433"/>
      <c r="E53" s="433"/>
      <c r="F53" s="433"/>
      <c r="G53" s="433"/>
      <c r="H53" s="433"/>
      <c r="I53" s="433"/>
      <c r="J53" s="433"/>
    </row>
    <row r="54" spans="1:10">
      <c r="A54" s="433"/>
      <c r="B54" s="433"/>
      <c r="C54" s="433"/>
      <c r="D54" s="433"/>
      <c r="E54" s="433"/>
      <c r="F54" s="433"/>
      <c r="G54" s="433"/>
      <c r="H54" s="433"/>
      <c r="I54" s="433"/>
      <c r="J54" s="433"/>
    </row>
    <row r="55" spans="1:10">
      <c r="A55" s="433"/>
      <c r="B55" s="433"/>
      <c r="C55" s="433"/>
      <c r="D55" s="433"/>
      <c r="E55" s="433"/>
      <c r="F55" s="433"/>
      <c r="G55" s="433"/>
      <c r="H55" s="433"/>
      <c r="I55" s="433"/>
      <c r="J55" s="433"/>
    </row>
    <row r="56" spans="1:10">
      <c r="A56" s="433"/>
      <c r="B56" s="433"/>
      <c r="C56" s="433"/>
      <c r="D56" s="433"/>
      <c r="E56" s="433"/>
      <c r="F56" s="433"/>
      <c r="G56" s="433"/>
      <c r="H56" s="433"/>
      <c r="I56" s="433"/>
      <c r="J56" s="433"/>
    </row>
    <row r="57" spans="1:10">
      <c r="A57" s="433"/>
      <c r="B57" s="433"/>
      <c r="C57" s="433"/>
      <c r="D57" s="433"/>
      <c r="E57" s="433"/>
      <c r="F57" s="433"/>
      <c r="G57" s="433"/>
      <c r="H57" s="433"/>
      <c r="I57" s="433"/>
      <c r="J57" s="433"/>
    </row>
    <row r="58" spans="1:10">
      <c r="A58" s="433"/>
      <c r="B58" s="433"/>
      <c r="C58" s="433"/>
      <c r="D58" s="433"/>
      <c r="E58" s="433"/>
      <c r="F58" s="433"/>
      <c r="G58" s="433"/>
      <c r="H58" s="433"/>
      <c r="I58" s="433"/>
      <c r="J58" s="433"/>
    </row>
    <row r="59" spans="1:10">
      <c r="A59" s="433"/>
      <c r="B59" s="433"/>
      <c r="C59" s="433"/>
      <c r="D59" s="433"/>
      <c r="E59" s="433"/>
      <c r="F59" s="433"/>
      <c r="G59" s="433"/>
      <c r="H59" s="433"/>
      <c r="I59" s="433"/>
      <c r="J59" s="433"/>
    </row>
    <row r="60" spans="1:10">
      <c r="A60" s="433"/>
      <c r="B60" s="433"/>
      <c r="C60" s="433"/>
      <c r="D60" s="433"/>
      <c r="E60" s="433"/>
      <c r="F60" s="433"/>
      <c r="G60" s="433"/>
      <c r="H60" s="433"/>
      <c r="I60" s="433"/>
      <c r="J60" s="433"/>
    </row>
    <row r="61" spans="1:10">
      <c r="A61" s="433"/>
      <c r="B61" s="433"/>
      <c r="C61" s="433"/>
      <c r="D61" s="433"/>
      <c r="E61" s="433"/>
      <c r="F61" s="433"/>
      <c r="G61" s="433"/>
      <c r="H61" s="433"/>
      <c r="I61" s="433"/>
      <c r="J61" s="433"/>
    </row>
    <row r="62" spans="1:10">
      <c r="A62" s="433"/>
      <c r="B62" s="433"/>
      <c r="C62" s="433"/>
      <c r="D62" s="433"/>
      <c r="E62" s="433"/>
      <c r="F62" s="433"/>
      <c r="G62" s="433"/>
      <c r="H62" s="433"/>
      <c r="I62" s="433"/>
      <c r="J62" s="433"/>
    </row>
    <row r="63" spans="1:10">
      <c r="A63" s="433"/>
      <c r="B63" s="433"/>
      <c r="C63" s="433"/>
      <c r="D63" s="433"/>
      <c r="E63" s="433"/>
      <c r="F63" s="433"/>
      <c r="G63" s="433"/>
      <c r="H63" s="433"/>
      <c r="I63" s="433"/>
      <c r="J63" s="433"/>
    </row>
    <row r="64" spans="1:10">
      <c r="A64" s="433"/>
      <c r="B64" s="433"/>
      <c r="C64" s="433"/>
      <c r="D64" s="433"/>
      <c r="E64" s="433"/>
      <c r="F64" s="433"/>
      <c r="G64" s="433"/>
      <c r="H64" s="433"/>
      <c r="I64" s="433"/>
      <c r="J64" s="433"/>
    </row>
    <row r="65" spans="1:10">
      <c r="A65" s="433"/>
      <c r="B65" s="433"/>
      <c r="C65" s="433"/>
      <c r="D65" s="433"/>
      <c r="E65" s="433"/>
      <c r="F65" s="433"/>
      <c r="G65" s="433"/>
      <c r="H65" s="433"/>
      <c r="I65" s="433"/>
      <c r="J65" s="433"/>
    </row>
    <row r="66" spans="1:10">
      <c r="A66" s="433"/>
      <c r="B66" s="433"/>
      <c r="C66" s="433"/>
      <c r="D66" s="433"/>
      <c r="E66" s="433"/>
      <c r="F66" s="433"/>
      <c r="G66" s="433"/>
      <c r="H66" s="433"/>
      <c r="I66" s="433"/>
      <c r="J66" s="433"/>
    </row>
    <row r="67" spans="1:10">
      <c r="A67" s="433"/>
      <c r="B67" s="433"/>
      <c r="C67" s="433"/>
      <c r="D67" s="433"/>
      <c r="E67" s="433"/>
      <c r="F67" s="433"/>
      <c r="G67" s="433"/>
      <c r="H67" s="433"/>
      <c r="I67" s="433"/>
      <c r="J67" s="433"/>
    </row>
  </sheetData>
  <phoneticPr fontId="3"/>
  <pageMargins left="0.7" right="0.7" top="0.75" bottom="0.75" header="0.3" footer="0.3"/>
  <pageSetup paperSize="9" scale="7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CCC-2A76-4F62-ADA1-B720727A3E3D}">
  <dimension ref="A1:M273"/>
  <sheetViews>
    <sheetView showGridLines="0" showZeros="0" view="pageBreakPreview" zoomScaleNormal="100" zoomScaleSheetLayoutView="100" workbookViewId="0">
      <selection activeCell="L6" sqref="L6"/>
    </sheetView>
  </sheetViews>
  <sheetFormatPr defaultRowHeight="11.25"/>
  <cols>
    <col min="1" max="1" width="4.75" style="178" bestFit="1" customWidth="1"/>
    <col min="2" max="2" width="3" style="190" customWidth="1"/>
    <col min="3" max="3" width="13.25" style="178" customWidth="1"/>
    <col min="4" max="4" width="4.5" style="210" bestFit="1" customWidth="1"/>
    <col min="5" max="5" width="4.5" style="210" customWidth="1"/>
    <col min="6" max="6" width="23" style="178" bestFit="1" customWidth="1"/>
    <col min="7" max="7" width="44.25" style="178" customWidth="1"/>
    <col min="8" max="8" width="5" style="190" customWidth="1"/>
    <col min="9" max="9" width="5.875" style="178" hidden="1" customWidth="1"/>
    <col min="10" max="10" width="5.875" style="179" hidden="1" customWidth="1"/>
    <col min="11" max="16384" width="9" style="178"/>
  </cols>
  <sheetData>
    <row r="1" spans="1:13" ht="24" customHeight="1">
      <c r="F1" s="434" t="s">
        <v>1224</v>
      </c>
      <c r="J1" s="431"/>
    </row>
    <row r="2" spans="1:13" ht="20.25" customHeight="1">
      <c r="A2" s="157" t="s">
        <v>165</v>
      </c>
      <c r="B2" s="172"/>
      <c r="C2" s="173"/>
      <c r="D2" s="174"/>
      <c r="E2" s="174"/>
      <c r="F2" s="175" t="s">
        <v>166</v>
      </c>
      <c r="G2" s="176" t="str">
        <f>IFERROR('申請書(様式2)記載例'!G11&amp;'申請書(様式2)記載例'!N11,"")</f>
        <v>湿原物品株式会社</v>
      </c>
      <c r="H2" s="177" t="s">
        <v>167</v>
      </c>
      <c r="I2" s="250" t="s">
        <v>1165</v>
      </c>
    </row>
    <row r="3" spans="1:13" ht="11.25" customHeight="1">
      <c r="A3" s="157"/>
      <c r="B3" s="172"/>
      <c r="C3" s="173"/>
      <c r="D3" s="174"/>
      <c r="E3" s="174"/>
      <c r="F3" s="175"/>
      <c r="G3" s="180"/>
      <c r="H3" s="172"/>
    </row>
    <row r="4" spans="1:13" ht="24.75" customHeight="1">
      <c r="A4" s="891" t="s">
        <v>168</v>
      </c>
      <c r="B4" s="891"/>
      <c r="C4" s="891"/>
      <c r="D4" s="891"/>
      <c r="E4" s="891"/>
      <c r="F4" s="891"/>
      <c r="G4" s="891"/>
      <c r="H4" s="181"/>
      <c r="I4" s="182"/>
      <c r="K4" s="182"/>
      <c r="L4" s="182"/>
      <c r="M4" s="182"/>
    </row>
    <row r="5" spans="1:13" ht="24.75" customHeight="1" thickBot="1">
      <c r="A5" s="183"/>
      <c r="B5" s="183"/>
      <c r="C5" s="183"/>
      <c r="D5" s="183"/>
      <c r="E5" s="183"/>
      <c r="F5" s="183"/>
      <c r="G5" s="183"/>
      <c r="H5" s="181"/>
      <c r="I5" s="182"/>
      <c r="K5" s="182"/>
      <c r="L5" s="182"/>
      <c r="M5" s="182"/>
    </row>
    <row r="6" spans="1:13" ht="24.75" customHeight="1" thickBot="1">
      <c r="A6" s="183"/>
      <c r="B6" s="892" t="s">
        <v>169</v>
      </c>
      <c r="C6" s="893"/>
      <c r="D6" s="894" t="s">
        <v>891</v>
      </c>
      <c r="E6" s="895"/>
      <c r="F6" s="896"/>
      <c r="G6" s="184"/>
      <c r="H6" s="181"/>
      <c r="I6" s="182"/>
      <c r="K6" s="182"/>
      <c r="L6" s="182"/>
      <c r="M6" s="182"/>
    </row>
    <row r="7" spans="1:13" ht="24.75" customHeight="1">
      <c r="A7" s="183"/>
      <c r="B7" s="183"/>
      <c r="C7" s="185" t="s">
        <v>170</v>
      </c>
      <c r="D7" s="183"/>
      <c r="E7" s="183"/>
      <c r="F7" s="183"/>
      <c r="G7" s="184"/>
      <c r="H7" s="181"/>
      <c r="I7" s="182"/>
      <c r="K7" s="182"/>
      <c r="L7" s="182"/>
      <c r="M7" s="182"/>
    </row>
    <row r="8" spans="1:13" ht="24.75" customHeight="1">
      <c r="A8" s="183"/>
      <c r="B8" s="183"/>
      <c r="C8" s="183"/>
      <c r="D8" s="183"/>
      <c r="E8" s="183"/>
      <c r="F8" s="183"/>
      <c r="G8" s="186"/>
      <c r="H8" s="186"/>
      <c r="I8" s="182"/>
      <c r="K8" s="182"/>
      <c r="L8" s="182"/>
      <c r="M8" s="182"/>
    </row>
    <row r="9" spans="1:13" ht="24.75" customHeight="1" thickBot="1">
      <c r="A9" s="183"/>
      <c r="B9" s="183"/>
      <c r="C9" s="183"/>
      <c r="D9" s="897" t="s">
        <v>171</v>
      </c>
      <c r="E9" s="897"/>
      <c r="F9" s="897"/>
      <c r="G9" s="898" t="s">
        <v>172</v>
      </c>
      <c r="H9" s="898"/>
      <c r="I9" s="182"/>
      <c r="K9" s="182"/>
      <c r="L9" s="182"/>
      <c r="M9" s="182"/>
    </row>
    <row r="10" spans="1:13" s="190" customFormat="1" ht="25.5" customHeight="1" thickTop="1">
      <c r="A10" s="187" t="s">
        <v>173</v>
      </c>
      <c r="B10" s="899" t="s">
        <v>174</v>
      </c>
      <c r="C10" s="900"/>
      <c r="D10" s="901" t="s">
        <v>175</v>
      </c>
      <c r="E10" s="902"/>
      <c r="F10" s="903"/>
      <c r="G10" s="188" t="s">
        <v>176</v>
      </c>
      <c r="H10" s="189" t="s">
        <v>177</v>
      </c>
    </row>
    <row r="11" spans="1:13" ht="22.5" customHeight="1">
      <c r="A11" s="904" t="s">
        <v>178</v>
      </c>
      <c r="B11" s="907">
        <v>1</v>
      </c>
      <c r="C11" s="910" t="s">
        <v>179</v>
      </c>
      <c r="D11" s="191"/>
      <c r="E11" s="192" t="s">
        <v>180</v>
      </c>
      <c r="F11" s="193" t="s">
        <v>181</v>
      </c>
      <c r="G11" s="194" t="s">
        <v>182</v>
      </c>
      <c r="H11" s="195"/>
      <c r="I11" s="178" t="b">
        <v>0</v>
      </c>
      <c r="J11" s="179" t="b">
        <v>0</v>
      </c>
    </row>
    <row r="12" spans="1:13" ht="22.5" customHeight="1">
      <c r="A12" s="905"/>
      <c r="B12" s="908"/>
      <c r="C12" s="911"/>
      <c r="D12" s="191"/>
      <c r="E12" s="192" t="s">
        <v>183</v>
      </c>
      <c r="F12" s="193" t="s">
        <v>184</v>
      </c>
      <c r="G12" s="194" t="s">
        <v>185</v>
      </c>
      <c r="H12" s="195"/>
      <c r="I12" s="178" t="b">
        <v>1</v>
      </c>
      <c r="J12" s="179" t="b">
        <v>1</v>
      </c>
    </row>
    <row r="13" spans="1:13" ht="22.5" customHeight="1">
      <c r="A13" s="905"/>
      <c r="B13" s="908"/>
      <c r="C13" s="911"/>
      <c r="D13" s="191"/>
      <c r="E13" s="192" t="s">
        <v>186</v>
      </c>
      <c r="F13" s="193" t="s">
        <v>187</v>
      </c>
      <c r="G13" s="196" t="s">
        <v>188</v>
      </c>
      <c r="H13" s="195"/>
      <c r="I13" s="178" t="b">
        <v>0</v>
      </c>
      <c r="J13" s="179" t="b">
        <v>0</v>
      </c>
    </row>
    <row r="14" spans="1:13" ht="22.5" customHeight="1">
      <c r="A14" s="905"/>
      <c r="B14" s="908"/>
      <c r="C14" s="911"/>
      <c r="D14" s="913"/>
      <c r="E14" s="915" t="s">
        <v>189</v>
      </c>
      <c r="F14" s="917" t="s">
        <v>190</v>
      </c>
      <c r="G14" s="197" t="s">
        <v>191</v>
      </c>
      <c r="H14" s="919"/>
      <c r="I14" s="178" t="b">
        <v>0</v>
      </c>
      <c r="J14" s="179" t="b">
        <v>0</v>
      </c>
    </row>
    <row r="15" spans="1:13" ht="20.100000000000001" customHeight="1">
      <c r="A15" s="905"/>
      <c r="B15" s="909"/>
      <c r="C15" s="912"/>
      <c r="D15" s="914"/>
      <c r="E15" s="916"/>
      <c r="F15" s="918"/>
      <c r="G15" s="198"/>
      <c r="H15" s="920"/>
    </row>
    <row r="16" spans="1:13" ht="22.5" customHeight="1">
      <c r="A16" s="905"/>
      <c r="B16" s="907">
        <v>2</v>
      </c>
      <c r="C16" s="910" t="s">
        <v>192</v>
      </c>
      <c r="D16" s="191"/>
      <c r="E16" s="192" t="s">
        <v>193</v>
      </c>
      <c r="F16" s="193" t="s">
        <v>194</v>
      </c>
      <c r="G16" s="196" t="s">
        <v>195</v>
      </c>
      <c r="H16" s="195"/>
      <c r="I16" s="178" t="b">
        <v>0</v>
      </c>
      <c r="J16" s="179" t="b">
        <v>0</v>
      </c>
    </row>
    <row r="17" spans="1:10" ht="22.5" customHeight="1">
      <c r="A17" s="905"/>
      <c r="B17" s="908"/>
      <c r="C17" s="911"/>
      <c r="D17" s="191"/>
      <c r="E17" s="192" t="s">
        <v>196</v>
      </c>
      <c r="F17" s="193" t="s">
        <v>197</v>
      </c>
      <c r="G17" s="196" t="s">
        <v>198</v>
      </c>
      <c r="H17" s="195"/>
      <c r="I17" s="178" t="b">
        <v>0</v>
      </c>
      <c r="J17" s="179" t="b">
        <v>0</v>
      </c>
    </row>
    <row r="18" spans="1:10" ht="22.5" customHeight="1">
      <c r="A18" s="905"/>
      <c r="B18" s="908"/>
      <c r="C18" s="911"/>
      <c r="D18" s="191"/>
      <c r="E18" s="192" t="s">
        <v>199</v>
      </c>
      <c r="F18" s="193" t="s">
        <v>200</v>
      </c>
      <c r="G18" s="196" t="s">
        <v>201</v>
      </c>
      <c r="H18" s="195"/>
      <c r="I18" s="178" t="b">
        <v>1</v>
      </c>
      <c r="J18" s="179" t="b">
        <v>0</v>
      </c>
    </row>
    <row r="19" spans="1:10" ht="22.5" customHeight="1">
      <c r="A19" s="905"/>
      <c r="B19" s="908"/>
      <c r="C19" s="911"/>
      <c r="D19" s="191"/>
      <c r="E19" s="192" t="s">
        <v>202</v>
      </c>
      <c r="F19" s="193" t="s">
        <v>203</v>
      </c>
      <c r="G19" s="196" t="s">
        <v>204</v>
      </c>
      <c r="H19" s="195"/>
      <c r="I19" s="178" t="b">
        <v>1</v>
      </c>
      <c r="J19" s="179" t="b">
        <v>0</v>
      </c>
    </row>
    <row r="20" spans="1:10" ht="22.5" customHeight="1">
      <c r="A20" s="905"/>
      <c r="B20" s="908"/>
      <c r="C20" s="911"/>
      <c r="D20" s="191"/>
      <c r="E20" s="192" t="s">
        <v>205</v>
      </c>
      <c r="F20" s="193" t="s">
        <v>206</v>
      </c>
      <c r="G20" s="196" t="s">
        <v>207</v>
      </c>
      <c r="H20" s="195"/>
      <c r="I20" s="178" t="b">
        <v>0</v>
      </c>
      <c r="J20" s="179" t="b">
        <v>0</v>
      </c>
    </row>
    <row r="21" spans="1:10" ht="22.5" customHeight="1">
      <c r="A21" s="905"/>
      <c r="B21" s="908"/>
      <c r="C21" s="911"/>
      <c r="D21" s="191"/>
      <c r="E21" s="192" t="s">
        <v>208</v>
      </c>
      <c r="F21" s="193" t="s">
        <v>209</v>
      </c>
      <c r="G21" s="196" t="s">
        <v>210</v>
      </c>
      <c r="H21" s="195"/>
      <c r="I21" s="178" t="b">
        <v>0</v>
      </c>
      <c r="J21" s="179" t="b">
        <v>0</v>
      </c>
    </row>
    <row r="22" spans="1:10" ht="22.5" customHeight="1">
      <c r="A22" s="905"/>
      <c r="B22" s="908"/>
      <c r="C22" s="911"/>
      <c r="D22" s="191"/>
      <c r="E22" s="192" t="s">
        <v>211</v>
      </c>
      <c r="F22" s="193" t="s">
        <v>212</v>
      </c>
      <c r="G22" s="196" t="s">
        <v>213</v>
      </c>
      <c r="H22" s="195"/>
      <c r="I22" s="178" t="b">
        <v>0</v>
      </c>
      <c r="J22" s="179" t="b">
        <v>0</v>
      </c>
    </row>
    <row r="23" spans="1:10" ht="33" customHeight="1">
      <c r="A23" s="905"/>
      <c r="B23" s="908"/>
      <c r="C23" s="911"/>
      <c r="D23" s="913"/>
      <c r="E23" s="915" t="s">
        <v>214</v>
      </c>
      <c r="F23" s="917" t="s">
        <v>215</v>
      </c>
      <c r="G23" s="197" t="s">
        <v>216</v>
      </c>
      <c r="H23" s="919"/>
      <c r="I23" s="178" t="b">
        <v>1</v>
      </c>
      <c r="J23" s="179" t="b">
        <v>0</v>
      </c>
    </row>
    <row r="24" spans="1:10" ht="20.100000000000001" customHeight="1">
      <c r="A24" s="905"/>
      <c r="B24" s="909"/>
      <c r="C24" s="912"/>
      <c r="D24" s="914"/>
      <c r="E24" s="916"/>
      <c r="F24" s="918"/>
      <c r="G24" s="198" t="s">
        <v>1222</v>
      </c>
      <c r="H24" s="920"/>
    </row>
    <row r="25" spans="1:10" ht="22.5" customHeight="1">
      <c r="A25" s="905"/>
      <c r="B25" s="907">
        <v>3</v>
      </c>
      <c r="C25" s="910" t="s">
        <v>217</v>
      </c>
      <c r="D25" s="191"/>
      <c r="E25" s="192" t="s">
        <v>218</v>
      </c>
      <c r="F25" s="193" t="s">
        <v>219</v>
      </c>
      <c r="G25" s="196" t="s">
        <v>220</v>
      </c>
      <c r="H25" s="195"/>
      <c r="I25" s="178" t="b">
        <v>0</v>
      </c>
      <c r="J25" s="179" t="b">
        <v>0</v>
      </c>
    </row>
    <row r="26" spans="1:10" ht="22.5" customHeight="1">
      <c r="A26" s="905"/>
      <c r="B26" s="908"/>
      <c r="C26" s="911"/>
      <c r="D26" s="191"/>
      <c r="E26" s="192" t="s">
        <v>221</v>
      </c>
      <c r="F26" s="193" t="s">
        <v>222</v>
      </c>
      <c r="G26" s="196" t="s">
        <v>223</v>
      </c>
      <c r="H26" s="195"/>
      <c r="I26" s="178" t="b">
        <v>0</v>
      </c>
      <c r="J26" s="179" t="b">
        <v>0</v>
      </c>
    </row>
    <row r="27" spans="1:10" ht="22.5" customHeight="1">
      <c r="A27" s="905"/>
      <c r="B27" s="908"/>
      <c r="C27" s="911"/>
      <c r="D27" s="191"/>
      <c r="E27" s="192" t="s">
        <v>224</v>
      </c>
      <c r="F27" s="193" t="s">
        <v>225</v>
      </c>
      <c r="G27" s="196" t="s">
        <v>226</v>
      </c>
      <c r="H27" s="195"/>
      <c r="I27" s="178" t="b">
        <v>0</v>
      </c>
      <c r="J27" s="179" t="b">
        <v>0</v>
      </c>
    </row>
    <row r="28" spans="1:10" ht="22.5" customHeight="1">
      <c r="A28" s="905"/>
      <c r="B28" s="908"/>
      <c r="C28" s="911"/>
      <c r="D28" s="191"/>
      <c r="E28" s="192" t="s">
        <v>227</v>
      </c>
      <c r="F28" s="193" t="s">
        <v>228</v>
      </c>
      <c r="G28" s="196" t="s">
        <v>229</v>
      </c>
      <c r="H28" s="195"/>
      <c r="I28" s="178" t="b">
        <v>0</v>
      </c>
      <c r="J28" s="179" t="b">
        <v>0</v>
      </c>
    </row>
    <row r="29" spans="1:10" ht="22.5" customHeight="1">
      <c r="A29" s="905"/>
      <c r="B29" s="908"/>
      <c r="C29" s="911"/>
      <c r="D29" s="191"/>
      <c r="E29" s="192" t="s">
        <v>230</v>
      </c>
      <c r="F29" s="193" t="s">
        <v>231</v>
      </c>
      <c r="G29" s="196" t="s">
        <v>232</v>
      </c>
      <c r="H29" s="195"/>
      <c r="I29" s="178" t="b">
        <v>0</v>
      </c>
      <c r="J29" s="179" t="b">
        <v>0</v>
      </c>
    </row>
    <row r="30" spans="1:10" ht="22.5" customHeight="1">
      <c r="A30" s="905"/>
      <c r="B30" s="908"/>
      <c r="C30" s="911"/>
      <c r="D30" s="191"/>
      <c r="E30" s="192" t="s">
        <v>233</v>
      </c>
      <c r="F30" s="193" t="s">
        <v>234</v>
      </c>
      <c r="G30" s="196" t="s">
        <v>235</v>
      </c>
      <c r="H30" s="195"/>
      <c r="I30" s="178" t="b">
        <v>0</v>
      </c>
      <c r="J30" s="179" t="b">
        <v>0</v>
      </c>
    </row>
    <row r="31" spans="1:10" ht="22.5" customHeight="1">
      <c r="A31" s="905"/>
      <c r="B31" s="908"/>
      <c r="C31" s="911"/>
      <c r="D31" s="191"/>
      <c r="E31" s="192" t="s">
        <v>236</v>
      </c>
      <c r="F31" s="193" t="s">
        <v>237</v>
      </c>
      <c r="G31" s="196" t="s">
        <v>238</v>
      </c>
      <c r="H31" s="195"/>
      <c r="I31" s="178" t="b">
        <v>0</v>
      </c>
      <c r="J31" s="179" t="b">
        <v>0</v>
      </c>
    </row>
    <row r="32" spans="1:10" ht="22.5" customHeight="1">
      <c r="A32" s="905"/>
      <c r="B32" s="908"/>
      <c r="C32" s="911"/>
      <c r="D32" s="191"/>
      <c r="E32" s="192" t="s">
        <v>239</v>
      </c>
      <c r="F32" s="193" t="s">
        <v>240</v>
      </c>
      <c r="G32" s="196" t="s">
        <v>241</v>
      </c>
      <c r="H32" s="195"/>
      <c r="I32" s="178" t="b">
        <v>1</v>
      </c>
      <c r="J32" s="179" t="b">
        <v>0</v>
      </c>
    </row>
    <row r="33" spans="1:10" ht="22.5" customHeight="1">
      <c r="A33" s="905"/>
      <c r="B33" s="908"/>
      <c r="C33" s="911"/>
      <c r="D33" s="191"/>
      <c r="E33" s="192" t="s">
        <v>242</v>
      </c>
      <c r="F33" s="193" t="s">
        <v>243</v>
      </c>
      <c r="G33" s="196" t="s">
        <v>244</v>
      </c>
      <c r="H33" s="195"/>
      <c r="I33" s="178" t="b">
        <v>0</v>
      </c>
      <c r="J33" s="179" t="b">
        <v>0</v>
      </c>
    </row>
    <row r="34" spans="1:10" ht="22.5" customHeight="1">
      <c r="A34" s="905"/>
      <c r="B34" s="908"/>
      <c r="C34" s="911"/>
      <c r="D34" s="191"/>
      <c r="E34" s="192" t="s">
        <v>245</v>
      </c>
      <c r="F34" s="193" t="s">
        <v>246</v>
      </c>
      <c r="G34" s="196" t="s">
        <v>247</v>
      </c>
      <c r="H34" s="195"/>
      <c r="I34" s="178" t="b">
        <v>0</v>
      </c>
      <c r="J34" s="179" t="b">
        <v>0</v>
      </c>
    </row>
    <row r="35" spans="1:10" ht="22.5" customHeight="1">
      <c r="A35" s="905"/>
      <c r="B35" s="908"/>
      <c r="C35" s="911"/>
      <c r="D35" s="191"/>
      <c r="E35" s="192" t="s">
        <v>248</v>
      </c>
      <c r="F35" s="193" t="s">
        <v>249</v>
      </c>
      <c r="G35" s="196" t="s">
        <v>250</v>
      </c>
      <c r="H35" s="195"/>
      <c r="I35" s="178" t="b">
        <v>0</v>
      </c>
      <c r="J35" s="179" t="b">
        <v>0</v>
      </c>
    </row>
    <row r="36" spans="1:10" ht="22.5" customHeight="1">
      <c r="A36" s="905"/>
      <c r="B36" s="908"/>
      <c r="C36" s="911"/>
      <c r="D36" s="191"/>
      <c r="E36" s="192" t="s">
        <v>251</v>
      </c>
      <c r="F36" s="193" t="s">
        <v>252</v>
      </c>
      <c r="G36" s="196" t="s">
        <v>253</v>
      </c>
      <c r="H36" s="195"/>
      <c r="I36" s="178" t="b">
        <v>0</v>
      </c>
      <c r="J36" s="179" t="b">
        <v>0</v>
      </c>
    </row>
    <row r="37" spans="1:10" ht="33" customHeight="1">
      <c r="A37" s="905"/>
      <c r="B37" s="908"/>
      <c r="C37" s="911"/>
      <c r="D37" s="913"/>
      <c r="E37" s="915" t="s">
        <v>254</v>
      </c>
      <c r="F37" s="917" t="s">
        <v>255</v>
      </c>
      <c r="G37" s="197" t="s">
        <v>256</v>
      </c>
      <c r="H37" s="919"/>
      <c r="I37" s="178" t="b">
        <v>0</v>
      </c>
      <c r="J37" s="179" t="b">
        <v>0</v>
      </c>
    </row>
    <row r="38" spans="1:10" ht="20.100000000000001" customHeight="1">
      <c r="A38" s="905"/>
      <c r="B38" s="909"/>
      <c r="C38" s="912"/>
      <c r="D38" s="914"/>
      <c r="E38" s="916"/>
      <c r="F38" s="918"/>
      <c r="G38" s="198"/>
      <c r="H38" s="920"/>
    </row>
    <row r="39" spans="1:10" ht="22.5" customHeight="1">
      <c r="A39" s="905"/>
      <c r="B39" s="907">
        <v>4</v>
      </c>
      <c r="C39" s="921" t="s">
        <v>257</v>
      </c>
      <c r="D39" s="191"/>
      <c r="E39" s="192" t="s">
        <v>258</v>
      </c>
      <c r="F39" s="193" t="s">
        <v>257</v>
      </c>
      <c r="G39" s="196" t="s">
        <v>259</v>
      </c>
      <c r="H39" s="195"/>
      <c r="I39" s="178" t="b">
        <v>0</v>
      </c>
      <c r="J39" s="179" t="b">
        <v>0</v>
      </c>
    </row>
    <row r="40" spans="1:10" ht="22.5" customHeight="1">
      <c r="A40" s="905"/>
      <c r="B40" s="908"/>
      <c r="C40" s="922"/>
      <c r="D40" s="191"/>
      <c r="E40" s="192" t="s">
        <v>260</v>
      </c>
      <c r="F40" s="193" t="s">
        <v>261</v>
      </c>
      <c r="G40" s="196" t="s">
        <v>262</v>
      </c>
      <c r="H40" s="195"/>
      <c r="I40" s="178" t="b">
        <v>1</v>
      </c>
      <c r="J40" s="179" t="b">
        <v>0</v>
      </c>
    </row>
    <row r="41" spans="1:10" ht="23.1" customHeight="1">
      <c r="A41" s="905"/>
      <c r="B41" s="908"/>
      <c r="C41" s="922"/>
      <c r="D41" s="913"/>
      <c r="E41" s="915" t="s">
        <v>263</v>
      </c>
      <c r="F41" s="917" t="s">
        <v>264</v>
      </c>
      <c r="G41" s="197" t="s">
        <v>265</v>
      </c>
      <c r="H41" s="919"/>
      <c r="I41" s="178" t="b">
        <v>0</v>
      </c>
      <c r="J41" s="179" t="b">
        <v>0</v>
      </c>
    </row>
    <row r="42" spans="1:10" ht="21.95" customHeight="1">
      <c r="A42" s="906"/>
      <c r="B42" s="909"/>
      <c r="C42" s="923"/>
      <c r="D42" s="914"/>
      <c r="E42" s="916"/>
      <c r="F42" s="918"/>
      <c r="G42" s="198"/>
      <c r="H42" s="920"/>
    </row>
    <row r="43" spans="1:10" ht="20.25" customHeight="1">
      <c r="A43" s="157" t="s">
        <v>266</v>
      </c>
      <c r="B43" s="172"/>
      <c r="C43" s="173"/>
      <c r="D43" s="174"/>
      <c r="E43" s="174"/>
      <c r="F43" s="175" t="s">
        <v>166</v>
      </c>
      <c r="G43" s="176" t="str">
        <f>IF(G2="","",G2)</f>
        <v>湿原物品株式会社</v>
      </c>
      <c r="H43" s="199" t="s">
        <v>167</v>
      </c>
    </row>
    <row r="44" spans="1:10" ht="20.25" customHeight="1" thickBot="1">
      <c r="A44" s="157"/>
      <c r="B44" s="172"/>
      <c r="C44" s="173"/>
      <c r="D44" s="174"/>
      <c r="E44" s="174"/>
      <c r="F44" s="175"/>
      <c r="G44" s="200"/>
      <c r="H44" s="172"/>
    </row>
    <row r="45" spans="1:10" s="190" customFormat="1" ht="25.5" customHeight="1" thickTop="1">
      <c r="A45" s="187" t="s">
        <v>173</v>
      </c>
      <c r="B45" s="899" t="s">
        <v>174</v>
      </c>
      <c r="C45" s="900"/>
      <c r="D45" s="901" t="s">
        <v>175</v>
      </c>
      <c r="E45" s="902"/>
      <c r="F45" s="903"/>
      <c r="G45" s="188" t="s">
        <v>176</v>
      </c>
      <c r="H45" s="189" t="s">
        <v>177</v>
      </c>
    </row>
    <row r="46" spans="1:10" ht="22.5" customHeight="1">
      <c r="A46" s="904" t="s">
        <v>178</v>
      </c>
      <c r="B46" s="907">
        <v>5</v>
      </c>
      <c r="C46" s="910" t="s">
        <v>267</v>
      </c>
      <c r="D46" s="201"/>
      <c r="E46" s="202" t="s">
        <v>268</v>
      </c>
      <c r="F46" s="203" t="s">
        <v>269</v>
      </c>
      <c r="G46" s="196" t="s">
        <v>270</v>
      </c>
      <c r="H46" s="195"/>
      <c r="I46" s="178" t="b">
        <v>0</v>
      </c>
      <c r="J46" s="179" t="b">
        <v>0</v>
      </c>
    </row>
    <row r="47" spans="1:10" ht="22.5" customHeight="1">
      <c r="A47" s="905"/>
      <c r="B47" s="908"/>
      <c r="C47" s="911"/>
      <c r="D47" s="201"/>
      <c r="E47" s="192" t="s">
        <v>271</v>
      </c>
      <c r="F47" s="193" t="s">
        <v>272</v>
      </c>
      <c r="G47" s="196" t="s">
        <v>273</v>
      </c>
      <c r="H47" s="195" t="s">
        <v>274</v>
      </c>
      <c r="I47" s="178" t="b">
        <v>0</v>
      </c>
      <c r="J47" s="179" t="b">
        <v>0</v>
      </c>
    </row>
    <row r="48" spans="1:10" ht="22.5" customHeight="1">
      <c r="A48" s="905"/>
      <c r="B48" s="908"/>
      <c r="C48" s="911"/>
      <c r="D48" s="201"/>
      <c r="E48" s="192" t="s">
        <v>275</v>
      </c>
      <c r="F48" s="193" t="s">
        <v>276</v>
      </c>
      <c r="G48" s="196" t="s">
        <v>277</v>
      </c>
      <c r="H48" s="195"/>
      <c r="I48" s="178" t="b">
        <v>0</v>
      </c>
      <c r="J48" s="179" t="b">
        <v>0</v>
      </c>
    </row>
    <row r="49" spans="1:10" ht="22.5" customHeight="1">
      <c r="A49" s="905"/>
      <c r="B49" s="908"/>
      <c r="C49" s="911"/>
      <c r="D49" s="201"/>
      <c r="E49" s="192" t="s">
        <v>278</v>
      </c>
      <c r="F49" s="193" t="s">
        <v>279</v>
      </c>
      <c r="G49" s="196" t="s">
        <v>280</v>
      </c>
      <c r="H49" s="195"/>
      <c r="I49" s="178" t="b">
        <v>0</v>
      </c>
      <c r="J49" s="179" t="b">
        <v>0</v>
      </c>
    </row>
    <row r="50" spans="1:10" ht="22.5" customHeight="1">
      <c r="A50" s="905"/>
      <c r="B50" s="908"/>
      <c r="C50" s="911"/>
      <c r="D50" s="201"/>
      <c r="E50" s="192" t="s">
        <v>281</v>
      </c>
      <c r="F50" s="193" t="s">
        <v>282</v>
      </c>
      <c r="G50" s="196" t="s">
        <v>283</v>
      </c>
      <c r="H50" s="195"/>
      <c r="I50" s="178" t="b">
        <v>0</v>
      </c>
      <c r="J50" s="179" t="b">
        <v>0</v>
      </c>
    </row>
    <row r="51" spans="1:10" ht="11.25" customHeight="1">
      <c r="A51" s="905"/>
      <c r="B51" s="908"/>
      <c r="C51" s="911"/>
      <c r="D51" s="913"/>
      <c r="E51" s="915" t="s">
        <v>284</v>
      </c>
      <c r="F51" s="917" t="s">
        <v>285</v>
      </c>
      <c r="G51" s="204" t="s">
        <v>286</v>
      </c>
      <c r="H51" s="919"/>
      <c r="I51" s="178" t="b">
        <v>0</v>
      </c>
      <c r="J51" s="179" t="b">
        <v>0</v>
      </c>
    </row>
    <row r="52" spans="1:10" ht="20.100000000000001" customHeight="1">
      <c r="A52" s="905"/>
      <c r="B52" s="909"/>
      <c r="C52" s="912"/>
      <c r="D52" s="914"/>
      <c r="E52" s="916"/>
      <c r="F52" s="918"/>
      <c r="G52" s="205"/>
      <c r="H52" s="920"/>
    </row>
    <row r="53" spans="1:10" ht="22.5" customHeight="1">
      <c r="A53" s="905"/>
      <c r="B53" s="907">
        <v>6</v>
      </c>
      <c r="C53" s="910" t="s">
        <v>287</v>
      </c>
      <c r="D53" s="201"/>
      <c r="E53" s="192" t="s">
        <v>288</v>
      </c>
      <c r="F53" s="193" t="s">
        <v>289</v>
      </c>
      <c r="G53" s="196" t="s">
        <v>290</v>
      </c>
      <c r="H53" s="206" t="s">
        <v>274</v>
      </c>
      <c r="I53" s="178" t="b">
        <v>1</v>
      </c>
      <c r="J53" s="179" t="b">
        <v>1</v>
      </c>
    </row>
    <row r="54" spans="1:10" ht="22.5" customHeight="1">
      <c r="A54" s="905"/>
      <c r="B54" s="908"/>
      <c r="C54" s="911"/>
      <c r="D54" s="201"/>
      <c r="E54" s="192" t="s">
        <v>291</v>
      </c>
      <c r="F54" s="193" t="s">
        <v>292</v>
      </c>
      <c r="G54" s="196" t="s">
        <v>293</v>
      </c>
      <c r="H54" s="206" t="s">
        <v>274</v>
      </c>
      <c r="I54" s="178" t="b">
        <v>0</v>
      </c>
      <c r="J54" s="179" t="b">
        <v>0</v>
      </c>
    </row>
    <row r="55" spans="1:10" ht="22.5" customHeight="1">
      <c r="A55" s="905"/>
      <c r="B55" s="908"/>
      <c r="C55" s="911"/>
      <c r="D55" s="201"/>
      <c r="E55" s="192" t="s">
        <v>294</v>
      </c>
      <c r="F55" s="193" t="s">
        <v>295</v>
      </c>
      <c r="G55" s="196" t="s">
        <v>296</v>
      </c>
      <c r="H55" s="195"/>
      <c r="I55" s="178" t="b">
        <v>0</v>
      </c>
      <c r="J55" s="178" t="b">
        <v>0</v>
      </c>
    </row>
    <row r="56" spans="1:10" ht="22.5" customHeight="1">
      <c r="A56" s="905"/>
      <c r="B56" s="908"/>
      <c r="C56" s="911"/>
      <c r="D56" s="201"/>
      <c r="E56" s="192" t="s">
        <v>297</v>
      </c>
      <c r="F56" s="193" t="s">
        <v>298</v>
      </c>
      <c r="G56" s="196" t="s">
        <v>299</v>
      </c>
      <c r="H56" s="195"/>
      <c r="I56" s="178" t="b">
        <v>0</v>
      </c>
      <c r="J56" s="178" t="b">
        <v>0</v>
      </c>
    </row>
    <row r="57" spans="1:10" ht="22.5" customHeight="1">
      <c r="A57" s="905"/>
      <c r="B57" s="908"/>
      <c r="C57" s="911"/>
      <c r="D57" s="913"/>
      <c r="E57" s="915" t="s">
        <v>300</v>
      </c>
      <c r="F57" s="917" t="s">
        <v>301</v>
      </c>
      <c r="G57" s="197" t="s">
        <v>302</v>
      </c>
      <c r="H57" s="919"/>
      <c r="I57" s="178" t="b">
        <v>0</v>
      </c>
      <c r="J57" s="178" t="b">
        <v>0</v>
      </c>
    </row>
    <row r="58" spans="1:10" ht="20.100000000000001" customHeight="1">
      <c r="A58" s="905"/>
      <c r="B58" s="909"/>
      <c r="C58" s="912"/>
      <c r="D58" s="914"/>
      <c r="E58" s="916"/>
      <c r="F58" s="918"/>
      <c r="G58" s="198"/>
      <c r="H58" s="920"/>
      <c r="J58" s="178"/>
    </row>
    <row r="59" spans="1:10" ht="22.5" customHeight="1">
      <c r="A59" s="905"/>
      <c r="B59" s="907">
        <v>7</v>
      </c>
      <c r="C59" s="910" t="s">
        <v>303</v>
      </c>
      <c r="D59" s="201"/>
      <c r="E59" s="192" t="s">
        <v>304</v>
      </c>
      <c r="F59" s="193" t="s">
        <v>305</v>
      </c>
      <c r="G59" s="196" t="s">
        <v>306</v>
      </c>
      <c r="H59" s="206"/>
      <c r="I59" s="178" t="b">
        <v>0</v>
      </c>
      <c r="J59" s="178" t="b">
        <v>0</v>
      </c>
    </row>
    <row r="60" spans="1:10" ht="33" customHeight="1">
      <c r="A60" s="905"/>
      <c r="B60" s="908"/>
      <c r="C60" s="911"/>
      <c r="D60" s="201"/>
      <c r="E60" s="192" t="s">
        <v>307</v>
      </c>
      <c r="F60" s="193" t="s">
        <v>308</v>
      </c>
      <c r="G60" s="196" t="s">
        <v>309</v>
      </c>
      <c r="H60" s="195"/>
      <c r="I60" s="178" t="b">
        <v>0</v>
      </c>
      <c r="J60" s="178" t="b">
        <v>0</v>
      </c>
    </row>
    <row r="61" spans="1:10" ht="22.5" customHeight="1">
      <c r="A61" s="905"/>
      <c r="B61" s="908"/>
      <c r="C61" s="911"/>
      <c r="D61" s="201"/>
      <c r="E61" s="192" t="s">
        <v>310</v>
      </c>
      <c r="F61" s="193" t="s">
        <v>311</v>
      </c>
      <c r="G61" s="196" t="s">
        <v>312</v>
      </c>
      <c r="H61" s="195"/>
      <c r="I61" s="178" t="b">
        <v>0</v>
      </c>
      <c r="J61" s="178" t="b">
        <v>0</v>
      </c>
    </row>
    <row r="62" spans="1:10" ht="22.5" customHeight="1">
      <c r="A62" s="905"/>
      <c r="B62" s="908"/>
      <c r="C62" s="911"/>
      <c r="D62" s="201"/>
      <c r="E62" s="192" t="s">
        <v>313</v>
      </c>
      <c r="F62" s="193" t="s">
        <v>314</v>
      </c>
      <c r="G62" s="196" t="s">
        <v>315</v>
      </c>
      <c r="H62" s="195"/>
      <c r="I62" s="178" t="b">
        <v>0</v>
      </c>
      <c r="J62" s="178" t="b">
        <v>0</v>
      </c>
    </row>
    <row r="63" spans="1:10" ht="22.5" customHeight="1">
      <c r="A63" s="905"/>
      <c r="B63" s="908"/>
      <c r="C63" s="911"/>
      <c r="D63" s="201"/>
      <c r="E63" s="192" t="s">
        <v>316</v>
      </c>
      <c r="F63" s="193" t="s">
        <v>317</v>
      </c>
      <c r="G63" s="196" t="s">
        <v>318</v>
      </c>
      <c r="H63" s="195"/>
      <c r="I63" s="178" t="b">
        <v>0</v>
      </c>
      <c r="J63" s="178" t="b">
        <v>0</v>
      </c>
    </row>
    <row r="64" spans="1:10" ht="33" customHeight="1">
      <c r="A64" s="905"/>
      <c r="B64" s="908"/>
      <c r="C64" s="911"/>
      <c r="D64" s="913"/>
      <c r="E64" s="915" t="s">
        <v>319</v>
      </c>
      <c r="F64" s="917" t="s">
        <v>320</v>
      </c>
      <c r="G64" s="197" t="s">
        <v>321</v>
      </c>
      <c r="H64" s="919"/>
      <c r="I64" s="178" t="b">
        <v>0</v>
      </c>
      <c r="J64" s="178" t="b">
        <v>0</v>
      </c>
    </row>
    <row r="65" spans="1:10" ht="20.100000000000001" customHeight="1">
      <c r="A65" s="905"/>
      <c r="B65" s="909"/>
      <c r="C65" s="912"/>
      <c r="D65" s="914"/>
      <c r="E65" s="916"/>
      <c r="F65" s="918"/>
      <c r="G65" s="198"/>
      <c r="H65" s="920"/>
      <c r="J65" s="178"/>
    </row>
    <row r="66" spans="1:10" ht="22.5" customHeight="1">
      <c r="A66" s="905"/>
      <c r="B66" s="907">
        <v>8</v>
      </c>
      <c r="C66" s="910" t="s">
        <v>322</v>
      </c>
      <c r="D66" s="201"/>
      <c r="E66" s="192" t="s">
        <v>323</v>
      </c>
      <c r="F66" s="193" t="s">
        <v>324</v>
      </c>
      <c r="G66" s="196" t="s">
        <v>325</v>
      </c>
      <c r="H66" s="195"/>
      <c r="I66" s="178" t="b">
        <v>0</v>
      </c>
      <c r="J66" s="178" t="b">
        <v>0</v>
      </c>
    </row>
    <row r="67" spans="1:10" ht="22.5" customHeight="1">
      <c r="A67" s="905"/>
      <c r="B67" s="908"/>
      <c r="C67" s="911"/>
      <c r="D67" s="201"/>
      <c r="E67" s="192" t="s">
        <v>326</v>
      </c>
      <c r="F67" s="193" t="s">
        <v>327</v>
      </c>
      <c r="G67" s="196" t="s">
        <v>328</v>
      </c>
      <c r="H67" s="195"/>
      <c r="I67" s="178" t="b">
        <v>0</v>
      </c>
      <c r="J67" s="178" t="b">
        <v>0</v>
      </c>
    </row>
    <row r="68" spans="1:10" ht="22.5" customHeight="1">
      <c r="A68" s="905"/>
      <c r="B68" s="908"/>
      <c r="C68" s="911"/>
      <c r="D68" s="201"/>
      <c r="E68" s="192" t="s">
        <v>329</v>
      </c>
      <c r="F68" s="193" t="s">
        <v>330</v>
      </c>
      <c r="G68" s="196" t="s">
        <v>331</v>
      </c>
      <c r="H68" s="195"/>
      <c r="I68" s="178" t="b">
        <v>0</v>
      </c>
      <c r="J68" s="178" t="b">
        <v>0</v>
      </c>
    </row>
    <row r="69" spans="1:10" ht="11.25" customHeight="1">
      <c r="A69" s="905"/>
      <c r="B69" s="908"/>
      <c r="C69" s="911"/>
      <c r="D69" s="913"/>
      <c r="E69" s="915" t="s">
        <v>332</v>
      </c>
      <c r="F69" s="917" t="s">
        <v>333</v>
      </c>
      <c r="G69" s="204" t="s">
        <v>286</v>
      </c>
      <c r="H69" s="919" t="s">
        <v>274</v>
      </c>
      <c r="I69" s="178" t="b">
        <v>0</v>
      </c>
      <c r="J69" s="178" t="b">
        <v>0</v>
      </c>
    </row>
    <row r="70" spans="1:10" ht="20.100000000000001" customHeight="1">
      <c r="A70" s="905"/>
      <c r="B70" s="909"/>
      <c r="C70" s="912"/>
      <c r="D70" s="914"/>
      <c r="E70" s="916"/>
      <c r="F70" s="918"/>
      <c r="G70" s="205"/>
      <c r="H70" s="920"/>
      <c r="J70" s="178"/>
    </row>
    <row r="71" spans="1:10" ht="22.5" customHeight="1">
      <c r="A71" s="905"/>
      <c r="B71" s="907">
        <v>9</v>
      </c>
      <c r="C71" s="910" t="s">
        <v>334</v>
      </c>
      <c r="D71" s="201"/>
      <c r="E71" s="192" t="s">
        <v>335</v>
      </c>
      <c r="F71" s="193" t="s">
        <v>336</v>
      </c>
      <c r="G71" s="196" t="s">
        <v>337</v>
      </c>
      <c r="H71" s="195"/>
      <c r="I71" s="178" t="b">
        <v>0</v>
      </c>
      <c r="J71" s="178" t="b">
        <v>0</v>
      </c>
    </row>
    <row r="72" spans="1:10" ht="22.5" customHeight="1">
      <c r="A72" s="905"/>
      <c r="B72" s="908"/>
      <c r="C72" s="911"/>
      <c r="D72" s="201"/>
      <c r="E72" s="192" t="s">
        <v>338</v>
      </c>
      <c r="F72" s="193" t="s">
        <v>339</v>
      </c>
      <c r="G72" s="196" t="s">
        <v>340</v>
      </c>
      <c r="H72" s="195"/>
      <c r="I72" s="178" t="b">
        <v>0</v>
      </c>
      <c r="J72" s="178" t="b">
        <v>0</v>
      </c>
    </row>
    <row r="73" spans="1:10" ht="22.5" customHeight="1">
      <c r="A73" s="905"/>
      <c r="B73" s="908"/>
      <c r="C73" s="911"/>
      <c r="D73" s="201"/>
      <c r="E73" s="192" t="s">
        <v>341</v>
      </c>
      <c r="F73" s="193" t="s">
        <v>342</v>
      </c>
      <c r="G73" s="194" t="s">
        <v>343</v>
      </c>
      <c r="H73" s="195"/>
      <c r="I73" s="178" t="b">
        <v>0</v>
      </c>
      <c r="J73" s="178" t="b">
        <v>0</v>
      </c>
    </row>
    <row r="74" spans="1:10" ht="22.5" customHeight="1">
      <c r="A74" s="905"/>
      <c r="B74" s="908"/>
      <c r="C74" s="911"/>
      <c r="D74" s="201"/>
      <c r="E74" s="192" t="s">
        <v>344</v>
      </c>
      <c r="F74" s="193" t="s">
        <v>345</v>
      </c>
      <c r="G74" s="196" t="s">
        <v>346</v>
      </c>
      <c r="H74" s="195"/>
      <c r="I74" s="178" t="b">
        <v>0</v>
      </c>
      <c r="J74" s="178" t="b">
        <v>0</v>
      </c>
    </row>
    <row r="75" spans="1:10" ht="22.5" customHeight="1">
      <c r="A75" s="905"/>
      <c r="B75" s="908"/>
      <c r="C75" s="911"/>
      <c r="D75" s="913"/>
      <c r="E75" s="915" t="s">
        <v>347</v>
      </c>
      <c r="F75" s="917" t="s">
        <v>348</v>
      </c>
      <c r="G75" s="197" t="s">
        <v>349</v>
      </c>
      <c r="H75" s="919"/>
      <c r="I75" s="178" t="b">
        <v>0</v>
      </c>
      <c r="J75" s="178" t="b">
        <v>0</v>
      </c>
    </row>
    <row r="76" spans="1:10" ht="20.100000000000001" customHeight="1">
      <c r="A76" s="905"/>
      <c r="B76" s="909"/>
      <c r="C76" s="912"/>
      <c r="D76" s="914"/>
      <c r="E76" s="916"/>
      <c r="F76" s="918"/>
      <c r="G76" s="198"/>
      <c r="H76" s="920"/>
      <c r="J76" s="178"/>
    </row>
    <row r="77" spans="1:10" ht="22.5" customHeight="1">
      <c r="A77" s="905"/>
      <c r="B77" s="907">
        <v>10</v>
      </c>
      <c r="C77" s="910" t="s">
        <v>350</v>
      </c>
      <c r="D77" s="201"/>
      <c r="E77" s="192" t="s">
        <v>351</v>
      </c>
      <c r="F77" s="193" t="s">
        <v>352</v>
      </c>
      <c r="G77" s="196" t="s">
        <v>353</v>
      </c>
      <c r="H77" s="206"/>
      <c r="I77" s="178" t="b">
        <v>0</v>
      </c>
      <c r="J77" s="178" t="b">
        <v>0</v>
      </c>
    </row>
    <row r="78" spans="1:10" ht="22.5" customHeight="1">
      <c r="A78" s="905"/>
      <c r="B78" s="908"/>
      <c r="C78" s="911"/>
      <c r="D78" s="201"/>
      <c r="E78" s="192" t="s">
        <v>354</v>
      </c>
      <c r="F78" s="193" t="s">
        <v>355</v>
      </c>
      <c r="G78" s="196" t="s">
        <v>356</v>
      </c>
      <c r="H78" s="206"/>
      <c r="I78" s="178" t="b">
        <v>0</v>
      </c>
      <c r="J78" s="178" t="b">
        <v>0</v>
      </c>
    </row>
    <row r="79" spans="1:10" ht="22.5" customHeight="1">
      <c r="A79" s="905"/>
      <c r="B79" s="908"/>
      <c r="C79" s="911"/>
      <c r="D79" s="201"/>
      <c r="E79" s="192" t="s">
        <v>357</v>
      </c>
      <c r="F79" s="193" t="s">
        <v>358</v>
      </c>
      <c r="G79" s="196" t="s">
        <v>359</v>
      </c>
      <c r="H79" s="195"/>
      <c r="I79" s="178" t="b">
        <v>0</v>
      </c>
      <c r="J79" s="178" t="b">
        <v>0</v>
      </c>
    </row>
    <row r="80" spans="1:10" ht="23.1" customHeight="1">
      <c r="A80" s="905"/>
      <c r="B80" s="908"/>
      <c r="C80" s="911"/>
      <c r="D80" s="913"/>
      <c r="E80" s="915" t="s">
        <v>360</v>
      </c>
      <c r="F80" s="917" t="s">
        <v>361</v>
      </c>
      <c r="G80" s="197" t="s">
        <v>362</v>
      </c>
      <c r="H80" s="919"/>
      <c r="I80" s="178" t="b">
        <v>0</v>
      </c>
      <c r="J80" s="178" t="b">
        <v>0</v>
      </c>
    </row>
    <row r="81" spans="1:10" ht="19.5" customHeight="1">
      <c r="A81" s="905"/>
      <c r="B81" s="909"/>
      <c r="C81" s="912"/>
      <c r="D81" s="914"/>
      <c r="E81" s="916"/>
      <c r="F81" s="918"/>
      <c r="G81" s="198"/>
      <c r="H81" s="920"/>
      <c r="J81" s="178"/>
    </row>
    <row r="82" spans="1:10" ht="22.5" customHeight="1">
      <c r="A82" s="905"/>
      <c r="B82" s="907">
        <v>11</v>
      </c>
      <c r="C82" s="921" t="s">
        <v>363</v>
      </c>
      <c r="D82" s="201"/>
      <c r="E82" s="192" t="s">
        <v>364</v>
      </c>
      <c r="F82" s="193" t="s">
        <v>365</v>
      </c>
      <c r="G82" s="196" t="s">
        <v>366</v>
      </c>
      <c r="H82" s="195"/>
      <c r="I82" s="178" t="b">
        <v>0</v>
      </c>
      <c r="J82" s="179" t="b">
        <v>0</v>
      </c>
    </row>
    <row r="83" spans="1:10" ht="22.5" customHeight="1">
      <c r="A83" s="905"/>
      <c r="B83" s="908"/>
      <c r="C83" s="922"/>
      <c r="D83" s="201"/>
      <c r="E83" s="192" t="s">
        <v>367</v>
      </c>
      <c r="F83" s="193" t="s">
        <v>368</v>
      </c>
      <c r="G83" s="196" t="s">
        <v>369</v>
      </c>
      <c r="H83" s="195"/>
      <c r="I83" s="178" t="b">
        <v>0</v>
      </c>
      <c r="J83" s="179" t="b">
        <v>0</v>
      </c>
    </row>
    <row r="84" spans="1:10" ht="33" customHeight="1">
      <c r="A84" s="905"/>
      <c r="B84" s="908"/>
      <c r="C84" s="922"/>
      <c r="D84" s="913"/>
      <c r="E84" s="915" t="s">
        <v>370</v>
      </c>
      <c r="F84" s="917" t="s">
        <v>371</v>
      </c>
      <c r="G84" s="197" t="s">
        <v>372</v>
      </c>
      <c r="H84" s="919"/>
      <c r="I84" s="178" t="b">
        <v>0</v>
      </c>
      <c r="J84" s="179" t="b">
        <v>0</v>
      </c>
    </row>
    <row r="85" spans="1:10" ht="20.100000000000001" customHeight="1">
      <c r="A85" s="906"/>
      <c r="B85" s="909"/>
      <c r="C85" s="923"/>
      <c r="D85" s="914"/>
      <c r="E85" s="916"/>
      <c r="F85" s="918"/>
      <c r="G85" s="207"/>
      <c r="H85" s="920"/>
    </row>
    <row r="86" spans="1:10" ht="20.25" customHeight="1">
      <c r="A86" s="208" t="s">
        <v>373</v>
      </c>
      <c r="C86" s="209"/>
      <c r="F86" s="211" t="s">
        <v>374</v>
      </c>
      <c r="G86" s="212" t="str">
        <f>IF(G2="","",G2)</f>
        <v>湿原物品株式会社</v>
      </c>
      <c r="H86" s="213" t="s">
        <v>167</v>
      </c>
    </row>
    <row r="87" spans="1:10" ht="20.25" customHeight="1" thickBot="1">
      <c r="A87" s="208"/>
      <c r="C87" s="209"/>
      <c r="F87" s="211"/>
      <c r="G87" s="214"/>
    </row>
    <row r="88" spans="1:10" s="190" customFormat="1" ht="25.5" customHeight="1" thickTop="1">
      <c r="A88" s="215" t="s">
        <v>173</v>
      </c>
      <c r="B88" s="924" t="s">
        <v>174</v>
      </c>
      <c r="C88" s="925"/>
      <c r="D88" s="926" t="s">
        <v>175</v>
      </c>
      <c r="E88" s="927"/>
      <c r="F88" s="928"/>
      <c r="G88" s="216" t="s">
        <v>176</v>
      </c>
      <c r="H88" s="189" t="s">
        <v>177</v>
      </c>
      <c r="J88" s="179"/>
    </row>
    <row r="89" spans="1:10" ht="22.5" customHeight="1">
      <c r="A89" s="904" t="s">
        <v>178</v>
      </c>
      <c r="B89" s="907">
        <v>12</v>
      </c>
      <c r="C89" s="910" t="s">
        <v>375</v>
      </c>
      <c r="D89" s="191"/>
      <c r="E89" s="192" t="s">
        <v>376</v>
      </c>
      <c r="F89" s="193" t="s">
        <v>377</v>
      </c>
      <c r="G89" s="196" t="s">
        <v>378</v>
      </c>
      <c r="H89" s="195"/>
      <c r="I89" s="178" t="b">
        <v>0</v>
      </c>
      <c r="J89" s="179" t="b">
        <v>0</v>
      </c>
    </row>
    <row r="90" spans="1:10" ht="22.5" customHeight="1">
      <c r="A90" s="905"/>
      <c r="B90" s="908"/>
      <c r="C90" s="911"/>
      <c r="D90" s="191"/>
      <c r="E90" s="192" t="s">
        <v>379</v>
      </c>
      <c r="F90" s="193" t="s">
        <v>380</v>
      </c>
      <c r="G90" s="196" t="s">
        <v>381</v>
      </c>
      <c r="H90" s="195"/>
      <c r="I90" s="178" t="b">
        <v>0</v>
      </c>
      <c r="J90" s="179" t="b">
        <v>0</v>
      </c>
    </row>
    <row r="91" spans="1:10" ht="22.5" customHeight="1">
      <c r="A91" s="905"/>
      <c r="B91" s="908"/>
      <c r="C91" s="911"/>
      <c r="D91" s="191"/>
      <c r="E91" s="192" t="s">
        <v>382</v>
      </c>
      <c r="F91" s="193" t="s">
        <v>383</v>
      </c>
      <c r="G91" s="196" t="s">
        <v>384</v>
      </c>
      <c r="H91" s="195"/>
      <c r="I91" s="178" t="b">
        <v>0</v>
      </c>
      <c r="J91" s="179" t="b">
        <v>0</v>
      </c>
    </row>
    <row r="92" spans="1:10" ht="22.5" customHeight="1">
      <c r="A92" s="905"/>
      <c r="B92" s="908"/>
      <c r="C92" s="911"/>
      <c r="D92" s="191"/>
      <c r="E92" s="192" t="s">
        <v>385</v>
      </c>
      <c r="F92" s="193" t="s">
        <v>386</v>
      </c>
      <c r="G92" s="196" t="s">
        <v>387</v>
      </c>
      <c r="H92" s="195"/>
      <c r="I92" s="178" t="b">
        <v>0</v>
      </c>
      <c r="J92" s="179" t="b">
        <v>0</v>
      </c>
    </row>
    <row r="93" spans="1:10" ht="11.25" customHeight="1">
      <c r="A93" s="905"/>
      <c r="B93" s="908"/>
      <c r="C93" s="911"/>
      <c r="D93" s="913"/>
      <c r="E93" s="915" t="s">
        <v>388</v>
      </c>
      <c r="F93" s="917" t="s">
        <v>389</v>
      </c>
      <c r="G93" s="204" t="s">
        <v>286</v>
      </c>
      <c r="H93" s="919"/>
      <c r="I93" s="178" t="b">
        <v>0</v>
      </c>
      <c r="J93" s="179" t="b">
        <v>0</v>
      </c>
    </row>
    <row r="94" spans="1:10" ht="20.100000000000001" customHeight="1">
      <c r="A94" s="905"/>
      <c r="B94" s="909"/>
      <c r="C94" s="912"/>
      <c r="D94" s="914"/>
      <c r="E94" s="916"/>
      <c r="F94" s="918"/>
      <c r="G94" s="217"/>
      <c r="H94" s="920"/>
    </row>
    <row r="95" spans="1:10" ht="22.5" customHeight="1">
      <c r="A95" s="905"/>
      <c r="B95" s="907">
        <v>13</v>
      </c>
      <c r="C95" s="910" t="s">
        <v>390</v>
      </c>
      <c r="D95" s="191"/>
      <c r="E95" s="192" t="s">
        <v>391</v>
      </c>
      <c r="F95" s="193" t="s">
        <v>392</v>
      </c>
      <c r="G95" s="196" t="s">
        <v>393</v>
      </c>
      <c r="H95" s="195"/>
      <c r="I95" s="178" t="b">
        <v>0</v>
      </c>
      <c r="J95" s="179" t="b">
        <v>0</v>
      </c>
    </row>
    <row r="96" spans="1:10" ht="22.5" customHeight="1">
      <c r="A96" s="905"/>
      <c r="B96" s="908"/>
      <c r="C96" s="911"/>
      <c r="D96" s="191"/>
      <c r="E96" s="192" t="s">
        <v>394</v>
      </c>
      <c r="F96" s="193" t="s">
        <v>395</v>
      </c>
      <c r="G96" s="196" t="s">
        <v>396</v>
      </c>
      <c r="H96" s="195"/>
      <c r="I96" s="178" t="b">
        <v>0</v>
      </c>
      <c r="J96" s="179" t="b">
        <v>0</v>
      </c>
    </row>
    <row r="97" spans="1:10" ht="22.5" customHeight="1">
      <c r="A97" s="905"/>
      <c r="B97" s="908"/>
      <c r="C97" s="911"/>
      <c r="D97" s="191"/>
      <c r="E97" s="192" t="s">
        <v>397</v>
      </c>
      <c r="F97" s="193" t="s">
        <v>398</v>
      </c>
      <c r="G97" s="196" t="s">
        <v>399</v>
      </c>
      <c r="H97" s="195"/>
      <c r="I97" s="178" t="b">
        <v>0</v>
      </c>
      <c r="J97" s="179" t="b">
        <v>0</v>
      </c>
    </row>
    <row r="98" spans="1:10" ht="22.5" customHeight="1">
      <c r="A98" s="905"/>
      <c r="B98" s="908"/>
      <c r="C98" s="911"/>
      <c r="D98" s="191"/>
      <c r="E98" s="192" t="s">
        <v>400</v>
      </c>
      <c r="F98" s="193" t="s">
        <v>401</v>
      </c>
      <c r="G98" s="196" t="s">
        <v>402</v>
      </c>
      <c r="H98" s="195"/>
      <c r="I98" s="178" t="b">
        <v>0</v>
      </c>
      <c r="J98" s="178" t="b">
        <v>0</v>
      </c>
    </row>
    <row r="99" spans="1:10" ht="22.5" customHeight="1">
      <c r="A99" s="905"/>
      <c r="B99" s="908"/>
      <c r="C99" s="911"/>
      <c r="D99" s="191"/>
      <c r="E99" s="192" t="s">
        <v>403</v>
      </c>
      <c r="F99" s="193" t="s">
        <v>404</v>
      </c>
      <c r="G99" s="196" t="s">
        <v>405</v>
      </c>
      <c r="H99" s="195"/>
      <c r="I99" s="178" t="b">
        <v>0</v>
      </c>
      <c r="J99" s="178" t="b">
        <v>0</v>
      </c>
    </row>
    <row r="100" spans="1:10" ht="11.25" customHeight="1">
      <c r="A100" s="905"/>
      <c r="B100" s="908"/>
      <c r="C100" s="911"/>
      <c r="D100" s="913"/>
      <c r="E100" s="915" t="s">
        <v>406</v>
      </c>
      <c r="F100" s="917" t="s">
        <v>407</v>
      </c>
      <c r="G100" s="204" t="s">
        <v>286</v>
      </c>
      <c r="H100" s="919"/>
      <c r="I100" s="178" t="b">
        <v>0</v>
      </c>
      <c r="J100" s="178" t="b">
        <v>0</v>
      </c>
    </row>
    <row r="101" spans="1:10" ht="20.100000000000001" customHeight="1">
      <c r="A101" s="905"/>
      <c r="B101" s="909"/>
      <c r="C101" s="912"/>
      <c r="D101" s="914"/>
      <c r="E101" s="916"/>
      <c r="F101" s="918"/>
      <c r="G101" s="217"/>
      <c r="H101" s="920"/>
      <c r="J101" s="178"/>
    </row>
    <row r="102" spans="1:10" ht="22.5" customHeight="1">
      <c r="A102" s="905"/>
      <c r="B102" s="907">
        <v>14</v>
      </c>
      <c r="C102" s="910" t="s">
        <v>408</v>
      </c>
      <c r="D102" s="191"/>
      <c r="E102" s="192" t="s">
        <v>409</v>
      </c>
      <c r="F102" s="193" t="s">
        <v>410</v>
      </c>
      <c r="G102" s="196" t="s">
        <v>411</v>
      </c>
      <c r="H102" s="195"/>
      <c r="I102" s="178" t="b">
        <v>0</v>
      </c>
      <c r="J102" s="178" t="b">
        <v>0</v>
      </c>
    </row>
    <row r="103" spans="1:10" ht="22.5" customHeight="1">
      <c r="A103" s="905"/>
      <c r="B103" s="908"/>
      <c r="C103" s="911"/>
      <c r="D103" s="191"/>
      <c r="E103" s="192" t="s">
        <v>412</v>
      </c>
      <c r="F103" s="193" t="s">
        <v>413</v>
      </c>
      <c r="G103" s="196" t="s">
        <v>414</v>
      </c>
      <c r="H103" s="195"/>
      <c r="I103" s="178" t="b">
        <v>0</v>
      </c>
      <c r="J103" s="178" t="b">
        <v>0</v>
      </c>
    </row>
    <row r="104" spans="1:10" ht="22.5" customHeight="1">
      <c r="A104" s="905"/>
      <c r="B104" s="908"/>
      <c r="C104" s="911"/>
      <c r="D104" s="191"/>
      <c r="E104" s="192" t="s">
        <v>415</v>
      </c>
      <c r="F104" s="193" t="s">
        <v>416</v>
      </c>
      <c r="G104" s="196" t="s">
        <v>417</v>
      </c>
      <c r="H104" s="195"/>
      <c r="I104" s="178" t="b">
        <v>0</v>
      </c>
      <c r="J104" s="178" t="b">
        <v>0</v>
      </c>
    </row>
    <row r="105" spans="1:10" ht="11.25" customHeight="1">
      <c r="A105" s="905"/>
      <c r="B105" s="908"/>
      <c r="C105" s="911"/>
      <c r="D105" s="913"/>
      <c r="E105" s="915" t="s">
        <v>418</v>
      </c>
      <c r="F105" s="917" t="s">
        <v>419</v>
      </c>
      <c r="G105" s="204" t="s">
        <v>286</v>
      </c>
      <c r="H105" s="919"/>
      <c r="I105" s="178" t="b">
        <v>0</v>
      </c>
      <c r="J105" s="178" t="b">
        <v>0</v>
      </c>
    </row>
    <row r="106" spans="1:10" ht="20.100000000000001" customHeight="1">
      <c r="A106" s="905"/>
      <c r="B106" s="909"/>
      <c r="C106" s="912"/>
      <c r="D106" s="914"/>
      <c r="E106" s="916"/>
      <c r="F106" s="918"/>
      <c r="G106" s="217"/>
      <c r="H106" s="920"/>
      <c r="J106" s="178"/>
    </row>
    <row r="107" spans="1:10" ht="22.5" customHeight="1">
      <c r="A107" s="905"/>
      <c r="B107" s="907">
        <v>15</v>
      </c>
      <c r="C107" s="910" t="s">
        <v>420</v>
      </c>
      <c r="D107" s="191"/>
      <c r="E107" s="192" t="s">
        <v>421</v>
      </c>
      <c r="F107" s="193" t="s">
        <v>422</v>
      </c>
      <c r="G107" s="196" t="s">
        <v>423</v>
      </c>
      <c r="H107" s="195"/>
      <c r="I107" s="178" t="b">
        <v>0</v>
      </c>
      <c r="J107" s="178" t="b">
        <v>0</v>
      </c>
    </row>
    <row r="108" spans="1:10" ht="22.5" customHeight="1">
      <c r="A108" s="905"/>
      <c r="B108" s="908"/>
      <c r="C108" s="911"/>
      <c r="D108" s="191"/>
      <c r="E108" s="192" t="s">
        <v>424</v>
      </c>
      <c r="F108" s="193" t="s">
        <v>425</v>
      </c>
      <c r="G108" s="196" t="s">
        <v>426</v>
      </c>
      <c r="H108" s="195"/>
      <c r="I108" s="178" t="b">
        <v>0</v>
      </c>
      <c r="J108" s="178" t="b">
        <v>0</v>
      </c>
    </row>
    <row r="109" spans="1:10" ht="22.5" customHeight="1">
      <c r="A109" s="905"/>
      <c r="B109" s="908"/>
      <c r="C109" s="911"/>
      <c r="D109" s="913"/>
      <c r="E109" s="915" t="s">
        <v>427</v>
      </c>
      <c r="F109" s="917" t="s">
        <v>428</v>
      </c>
      <c r="G109" s="197" t="s">
        <v>429</v>
      </c>
      <c r="H109" s="919"/>
      <c r="I109" s="178" t="b">
        <v>0</v>
      </c>
      <c r="J109" s="178" t="b">
        <v>0</v>
      </c>
    </row>
    <row r="110" spans="1:10" ht="20.100000000000001" customHeight="1">
      <c r="A110" s="905"/>
      <c r="B110" s="909"/>
      <c r="C110" s="912"/>
      <c r="D110" s="914"/>
      <c r="E110" s="916"/>
      <c r="F110" s="918"/>
      <c r="G110" s="207"/>
      <c r="H110" s="920"/>
      <c r="J110" s="178"/>
    </row>
    <row r="111" spans="1:10" ht="22.5" customHeight="1">
      <c r="A111" s="905"/>
      <c r="B111" s="218">
        <v>16</v>
      </c>
      <c r="C111" s="219" t="s">
        <v>430</v>
      </c>
      <c r="D111" s="191"/>
      <c r="E111" s="192" t="s">
        <v>431</v>
      </c>
      <c r="F111" s="193" t="s">
        <v>430</v>
      </c>
      <c r="G111" s="196" t="s">
        <v>432</v>
      </c>
      <c r="H111" s="195"/>
      <c r="I111" s="178" t="b">
        <v>0</v>
      </c>
      <c r="J111" s="178" t="b">
        <v>0</v>
      </c>
    </row>
    <row r="112" spans="1:10" ht="22.5" customHeight="1">
      <c r="A112" s="905"/>
      <c r="B112" s="907">
        <v>17</v>
      </c>
      <c r="C112" s="910" t="s">
        <v>433</v>
      </c>
      <c r="D112" s="191"/>
      <c r="E112" s="192" t="s">
        <v>434</v>
      </c>
      <c r="F112" s="193" t="s">
        <v>435</v>
      </c>
      <c r="G112" s="196" t="s">
        <v>436</v>
      </c>
      <c r="H112" s="195"/>
      <c r="I112" s="178" t="b">
        <v>0</v>
      </c>
      <c r="J112" s="178" t="b">
        <v>0</v>
      </c>
    </row>
    <row r="113" spans="1:10" ht="22.5" customHeight="1">
      <c r="A113" s="905"/>
      <c r="B113" s="908"/>
      <c r="C113" s="911"/>
      <c r="D113" s="191"/>
      <c r="E113" s="192" t="s">
        <v>437</v>
      </c>
      <c r="F113" s="193" t="s">
        <v>438</v>
      </c>
      <c r="G113" s="196" t="s">
        <v>426</v>
      </c>
      <c r="H113" s="195"/>
      <c r="I113" s="178" t="b">
        <v>0</v>
      </c>
      <c r="J113" s="178" t="b">
        <v>0</v>
      </c>
    </row>
    <row r="114" spans="1:10" ht="22.5" customHeight="1">
      <c r="A114" s="905"/>
      <c r="B114" s="908"/>
      <c r="C114" s="911"/>
      <c r="D114" s="913"/>
      <c r="E114" s="915" t="s">
        <v>439</v>
      </c>
      <c r="F114" s="917" t="s">
        <v>440</v>
      </c>
      <c r="G114" s="197" t="s">
        <v>441</v>
      </c>
      <c r="H114" s="919"/>
      <c r="I114" s="178" t="b">
        <v>0</v>
      </c>
      <c r="J114" s="179" t="b">
        <v>0</v>
      </c>
    </row>
    <row r="115" spans="1:10" ht="20.100000000000001" customHeight="1">
      <c r="A115" s="905"/>
      <c r="B115" s="909"/>
      <c r="C115" s="912"/>
      <c r="D115" s="914"/>
      <c r="E115" s="916"/>
      <c r="F115" s="918"/>
      <c r="G115" s="207"/>
      <c r="H115" s="920"/>
    </row>
    <row r="116" spans="1:10" ht="22.5" customHeight="1">
      <c r="A116" s="905"/>
      <c r="B116" s="907">
        <v>18</v>
      </c>
      <c r="C116" s="910" t="s">
        <v>442</v>
      </c>
      <c r="D116" s="191"/>
      <c r="E116" s="192" t="s">
        <v>443</v>
      </c>
      <c r="F116" s="193" t="s">
        <v>444</v>
      </c>
      <c r="G116" s="196" t="s">
        <v>445</v>
      </c>
      <c r="H116" s="195"/>
      <c r="I116" s="178" t="b">
        <v>0</v>
      </c>
      <c r="J116" s="179" t="b">
        <v>0</v>
      </c>
    </row>
    <row r="117" spans="1:10" ht="22.5" customHeight="1">
      <c r="A117" s="905"/>
      <c r="B117" s="908"/>
      <c r="C117" s="911"/>
      <c r="D117" s="191"/>
      <c r="E117" s="192" t="s">
        <v>446</v>
      </c>
      <c r="F117" s="193" t="s">
        <v>447</v>
      </c>
      <c r="G117" s="196" t="s">
        <v>448</v>
      </c>
      <c r="H117" s="195"/>
      <c r="I117" s="178" t="b">
        <v>0</v>
      </c>
      <c r="J117" s="179" t="b">
        <v>0</v>
      </c>
    </row>
    <row r="118" spans="1:10" ht="22.5" customHeight="1">
      <c r="A118" s="905"/>
      <c r="B118" s="908"/>
      <c r="C118" s="911"/>
      <c r="D118" s="191"/>
      <c r="E118" s="192" t="s">
        <v>449</v>
      </c>
      <c r="F118" s="193" t="s">
        <v>450</v>
      </c>
      <c r="G118" s="196" t="s">
        <v>451</v>
      </c>
      <c r="H118" s="195"/>
      <c r="I118" s="178" t="b">
        <v>0</v>
      </c>
      <c r="J118" s="179" t="b">
        <v>0</v>
      </c>
    </row>
    <row r="119" spans="1:10" ht="11.25" customHeight="1">
      <c r="A119" s="905"/>
      <c r="B119" s="908"/>
      <c r="C119" s="911"/>
      <c r="D119" s="913"/>
      <c r="E119" s="915" t="s">
        <v>452</v>
      </c>
      <c r="F119" s="917" t="s">
        <v>453</v>
      </c>
      <c r="G119" s="204" t="s">
        <v>286</v>
      </c>
      <c r="H119" s="919"/>
      <c r="I119" s="178" t="b">
        <v>0</v>
      </c>
      <c r="J119" s="179" t="b">
        <v>0</v>
      </c>
    </row>
    <row r="120" spans="1:10" ht="20.100000000000001" customHeight="1">
      <c r="A120" s="905"/>
      <c r="B120" s="909"/>
      <c r="C120" s="912"/>
      <c r="D120" s="914"/>
      <c r="E120" s="916"/>
      <c r="F120" s="918"/>
      <c r="G120" s="217"/>
      <c r="H120" s="920"/>
    </row>
    <row r="121" spans="1:10" ht="22.5" customHeight="1">
      <c r="A121" s="905"/>
      <c r="B121" s="907">
        <v>19</v>
      </c>
      <c r="C121" s="921" t="s">
        <v>454</v>
      </c>
      <c r="D121" s="191"/>
      <c r="E121" s="192" t="s">
        <v>455</v>
      </c>
      <c r="F121" s="193" t="s">
        <v>456</v>
      </c>
      <c r="G121" s="196" t="s">
        <v>457</v>
      </c>
      <c r="H121" s="195"/>
      <c r="I121" s="178" t="b">
        <v>0</v>
      </c>
      <c r="J121" s="179" t="b">
        <v>0</v>
      </c>
    </row>
    <row r="122" spans="1:10" ht="22.5" customHeight="1">
      <c r="A122" s="905"/>
      <c r="B122" s="908"/>
      <c r="C122" s="922"/>
      <c r="D122" s="191"/>
      <c r="E122" s="192" t="s">
        <v>458</v>
      </c>
      <c r="F122" s="193" t="s">
        <v>459</v>
      </c>
      <c r="G122" s="196" t="s">
        <v>460</v>
      </c>
      <c r="H122" s="195"/>
      <c r="I122" s="178" t="b">
        <v>0</v>
      </c>
      <c r="J122" s="179" t="b">
        <v>0</v>
      </c>
    </row>
    <row r="123" spans="1:10" ht="22.5" customHeight="1">
      <c r="A123" s="905"/>
      <c r="B123" s="908"/>
      <c r="C123" s="922"/>
      <c r="D123" s="191"/>
      <c r="E123" s="192" t="s">
        <v>461</v>
      </c>
      <c r="F123" s="193" t="s">
        <v>462</v>
      </c>
      <c r="G123" s="196"/>
      <c r="H123" s="195"/>
      <c r="I123" s="178" t="b">
        <v>0</v>
      </c>
      <c r="J123" s="179" t="b">
        <v>0</v>
      </c>
    </row>
    <row r="124" spans="1:10" ht="22.5" customHeight="1">
      <c r="A124" s="905"/>
      <c r="B124" s="908"/>
      <c r="C124" s="922"/>
      <c r="D124" s="191"/>
      <c r="E124" s="192" t="s">
        <v>463</v>
      </c>
      <c r="F124" s="193" t="s">
        <v>464</v>
      </c>
      <c r="G124" s="196" t="s">
        <v>465</v>
      </c>
      <c r="H124" s="195"/>
      <c r="I124" s="178" t="b">
        <v>0</v>
      </c>
      <c r="J124" s="179" t="b">
        <v>0</v>
      </c>
    </row>
    <row r="125" spans="1:10" ht="11.25" customHeight="1">
      <c r="A125" s="905"/>
      <c r="B125" s="908"/>
      <c r="C125" s="922"/>
      <c r="D125" s="913"/>
      <c r="E125" s="915" t="s">
        <v>466</v>
      </c>
      <c r="F125" s="917" t="s">
        <v>467</v>
      </c>
      <c r="G125" s="204" t="s">
        <v>286</v>
      </c>
      <c r="H125" s="919"/>
      <c r="I125" s="178" t="b">
        <v>0</v>
      </c>
      <c r="J125" s="179" t="b">
        <v>0</v>
      </c>
    </row>
    <row r="126" spans="1:10" ht="20.100000000000001" customHeight="1">
      <c r="A126" s="906"/>
      <c r="B126" s="909"/>
      <c r="C126" s="923"/>
      <c r="D126" s="914"/>
      <c r="E126" s="916"/>
      <c r="F126" s="918"/>
      <c r="G126" s="205"/>
      <c r="H126" s="920"/>
    </row>
    <row r="127" spans="1:10" ht="20.25" customHeight="1">
      <c r="A127" s="208" t="s">
        <v>468</v>
      </c>
      <c r="C127" s="209"/>
      <c r="F127" s="211" t="s">
        <v>166</v>
      </c>
      <c r="G127" s="212" t="str">
        <f>IF(G2="","",G2)</f>
        <v>湿原物品株式会社</v>
      </c>
      <c r="H127" s="213" t="s">
        <v>167</v>
      </c>
    </row>
    <row r="128" spans="1:10" ht="20.25" customHeight="1" thickBot="1">
      <c r="A128" s="208"/>
      <c r="C128" s="209"/>
      <c r="F128" s="211"/>
      <c r="G128" s="214"/>
    </row>
    <row r="129" spans="1:10" s="190" customFormat="1" ht="25.5" customHeight="1" thickTop="1">
      <c r="A129" s="215" t="s">
        <v>173</v>
      </c>
      <c r="B129" s="924" t="s">
        <v>174</v>
      </c>
      <c r="C129" s="925"/>
      <c r="D129" s="926" t="s">
        <v>175</v>
      </c>
      <c r="E129" s="927"/>
      <c r="F129" s="928"/>
      <c r="G129" s="216" t="s">
        <v>176</v>
      </c>
      <c r="H129" s="189" t="s">
        <v>177</v>
      </c>
      <c r="J129" s="179"/>
    </row>
    <row r="130" spans="1:10" ht="22.5" customHeight="1">
      <c r="A130" s="904" t="s">
        <v>178</v>
      </c>
      <c r="B130" s="907">
        <v>20</v>
      </c>
      <c r="C130" s="910" t="s">
        <v>469</v>
      </c>
      <c r="D130" s="191"/>
      <c r="E130" s="192" t="s">
        <v>470</v>
      </c>
      <c r="F130" s="193" t="s">
        <v>471</v>
      </c>
      <c r="G130" s="196" t="s">
        <v>472</v>
      </c>
      <c r="H130" s="195"/>
      <c r="I130" s="178" t="b">
        <v>0</v>
      </c>
      <c r="J130" s="179" t="b">
        <v>0</v>
      </c>
    </row>
    <row r="131" spans="1:10" ht="22.5" customHeight="1">
      <c r="A131" s="905"/>
      <c r="B131" s="908"/>
      <c r="C131" s="911"/>
      <c r="D131" s="191"/>
      <c r="E131" s="192" t="s">
        <v>473</v>
      </c>
      <c r="F131" s="193" t="s">
        <v>474</v>
      </c>
      <c r="G131" s="196" t="s">
        <v>475</v>
      </c>
      <c r="H131" s="195"/>
      <c r="I131" s="178" t="b">
        <v>0</v>
      </c>
      <c r="J131" s="179" t="b">
        <v>0</v>
      </c>
    </row>
    <row r="132" spans="1:10" ht="22.5" customHeight="1">
      <c r="A132" s="905"/>
      <c r="B132" s="908"/>
      <c r="C132" s="911"/>
      <c r="D132" s="191"/>
      <c r="E132" s="192" t="s">
        <v>476</v>
      </c>
      <c r="F132" s="193" t="s">
        <v>477</v>
      </c>
      <c r="G132" s="196" t="s">
        <v>478</v>
      </c>
      <c r="H132" s="195"/>
      <c r="I132" s="178" t="b">
        <v>0</v>
      </c>
      <c r="J132" s="179" t="b">
        <v>0</v>
      </c>
    </row>
    <row r="133" spans="1:10" ht="22.5" customHeight="1">
      <c r="A133" s="905"/>
      <c r="B133" s="908"/>
      <c r="C133" s="911"/>
      <c r="D133" s="191"/>
      <c r="E133" s="192" t="s">
        <v>479</v>
      </c>
      <c r="F133" s="193" t="s">
        <v>480</v>
      </c>
      <c r="G133" s="196" t="s">
        <v>481</v>
      </c>
      <c r="H133" s="195"/>
      <c r="I133" s="178" t="b">
        <v>0</v>
      </c>
      <c r="J133" s="179" t="b">
        <v>0</v>
      </c>
    </row>
    <row r="134" spans="1:10" ht="11.25" customHeight="1">
      <c r="A134" s="905"/>
      <c r="B134" s="908"/>
      <c r="C134" s="911"/>
      <c r="D134" s="913"/>
      <c r="E134" s="915" t="s">
        <v>482</v>
      </c>
      <c r="F134" s="917" t="s">
        <v>483</v>
      </c>
      <c r="G134" s="204" t="s">
        <v>286</v>
      </c>
      <c r="H134" s="919"/>
      <c r="I134" s="178" t="b">
        <v>0</v>
      </c>
      <c r="J134" s="179" t="b">
        <v>0</v>
      </c>
    </row>
    <row r="135" spans="1:10" ht="20.100000000000001" customHeight="1">
      <c r="A135" s="905"/>
      <c r="B135" s="909"/>
      <c r="C135" s="912"/>
      <c r="D135" s="914"/>
      <c r="E135" s="916"/>
      <c r="F135" s="918"/>
      <c r="G135" s="217"/>
      <c r="H135" s="920"/>
    </row>
    <row r="136" spans="1:10" ht="22.5" customHeight="1">
      <c r="A136" s="905"/>
      <c r="B136" s="907">
        <v>21</v>
      </c>
      <c r="C136" s="910" t="s">
        <v>484</v>
      </c>
      <c r="D136" s="191"/>
      <c r="E136" s="192" t="s">
        <v>485</v>
      </c>
      <c r="F136" s="193" t="s">
        <v>486</v>
      </c>
      <c r="G136" s="196" t="s">
        <v>487</v>
      </c>
      <c r="H136" s="195"/>
      <c r="I136" s="178" t="b">
        <v>0</v>
      </c>
      <c r="J136" s="179" t="b">
        <v>0</v>
      </c>
    </row>
    <row r="137" spans="1:10" ht="22.5" customHeight="1">
      <c r="A137" s="905"/>
      <c r="B137" s="908"/>
      <c r="C137" s="911"/>
      <c r="D137" s="191"/>
      <c r="E137" s="192" t="s">
        <v>488</v>
      </c>
      <c r="F137" s="193" t="s">
        <v>489</v>
      </c>
      <c r="G137" s="196" t="s">
        <v>490</v>
      </c>
      <c r="H137" s="195"/>
      <c r="I137" s="178" t="b">
        <v>0</v>
      </c>
      <c r="J137" s="179" t="b">
        <v>0</v>
      </c>
    </row>
    <row r="138" spans="1:10" ht="22.5" customHeight="1">
      <c r="A138" s="905"/>
      <c r="B138" s="908"/>
      <c r="C138" s="911"/>
      <c r="D138" s="191"/>
      <c r="E138" s="192" t="s">
        <v>491</v>
      </c>
      <c r="F138" s="193" t="s">
        <v>492</v>
      </c>
      <c r="G138" s="196" t="s">
        <v>493</v>
      </c>
      <c r="H138" s="195"/>
      <c r="I138" s="178" t="b">
        <v>0</v>
      </c>
      <c r="J138" s="179" t="b">
        <v>0</v>
      </c>
    </row>
    <row r="139" spans="1:10" ht="22.5" customHeight="1">
      <c r="A139" s="905"/>
      <c r="B139" s="908"/>
      <c r="C139" s="911"/>
      <c r="D139" s="191"/>
      <c r="E139" s="192" t="s">
        <v>494</v>
      </c>
      <c r="F139" s="193" t="s">
        <v>495</v>
      </c>
      <c r="G139" s="196" t="s">
        <v>496</v>
      </c>
      <c r="H139" s="195"/>
      <c r="I139" s="178" t="b">
        <v>0</v>
      </c>
      <c r="J139" s="179" t="b">
        <v>0</v>
      </c>
    </row>
    <row r="140" spans="1:10" ht="22.5" customHeight="1">
      <c r="A140" s="905"/>
      <c r="B140" s="908"/>
      <c r="C140" s="911"/>
      <c r="D140" s="191"/>
      <c r="E140" s="192" t="s">
        <v>497</v>
      </c>
      <c r="F140" s="193" t="s">
        <v>498</v>
      </c>
      <c r="G140" s="196" t="s">
        <v>499</v>
      </c>
      <c r="H140" s="195"/>
      <c r="I140" s="178" t="b">
        <v>0</v>
      </c>
      <c r="J140" s="179" t="b">
        <v>0</v>
      </c>
    </row>
    <row r="141" spans="1:10" ht="22.5" customHeight="1">
      <c r="A141" s="905"/>
      <c r="B141" s="908"/>
      <c r="C141" s="911"/>
      <c r="D141" s="913"/>
      <c r="E141" s="915" t="s">
        <v>500</v>
      </c>
      <c r="F141" s="917" t="s">
        <v>501</v>
      </c>
      <c r="G141" s="197" t="s">
        <v>502</v>
      </c>
      <c r="H141" s="919"/>
      <c r="I141" s="178" t="b">
        <v>0</v>
      </c>
      <c r="J141" s="179" t="b">
        <v>0</v>
      </c>
    </row>
    <row r="142" spans="1:10" ht="20.100000000000001" customHeight="1">
      <c r="A142" s="905"/>
      <c r="B142" s="909"/>
      <c r="C142" s="912"/>
      <c r="D142" s="914"/>
      <c r="E142" s="916"/>
      <c r="F142" s="918"/>
      <c r="G142" s="207"/>
      <c r="H142" s="920"/>
    </row>
    <row r="143" spans="1:10" ht="22.5" customHeight="1">
      <c r="A143" s="905"/>
      <c r="B143" s="907">
        <v>22</v>
      </c>
      <c r="C143" s="910" t="s">
        <v>503</v>
      </c>
      <c r="D143" s="191"/>
      <c r="E143" s="192" t="s">
        <v>504</v>
      </c>
      <c r="F143" s="193" t="s">
        <v>505</v>
      </c>
      <c r="G143" s="196" t="s">
        <v>506</v>
      </c>
      <c r="H143" s="195"/>
      <c r="I143" s="178" t="b">
        <v>0</v>
      </c>
      <c r="J143" s="179" t="b">
        <v>0</v>
      </c>
    </row>
    <row r="144" spans="1:10" ht="22.5" customHeight="1">
      <c r="A144" s="905"/>
      <c r="B144" s="908"/>
      <c r="C144" s="911"/>
      <c r="D144" s="191"/>
      <c r="E144" s="192" t="s">
        <v>507</v>
      </c>
      <c r="F144" s="193" t="s">
        <v>508</v>
      </c>
      <c r="G144" s="196" t="s">
        <v>509</v>
      </c>
      <c r="H144" s="195"/>
      <c r="I144" s="178" t="b">
        <v>0</v>
      </c>
      <c r="J144" s="179" t="b">
        <v>0</v>
      </c>
    </row>
    <row r="145" spans="1:10" ht="22.5" customHeight="1">
      <c r="A145" s="905"/>
      <c r="B145" s="908"/>
      <c r="C145" s="911"/>
      <c r="D145" s="191"/>
      <c r="E145" s="192" t="s">
        <v>510</v>
      </c>
      <c r="F145" s="193" t="s">
        <v>511</v>
      </c>
      <c r="G145" s="194" t="s">
        <v>512</v>
      </c>
      <c r="H145" s="195"/>
      <c r="I145" s="178" t="b">
        <v>0</v>
      </c>
      <c r="J145" s="179" t="b">
        <v>0</v>
      </c>
    </row>
    <row r="146" spans="1:10" ht="22.5" customHeight="1">
      <c r="A146" s="905"/>
      <c r="B146" s="908"/>
      <c r="C146" s="911"/>
      <c r="D146" s="191"/>
      <c r="E146" s="192" t="s">
        <v>513</v>
      </c>
      <c r="F146" s="193" t="s">
        <v>514</v>
      </c>
      <c r="G146" s="196" t="s">
        <v>515</v>
      </c>
      <c r="H146" s="195"/>
      <c r="I146" s="178" t="b">
        <v>0</v>
      </c>
      <c r="J146" s="178" t="b">
        <v>0</v>
      </c>
    </row>
    <row r="147" spans="1:10" ht="22.5" customHeight="1">
      <c r="A147" s="905"/>
      <c r="B147" s="908"/>
      <c r="C147" s="911"/>
      <c r="D147" s="913"/>
      <c r="E147" s="915" t="s">
        <v>516</v>
      </c>
      <c r="F147" s="917" t="s">
        <v>517</v>
      </c>
      <c r="G147" s="197" t="s">
        <v>518</v>
      </c>
      <c r="H147" s="919"/>
      <c r="I147" s="178" t="b">
        <v>0</v>
      </c>
      <c r="J147" s="178" t="b">
        <v>0</v>
      </c>
    </row>
    <row r="148" spans="1:10" ht="20.100000000000001" customHeight="1">
      <c r="A148" s="905"/>
      <c r="B148" s="909"/>
      <c r="C148" s="912"/>
      <c r="D148" s="914"/>
      <c r="E148" s="916"/>
      <c r="F148" s="918"/>
      <c r="G148" s="207"/>
      <c r="H148" s="920"/>
      <c r="J148" s="178"/>
    </row>
    <row r="149" spans="1:10" ht="22.5" customHeight="1">
      <c r="A149" s="905"/>
      <c r="B149" s="907">
        <v>23</v>
      </c>
      <c r="C149" s="910" t="s">
        <v>519</v>
      </c>
      <c r="D149" s="191"/>
      <c r="E149" s="192" t="s">
        <v>520</v>
      </c>
      <c r="F149" s="193" t="s">
        <v>521</v>
      </c>
      <c r="G149" s="196" t="s">
        <v>522</v>
      </c>
      <c r="H149" s="195"/>
      <c r="I149" s="178" t="b">
        <v>0</v>
      </c>
      <c r="J149" s="178" t="b">
        <v>0</v>
      </c>
    </row>
    <row r="150" spans="1:10" ht="22.5" customHeight="1">
      <c r="A150" s="905"/>
      <c r="B150" s="908"/>
      <c r="C150" s="911"/>
      <c r="D150" s="191"/>
      <c r="E150" s="192" t="s">
        <v>523</v>
      </c>
      <c r="F150" s="193" t="s">
        <v>524</v>
      </c>
      <c r="G150" s="196" t="s">
        <v>525</v>
      </c>
      <c r="H150" s="195"/>
      <c r="I150" s="178" t="b">
        <v>0</v>
      </c>
      <c r="J150" s="178" t="b">
        <v>0</v>
      </c>
    </row>
    <row r="151" spans="1:10" ht="22.5" customHeight="1">
      <c r="A151" s="905"/>
      <c r="B151" s="908"/>
      <c r="C151" s="911"/>
      <c r="D151" s="191"/>
      <c r="E151" s="192" t="s">
        <v>526</v>
      </c>
      <c r="F151" s="193" t="s">
        <v>527</v>
      </c>
      <c r="G151" s="196" t="s">
        <v>528</v>
      </c>
      <c r="H151" s="195"/>
      <c r="I151" s="178" t="b">
        <v>0</v>
      </c>
      <c r="J151" s="178" t="b">
        <v>0</v>
      </c>
    </row>
    <row r="152" spans="1:10" ht="11.25" customHeight="1">
      <c r="A152" s="905"/>
      <c r="B152" s="908"/>
      <c r="C152" s="911"/>
      <c r="D152" s="913"/>
      <c r="E152" s="915" t="s">
        <v>529</v>
      </c>
      <c r="F152" s="917" t="s">
        <v>530</v>
      </c>
      <c r="G152" s="204" t="s">
        <v>286</v>
      </c>
      <c r="H152" s="919"/>
      <c r="I152" s="178" t="b">
        <v>0</v>
      </c>
      <c r="J152" s="178" t="b">
        <v>0</v>
      </c>
    </row>
    <row r="153" spans="1:10" ht="20.100000000000001" customHeight="1">
      <c r="A153" s="905"/>
      <c r="B153" s="909"/>
      <c r="C153" s="912"/>
      <c r="D153" s="914"/>
      <c r="E153" s="916"/>
      <c r="F153" s="918"/>
      <c r="G153" s="217"/>
      <c r="H153" s="920"/>
      <c r="J153" s="178"/>
    </row>
    <row r="154" spans="1:10" ht="22.5" customHeight="1">
      <c r="A154" s="905"/>
      <c r="B154" s="907">
        <v>24</v>
      </c>
      <c r="C154" s="910" t="s">
        <v>531</v>
      </c>
      <c r="D154" s="191"/>
      <c r="E154" s="192" t="s">
        <v>532</v>
      </c>
      <c r="F154" s="193" t="s">
        <v>533</v>
      </c>
      <c r="G154" s="196" t="s">
        <v>534</v>
      </c>
      <c r="H154" s="195"/>
      <c r="I154" s="178" t="b">
        <v>0</v>
      </c>
      <c r="J154" s="178" t="b">
        <v>0</v>
      </c>
    </row>
    <row r="155" spans="1:10" ht="22.5" customHeight="1">
      <c r="A155" s="905"/>
      <c r="B155" s="908"/>
      <c r="C155" s="911"/>
      <c r="D155" s="191"/>
      <c r="E155" s="192" t="s">
        <v>535</v>
      </c>
      <c r="F155" s="193" t="s">
        <v>536</v>
      </c>
      <c r="G155" s="196" t="s">
        <v>537</v>
      </c>
      <c r="H155" s="195"/>
      <c r="I155" s="178" t="b">
        <v>0</v>
      </c>
      <c r="J155" s="178" t="b">
        <v>0</v>
      </c>
    </row>
    <row r="156" spans="1:10" ht="11.25" customHeight="1">
      <c r="A156" s="905"/>
      <c r="B156" s="908"/>
      <c r="C156" s="911"/>
      <c r="D156" s="913"/>
      <c r="E156" s="915" t="s">
        <v>538</v>
      </c>
      <c r="F156" s="917" t="s">
        <v>539</v>
      </c>
      <c r="G156" s="204" t="s">
        <v>286</v>
      </c>
      <c r="H156" s="919"/>
      <c r="I156" s="178" t="b">
        <v>0</v>
      </c>
      <c r="J156" s="178" t="b">
        <v>0</v>
      </c>
    </row>
    <row r="157" spans="1:10" ht="20.100000000000001" customHeight="1">
      <c r="A157" s="905"/>
      <c r="B157" s="909"/>
      <c r="C157" s="912"/>
      <c r="D157" s="914"/>
      <c r="E157" s="916"/>
      <c r="F157" s="918"/>
      <c r="G157" s="217"/>
      <c r="H157" s="920"/>
      <c r="J157" s="178"/>
    </row>
    <row r="158" spans="1:10" ht="22.5" customHeight="1">
      <c r="A158" s="905"/>
      <c r="B158" s="907">
        <v>25</v>
      </c>
      <c r="C158" s="910" t="s">
        <v>540</v>
      </c>
      <c r="D158" s="191"/>
      <c r="E158" s="192" t="s">
        <v>541</v>
      </c>
      <c r="F158" s="193" t="s">
        <v>542</v>
      </c>
      <c r="G158" s="196" t="s">
        <v>543</v>
      </c>
      <c r="H158" s="195"/>
      <c r="I158" s="178" t="b">
        <v>0</v>
      </c>
      <c r="J158" s="178" t="b">
        <v>0</v>
      </c>
    </row>
    <row r="159" spans="1:10" ht="22.5" customHeight="1">
      <c r="A159" s="905"/>
      <c r="B159" s="908"/>
      <c r="C159" s="911"/>
      <c r="D159" s="191"/>
      <c r="E159" s="192" t="s">
        <v>544</v>
      </c>
      <c r="F159" s="193" t="s">
        <v>545</v>
      </c>
      <c r="G159" s="196"/>
      <c r="H159" s="206"/>
      <c r="I159" s="178" t="b">
        <v>0</v>
      </c>
      <c r="J159" s="178" t="b">
        <v>0</v>
      </c>
    </row>
    <row r="160" spans="1:10" ht="22.5" customHeight="1">
      <c r="A160" s="905"/>
      <c r="B160" s="908"/>
      <c r="C160" s="911"/>
      <c r="D160" s="191"/>
      <c r="E160" s="192" t="s">
        <v>546</v>
      </c>
      <c r="F160" s="193" t="s">
        <v>547</v>
      </c>
      <c r="G160" s="196" t="s">
        <v>548</v>
      </c>
      <c r="H160" s="195"/>
      <c r="I160" s="178" t="b">
        <v>0</v>
      </c>
      <c r="J160" s="178" t="b">
        <v>0</v>
      </c>
    </row>
    <row r="161" spans="1:10" ht="11.25" customHeight="1">
      <c r="A161" s="905"/>
      <c r="B161" s="908"/>
      <c r="C161" s="911"/>
      <c r="D161" s="913"/>
      <c r="E161" s="915" t="s">
        <v>549</v>
      </c>
      <c r="F161" s="917" t="s">
        <v>550</v>
      </c>
      <c r="G161" s="204" t="s">
        <v>286</v>
      </c>
      <c r="H161" s="919"/>
      <c r="I161" s="178" t="b">
        <v>0</v>
      </c>
      <c r="J161" s="178" t="b">
        <v>0</v>
      </c>
    </row>
    <row r="162" spans="1:10" ht="20.100000000000001" customHeight="1">
      <c r="A162" s="905"/>
      <c r="B162" s="909"/>
      <c r="C162" s="912"/>
      <c r="D162" s="914"/>
      <c r="E162" s="916"/>
      <c r="F162" s="918"/>
      <c r="G162" s="217"/>
      <c r="H162" s="920"/>
    </row>
    <row r="163" spans="1:10" ht="22.5" customHeight="1">
      <c r="A163" s="905"/>
      <c r="B163" s="907">
        <v>26</v>
      </c>
      <c r="C163" s="921" t="s">
        <v>551</v>
      </c>
      <c r="D163" s="191"/>
      <c r="E163" s="192" t="s">
        <v>552</v>
      </c>
      <c r="F163" s="193" t="s">
        <v>553</v>
      </c>
      <c r="G163" s="196" t="s">
        <v>554</v>
      </c>
      <c r="H163" s="195"/>
      <c r="I163" s="178" t="b">
        <v>0</v>
      </c>
      <c r="J163" s="179" t="b">
        <v>0</v>
      </c>
    </row>
    <row r="164" spans="1:10" ht="22.5" customHeight="1">
      <c r="A164" s="905"/>
      <c r="B164" s="908"/>
      <c r="C164" s="922"/>
      <c r="D164" s="191"/>
      <c r="E164" s="192" t="s">
        <v>555</v>
      </c>
      <c r="F164" s="193" t="s">
        <v>556</v>
      </c>
      <c r="G164" s="196"/>
      <c r="H164" s="195"/>
      <c r="I164" s="178" t="b">
        <v>0</v>
      </c>
      <c r="J164" s="179" t="b">
        <v>0</v>
      </c>
    </row>
    <row r="165" spans="1:10" ht="11.25" customHeight="1">
      <c r="A165" s="905"/>
      <c r="B165" s="908"/>
      <c r="C165" s="922"/>
      <c r="D165" s="913"/>
      <c r="E165" s="915" t="s">
        <v>557</v>
      </c>
      <c r="F165" s="917" t="s">
        <v>558</v>
      </c>
      <c r="G165" s="204" t="s">
        <v>286</v>
      </c>
      <c r="H165" s="919"/>
      <c r="I165" s="178" t="b">
        <v>0</v>
      </c>
      <c r="J165" s="179" t="b">
        <v>0</v>
      </c>
    </row>
    <row r="166" spans="1:10" ht="20.100000000000001" customHeight="1">
      <c r="A166" s="906"/>
      <c r="B166" s="909"/>
      <c r="C166" s="923"/>
      <c r="D166" s="914"/>
      <c r="E166" s="916"/>
      <c r="F166" s="918"/>
      <c r="G166" s="205"/>
      <c r="H166" s="920"/>
    </row>
    <row r="167" spans="1:10" ht="20.25" customHeight="1">
      <c r="A167" s="208" t="s">
        <v>559</v>
      </c>
      <c r="C167" s="209"/>
      <c r="F167" s="211" t="s">
        <v>166</v>
      </c>
      <c r="G167" s="212" t="str">
        <f>IF(G2="","",G2)</f>
        <v>湿原物品株式会社</v>
      </c>
      <c r="H167" s="213" t="s">
        <v>167</v>
      </c>
    </row>
    <row r="168" spans="1:10" ht="20.25" customHeight="1" thickBot="1">
      <c r="A168" s="208"/>
      <c r="C168" s="209"/>
      <c r="F168" s="211"/>
      <c r="G168" s="214"/>
    </row>
    <row r="169" spans="1:10" s="190" customFormat="1" ht="25.5" customHeight="1" thickTop="1">
      <c r="A169" s="218" t="s">
        <v>173</v>
      </c>
      <c r="B169" s="899" t="s">
        <v>174</v>
      </c>
      <c r="C169" s="900"/>
      <c r="D169" s="901" t="s">
        <v>175</v>
      </c>
      <c r="E169" s="902"/>
      <c r="F169" s="903"/>
      <c r="G169" s="188" t="s">
        <v>176</v>
      </c>
      <c r="H169" s="189" t="s">
        <v>177</v>
      </c>
      <c r="J169" s="179"/>
    </row>
    <row r="170" spans="1:10" ht="22.5" customHeight="1">
      <c r="A170" s="904" t="s">
        <v>560</v>
      </c>
      <c r="B170" s="220">
        <v>40</v>
      </c>
      <c r="C170" s="221" t="s">
        <v>561</v>
      </c>
      <c r="D170" s="201"/>
      <c r="E170" s="202" t="s">
        <v>562</v>
      </c>
      <c r="F170" s="203" t="s">
        <v>561</v>
      </c>
      <c r="G170" s="222" t="s">
        <v>563</v>
      </c>
      <c r="H170" s="206"/>
      <c r="I170" s="178" t="b">
        <v>0</v>
      </c>
      <c r="J170" s="179" t="b">
        <v>0</v>
      </c>
    </row>
    <row r="171" spans="1:10" ht="22.5" customHeight="1">
      <c r="A171" s="905"/>
      <c r="B171" s="218">
        <v>41</v>
      </c>
      <c r="C171" s="223" t="s">
        <v>564</v>
      </c>
      <c r="D171" s="201"/>
      <c r="E171" s="192" t="s">
        <v>565</v>
      </c>
      <c r="F171" s="193" t="s">
        <v>564</v>
      </c>
      <c r="G171" s="196" t="s">
        <v>566</v>
      </c>
      <c r="H171" s="206"/>
      <c r="I171" s="178" t="b">
        <v>0</v>
      </c>
      <c r="J171" s="179" t="b">
        <v>0</v>
      </c>
    </row>
    <row r="172" spans="1:10" ht="22.5" customHeight="1">
      <c r="A172" s="905"/>
      <c r="B172" s="218">
        <v>42</v>
      </c>
      <c r="C172" s="223" t="s">
        <v>567</v>
      </c>
      <c r="D172" s="201"/>
      <c r="E172" s="192" t="s">
        <v>568</v>
      </c>
      <c r="F172" s="193" t="s">
        <v>567</v>
      </c>
      <c r="G172" s="196"/>
      <c r="H172" s="195"/>
      <c r="I172" s="178" t="b">
        <v>0</v>
      </c>
      <c r="J172" s="179" t="b">
        <v>0</v>
      </c>
    </row>
    <row r="173" spans="1:10" ht="22.5" customHeight="1">
      <c r="A173" s="905"/>
      <c r="B173" s="218">
        <v>43</v>
      </c>
      <c r="C173" s="223" t="s">
        <v>569</v>
      </c>
      <c r="D173" s="201"/>
      <c r="E173" s="224" t="s">
        <v>570</v>
      </c>
      <c r="F173" s="225" t="s">
        <v>569</v>
      </c>
      <c r="G173" s="226" t="s">
        <v>571</v>
      </c>
      <c r="H173" s="195"/>
      <c r="I173" s="178" t="b">
        <v>0</v>
      </c>
      <c r="J173" s="179" t="b">
        <v>0</v>
      </c>
    </row>
    <row r="174" spans="1:10" ht="22.5" customHeight="1">
      <c r="A174" s="905"/>
      <c r="B174" s="218">
        <v>44</v>
      </c>
      <c r="C174" s="223" t="s">
        <v>572</v>
      </c>
      <c r="D174" s="201"/>
      <c r="E174" s="224" t="s">
        <v>573</v>
      </c>
      <c r="F174" s="225" t="s">
        <v>572</v>
      </c>
      <c r="G174" s="226" t="s">
        <v>574</v>
      </c>
      <c r="H174" s="195"/>
      <c r="I174" s="178" t="b">
        <v>0</v>
      </c>
      <c r="J174" s="179" t="b">
        <v>0</v>
      </c>
    </row>
    <row r="175" spans="1:10" ht="22.5" customHeight="1">
      <c r="A175" s="905"/>
      <c r="B175" s="907">
        <v>45</v>
      </c>
      <c r="C175" s="929" t="s">
        <v>575</v>
      </c>
      <c r="D175" s="913"/>
      <c r="E175" s="915" t="s">
        <v>576</v>
      </c>
      <c r="F175" s="917" t="s">
        <v>575</v>
      </c>
      <c r="G175" s="197" t="s">
        <v>577</v>
      </c>
      <c r="H175" s="919"/>
      <c r="I175" s="178" t="b">
        <v>0</v>
      </c>
      <c r="J175" s="179" t="b">
        <v>0</v>
      </c>
    </row>
    <row r="176" spans="1:10" ht="19.5" customHeight="1">
      <c r="A176" s="906"/>
      <c r="B176" s="909"/>
      <c r="C176" s="930"/>
      <c r="D176" s="914"/>
      <c r="E176" s="916"/>
      <c r="F176" s="918"/>
      <c r="G176" s="207"/>
      <c r="H176" s="920"/>
    </row>
    <row r="177" spans="1:10" ht="22.5" customHeight="1">
      <c r="A177" s="904" t="s">
        <v>578</v>
      </c>
      <c r="B177" s="933">
        <v>50</v>
      </c>
      <c r="C177" s="934" t="s">
        <v>579</v>
      </c>
      <c r="D177" s="201"/>
      <c r="E177" s="192" t="s">
        <v>580</v>
      </c>
      <c r="F177" s="227" t="s">
        <v>581</v>
      </c>
      <c r="G177" s="228" t="s">
        <v>582</v>
      </c>
      <c r="H177" s="195"/>
      <c r="I177" s="178" t="b">
        <v>0</v>
      </c>
      <c r="J177" s="179" t="b">
        <v>0</v>
      </c>
    </row>
    <row r="178" spans="1:10" ht="22.5" customHeight="1">
      <c r="A178" s="905"/>
      <c r="B178" s="933"/>
      <c r="C178" s="934"/>
      <c r="D178" s="201"/>
      <c r="E178" s="192" t="s">
        <v>583</v>
      </c>
      <c r="F178" s="227" t="s">
        <v>584</v>
      </c>
      <c r="G178" s="228" t="s">
        <v>585</v>
      </c>
      <c r="H178" s="206"/>
      <c r="I178" s="178" t="b">
        <v>0</v>
      </c>
      <c r="J178" s="179" t="b">
        <v>0</v>
      </c>
    </row>
    <row r="179" spans="1:10" ht="22.5" customHeight="1">
      <c r="A179" s="905"/>
      <c r="B179" s="907">
        <v>51</v>
      </c>
      <c r="C179" s="931" t="s">
        <v>586</v>
      </c>
      <c r="D179" s="201"/>
      <c r="E179" s="192" t="s">
        <v>587</v>
      </c>
      <c r="F179" s="227" t="s">
        <v>588</v>
      </c>
      <c r="G179" s="228" t="s">
        <v>589</v>
      </c>
      <c r="H179" s="195"/>
      <c r="I179" s="178" t="b">
        <v>0</v>
      </c>
      <c r="J179" s="178" t="b">
        <v>0</v>
      </c>
    </row>
    <row r="180" spans="1:10" ht="33" customHeight="1">
      <c r="A180" s="905"/>
      <c r="B180" s="908"/>
      <c r="C180" s="935"/>
      <c r="D180" s="913"/>
      <c r="E180" s="936" t="s">
        <v>590</v>
      </c>
      <c r="F180" s="938" t="s">
        <v>591</v>
      </c>
      <c r="G180" s="229" t="s">
        <v>592</v>
      </c>
      <c r="H180" s="919"/>
      <c r="I180" s="178" t="b">
        <v>0</v>
      </c>
      <c r="J180" s="178" t="b">
        <v>0</v>
      </c>
    </row>
    <row r="181" spans="1:10" ht="19.5" customHeight="1">
      <c r="A181" s="905"/>
      <c r="B181" s="909"/>
      <c r="C181" s="932"/>
      <c r="D181" s="914"/>
      <c r="E181" s="937"/>
      <c r="F181" s="939"/>
      <c r="G181" s="230"/>
      <c r="H181" s="920"/>
      <c r="J181" s="178"/>
    </row>
    <row r="182" spans="1:10" ht="22.5" customHeight="1">
      <c r="A182" s="905"/>
      <c r="B182" s="218">
        <v>52</v>
      </c>
      <c r="C182" s="231" t="s">
        <v>593</v>
      </c>
      <c r="D182" s="201"/>
      <c r="E182" s="224" t="s">
        <v>594</v>
      </c>
      <c r="F182" s="232" t="s">
        <v>593</v>
      </c>
      <c r="G182" s="228" t="s">
        <v>595</v>
      </c>
      <c r="H182" s="195"/>
      <c r="I182" s="178" t="b">
        <v>0</v>
      </c>
      <c r="J182" s="178" t="b">
        <v>0</v>
      </c>
    </row>
    <row r="183" spans="1:10" ht="22.5" customHeight="1">
      <c r="A183" s="905"/>
      <c r="B183" s="907">
        <v>53</v>
      </c>
      <c r="C183" s="931" t="s">
        <v>596</v>
      </c>
      <c r="D183" s="201"/>
      <c r="E183" s="192" t="s">
        <v>597</v>
      </c>
      <c r="F183" s="227" t="s">
        <v>598</v>
      </c>
      <c r="G183" s="228"/>
      <c r="H183" s="206"/>
      <c r="I183" s="178" t="b">
        <v>0</v>
      </c>
      <c r="J183" s="178" t="b">
        <v>0</v>
      </c>
    </row>
    <row r="184" spans="1:10" ht="22.5" customHeight="1">
      <c r="A184" s="905"/>
      <c r="B184" s="909"/>
      <c r="C184" s="932"/>
      <c r="D184" s="201"/>
      <c r="E184" s="192" t="s">
        <v>599</v>
      </c>
      <c r="F184" s="227" t="s">
        <v>600</v>
      </c>
      <c r="G184" s="228" t="s">
        <v>601</v>
      </c>
      <c r="H184" s="206"/>
      <c r="I184" s="178" t="b">
        <v>0</v>
      </c>
      <c r="J184" s="178" t="b">
        <v>0</v>
      </c>
    </row>
    <row r="185" spans="1:10" ht="22.5" customHeight="1">
      <c r="A185" s="905"/>
      <c r="B185" s="218">
        <v>54</v>
      </c>
      <c r="C185" s="233" t="s">
        <v>602</v>
      </c>
      <c r="D185" s="201"/>
      <c r="E185" s="192" t="s">
        <v>603</v>
      </c>
      <c r="F185" s="227" t="s">
        <v>602</v>
      </c>
      <c r="G185" s="228" t="s">
        <v>604</v>
      </c>
      <c r="H185" s="195"/>
      <c r="I185" s="178" t="b">
        <v>0</v>
      </c>
      <c r="J185" s="178" t="b">
        <v>0</v>
      </c>
    </row>
    <row r="186" spans="1:10" ht="22.5" customHeight="1">
      <c r="A186" s="905"/>
      <c r="B186" s="218">
        <v>55</v>
      </c>
      <c r="C186" s="233" t="s">
        <v>605</v>
      </c>
      <c r="D186" s="201"/>
      <c r="E186" s="192" t="s">
        <v>606</v>
      </c>
      <c r="F186" s="227" t="s">
        <v>605</v>
      </c>
      <c r="G186" s="228" t="s">
        <v>607</v>
      </c>
      <c r="H186" s="195"/>
      <c r="I186" s="178" t="b">
        <v>0</v>
      </c>
      <c r="J186" s="178" t="b">
        <v>0</v>
      </c>
    </row>
    <row r="187" spans="1:10" ht="22.5" customHeight="1">
      <c r="A187" s="905"/>
      <c r="B187" s="218">
        <v>56</v>
      </c>
      <c r="C187" s="233" t="s">
        <v>608</v>
      </c>
      <c r="D187" s="201"/>
      <c r="E187" s="192" t="s">
        <v>609</v>
      </c>
      <c r="F187" s="227" t="s">
        <v>608</v>
      </c>
      <c r="G187" s="228" t="s">
        <v>610</v>
      </c>
      <c r="H187" s="195"/>
      <c r="I187" s="178" t="b">
        <v>0</v>
      </c>
      <c r="J187" s="178" t="b">
        <v>0</v>
      </c>
    </row>
    <row r="188" spans="1:10" ht="22.5" customHeight="1">
      <c r="A188" s="905"/>
      <c r="B188" s="218">
        <v>57</v>
      </c>
      <c r="C188" s="233" t="s">
        <v>611</v>
      </c>
      <c r="D188" s="201"/>
      <c r="E188" s="192" t="s">
        <v>612</v>
      </c>
      <c r="F188" s="227" t="s">
        <v>611</v>
      </c>
      <c r="G188" s="228"/>
      <c r="H188" s="195"/>
      <c r="I188" s="178" t="b">
        <v>0</v>
      </c>
      <c r="J188" s="178" t="b">
        <v>0</v>
      </c>
    </row>
    <row r="189" spans="1:10" ht="22.5" customHeight="1">
      <c r="A189" s="905"/>
      <c r="B189" s="218">
        <v>58</v>
      </c>
      <c r="C189" s="223" t="s">
        <v>613</v>
      </c>
      <c r="D189" s="201"/>
      <c r="E189" s="192" t="s">
        <v>614</v>
      </c>
      <c r="F189" s="193" t="s">
        <v>613</v>
      </c>
      <c r="G189" s="228" t="s">
        <v>615</v>
      </c>
      <c r="H189" s="195"/>
      <c r="I189" s="178" t="b">
        <v>0</v>
      </c>
      <c r="J189" s="178" t="b">
        <v>0</v>
      </c>
    </row>
    <row r="190" spans="1:10" ht="22.5" customHeight="1">
      <c r="A190" s="905"/>
      <c r="B190" s="218">
        <v>59</v>
      </c>
      <c r="C190" s="223" t="s">
        <v>616</v>
      </c>
      <c r="D190" s="201"/>
      <c r="E190" s="192" t="s">
        <v>617</v>
      </c>
      <c r="F190" s="193" t="s">
        <v>616</v>
      </c>
      <c r="G190" s="228" t="s">
        <v>618</v>
      </c>
      <c r="H190" s="195"/>
      <c r="I190" s="178" t="b">
        <v>0</v>
      </c>
      <c r="J190" s="178" t="b">
        <v>0</v>
      </c>
    </row>
    <row r="191" spans="1:10" ht="22.5" customHeight="1">
      <c r="A191" s="905"/>
      <c r="B191" s="218">
        <v>60</v>
      </c>
      <c r="C191" s="223" t="s">
        <v>619</v>
      </c>
      <c r="D191" s="201"/>
      <c r="E191" s="192" t="s">
        <v>620</v>
      </c>
      <c r="F191" s="193" t="s">
        <v>619</v>
      </c>
      <c r="G191" s="228" t="s">
        <v>621</v>
      </c>
      <c r="H191" s="195"/>
      <c r="I191" s="178" t="b">
        <v>0</v>
      </c>
      <c r="J191" s="178" t="b">
        <v>0</v>
      </c>
    </row>
    <row r="192" spans="1:10" ht="22.5" customHeight="1">
      <c r="A192" s="905"/>
      <c r="B192" s="218">
        <v>61</v>
      </c>
      <c r="C192" s="223" t="s">
        <v>622</v>
      </c>
      <c r="D192" s="201"/>
      <c r="E192" s="192" t="s">
        <v>623</v>
      </c>
      <c r="F192" s="193" t="s">
        <v>622</v>
      </c>
      <c r="G192" s="228" t="s">
        <v>624</v>
      </c>
      <c r="H192" s="195"/>
      <c r="I192" s="178" t="b">
        <v>0</v>
      </c>
      <c r="J192" s="178" t="b">
        <v>0</v>
      </c>
    </row>
    <row r="193" spans="1:10" ht="22.5" customHeight="1">
      <c r="A193" s="905"/>
      <c r="B193" s="218">
        <v>62</v>
      </c>
      <c r="C193" s="223" t="s">
        <v>625</v>
      </c>
      <c r="D193" s="201"/>
      <c r="E193" s="192" t="s">
        <v>626</v>
      </c>
      <c r="F193" s="193" t="s">
        <v>625</v>
      </c>
      <c r="G193" s="228"/>
      <c r="H193" s="195"/>
      <c r="I193" s="178" t="b">
        <v>0</v>
      </c>
      <c r="J193" s="178" t="b">
        <v>0</v>
      </c>
    </row>
    <row r="194" spans="1:10" ht="22.5" customHeight="1">
      <c r="A194" s="905"/>
      <c r="B194" s="218">
        <v>63</v>
      </c>
      <c r="C194" s="223" t="s">
        <v>627</v>
      </c>
      <c r="D194" s="201"/>
      <c r="E194" s="192" t="s">
        <v>628</v>
      </c>
      <c r="F194" s="193" t="s">
        <v>627</v>
      </c>
      <c r="G194" s="228"/>
      <c r="H194" s="206"/>
      <c r="I194" s="178" t="b">
        <v>0</v>
      </c>
      <c r="J194" s="178" t="b">
        <v>0</v>
      </c>
    </row>
    <row r="195" spans="1:10" ht="22.5" customHeight="1">
      <c r="A195" s="905"/>
      <c r="B195" s="218">
        <v>64</v>
      </c>
      <c r="C195" s="223" t="s">
        <v>629</v>
      </c>
      <c r="D195" s="201"/>
      <c r="E195" s="192" t="s">
        <v>630</v>
      </c>
      <c r="F195" s="193" t="s">
        <v>629</v>
      </c>
      <c r="G195" s="228"/>
      <c r="H195" s="195"/>
      <c r="I195" s="178" t="b">
        <v>0</v>
      </c>
      <c r="J195" s="178" t="b">
        <v>0</v>
      </c>
    </row>
    <row r="196" spans="1:10" ht="11.25" customHeight="1">
      <c r="A196" s="905"/>
      <c r="B196" s="907">
        <v>65</v>
      </c>
      <c r="C196" s="929" t="s">
        <v>631</v>
      </c>
      <c r="D196" s="913"/>
      <c r="E196" s="915" t="s">
        <v>632</v>
      </c>
      <c r="F196" s="917" t="s">
        <v>631</v>
      </c>
      <c r="G196" s="204" t="s">
        <v>286</v>
      </c>
      <c r="H196" s="919"/>
      <c r="I196" s="178" t="b">
        <v>0</v>
      </c>
      <c r="J196" s="178" t="b">
        <v>0</v>
      </c>
    </row>
    <row r="197" spans="1:10" ht="20.25" customHeight="1">
      <c r="A197" s="905"/>
      <c r="B197" s="909"/>
      <c r="C197" s="930"/>
      <c r="D197" s="914"/>
      <c r="E197" s="916"/>
      <c r="F197" s="918"/>
      <c r="G197" s="217"/>
      <c r="H197" s="920"/>
      <c r="J197" s="178"/>
    </row>
    <row r="198" spans="1:10" ht="22.5" customHeight="1">
      <c r="A198" s="942" t="s">
        <v>633</v>
      </c>
      <c r="B198" s="218">
        <v>80</v>
      </c>
      <c r="C198" s="234" t="s">
        <v>634</v>
      </c>
      <c r="D198" s="201"/>
      <c r="E198" s="235" t="s">
        <v>635</v>
      </c>
      <c r="F198" s="193" t="s">
        <v>634</v>
      </c>
      <c r="G198" s="222"/>
      <c r="H198" s="195"/>
      <c r="I198" s="178" t="b">
        <v>0</v>
      </c>
      <c r="J198" s="178" t="b">
        <v>0</v>
      </c>
    </row>
    <row r="199" spans="1:10" ht="22.5" customHeight="1">
      <c r="A199" s="943"/>
      <c r="B199" s="218">
        <v>81</v>
      </c>
      <c r="C199" s="234" t="s">
        <v>636</v>
      </c>
      <c r="D199" s="201"/>
      <c r="E199" s="235" t="s">
        <v>637</v>
      </c>
      <c r="F199" s="193" t="s">
        <v>636</v>
      </c>
      <c r="G199" s="196"/>
      <c r="H199" s="195"/>
      <c r="I199" s="178" t="b">
        <v>0</v>
      </c>
      <c r="J199" s="178" t="b">
        <v>0</v>
      </c>
    </row>
    <row r="200" spans="1:10" ht="33" customHeight="1">
      <c r="A200" s="943"/>
      <c r="B200" s="907">
        <v>82</v>
      </c>
      <c r="C200" s="929" t="s">
        <v>638</v>
      </c>
      <c r="D200" s="913"/>
      <c r="E200" s="915" t="s">
        <v>639</v>
      </c>
      <c r="F200" s="917" t="s">
        <v>638</v>
      </c>
      <c r="G200" s="197" t="s">
        <v>640</v>
      </c>
      <c r="H200" s="919"/>
      <c r="I200" s="178" t="b">
        <v>0</v>
      </c>
      <c r="J200" s="178" t="b">
        <v>0</v>
      </c>
    </row>
    <row r="201" spans="1:10" ht="20.100000000000001" customHeight="1" thickBot="1">
      <c r="A201" s="944"/>
      <c r="B201" s="909"/>
      <c r="C201" s="930"/>
      <c r="D201" s="945"/>
      <c r="E201" s="946"/>
      <c r="F201" s="947"/>
      <c r="G201" s="207"/>
      <c r="H201" s="920"/>
      <c r="J201" s="178"/>
    </row>
    <row r="202" spans="1:10" ht="18.75" customHeight="1" thickTop="1">
      <c r="D202" s="236"/>
      <c r="J202" s="178"/>
    </row>
    <row r="203" spans="1:10" ht="16.5" customHeight="1">
      <c r="A203" s="940" t="s">
        <v>641</v>
      </c>
      <c r="B203" s="940"/>
      <c r="C203" s="940"/>
      <c r="D203" s="940"/>
      <c r="E203" s="940"/>
      <c r="F203" s="940"/>
      <c r="G203" s="940"/>
      <c r="H203" s="940"/>
      <c r="J203" s="178"/>
    </row>
    <row r="204" spans="1:10" ht="16.5" customHeight="1">
      <c r="A204" s="941" t="s">
        <v>642</v>
      </c>
      <c r="B204" s="941"/>
      <c r="C204" s="941"/>
      <c r="D204" s="941"/>
      <c r="E204" s="941"/>
      <c r="F204" s="941"/>
      <c r="G204" s="941"/>
      <c r="H204" s="941"/>
      <c r="J204" s="178"/>
    </row>
    <row r="205" spans="1:10" ht="16.5" customHeight="1">
      <c r="A205" s="941" t="s">
        <v>643</v>
      </c>
      <c r="B205" s="941"/>
      <c r="C205" s="941"/>
      <c r="D205" s="941"/>
      <c r="E205" s="941"/>
      <c r="F205" s="941"/>
      <c r="G205" s="941"/>
      <c r="H205" s="941"/>
      <c r="J205" s="178"/>
    </row>
    <row r="206" spans="1:10" ht="16.5" customHeight="1">
      <c r="A206" s="941" t="s">
        <v>644</v>
      </c>
      <c r="B206" s="941"/>
      <c r="C206" s="941"/>
      <c r="D206" s="941"/>
      <c r="E206" s="941"/>
      <c r="F206" s="941"/>
      <c r="G206" s="941"/>
      <c r="H206" s="941"/>
      <c r="J206" s="178"/>
    </row>
    <row r="207" spans="1:10" ht="23.25" customHeight="1">
      <c r="J207" s="178"/>
    </row>
    <row r="208" spans="1:10" ht="23.25" customHeight="1">
      <c r="J208" s="178"/>
    </row>
    <row r="209" spans="2:10" ht="23.25" customHeight="1">
      <c r="J209" s="178"/>
    </row>
    <row r="210" spans="2:10" ht="23.25" customHeight="1">
      <c r="J210" s="178"/>
    </row>
    <row r="211" spans="2:10" ht="23.25" customHeight="1">
      <c r="B211" s="178"/>
      <c r="D211" s="178"/>
      <c r="E211" s="178"/>
      <c r="H211" s="178"/>
      <c r="J211" s="178"/>
    </row>
    <row r="212" spans="2:10" ht="23.25" customHeight="1">
      <c r="B212" s="178"/>
      <c r="D212" s="178"/>
      <c r="E212" s="178"/>
      <c r="H212" s="178"/>
      <c r="J212" s="178"/>
    </row>
    <row r="213" spans="2:10" ht="23.25" customHeight="1">
      <c r="B213" s="178"/>
      <c r="D213" s="178"/>
      <c r="E213" s="178"/>
      <c r="H213" s="178"/>
      <c r="J213" s="178"/>
    </row>
    <row r="214" spans="2:10" ht="23.25" customHeight="1">
      <c r="B214" s="178"/>
      <c r="D214" s="178"/>
      <c r="E214" s="178"/>
      <c r="H214" s="178"/>
      <c r="J214" s="178"/>
    </row>
    <row r="215" spans="2:10" ht="23.25" customHeight="1">
      <c r="B215" s="178"/>
      <c r="D215" s="178"/>
      <c r="E215" s="178"/>
      <c r="H215" s="178"/>
      <c r="J215" s="178"/>
    </row>
    <row r="216" spans="2:10" ht="23.25" customHeight="1">
      <c r="B216" s="178"/>
      <c r="D216" s="178"/>
      <c r="E216" s="178"/>
      <c r="H216" s="178"/>
      <c r="J216" s="178"/>
    </row>
    <row r="217" spans="2:10" ht="23.25" customHeight="1">
      <c r="B217" s="178"/>
      <c r="D217" s="178"/>
      <c r="E217" s="178"/>
      <c r="H217" s="178"/>
      <c r="J217" s="178"/>
    </row>
    <row r="218" spans="2:10" ht="23.25" customHeight="1">
      <c r="B218" s="178"/>
      <c r="D218" s="178"/>
      <c r="E218" s="178"/>
      <c r="H218" s="178"/>
      <c r="J218" s="178"/>
    </row>
    <row r="219" spans="2:10" ht="23.25" customHeight="1">
      <c r="B219" s="178"/>
      <c r="D219" s="178"/>
      <c r="E219" s="178"/>
      <c r="H219" s="178"/>
      <c r="J219" s="178"/>
    </row>
    <row r="220" spans="2:10" ht="23.25" customHeight="1">
      <c r="B220" s="178"/>
      <c r="D220" s="178"/>
      <c r="E220" s="178"/>
      <c r="H220" s="178"/>
      <c r="J220" s="178"/>
    </row>
    <row r="221" spans="2:10" ht="23.25" customHeight="1">
      <c r="B221" s="178"/>
      <c r="D221" s="178"/>
      <c r="E221" s="178"/>
      <c r="H221" s="178"/>
      <c r="J221" s="178"/>
    </row>
    <row r="222" spans="2:10" ht="23.25" customHeight="1">
      <c r="B222" s="178"/>
      <c r="D222" s="178"/>
      <c r="E222" s="178"/>
      <c r="H222" s="178"/>
      <c r="J222" s="178"/>
    </row>
    <row r="223" spans="2:10" ht="23.25" customHeight="1">
      <c r="B223" s="178"/>
      <c r="D223" s="178"/>
      <c r="E223" s="178"/>
      <c r="H223" s="178"/>
      <c r="J223" s="178"/>
    </row>
    <row r="224" spans="2:10" ht="23.25" customHeight="1">
      <c r="B224" s="178"/>
      <c r="D224" s="178"/>
      <c r="E224" s="178"/>
      <c r="H224" s="178"/>
      <c r="J224" s="178"/>
    </row>
    <row r="225" s="178" customFormat="1" ht="23.25" customHeight="1"/>
    <row r="226" s="178" customFormat="1" ht="23.25" customHeight="1"/>
    <row r="227" s="178" customFormat="1" ht="23.25" customHeight="1"/>
    <row r="228" s="178" customFormat="1" ht="23.25" customHeight="1"/>
    <row r="229" s="178" customFormat="1" ht="23.25" customHeight="1"/>
    <row r="230" s="178" customFormat="1" ht="23.25" customHeight="1"/>
    <row r="231" s="178" customFormat="1" ht="23.25" customHeight="1"/>
    <row r="232" s="178" customFormat="1" ht="23.25" customHeight="1"/>
    <row r="233" s="178" customFormat="1" ht="23.25" customHeight="1"/>
    <row r="234" s="178" customFormat="1" ht="23.25" customHeight="1"/>
    <row r="235" s="178" customFormat="1" ht="23.25" customHeight="1"/>
    <row r="236" s="178" customFormat="1" ht="23.25" customHeight="1"/>
    <row r="237" s="178" customFormat="1" ht="23.25" customHeight="1"/>
    <row r="238" s="178" customFormat="1" ht="23.25" customHeight="1"/>
    <row r="239" s="178" customFormat="1" ht="23.25" customHeight="1"/>
    <row r="240" s="178" customFormat="1" ht="23.25" customHeight="1"/>
    <row r="241" s="178" customFormat="1" ht="23.25" customHeight="1"/>
    <row r="242" s="178" customFormat="1" ht="23.25" customHeight="1"/>
    <row r="243" s="178" customFormat="1" ht="23.25" customHeight="1"/>
    <row r="244" s="178" customFormat="1" ht="23.25" customHeight="1"/>
    <row r="245" s="178" customFormat="1" ht="23.25" customHeight="1"/>
    <row r="246" s="178" customFormat="1" ht="23.25" customHeight="1"/>
    <row r="247" s="178" customFormat="1" ht="23.25" customHeight="1"/>
    <row r="248" s="178" customFormat="1" ht="23.25" customHeight="1"/>
    <row r="249" s="178" customFormat="1" ht="23.25" customHeight="1"/>
    <row r="250" s="178" customFormat="1" ht="23.25" customHeight="1"/>
    <row r="251" s="178" customFormat="1" ht="23.25" customHeight="1"/>
    <row r="252" s="178" customFormat="1" ht="23.25" customHeight="1"/>
    <row r="253" s="178" customFormat="1" ht="23.25" customHeight="1"/>
    <row r="254" s="178" customFormat="1" ht="23.25" customHeight="1"/>
    <row r="255" s="178" customFormat="1" ht="23.25" customHeight="1"/>
    <row r="256" s="178" customFormat="1" ht="23.25" customHeight="1"/>
    <row r="257" s="178" customFormat="1" ht="23.25" customHeight="1"/>
    <row r="258" s="178" customFormat="1" ht="23.25" customHeight="1"/>
    <row r="259" s="178" customFormat="1" ht="23.25" customHeight="1"/>
    <row r="260" s="178" customFormat="1" ht="23.25" customHeight="1"/>
    <row r="261" s="178" customFormat="1" ht="23.25" customHeight="1"/>
    <row r="262" s="178" customFormat="1" ht="23.25" customHeight="1"/>
    <row r="263" s="178" customFormat="1" ht="23.25" customHeight="1"/>
    <row r="264" s="178" customFormat="1" ht="23.25" customHeight="1"/>
    <row r="265" s="178" customFormat="1" ht="23.25" customHeight="1"/>
    <row r="266" s="178" customFormat="1" ht="23.25" customHeight="1"/>
    <row r="267" s="178" customFormat="1" ht="23.25" customHeight="1"/>
    <row r="268" s="178" customFormat="1" ht="23.25" customHeight="1"/>
    <row r="269" s="178" customFormat="1" ht="23.25" customHeight="1"/>
    <row r="270" s="178" customFormat="1" ht="23.25" customHeight="1"/>
    <row r="271" s="178" customFormat="1" ht="23.25" customHeight="1"/>
    <row r="272" s="178" customFormat="1" ht="23.25" customHeight="1"/>
    <row r="273" s="178" customFormat="1" ht="23.25" customHeight="1"/>
  </sheetData>
  <sheetProtection selectLockedCells="1"/>
  <mergeCells count="204">
    <mergeCell ref="A203:H203"/>
    <mergeCell ref="A204:H204"/>
    <mergeCell ref="A205:H205"/>
    <mergeCell ref="A206:H206"/>
    <mergeCell ref="F196:F197"/>
    <mergeCell ref="H196:H197"/>
    <mergeCell ref="A198:A201"/>
    <mergeCell ref="B200:B201"/>
    <mergeCell ref="C200:C201"/>
    <mergeCell ref="D200:D201"/>
    <mergeCell ref="E200:E201"/>
    <mergeCell ref="F200:F201"/>
    <mergeCell ref="H200:H201"/>
    <mergeCell ref="B183:B184"/>
    <mergeCell ref="C183:C184"/>
    <mergeCell ref="B196:B197"/>
    <mergeCell ref="C196:C197"/>
    <mergeCell ref="D196:D197"/>
    <mergeCell ref="E196:E197"/>
    <mergeCell ref="H175:H176"/>
    <mergeCell ref="A177:A197"/>
    <mergeCell ref="B177:B178"/>
    <mergeCell ref="C177:C178"/>
    <mergeCell ref="B179:B181"/>
    <mergeCell ref="C179:C181"/>
    <mergeCell ref="D180:D181"/>
    <mergeCell ref="E180:E181"/>
    <mergeCell ref="F180:F181"/>
    <mergeCell ref="H180:H181"/>
    <mergeCell ref="B169:C169"/>
    <mergeCell ref="D169:F169"/>
    <mergeCell ref="A170:A176"/>
    <mergeCell ref="B175:B176"/>
    <mergeCell ref="C175:C176"/>
    <mergeCell ref="D175:D176"/>
    <mergeCell ref="E175:E176"/>
    <mergeCell ref="F175:F176"/>
    <mergeCell ref="B163:B166"/>
    <mergeCell ref="C163:C166"/>
    <mergeCell ref="D165:D166"/>
    <mergeCell ref="E165:E166"/>
    <mergeCell ref="F165:F166"/>
    <mergeCell ref="A130:A166"/>
    <mergeCell ref="D147:D148"/>
    <mergeCell ref="E147:E148"/>
    <mergeCell ref="F147:F148"/>
    <mergeCell ref="H165:H166"/>
    <mergeCell ref="B158:B162"/>
    <mergeCell ref="C158:C162"/>
    <mergeCell ref="D161:D162"/>
    <mergeCell ref="E161:E162"/>
    <mergeCell ref="F161:F162"/>
    <mergeCell ref="H161:H162"/>
    <mergeCell ref="B154:B157"/>
    <mergeCell ref="C154:C157"/>
    <mergeCell ref="D156:D157"/>
    <mergeCell ref="E156:E157"/>
    <mergeCell ref="F156:F157"/>
    <mergeCell ref="H156:H157"/>
    <mergeCell ref="H147:H148"/>
    <mergeCell ref="B149:B153"/>
    <mergeCell ref="C149:C153"/>
    <mergeCell ref="D152:D153"/>
    <mergeCell ref="E152:E153"/>
    <mergeCell ref="F152:F153"/>
    <mergeCell ref="H152:H153"/>
    <mergeCell ref="B143:B148"/>
    <mergeCell ref="C143:C148"/>
    <mergeCell ref="H125:H126"/>
    <mergeCell ref="B116:B120"/>
    <mergeCell ref="C116:C120"/>
    <mergeCell ref="D119:D120"/>
    <mergeCell ref="E119:E120"/>
    <mergeCell ref="F119:F120"/>
    <mergeCell ref="H119:H120"/>
    <mergeCell ref="H134:H135"/>
    <mergeCell ref="B136:B142"/>
    <mergeCell ref="C136:C142"/>
    <mergeCell ref="D141:D142"/>
    <mergeCell ref="E141:E142"/>
    <mergeCell ref="F141:F142"/>
    <mergeCell ref="H141:H142"/>
    <mergeCell ref="B129:C129"/>
    <mergeCell ref="D129:F129"/>
    <mergeCell ref="B130:B135"/>
    <mergeCell ref="C130:C135"/>
    <mergeCell ref="D134:D135"/>
    <mergeCell ref="E134:E135"/>
    <mergeCell ref="F134:F135"/>
    <mergeCell ref="H114:H115"/>
    <mergeCell ref="D105:D106"/>
    <mergeCell ref="E105:E106"/>
    <mergeCell ref="F105:F106"/>
    <mergeCell ref="H105:H106"/>
    <mergeCell ref="B107:B110"/>
    <mergeCell ref="C107:C110"/>
    <mergeCell ref="D109:D110"/>
    <mergeCell ref="E109:E110"/>
    <mergeCell ref="F109:F110"/>
    <mergeCell ref="H109:H110"/>
    <mergeCell ref="H93:H94"/>
    <mergeCell ref="B95:B101"/>
    <mergeCell ref="C95:C101"/>
    <mergeCell ref="D100:D101"/>
    <mergeCell ref="E100:E101"/>
    <mergeCell ref="F100:F101"/>
    <mergeCell ref="H100:H101"/>
    <mergeCell ref="B88:C88"/>
    <mergeCell ref="D88:F88"/>
    <mergeCell ref="A89:A126"/>
    <mergeCell ref="B89:B94"/>
    <mergeCell ref="C89:C94"/>
    <mergeCell ref="D93:D94"/>
    <mergeCell ref="E93:E94"/>
    <mergeCell ref="F93:F94"/>
    <mergeCell ref="B102:B106"/>
    <mergeCell ref="C102:C106"/>
    <mergeCell ref="B82:B85"/>
    <mergeCell ref="C82:C85"/>
    <mergeCell ref="D84:D85"/>
    <mergeCell ref="E84:E85"/>
    <mergeCell ref="F84:F85"/>
    <mergeCell ref="A46:A85"/>
    <mergeCell ref="B112:B115"/>
    <mergeCell ref="C112:C115"/>
    <mergeCell ref="D114:D115"/>
    <mergeCell ref="E114:E115"/>
    <mergeCell ref="F114:F115"/>
    <mergeCell ref="B121:B126"/>
    <mergeCell ref="C121:C126"/>
    <mergeCell ref="D125:D126"/>
    <mergeCell ref="E125:E126"/>
    <mergeCell ref="F125:F126"/>
    <mergeCell ref="H84:H85"/>
    <mergeCell ref="B77:B81"/>
    <mergeCell ref="C77:C81"/>
    <mergeCell ref="D80:D81"/>
    <mergeCell ref="E80:E81"/>
    <mergeCell ref="F80:F81"/>
    <mergeCell ref="H80:H81"/>
    <mergeCell ref="B71:B76"/>
    <mergeCell ref="C71:C76"/>
    <mergeCell ref="D75:D76"/>
    <mergeCell ref="E75:E76"/>
    <mergeCell ref="F75:F76"/>
    <mergeCell ref="H75:H76"/>
    <mergeCell ref="D64:D65"/>
    <mergeCell ref="E64:E65"/>
    <mergeCell ref="F64:F65"/>
    <mergeCell ref="H64:H65"/>
    <mergeCell ref="B66:B70"/>
    <mergeCell ref="C66:C70"/>
    <mergeCell ref="D69:D70"/>
    <mergeCell ref="E69:E70"/>
    <mergeCell ref="F69:F70"/>
    <mergeCell ref="H69:H70"/>
    <mergeCell ref="B59:B65"/>
    <mergeCell ref="C59:C65"/>
    <mergeCell ref="B53:B58"/>
    <mergeCell ref="C53:C58"/>
    <mergeCell ref="D57:D58"/>
    <mergeCell ref="E57:E58"/>
    <mergeCell ref="F57:F58"/>
    <mergeCell ref="H57:H58"/>
    <mergeCell ref="B45:C45"/>
    <mergeCell ref="D45:F45"/>
    <mergeCell ref="B46:B52"/>
    <mergeCell ref="C46:C52"/>
    <mergeCell ref="D51:D52"/>
    <mergeCell ref="E51:E52"/>
    <mergeCell ref="F51:F52"/>
    <mergeCell ref="H41:H42"/>
    <mergeCell ref="H14:H15"/>
    <mergeCell ref="B16:B24"/>
    <mergeCell ref="C16:C24"/>
    <mergeCell ref="D23:D24"/>
    <mergeCell ref="E23:E24"/>
    <mergeCell ref="F23:F24"/>
    <mergeCell ref="H23:H24"/>
    <mergeCell ref="H51:H52"/>
    <mergeCell ref="A4:G4"/>
    <mergeCell ref="B6:C6"/>
    <mergeCell ref="D6:F6"/>
    <mergeCell ref="D9:F9"/>
    <mergeCell ref="G9:H9"/>
    <mergeCell ref="B10:C10"/>
    <mergeCell ref="D10:F10"/>
    <mergeCell ref="A11:A42"/>
    <mergeCell ref="B11:B15"/>
    <mergeCell ref="C11:C15"/>
    <mergeCell ref="D14:D15"/>
    <mergeCell ref="E14:E15"/>
    <mergeCell ref="F14:F15"/>
    <mergeCell ref="B25:B38"/>
    <mergeCell ref="C25:C38"/>
    <mergeCell ref="D37:D38"/>
    <mergeCell ref="E37:E38"/>
    <mergeCell ref="F37:F38"/>
    <mergeCell ref="H37:H38"/>
    <mergeCell ref="B39:B42"/>
    <mergeCell ref="C39:C42"/>
    <mergeCell ref="D41:D42"/>
    <mergeCell ref="E41:E42"/>
    <mergeCell ref="F41:F42"/>
  </mergeCells>
  <phoneticPr fontId="3"/>
  <conditionalFormatting sqref="H53">
    <cfRule type="expression" dxfId="23" priority="23" stopIfTrue="1">
      <formula>$J$53=TRUE</formula>
    </cfRule>
    <cfRule type="expression" dxfId="22" priority="24">
      <formula>$I$53=TRUE</formula>
    </cfRule>
  </conditionalFormatting>
  <conditionalFormatting sqref="H54">
    <cfRule type="expression" dxfId="21" priority="21" stopIfTrue="1">
      <formula>$J$54=TRUE</formula>
    </cfRule>
    <cfRule type="expression" dxfId="20" priority="22" stopIfTrue="1">
      <formula>$I$54=TRUE</formula>
    </cfRule>
  </conditionalFormatting>
  <conditionalFormatting sqref="H59">
    <cfRule type="expression" dxfId="19" priority="19" stopIfTrue="1">
      <formula>$J$59=TRUE</formula>
    </cfRule>
    <cfRule type="expression" dxfId="18" priority="20" stopIfTrue="1">
      <formula>$I$59=TRUE</formula>
    </cfRule>
  </conditionalFormatting>
  <conditionalFormatting sqref="H77">
    <cfRule type="expression" dxfId="17" priority="17" stopIfTrue="1">
      <formula>$J$77=TRUE</formula>
    </cfRule>
    <cfRule type="expression" dxfId="16" priority="18" stopIfTrue="1">
      <formula>$I$77=TRUE</formula>
    </cfRule>
  </conditionalFormatting>
  <conditionalFormatting sqref="H78">
    <cfRule type="expression" dxfId="15" priority="15" stopIfTrue="1">
      <formula>$J$78=TRUE</formula>
    </cfRule>
    <cfRule type="expression" dxfId="14" priority="16" stopIfTrue="1">
      <formula>$I$78=TRUE</formula>
    </cfRule>
  </conditionalFormatting>
  <conditionalFormatting sqref="H159">
    <cfRule type="expression" dxfId="13" priority="13" stopIfTrue="1">
      <formula>$J$159=TRUE</formula>
    </cfRule>
    <cfRule type="expression" dxfId="12" priority="14" stopIfTrue="1">
      <formula>$I$159=TRUE</formula>
    </cfRule>
  </conditionalFormatting>
  <conditionalFormatting sqref="H170">
    <cfRule type="expression" dxfId="11" priority="11" stopIfTrue="1">
      <formula>$J$170=TRUE</formula>
    </cfRule>
    <cfRule type="expression" dxfId="10" priority="12" stopIfTrue="1">
      <formula>$I$170=TRUE</formula>
    </cfRule>
  </conditionalFormatting>
  <conditionalFormatting sqref="H171">
    <cfRule type="expression" dxfId="9" priority="9" stopIfTrue="1">
      <formula>$J$171=TRUE</formula>
    </cfRule>
    <cfRule type="expression" dxfId="8" priority="10" stopIfTrue="1">
      <formula>$I$171=TRUE</formula>
    </cfRule>
  </conditionalFormatting>
  <conditionalFormatting sqref="H178">
    <cfRule type="expression" dxfId="7" priority="7" stopIfTrue="1">
      <formula>$J$178=TRUE</formula>
    </cfRule>
    <cfRule type="expression" dxfId="6" priority="8" stopIfTrue="1">
      <formula>$I$178=TRUE</formula>
    </cfRule>
  </conditionalFormatting>
  <conditionalFormatting sqref="H183">
    <cfRule type="expression" dxfId="5" priority="5" stopIfTrue="1">
      <formula>$J$183=TRUE</formula>
    </cfRule>
    <cfRule type="expression" dxfId="4" priority="6" stopIfTrue="1">
      <formula>$I$183=TRUE</formula>
    </cfRule>
  </conditionalFormatting>
  <conditionalFormatting sqref="H184">
    <cfRule type="expression" dxfId="3" priority="3" stopIfTrue="1">
      <formula>$J$184=TRUE</formula>
    </cfRule>
    <cfRule type="expression" dxfId="2" priority="4" stopIfTrue="1">
      <formula>$I$184=TRUE</formula>
    </cfRule>
  </conditionalFormatting>
  <conditionalFormatting sqref="H194">
    <cfRule type="expression" dxfId="1" priority="1" stopIfTrue="1">
      <formula>$J$194=TRUE</formula>
    </cfRule>
    <cfRule type="expression" dxfId="0" priority="2" stopIfTrue="1">
      <formula>$I$194=TRUE</formula>
    </cfRule>
  </conditionalFormatting>
  <dataValidations count="2">
    <dataValidation allowBlank="1" showInputMessage="1" sqref="G7" xr:uid="{E128AC0F-3D4A-47EA-88EC-1D755EF16D04}"/>
    <dataValidation imeMode="hiragana" allowBlank="1" showInputMessage="1" showErrorMessage="1" sqref="G2 G43:G44 G127:G128 G167:G168 G86:G87" xr:uid="{947C5850-DEE8-4169-A97D-0179C6DD0DB4}"/>
  </dataValidations>
  <pageMargins left="0.59055118110236227" right="0.42" top="0.39370078740157483" bottom="0.31496062992125984" header="0.19685039370078741" footer="0.19685039370078741"/>
  <pageSetup paperSize="9" scale="83" orientation="portrait" r:id="rId1"/>
  <headerFooter alignWithMargins="0">
    <oddHeader xml:space="preserve">&amp;L
</oddHeader>
    <oddFooter xml:space="preserve">&amp;C
</oddFooter>
  </headerFooter>
  <rowBreaks count="4" manualBreakCount="4">
    <brk id="42" max="7" man="1"/>
    <brk id="85" max="7" man="1"/>
    <brk id="126" max="7" man="1"/>
    <brk id="16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66675</xdr:colOff>
                    <xdr:row>9</xdr:row>
                    <xdr:rowOff>314325</xdr:rowOff>
                  </from>
                  <to>
                    <xdr:col>4</xdr:col>
                    <xdr:colOff>9525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3</xdr:col>
                    <xdr:colOff>66675</xdr:colOff>
                    <xdr:row>10</xdr:row>
                    <xdr:rowOff>314325</xdr:rowOff>
                  </from>
                  <to>
                    <xdr:col>4</xdr:col>
                    <xdr:colOff>9525</xdr:colOff>
                    <xdr:row>12</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3</xdr:col>
                    <xdr:colOff>66675</xdr:colOff>
                    <xdr:row>11</xdr:row>
                    <xdr:rowOff>314325</xdr:rowOff>
                  </from>
                  <to>
                    <xdr:col>4</xdr:col>
                    <xdr:colOff>9525</xdr:colOff>
                    <xdr:row>13</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3</xdr:col>
                    <xdr:colOff>66675</xdr:colOff>
                    <xdr:row>13</xdr:row>
                    <xdr:rowOff>114300</xdr:rowOff>
                  </from>
                  <to>
                    <xdr:col>4</xdr:col>
                    <xdr:colOff>9525</xdr:colOff>
                    <xdr:row>14</xdr:row>
                    <xdr:rowOff>123825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xdr:col>
                    <xdr:colOff>66675</xdr:colOff>
                    <xdr:row>14</xdr:row>
                    <xdr:rowOff>314325</xdr:rowOff>
                  </from>
                  <to>
                    <xdr:col>4</xdr:col>
                    <xdr:colOff>9525</xdr:colOff>
                    <xdr:row>16</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xdr:col>
                    <xdr:colOff>66675</xdr:colOff>
                    <xdr:row>15</xdr:row>
                    <xdr:rowOff>314325</xdr:rowOff>
                  </from>
                  <to>
                    <xdr:col>4</xdr:col>
                    <xdr:colOff>9525</xdr:colOff>
                    <xdr:row>17</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xdr:col>
                    <xdr:colOff>66675</xdr:colOff>
                    <xdr:row>16</xdr:row>
                    <xdr:rowOff>314325</xdr:rowOff>
                  </from>
                  <to>
                    <xdr:col>4</xdr:col>
                    <xdr:colOff>9525</xdr:colOff>
                    <xdr:row>18</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xdr:col>
                    <xdr:colOff>66675</xdr:colOff>
                    <xdr:row>17</xdr:row>
                    <xdr:rowOff>314325</xdr:rowOff>
                  </from>
                  <to>
                    <xdr:col>4</xdr:col>
                    <xdr:colOff>9525</xdr:colOff>
                    <xdr:row>19</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xdr:col>
                    <xdr:colOff>66675</xdr:colOff>
                    <xdr:row>18</xdr:row>
                    <xdr:rowOff>314325</xdr:rowOff>
                  </from>
                  <to>
                    <xdr:col>4</xdr:col>
                    <xdr:colOff>9525</xdr:colOff>
                    <xdr:row>20</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xdr:col>
                    <xdr:colOff>66675</xdr:colOff>
                    <xdr:row>19</xdr:row>
                    <xdr:rowOff>314325</xdr:rowOff>
                  </from>
                  <to>
                    <xdr:col>4</xdr:col>
                    <xdr:colOff>9525</xdr:colOff>
                    <xdr:row>21</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xdr:col>
                    <xdr:colOff>66675</xdr:colOff>
                    <xdr:row>20</xdr:row>
                    <xdr:rowOff>314325</xdr:rowOff>
                  </from>
                  <to>
                    <xdr:col>4</xdr:col>
                    <xdr:colOff>9525</xdr:colOff>
                    <xdr:row>22</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xdr:col>
                    <xdr:colOff>66675</xdr:colOff>
                    <xdr:row>22</xdr:row>
                    <xdr:rowOff>180975</xdr:rowOff>
                  </from>
                  <to>
                    <xdr:col>4</xdr:col>
                    <xdr:colOff>9525</xdr:colOff>
                    <xdr:row>23</xdr:row>
                    <xdr:rowOff>57150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3</xdr:col>
                    <xdr:colOff>66675</xdr:colOff>
                    <xdr:row>23</xdr:row>
                    <xdr:rowOff>314325</xdr:rowOff>
                  </from>
                  <to>
                    <xdr:col>4</xdr:col>
                    <xdr:colOff>9525</xdr:colOff>
                    <xdr:row>25</xdr:row>
                    <xdr:rowOff>9525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3</xdr:col>
                    <xdr:colOff>66675</xdr:colOff>
                    <xdr:row>24</xdr:row>
                    <xdr:rowOff>314325</xdr:rowOff>
                  </from>
                  <to>
                    <xdr:col>4</xdr:col>
                    <xdr:colOff>9525</xdr:colOff>
                    <xdr:row>26</xdr:row>
                    <xdr:rowOff>9525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3</xdr:col>
                    <xdr:colOff>66675</xdr:colOff>
                    <xdr:row>25</xdr:row>
                    <xdr:rowOff>314325</xdr:rowOff>
                  </from>
                  <to>
                    <xdr:col>4</xdr:col>
                    <xdr:colOff>9525</xdr:colOff>
                    <xdr:row>27</xdr:row>
                    <xdr:rowOff>9525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3</xdr:col>
                    <xdr:colOff>66675</xdr:colOff>
                    <xdr:row>26</xdr:row>
                    <xdr:rowOff>314325</xdr:rowOff>
                  </from>
                  <to>
                    <xdr:col>4</xdr:col>
                    <xdr:colOff>9525</xdr:colOff>
                    <xdr:row>28</xdr:row>
                    <xdr:rowOff>9525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3</xdr:col>
                    <xdr:colOff>66675</xdr:colOff>
                    <xdr:row>27</xdr:row>
                    <xdr:rowOff>314325</xdr:rowOff>
                  </from>
                  <to>
                    <xdr:col>4</xdr:col>
                    <xdr:colOff>9525</xdr:colOff>
                    <xdr:row>29</xdr:row>
                    <xdr:rowOff>9525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3</xdr:col>
                    <xdr:colOff>66675</xdr:colOff>
                    <xdr:row>28</xdr:row>
                    <xdr:rowOff>314325</xdr:rowOff>
                  </from>
                  <to>
                    <xdr:col>4</xdr:col>
                    <xdr:colOff>9525</xdr:colOff>
                    <xdr:row>30</xdr:row>
                    <xdr:rowOff>9525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3</xdr:col>
                    <xdr:colOff>66675</xdr:colOff>
                    <xdr:row>29</xdr:row>
                    <xdr:rowOff>314325</xdr:rowOff>
                  </from>
                  <to>
                    <xdr:col>4</xdr:col>
                    <xdr:colOff>9525</xdr:colOff>
                    <xdr:row>31</xdr:row>
                    <xdr:rowOff>9525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3</xdr:col>
                    <xdr:colOff>66675</xdr:colOff>
                    <xdr:row>30</xdr:row>
                    <xdr:rowOff>314325</xdr:rowOff>
                  </from>
                  <to>
                    <xdr:col>4</xdr:col>
                    <xdr:colOff>9525</xdr:colOff>
                    <xdr:row>32</xdr:row>
                    <xdr:rowOff>9525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3</xdr:col>
                    <xdr:colOff>66675</xdr:colOff>
                    <xdr:row>31</xdr:row>
                    <xdr:rowOff>314325</xdr:rowOff>
                  </from>
                  <to>
                    <xdr:col>4</xdr:col>
                    <xdr:colOff>9525</xdr:colOff>
                    <xdr:row>33</xdr:row>
                    <xdr:rowOff>9525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3</xdr:col>
                    <xdr:colOff>66675</xdr:colOff>
                    <xdr:row>32</xdr:row>
                    <xdr:rowOff>314325</xdr:rowOff>
                  </from>
                  <to>
                    <xdr:col>4</xdr:col>
                    <xdr:colOff>9525</xdr:colOff>
                    <xdr:row>34</xdr:row>
                    <xdr:rowOff>9525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3</xdr:col>
                    <xdr:colOff>66675</xdr:colOff>
                    <xdr:row>33</xdr:row>
                    <xdr:rowOff>314325</xdr:rowOff>
                  </from>
                  <to>
                    <xdr:col>4</xdr:col>
                    <xdr:colOff>9525</xdr:colOff>
                    <xdr:row>35</xdr:row>
                    <xdr:rowOff>9525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3</xdr:col>
                    <xdr:colOff>66675</xdr:colOff>
                    <xdr:row>34</xdr:row>
                    <xdr:rowOff>314325</xdr:rowOff>
                  </from>
                  <to>
                    <xdr:col>4</xdr:col>
                    <xdr:colOff>9525</xdr:colOff>
                    <xdr:row>36</xdr:row>
                    <xdr:rowOff>9525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3</xdr:col>
                    <xdr:colOff>66675</xdr:colOff>
                    <xdr:row>36</xdr:row>
                    <xdr:rowOff>171450</xdr:rowOff>
                  </from>
                  <to>
                    <xdr:col>4</xdr:col>
                    <xdr:colOff>9525</xdr:colOff>
                    <xdr:row>37</xdr:row>
                    <xdr:rowOff>47625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3</xdr:col>
                    <xdr:colOff>66675</xdr:colOff>
                    <xdr:row>37</xdr:row>
                    <xdr:rowOff>314325</xdr:rowOff>
                  </from>
                  <to>
                    <xdr:col>4</xdr:col>
                    <xdr:colOff>9525</xdr:colOff>
                    <xdr:row>39</xdr:row>
                    <xdr:rowOff>9525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3</xdr:col>
                    <xdr:colOff>66675</xdr:colOff>
                    <xdr:row>38</xdr:row>
                    <xdr:rowOff>314325</xdr:rowOff>
                  </from>
                  <to>
                    <xdr:col>4</xdr:col>
                    <xdr:colOff>9525</xdr:colOff>
                    <xdr:row>40</xdr:row>
                    <xdr:rowOff>9525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3</xdr:col>
                    <xdr:colOff>66675</xdr:colOff>
                    <xdr:row>40</xdr:row>
                    <xdr:rowOff>123825</xdr:rowOff>
                  </from>
                  <to>
                    <xdr:col>4</xdr:col>
                    <xdr:colOff>9525</xdr:colOff>
                    <xdr:row>41</xdr:row>
                    <xdr:rowOff>133350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3</xdr:col>
                    <xdr:colOff>66675</xdr:colOff>
                    <xdr:row>45</xdr:row>
                    <xdr:rowOff>0</xdr:rowOff>
                  </from>
                  <to>
                    <xdr:col>4</xdr:col>
                    <xdr:colOff>9525</xdr:colOff>
                    <xdr:row>46</xdr:row>
                    <xdr:rowOff>9525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3</xdr:col>
                    <xdr:colOff>66675</xdr:colOff>
                    <xdr:row>46</xdr:row>
                    <xdr:rowOff>0</xdr:rowOff>
                  </from>
                  <to>
                    <xdr:col>4</xdr:col>
                    <xdr:colOff>9525</xdr:colOff>
                    <xdr:row>47</xdr:row>
                    <xdr:rowOff>9525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3</xdr:col>
                    <xdr:colOff>66675</xdr:colOff>
                    <xdr:row>47</xdr:row>
                    <xdr:rowOff>0</xdr:rowOff>
                  </from>
                  <to>
                    <xdr:col>4</xdr:col>
                    <xdr:colOff>9525</xdr:colOff>
                    <xdr:row>48</xdr:row>
                    <xdr:rowOff>9525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3</xdr:col>
                    <xdr:colOff>66675</xdr:colOff>
                    <xdr:row>48</xdr:row>
                    <xdr:rowOff>0</xdr:rowOff>
                  </from>
                  <to>
                    <xdr:col>4</xdr:col>
                    <xdr:colOff>9525</xdr:colOff>
                    <xdr:row>49</xdr:row>
                    <xdr:rowOff>9525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3</xdr:col>
                    <xdr:colOff>66675</xdr:colOff>
                    <xdr:row>49</xdr:row>
                    <xdr:rowOff>0</xdr:rowOff>
                  </from>
                  <to>
                    <xdr:col>4</xdr:col>
                    <xdr:colOff>9525</xdr:colOff>
                    <xdr:row>50</xdr:row>
                    <xdr:rowOff>9525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3</xdr:col>
                    <xdr:colOff>66675</xdr:colOff>
                    <xdr:row>50</xdr:row>
                    <xdr:rowOff>38100</xdr:rowOff>
                  </from>
                  <to>
                    <xdr:col>4</xdr:col>
                    <xdr:colOff>9525</xdr:colOff>
                    <xdr:row>51</xdr:row>
                    <xdr:rowOff>190500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3</xdr:col>
                    <xdr:colOff>66675</xdr:colOff>
                    <xdr:row>52</xdr:row>
                    <xdr:rowOff>0</xdr:rowOff>
                  </from>
                  <to>
                    <xdr:col>4</xdr:col>
                    <xdr:colOff>9525</xdr:colOff>
                    <xdr:row>53</xdr:row>
                    <xdr:rowOff>9525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3</xdr:col>
                    <xdr:colOff>66675</xdr:colOff>
                    <xdr:row>53</xdr:row>
                    <xdr:rowOff>0</xdr:rowOff>
                  </from>
                  <to>
                    <xdr:col>4</xdr:col>
                    <xdr:colOff>9525</xdr:colOff>
                    <xdr:row>54</xdr:row>
                    <xdr:rowOff>9525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3</xdr:col>
                    <xdr:colOff>66675</xdr:colOff>
                    <xdr:row>54</xdr:row>
                    <xdr:rowOff>0</xdr:rowOff>
                  </from>
                  <to>
                    <xdr:col>4</xdr:col>
                    <xdr:colOff>9525</xdr:colOff>
                    <xdr:row>55</xdr:row>
                    <xdr:rowOff>9525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3</xdr:col>
                    <xdr:colOff>66675</xdr:colOff>
                    <xdr:row>55</xdr:row>
                    <xdr:rowOff>0</xdr:rowOff>
                  </from>
                  <to>
                    <xdr:col>4</xdr:col>
                    <xdr:colOff>9525</xdr:colOff>
                    <xdr:row>56</xdr:row>
                    <xdr:rowOff>9525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3</xdr:col>
                    <xdr:colOff>66675</xdr:colOff>
                    <xdr:row>56</xdr:row>
                    <xdr:rowOff>114300</xdr:rowOff>
                  </from>
                  <to>
                    <xdr:col>4</xdr:col>
                    <xdr:colOff>9525</xdr:colOff>
                    <xdr:row>57</xdr:row>
                    <xdr:rowOff>123825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3</xdr:col>
                    <xdr:colOff>66675</xdr:colOff>
                    <xdr:row>58</xdr:row>
                    <xdr:rowOff>0</xdr:rowOff>
                  </from>
                  <to>
                    <xdr:col>4</xdr:col>
                    <xdr:colOff>9525</xdr:colOff>
                    <xdr:row>59</xdr:row>
                    <xdr:rowOff>9525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3</xdr:col>
                    <xdr:colOff>66675</xdr:colOff>
                    <xdr:row>59</xdr:row>
                    <xdr:rowOff>57150</xdr:rowOff>
                  </from>
                  <to>
                    <xdr:col>4</xdr:col>
                    <xdr:colOff>9525</xdr:colOff>
                    <xdr:row>59</xdr:row>
                    <xdr:rowOff>352425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3</xdr:col>
                    <xdr:colOff>66675</xdr:colOff>
                    <xdr:row>60</xdr:row>
                    <xdr:rowOff>0</xdr:rowOff>
                  </from>
                  <to>
                    <xdr:col>4</xdr:col>
                    <xdr:colOff>9525</xdr:colOff>
                    <xdr:row>61</xdr:row>
                    <xdr:rowOff>9525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3</xdr:col>
                    <xdr:colOff>66675</xdr:colOff>
                    <xdr:row>61</xdr:row>
                    <xdr:rowOff>0</xdr:rowOff>
                  </from>
                  <to>
                    <xdr:col>4</xdr:col>
                    <xdr:colOff>9525</xdr:colOff>
                    <xdr:row>62</xdr:row>
                    <xdr:rowOff>9525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3</xdr:col>
                    <xdr:colOff>66675</xdr:colOff>
                    <xdr:row>62</xdr:row>
                    <xdr:rowOff>0</xdr:rowOff>
                  </from>
                  <to>
                    <xdr:col>4</xdr:col>
                    <xdr:colOff>9525</xdr:colOff>
                    <xdr:row>63</xdr:row>
                    <xdr:rowOff>9525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3</xdr:col>
                    <xdr:colOff>66675</xdr:colOff>
                    <xdr:row>63</xdr:row>
                    <xdr:rowOff>180975</xdr:rowOff>
                  </from>
                  <to>
                    <xdr:col>4</xdr:col>
                    <xdr:colOff>9525</xdr:colOff>
                    <xdr:row>64</xdr:row>
                    <xdr:rowOff>57150</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3</xdr:col>
                    <xdr:colOff>66675</xdr:colOff>
                    <xdr:row>65</xdr:row>
                    <xdr:rowOff>0</xdr:rowOff>
                  </from>
                  <to>
                    <xdr:col>4</xdr:col>
                    <xdr:colOff>9525</xdr:colOff>
                    <xdr:row>66</xdr:row>
                    <xdr:rowOff>9525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3</xdr:col>
                    <xdr:colOff>66675</xdr:colOff>
                    <xdr:row>66</xdr:row>
                    <xdr:rowOff>0</xdr:rowOff>
                  </from>
                  <to>
                    <xdr:col>4</xdr:col>
                    <xdr:colOff>9525</xdr:colOff>
                    <xdr:row>67</xdr:row>
                    <xdr:rowOff>9525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3</xdr:col>
                    <xdr:colOff>66675</xdr:colOff>
                    <xdr:row>67</xdr:row>
                    <xdr:rowOff>0</xdr:rowOff>
                  </from>
                  <to>
                    <xdr:col>4</xdr:col>
                    <xdr:colOff>9525</xdr:colOff>
                    <xdr:row>68</xdr:row>
                    <xdr:rowOff>9525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3</xdr:col>
                    <xdr:colOff>66675</xdr:colOff>
                    <xdr:row>68</xdr:row>
                    <xdr:rowOff>38100</xdr:rowOff>
                  </from>
                  <to>
                    <xdr:col>4</xdr:col>
                    <xdr:colOff>9525</xdr:colOff>
                    <xdr:row>69</xdr:row>
                    <xdr:rowOff>190500</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3</xdr:col>
                    <xdr:colOff>66675</xdr:colOff>
                    <xdr:row>70</xdr:row>
                    <xdr:rowOff>0</xdr:rowOff>
                  </from>
                  <to>
                    <xdr:col>4</xdr:col>
                    <xdr:colOff>9525</xdr:colOff>
                    <xdr:row>71</xdr:row>
                    <xdr:rowOff>9525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3</xdr:col>
                    <xdr:colOff>66675</xdr:colOff>
                    <xdr:row>71</xdr:row>
                    <xdr:rowOff>0</xdr:rowOff>
                  </from>
                  <to>
                    <xdr:col>4</xdr:col>
                    <xdr:colOff>9525</xdr:colOff>
                    <xdr:row>72</xdr:row>
                    <xdr:rowOff>9525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3</xdr:col>
                    <xdr:colOff>66675</xdr:colOff>
                    <xdr:row>72</xdr:row>
                    <xdr:rowOff>0</xdr:rowOff>
                  </from>
                  <to>
                    <xdr:col>4</xdr:col>
                    <xdr:colOff>9525</xdr:colOff>
                    <xdr:row>73</xdr:row>
                    <xdr:rowOff>9525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3</xdr:col>
                    <xdr:colOff>66675</xdr:colOff>
                    <xdr:row>73</xdr:row>
                    <xdr:rowOff>0</xdr:rowOff>
                  </from>
                  <to>
                    <xdr:col>4</xdr:col>
                    <xdr:colOff>9525</xdr:colOff>
                    <xdr:row>74</xdr:row>
                    <xdr:rowOff>9525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3</xdr:col>
                    <xdr:colOff>66675</xdr:colOff>
                    <xdr:row>74</xdr:row>
                    <xdr:rowOff>114300</xdr:rowOff>
                  </from>
                  <to>
                    <xdr:col>4</xdr:col>
                    <xdr:colOff>9525</xdr:colOff>
                    <xdr:row>75</xdr:row>
                    <xdr:rowOff>123825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3</xdr:col>
                    <xdr:colOff>66675</xdr:colOff>
                    <xdr:row>76</xdr:row>
                    <xdr:rowOff>0</xdr:rowOff>
                  </from>
                  <to>
                    <xdr:col>4</xdr:col>
                    <xdr:colOff>9525</xdr:colOff>
                    <xdr:row>77</xdr:row>
                    <xdr:rowOff>9525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3</xdr:col>
                    <xdr:colOff>66675</xdr:colOff>
                    <xdr:row>77</xdr:row>
                    <xdr:rowOff>0</xdr:rowOff>
                  </from>
                  <to>
                    <xdr:col>4</xdr:col>
                    <xdr:colOff>9525</xdr:colOff>
                    <xdr:row>78</xdr:row>
                    <xdr:rowOff>9525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3</xdr:col>
                    <xdr:colOff>66675</xdr:colOff>
                    <xdr:row>78</xdr:row>
                    <xdr:rowOff>0</xdr:rowOff>
                  </from>
                  <to>
                    <xdr:col>4</xdr:col>
                    <xdr:colOff>9525</xdr:colOff>
                    <xdr:row>79</xdr:row>
                    <xdr:rowOff>9525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3</xdr:col>
                    <xdr:colOff>66675</xdr:colOff>
                    <xdr:row>79</xdr:row>
                    <xdr:rowOff>114300</xdr:rowOff>
                  </from>
                  <to>
                    <xdr:col>4</xdr:col>
                    <xdr:colOff>9525</xdr:colOff>
                    <xdr:row>80</xdr:row>
                    <xdr:rowOff>123825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3</xdr:col>
                    <xdr:colOff>66675</xdr:colOff>
                    <xdr:row>81</xdr:row>
                    <xdr:rowOff>0</xdr:rowOff>
                  </from>
                  <to>
                    <xdr:col>4</xdr:col>
                    <xdr:colOff>9525</xdr:colOff>
                    <xdr:row>82</xdr:row>
                    <xdr:rowOff>9525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3</xdr:col>
                    <xdr:colOff>66675</xdr:colOff>
                    <xdr:row>82</xdr:row>
                    <xdr:rowOff>0</xdr:rowOff>
                  </from>
                  <to>
                    <xdr:col>4</xdr:col>
                    <xdr:colOff>9525</xdr:colOff>
                    <xdr:row>83</xdr:row>
                    <xdr:rowOff>9525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3</xdr:col>
                    <xdr:colOff>66675</xdr:colOff>
                    <xdr:row>83</xdr:row>
                    <xdr:rowOff>180975</xdr:rowOff>
                  </from>
                  <to>
                    <xdr:col>4</xdr:col>
                    <xdr:colOff>9525</xdr:colOff>
                    <xdr:row>84</xdr:row>
                    <xdr:rowOff>57150</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3</xdr:col>
                    <xdr:colOff>66675</xdr:colOff>
                    <xdr:row>88</xdr:row>
                    <xdr:rowOff>0</xdr:rowOff>
                  </from>
                  <to>
                    <xdr:col>4</xdr:col>
                    <xdr:colOff>9525</xdr:colOff>
                    <xdr:row>89</xdr:row>
                    <xdr:rowOff>9525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3</xdr:col>
                    <xdr:colOff>66675</xdr:colOff>
                    <xdr:row>89</xdr:row>
                    <xdr:rowOff>0</xdr:rowOff>
                  </from>
                  <to>
                    <xdr:col>4</xdr:col>
                    <xdr:colOff>9525</xdr:colOff>
                    <xdr:row>90</xdr:row>
                    <xdr:rowOff>9525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3</xdr:col>
                    <xdr:colOff>66675</xdr:colOff>
                    <xdr:row>90</xdr:row>
                    <xdr:rowOff>0</xdr:rowOff>
                  </from>
                  <to>
                    <xdr:col>4</xdr:col>
                    <xdr:colOff>9525</xdr:colOff>
                    <xdr:row>91</xdr:row>
                    <xdr:rowOff>9525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3</xdr:col>
                    <xdr:colOff>66675</xdr:colOff>
                    <xdr:row>91</xdr:row>
                    <xdr:rowOff>0</xdr:rowOff>
                  </from>
                  <to>
                    <xdr:col>4</xdr:col>
                    <xdr:colOff>9525</xdr:colOff>
                    <xdr:row>92</xdr:row>
                    <xdr:rowOff>9525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3</xdr:col>
                    <xdr:colOff>66675</xdr:colOff>
                    <xdr:row>92</xdr:row>
                    <xdr:rowOff>38100</xdr:rowOff>
                  </from>
                  <to>
                    <xdr:col>4</xdr:col>
                    <xdr:colOff>9525</xdr:colOff>
                    <xdr:row>93</xdr:row>
                    <xdr:rowOff>190500</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3</xdr:col>
                    <xdr:colOff>66675</xdr:colOff>
                    <xdr:row>94</xdr:row>
                    <xdr:rowOff>0</xdr:rowOff>
                  </from>
                  <to>
                    <xdr:col>4</xdr:col>
                    <xdr:colOff>9525</xdr:colOff>
                    <xdr:row>95</xdr:row>
                    <xdr:rowOff>9525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3</xdr:col>
                    <xdr:colOff>66675</xdr:colOff>
                    <xdr:row>95</xdr:row>
                    <xdr:rowOff>0</xdr:rowOff>
                  </from>
                  <to>
                    <xdr:col>4</xdr:col>
                    <xdr:colOff>9525</xdr:colOff>
                    <xdr:row>96</xdr:row>
                    <xdr:rowOff>9525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3</xdr:col>
                    <xdr:colOff>66675</xdr:colOff>
                    <xdr:row>96</xdr:row>
                    <xdr:rowOff>0</xdr:rowOff>
                  </from>
                  <to>
                    <xdr:col>4</xdr:col>
                    <xdr:colOff>9525</xdr:colOff>
                    <xdr:row>97</xdr:row>
                    <xdr:rowOff>9525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3</xdr:col>
                    <xdr:colOff>66675</xdr:colOff>
                    <xdr:row>97</xdr:row>
                    <xdr:rowOff>0</xdr:rowOff>
                  </from>
                  <to>
                    <xdr:col>4</xdr:col>
                    <xdr:colOff>9525</xdr:colOff>
                    <xdr:row>98</xdr:row>
                    <xdr:rowOff>9525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3</xdr:col>
                    <xdr:colOff>66675</xdr:colOff>
                    <xdr:row>98</xdr:row>
                    <xdr:rowOff>0</xdr:rowOff>
                  </from>
                  <to>
                    <xdr:col>4</xdr:col>
                    <xdr:colOff>9525</xdr:colOff>
                    <xdr:row>99</xdr:row>
                    <xdr:rowOff>9525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3</xdr:col>
                    <xdr:colOff>66675</xdr:colOff>
                    <xdr:row>99</xdr:row>
                    <xdr:rowOff>47625</xdr:rowOff>
                  </from>
                  <to>
                    <xdr:col>4</xdr:col>
                    <xdr:colOff>9525</xdr:colOff>
                    <xdr:row>100</xdr:row>
                    <xdr:rowOff>200025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3</xdr:col>
                    <xdr:colOff>66675</xdr:colOff>
                    <xdr:row>101</xdr:row>
                    <xdr:rowOff>0</xdr:rowOff>
                  </from>
                  <to>
                    <xdr:col>4</xdr:col>
                    <xdr:colOff>9525</xdr:colOff>
                    <xdr:row>102</xdr:row>
                    <xdr:rowOff>9525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3</xdr:col>
                    <xdr:colOff>66675</xdr:colOff>
                    <xdr:row>102</xdr:row>
                    <xdr:rowOff>0</xdr:rowOff>
                  </from>
                  <to>
                    <xdr:col>4</xdr:col>
                    <xdr:colOff>9525</xdr:colOff>
                    <xdr:row>103</xdr:row>
                    <xdr:rowOff>9525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3</xdr:col>
                    <xdr:colOff>66675</xdr:colOff>
                    <xdr:row>103</xdr:row>
                    <xdr:rowOff>0</xdr:rowOff>
                  </from>
                  <to>
                    <xdr:col>4</xdr:col>
                    <xdr:colOff>9525</xdr:colOff>
                    <xdr:row>104</xdr:row>
                    <xdr:rowOff>9525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3</xdr:col>
                    <xdr:colOff>66675</xdr:colOff>
                    <xdr:row>104</xdr:row>
                    <xdr:rowOff>47625</xdr:rowOff>
                  </from>
                  <to>
                    <xdr:col>4</xdr:col>
                    <xdr:colOff>9525</xdr:colOff>
                    <xdr:row>105</xdr:row>
                    <xdr:rowOff>200025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3</xdr:col>
                    <xdr:colOff>66675</xdr:colOff>
                    <xdr:row>106</xdr:row>
                    <xdr:rowOff>0</xdr:rowOff>
                  </from>
                  <to>
                    <xdr:col>4</xdr:col>
                    <xdr:colOff>9525</xdr:colOff>
                    <xdr:row>107</xdr:row>
                    <xdr:rowOff>9525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3</xdr:col>
                    <xdr:colOff>66675</xdr:colOff>
                    <xdr:row>107</xdr:row>
                    <xdr:rowOff>0</xdr:rowOff>
                  </from>
                  <to>
                    <xdr:col>4</xdr:col>
                    <xdr:colOff>9525</xdr:colOff>
                    <xdr:row>108</xdr:row>
                    <xdr:rowOff>9525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3</xdr:col>
                    <xdr:colOff>66675</xdr:colOff>
                    <xdr:row>108</xdr:row>
                    <xdr:rowOff>114300</xdr:rowOff>
                  </from>
                  <to>
                    <xdr:col>4</xdr:col>
                    <xdr:colOff>9525</xdr:colOff>
                    <xdr:row>109</xdr:row>
                    <xdr:rowOff>123825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3</xdr:col>
                    <xdr:colOff>66675</xdr:colOff>
                    <xdr:row>110</xdr:row>
                    <xdr:rowOff>0</xdr:rowOff>
                  </from>
                  <to>
                    <xdr:col>4</xdr:col>
                    <xdr:colOff>9525</xdr:colOff>
                    <xdr:row>111</xdr:row>
                    <xdr:rowOff>9525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3</xdr:col>
                    <xdr:colOff>66675</xdr:colOff>
                    <xdr:row>111</xdr:row>
                    <xdr:rowOff>0</xdr:rowOff>
                  </from>
                  <to>
                    <xdr:col>4</xdr:col>
                    <xdr:colOff>9525</xdr:colOff>
                    <xdr:row>112</xdr:row>
                    <xdr:rowOff>9525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3</xdr:col>
                    <xdr:colOff>66675</xdr:colOff>
                    <xdr:row>112</xdr:row>
                    <xdr:rowOff>0</xdr:rowOff>
                  </from>
                  <to>
                    <xdr:col>4</xdr:col>
                    <xdr:colOff>9525</xdr:colOff>
                    <xdr:row>113</xdr:row>
                    <xdr:rowOff>9525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3</xdr:col>
                    <xdr:colOff>66675</xdr:colOff>
                    <xdr:row>113</xdr:row>
                    <xdr:rowOff>123825</xdr:rowOff>
                  </from>
                  <to>
                    <xdr:col>4</xdr:col>
                    <xdr:colOff>9525</xdr:colOff>
                    <xdr:row>114</xdr:row>
                    <xdr:rowOff>133350</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3</xdr:col>
                    <xdr:colOff>66675</xdr:colOff>
                    <xdr:row>115</xdr:row>
                    <xdr:rowOff>0</xdr:rowOff>
                  </from>
                  <to>
                    <xdr:col>4</xdr:col>
                    <xdr:colOff>9525</xdr:colOff>
                    <xdr:row>116</xdr:row>
                    <xdr:rowOff>9525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3</xdr:col>
                    <xdr:colOff>66675</xdr:colOff>
                    <xdr:row>116</xdr:row>
                    <xdr:rowOff>0</xdr:rowOff>
                  </from>
                  <to>
                    <xdr:col>4</xdr:col>
                    <xdr:colOff>9525</xdr:colOff>
                    <xdr:row>117</xdr:row>
                    <xdr:rowOff>9525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3</xdr:col>
                    <xdr:colOff>66675</xdr:colOff>
                    <xdr:row>117</xdr:row>
                    <xdr:rowOff>0</xdr:rowOff>
                  </from>
                  <to>
                    <xdr:col>4</xdr:col>
                    <xdr:colOff>9525</xdr:colOff>
                    <xdr:row>118</xdr:row>
                    <xdr:rowOff>9525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3</xdr:col>
                    <xdr:colOff>66675</xdr:colOff>
                    <xdr:row>118</xdr:row>
                    <xdr:rowOff>38100</xdr:rowOff>
                  </from>
                  <to>
                    <xdr:col>4</xdr:col>
                    <xdr:colOff>9525</xdr:colOff>
                    <xdr:row>119</xdr:row>
                    <xdr:rowOff>190500</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3</xdr:col>
                    <xdr:colOff>66675</xdr:colOff>
                    <xdr:row>120</xdr:row>
                    <xdr:rowOff>0</xdr:rowOff>
                  </from>
                  <to>
                    <xdr:col>4</xdr:col>
                    <xdr:colOff>9525</xdr:colOff>
                    <xdr:row>121</xdr:row>
                    <xdr:rowOff>9525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3</xdr:col>
                    <xdr:colOff>66675</xdr:colOff>
                    <xdr:row>121</xdr:row>
                    <xdr:rowOff>0</xdr:rowOff>
                  </from>
                  <to>
                    <xdr:col>4</xdr:col>
                    <xdr:colOff>9525</xdr:colOff>
                    <xdr:row>122</xdr:row>
                    <xdr:rowOff>9525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3</xdr:col>
                    <xdr:colOff>66675</xdr:colOff>
                    <xdr:row>122</xdr:row>
                    <xdr:rowOff>0</xdr:rowOff>
                  </from>
                  <to>
                    <xdr:col>4</xdr:col>
                    <xdr:colOff>9525</xdr:colOff>
                    <xdr:row>123</xdr:row>
                    <xdr:rowOff>9525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3</xdr:col>
                    <xdr:colOff>66675</xdr:colOff>
                    <xdr:row>123</xdr:row>
                    <xdr:rowOff>0</xdr:rowOff>
                  </from>
                  <to>
                    <xdr:col>4</xdr:col>
                    <xdr:colOff>9525</xdr:colOff>
                    <xdr:row>124</xdr:row>
                    <xdr:rowOff>9525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3</xdr:col>
                    <xdr:colOff>66675</xdr:colOff>
                    <xdr:row>124</xdr:row>
                    <xdr:rowOff>38100</xdr:rowOff>
                  </from>
                  <to>
                    <xdr:col>4</xdr:col>
                    <xdr:colOff>9525</xdr:colOff>
                    <xdr:row>125</xdr:row>
                    <xdr:rowOff>190500</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3</xdr:col>
                    <xdr:colOff>66675</xdr:colOff>
                    <xdr:row>129</xdr:row>
                    <xdr:rowOff>0</xdr:rowOff>
                  </from>
                  <to>
                    <xdr:col>4</xdr:col>
                    <xdr:colOff>9525</xdr:colOff>
                    <xdr:row>130</xdr:row>
                    <xdr:rowOff>9525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3</xdr:col>
                    <xdr:colOff>66675</xdr:colOff>
                    <xdr:row>130</xdr:row>
                    <xdr:rowOff>0</xdr:rowOff>
                  </from>
                  <to>
                    <xdr:col>4</xdr:col>
                    <xdr:colOff>9525</xdr:colOff>
                    <xdr:row>131</xdr:row>
                    <xdr:rowOff>9525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3</xdr:col>
                    <xdr:colOff>66675</xdr:colOff>
                    <xdr:row>131</xdr:row>
                    <xdr:rowOff>0</xdr:rowOff>
                  </from>
                  <to>
                    <xdr:col>4</xdr:col>
                    <xdr:colOff>9525</xdr:colOff>
                    <xdr:row>132</xdr:row>
                    <xdr:rowOff>9525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3</xdr:col>
                    <xdr:colOff>66675</xdr:colOff>
                    <xdr:row>132</xdr:row>
                    <xdr:rowOff>0</xdr:rowOff>
                  </from>
                  <to>
                    <xdr:col>4</xdr:col>
                    <xdr:colOff>9525</xdr:colOff>
                    <xdr:row>133</xdr:row>
                    <xdr:rowOff>9525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3</xdr:col>
                    <xdr:colOff>66675</xdr:colOff>
                    <xdr:row>133</xdr:row>
                    <xdr:rowOff>47625</xdr:rowOff>
                  </from>
                  <to>
                    <xdr:col>4</xdr:col>
                    <xdr:colOff>9525</xdr:colOff>
                    <xdr:row>134</xdr:row>
                    <xdr:rowOff>200025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3</xdr:col>
                    <xdr:colOff>66675</xdr:colOff>
                    <xdr:row>135</xdr:row>
                    <xdr:rowOff>0</xdr:rowOff>
                  </from>
                  <to>
                    <xdr:col>4</xdr:col>
                    <xdr:colOff>9525</xdr:colOff>
                    <xdr:row>136</xdr:row>
                    <xdr:rowOff>9525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3</xdr:col>
                    <xdr:colOff>66675</xdr:colOff>
                    <xdr:row>136</xdr:row>
                    <xdr:rowOff>0</xdr:rowOff>
                  </from>
                  <to>
                    <xdr:col>4</xdr:col>
                    <xdr:colOff>9525</xdr:colOff>
                    <xdr:row>137</xdr:row>
                    <xdr:rowOff>9525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3</xdr:col>
                    <xdr:colOff>66675</xdr:colOff>
                    <xdr:row>137</xdr:row>
                    <xdr:rowOff>0</xdr:rowOff>
                  </from>
                  <to>
                    <xdr:col>4</xdr:col>
                    <xdr:colOff>9525</xdr:colOff>
                    <xdr:row>138</xdr:row>
                    <xdr:rowOff>9525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3</xdr:col>
                    <xdr:colOff>66675</xdr:colOff>
                    <xdr:row>138</xdr:row>
                    <xdr:rowOff>0</xdr:rowOff>
                  </from>
                  <to>
                    <xdr:col>4</xdr:col>
                    <xdr:colOff>9525</xdr:colOff>
                    <xdr:row>139</xdr:row>
                    <xdr:rowOff>9525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3</xdr:col>
                    <xdr:colOff>66675</xdr:colOff>
                    <xdr:row>139</xdr:row>
                    <xdr:rowOff>0</xdr:rowOff>
                  </from>
                  <to>
                    <xdr:col>4</xdr:col>
                    <xdr:colOff>9525</xdr:colOff>
                    <xdr:row>140</xdr:row>
                    <xdr:rowOff>9525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3</xdr:col>
                    <xdr:colOff>66675</xdr:colOff>
                    <xdr:row>140</xdr:row>
                    <xdr:rowOff>114300</xdr:rowOff>
                  </from>
                  <to>
                    <xdr:col>4</xdr:col>
                    <xdr:colOff>9525</xdr:colOff>
                    <xdr:row>141</xdr:row>
                    <xdr:rowOff>123825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3</xdr:col>
                    <xdr:colOff>66675</xdr:colOff>
                    <xdr:row>142</xdr:row>
                    <xdr:rowOff>0</xdr:rowOff>
                  </from>
                  <to>
                    <xdr:col>4</xdr:col>
                    <xdr:colOff>9525</xdr:colOff>
                    <xdr:row>143</xdr:row>
                    <xdr:rowOff>9525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3</xdr:col>
                    <xdr:colOff>66675</xdr:colOff>
                    <xdr:row>143</xdr:row>
                    <xdr:rowOff>0</xdr:rowOff>
                  </from>
                  <to>
                    <xdr:col>4</xdr:col>
                    <xdr:colOff>9525</xdr:colOff>
                    <xdr:row>144</xdr:row>
                    <xdr:rowOff>9525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3</xdr:col>
                    <xdr:colOff>66675</xdr:colOff>
                    <xdr:row>144</xdr:row>
                    <xdr:rowOff>0</xdr:rowOff>
                  </from>
                  <to>
                    <xdr:col>4</xdr:col>
                    <xdr:colOff>9525</xdr:colOff>
                    <xdr:row>145</xdr:row>
                    <xdr:rowOff>9525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3</xdr:col>
                    <xdr:colOff>66675</xdr:colOff>
                    <xdr:row>145</xdr:row>
                    <xdr:rowOff>0</xdr:rowOff>
                  </from>
                  <to>
                    <xdr:col>4</xdr:col>
                    <xdr:colOff>9525</xdr:colOff>
                    <xdr:row>146</xdr:row>
                    <xdr:rowOff>9525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3</xdr:col>
                    <xdr:colOff>66675</xdr:colOff>
                    <xdr:row>146</xdr:row>
                    <xdr:rowOff>123825</xdr:rowOff>
                  </from>
                  <to>
                    <xdr:col>4</xdr:col>
                    <xdr:colOff>9525</xdr:colOff>
                    <xdr:row>147</xdr:row>
                    <xdr:rowOff>133350</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3</xdr:col>
                    <xdr:colOff>66675</xdr:colOff>
                    <xdr:row>148</xdr:row>
                    <xdr:rowOff>0</xdr:rowOff>
                  </from>
                  <to>
                    <xdr:col>4</xdr:col>
                    <xdr:colOff>9525</xdr:colOff>
                    <xdr:row>149</xdr:row>
                    <xdr:rowOff>9525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3</xdr:col>
                    <xdr:colOff>66675</xdr:colOff>
                    <xdr:row>149</xdr:row>
                    <xdr:rowOff>0</xdr:rowOff>
                  </from>
                  <to>
                    <xdr:col>4</xdr:col>
                    <xdr:colOff>9525</xdr:colOff>
                    <xdr:row>150</xdr:row>
                    <xdr:rowOff>9525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3</xdr:col>
                    <xdr:colOff>66675</xdr:colOff>
                    <xdr:row>150</xdr:row>
                    <xdr:rowOff>0</xdr:rowOff>
                  </from>
                  <to>
                    <xdr:col>4</xdr:col>
                    <xdr:colOff>9525</xdr:colOff>
                    <xdr:row>151</xdr:row>
                    <xdr:rowOff>9525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3</xdr:col>
                    <xdr:colOff>66675</xdr:colOff>
                    <xdr:row>151</xdr:row>
                    <xdr:rowOff>47625</xdr:rowOff>
                  </from>
                  <to>
                    <xdr:col>4</xdr:col>
                    <xdr:colOff>9525</xdr:colOff>
                    <xdr:row>152</xdr:row>
                    <xdr:rowOff>200025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3</xdr:col>
                    <xdr:colOff>66675</xdr:colOff>
                    <xdr:row>153</xdr:row>
                    <xdr:rowOff>0</xdr:rowOff>
                  </from>
                  <to>
                    <xdr:col>4</xdr:col>
                    <xdr:colOff>9525</xdr:colOff>
                    <xdr:row>154</xdr:row>
                    <xdr:rowOff>9525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3</xdr:col>
                    <xdr:colOff>66675</xdr:colOff>
                    <xdr:row>154</xdr:row>
                    <xdr:rowOff>0</xdr:rowOff>
                  </from>
                  <to>
                    <xdr:col>4</xdr:col>
                    <xdr:colOff>9525</xdr:colOff>
                    <xdr:row>155</xdr:row>
                    <xdr:rowOff>9525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3</xdr:col>
                    <xdr:colOff>66675</xdr:colOff>
                    <xdr:row>155</xdr:row>
                    <xdr:rowOff>47625</xdr:rowOff>
                  </from>
                  <to>
                    <xdr:col>4</xdr:col>
                    <xdr:colOff>9525</xdr:colOff>
                    <xdr:row>156</xdr:row>
                    <xdr:rowOff>200025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3</xdr:col>
                    <xdr:colOff>66675</xdr:colOff>
                    <xdr:row>157</xdr:row>
                    <xdr:rowOff>0</xdr:rowOff>
                  </from>
                  <to>
                    <xdr:col>4</xdr:col>
                    <xdr:colOff>9525</xdr:colOff>
                    <xdr:row>158</xdr:row>
                    <xdr:rowOff>9525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3</xdr:col>
                    <xdr:colOff>66675</xdr:colOff>
                    <xdr:row>158</xdr:row>
                    <xdr:rowOff>0</xdr:rowOff>
                  </from>
                  <to>
                    <xdr:col>4</xdr:col>
                    <xdr:colOff>9525</xdr:colOff>
                    <xdr:row>159</xdr:row>
                    <xdr:rowOff>9525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3</xdr:col>
                    <xdr:colOff>66675</xdr:colOff>
                    <xdr:row>159</xdr:row>
                    <xdr:rowOff>0</xdr:rowOff>
                  </from>
                  <to>
                    <xdr:col>4</xdr:col>
                    <xdr:colOff>9525</xdr:colOff>
                    <xdr:row>160</xdr:row>
                    <xdr:rowOff>9525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3</xdr:col>
                    <xdr:colOff>66675</xdr:colOff>
                    <xdr:row>160</xdr:row>
                    <xdr:rowOff>47625</xdr:rowOff>
                  </from>
                  <to>
                    <xdr:col>4</xdr:col>
                    <xdr:colOff>9525</xdr:colOff>
                    <xdr:row>161</xdr:row>
                    <xdr:rowOff>200025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3</xdr:col>
                    <xdr:colOff>66675</xdr:colOff>
                    <xdr:row>162</xdr:row>
                    <xdr:rowOff>0</xdr:rowOff>
                  </from>
                  <to>
                    <xdr:col>4</xdr:col>
                    <xdr:colOff>9525</xdr:colOff>
                    <xdr:row>163</xdr:row>
                    <xdr:rowOff>9525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3</xdr:col>
                    <xdr:colOff>66675</xdr:colOff>
                    <xdr:row>163</xdr:row>
                    <xdr:rowOff>0</xdr:rowOff>
                  </from>
                  <to>
                    <xdr:col>4</xdr:col>
                    <xdr:colOff>9525</xdr:colOff>
                    <xdr:row>164</xdr:row>
                    <xdr:rowOff>9525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3</xdr:col>
                    <xdr:colOff>66675</xdr:colOff>
                    <xdr:row>164</xdr:row>
                    <xdr:rowOff>47625</xdr:rowOff>
                  </from>
                  <to>
                    <xdr:col>4</xdr:col>
                    <xdr:colOff>9525</xdr:colOff>
                    <xdr:row>165</xdr:row>
                    <xdr:rowOff>200025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3</xdr:col>
                    <xdr:colOff>66675</xdr:colOff>
                    <xdr:row>169</xdr:row>
                    <xdr:rowOff>0</xdr:rowOff>
                  </from>
                  <to>
                    <xdr:col>4</xdr:col>
                    <xdr:colOff>9525</xdr:colOff>
                    <xdr:row>170</xdr:row>
                    <xdr:rowOff>9525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3</xdr:col>
                    <xdr:colOff>66675</xdr:colOff>
                    <xdr:row>170</xdr:row>
                    <xdr:rowOff>0</xdr:rowOff>
                  </from>
                  <to>
                    <xdr:col>4</xdr:col>
                    <xdr:colOff>9525</xdr:colOff>
                    <xdr:row>171</xdr:row>
                    <xdr:rowOff>9525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3</xdr:col>
                    <xdr:colOff>66675</xdr:colOff>
                    <xdr:row>171</xdr:row>
                    <xdr:rowOff>0</xdr:rowOff>
                  </from>
                  <to>
                    <xdr:col>4</xdr:col>
                    <xdr:colOff>9525</xdr:colOff>
                    <xdr:row>172</xdr:row>
                    <xdr:rowOff>9525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3</xdr:col>
                    <xdr:colOff>66675</xdr:colOff>
                    <xdr:row>172</xdr:row>
                    <xdr:rowOff>0</xdr:rowOff>
                  </from>
                  <to>
                    <xdr:col>4</xdr:col>
                    <xdr:colOff>9525</xdr:colOff>
                    <xdr:row>173</xdr:row>
                    <xdr:rowOff>9525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3</xdr:col>
                    <xdr:colOff>66675</xdr:colOff>
                    <xdr:row>173</xdr:row>
                    <xdr:rowOff>0</xdr:rowOff>
                  </from>
                  <to>
                    <xdr:col>4</xdr:col>
                    <xdr:colOff>9525</xdr:colOff>
                    <xdr:row>174</xdr:row>
                    <xdr:rowOff>9525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3</xdr:col>
                    <xdr:colOff>66675</xdr:colOff>
                    <xdr:row>174</xdr:row>
                    <xdr:rowOff>114300</xdr:rowOff>
                  </from>
                  <to>
                    <xdr:col>4</xdr:col>
                    <xdr:colOff>9525</xdr:colOff>
                    <xdr:row>175</xdr:row>
                    <xdr:rowOff>123825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3</xdr:col>
                    <xdr:colOff>66675</xdr:colOff>
                    <xdr:row>176</xdr:row>
                    <xdr:rowOff>0</xdr:rowOff>
                  </from>
                  <to>
                    <xdr:col>4</xdr:col>
                    <xdr:colOff>9525</xdr:colOff>
                    <xdr:row>177</xdr:row>
                    <xdr:rowOff>9525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3</xdr:col>
                    <xdr:colOff>66675</xdr:colOff>
                    <xdr:row>177</xdr:row>
                    <xdr:rowOff>0</xdr:rowOff>
                  </from>
                  <to>
                    <xdr:col>4</xdr:col>
                    <xdr:colOff>9525</xdr:colOff>
                    <xdr:row>178</xdr:row>
                    <xdr:rowOff>9525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3</xdr:col>
                    <xdr:colOff>66675</xdr:colOff>
                    <xdr:row>178</xdr:row>
                    <xdr:rowOff>0</xdr:rowOff>
                  </from>
                  <to>
                    <xdr:col>4</xdr:col>
                    <xdr:colOff>9525</xdr:colOff>
                    <xdr:row>179</xdr:row>
                    <xdr:rowOff>9525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3</xdr:col>
                    <xdr:colOff>66675</xdr:colOff>
                    <xdr:row>179</xdr:row>
                    <xdr:rowOff>171450</xdr:rowOff>
                  </from>
                  <to>
                    <xdr:col>4</xdr:col>
                    <xdr:colOff>9525</xdr:colOff>
                    <xdr:row>180</xdr:row>
                    <xdr:rowOff>47625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3</xdr:col>
                    <xdr:colOff>66675</xdr:colOff>
                    <xdr:row>181</xdr:row>
                    <xdr:rowOff>0</xdr:rowOff>
                  </from>
                  <to>
                    <xdr:col>4</xdr:col>
                    <xdr:colOff>9525</xdr:colOff>
                    <xdr:row>182</xdr:row>
                    <xdr:rowOff>9525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3</xdr:col>
                    <xdr:colOff>66675</xdr:colOff>
                    <xdr:row>182</xdr:row>
                    <xdr:rowOff>0</xdr:rowOff>
                  </from>
                  <to>
                    <xdr:col>4</xdr:col>
                    <xdr:colOff>9525</xdr:colOff>
                    <xdr:row>183</xdr:row>
                    <xdr:rowOff>9525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3</xdr:col>
                    <xdr:colOff>66675</xdr:colOff>
                    <xdr:row>183</xdr:row>
                    <xdr:rowOff>0</xdr:rowOff>
                  </from>
                  <to>
                    <xdr:col>4</xdr:col>
                    <xdr:colOff>9525</xdr:colOff>
                    <xdr:row>184</xdr:row>
                    <xdr:rowOff>9525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3</xdr:col>
                    <xdr:colOff>66675</xdr:colOff>
                    <xdr:row>184</xdr:row>
                    <xdr:rowOff>0</xdr:rowOff>
                  </from>
                  <to>
                    <xdr:col>4</xdr:col>
                    <xdr:colOff>9525</xdr:colOff>
                    <xdr:row>185</xdr:row>
                    <xdr:rowOff>9525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3</xdr:col>
                    <xdr:colOff>66675</xdr:colOff>
                    <xdr:row>185</xdr:row>
                    <xdr:rowOff>0</xdr:rowOff>
                  </from>
                  <to>
                    <xdr:col>4</xdr:col>
                    <xdr:colOff>9525</xdr:colOff>
                    <xdr:row>186</xdr:row>
                    <xdr:rowOff>9525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3</xdr:col>
                    <xdr:colOff>66675</xdr:colOff>
                    <xdr:row>186</xdr:row>
                    <xdr:rowOff>0</xdr:rowOff>
                  </from>
                  <to>
                    <xdr:col>4</xdr:col>
                    <xdr:colOff>9525</xdr:colOff>
                    <xdr:row>187</xdr:row>
                    <xdr:rowOff>9525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3</xdr:col>
                    <xdr:colOff>66675</xdr:colOff>
                    <xdr:row>187</xdr:row>
                    <xdr:rowOff>0</xdr:rowOff>
                  </from>
                  <to>
                    <xdr:col>4</xdr:col>
                    <xdr:colOff>9525</xdr:colOff>
                    <xdr:row>188</xdr:row>
                    <xdr:rowOff>9525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3</xdr:col>
                    <xdr:colOff>66675</xdr:colOff>
                    <xdr:row>188</xdr:row>
                    <xdr:rowOff>0</xdr:rowOff>
                  </from>
                  <to>
                    <xdr:col>4</xdr:col>
                    <xdr:colOff>9525</xdr:colOff>
                    <xdr:row>189</xdr:row>
                    <xdr:rowOff>9525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3</xdr:col>
                    <xdr:colOff>66675</xdr:colOff>
                    <xdr:row>189</xdr:row>
                    <xdr:rowOff>0</xdr:rowOff>
                  </from>
                  <to>
                    <xdr:col>4</xdr:col>
                    <xdr:colOff>9525</xdr:colOff>
                    <xdr:row>190</xdr:row>
                    <xdr:rowOff>9525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3</xdr:col>
                    <xdr:colOff>66675</xdr:colOff>
                    <xdr:row>190</xdr:row>
                    <xdr:rowOff>0</xdr:rowOff>
                  </from>
                  <to>
                    <xdr:col>4</xdr:col>
                    <xdr:colOff>9525</xdr:colOff>
                    <xdr:row>191</xdr:row>
                    <xdr:rowOff>9525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3</xdr:col>
                    <xdr:colOff>66675</xdr:colOff>
                    <xdr:row>191</xdr:row>
                    <xdr:rowOff>0</xdr:rowOff>
                  </from>
                  <to>
                    <xdr:col>4</xdr:col>
                    <xdr:colOff>9525</xdr:colOff>
                    <xdr:row>192</xdr:row>
                    <xdr:rowOff>9525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3</xdr:col>
                    <xdr:colOff>66675</xdr:colOff>
                    <xdr:row>192</xdr:row>
                    <xdr:rowOff>0</xdr:rowOff>
                  </from>
                  <to>
                    <xdr:col>4</xdr:col>
                    <xdr:colOff>9525</xdr:colOff>
                    <xdr:row>193</xdr:row>
                    <xdr:rowOff>9525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3</xdr:col>
                    <xdr:colOff>66675</xdr:colOff>
                    <xdr:row>193</xdr:row>
                    <xdr:rowOff>0</xdr:rowOff>
                  </from>
                  <to>
                    <xdr:col>4</xdr:col>
                    <xdr:colOff>9525</xdr:colOff>
                    <xdr:row>194</xdr:row>
                    <xdr:rowOff>9525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3</xdr:col>
                    <xdr:colOff>66675</xdr:colOff>
                    <xdr:row>194</xdr:row>
                    <xdr:rowOff>0</xdr:rowOff>
                  </from>
                  <to>
                    <xdr:col>4</xdr:col>
                    <xdr:colOff>9525</xdr:colOff>
                    <xdr:row>195</xdr:row>
                    <xdr:rowOff>9525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3</xdr:col>
                    <xdr:colOff>66675</xdr:colOff>
                    <xdr:row>195</xdr:row>
                    <xdr:rowOff>47625</xdr:rowOff>
                  </from>
                  <to>
                    <xdr:col>4</xdr:col>
                    <xdr:colOff>9525</xdr:colOff>
                    <xdr:row>196</xdr:row>
                    <xdr:rowOff>200025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3</xdr:col>
                    <xdr:colOff>66675</xdr:colOff>
                    <xdr:row>197</xdr:row>
                    <xdr:rowOff>0</xdr:rowOff>
                  </from>
                  <to>
                    <xdr:col>4</xdr:col>
                    <xdr:colOff>9525</xdr:colOff>
                    <xdr:row>198</xdr:row>
                    <xdr:rowOff>9525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3</xdr:col>
                    <xdr:colOff>66675</xdr:colOff>
                    <xdr:row>198</xdr:row>
                    <xdr:rowOff>0</xdr:rowOff>
                  </from>
                  <to>
                    <xdr:col>4</xdr:col>
                    <xdr:colOff>9525</xdr:colOff>
                    <xdr:row>199</xdr:row>
                    <xdr:rowOff>9525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3</xdr:col>
                    <xdr:colOff>66675</xdr:colOff>
                    <xdr:row>199</xdr:row>
                    <xdr:rowOff>171450</xdr:rowOff>
                  </from>
                  <to>
                    <xdr:col>4</xdr:col>
                    <xdr:colOff>9525</xdr:colOff>
                    <xdr:row>200</xdr:row>
                    <xdr:rowOff>47625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7</xdr:col>
                    <xdr:colOff>66675</xdr:colOff>
                    <xdr:row>10</xdr:row>
                    <xdr:rowOff>0</xdr:rowOff>
                  </from>
                  <to>
                    <xdr:col>10</xdr:col>
                    <xdr:colOff>9525</xdr:colOff>
                    <xdr:row>11</xdr:row>
                    <xdr:rowOff>0</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7</xdr:col>
                    <xdr:colOff>66675</xdr:colOff>
                    <xdr:row>11</xdr:row>
                    <xdr:rowOff>0</xdr:rowOff>
                  </from>
                  <to>
                    <xdr:col>10</xdr:col>
                    <xdr:colOff>9525</xdr:colOff>
                    <xdr:row>12</xdr:row>
                    <xdr:rowOff>0</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7</xdr:col>
                    <xdr:colOff>66675</xdr:colOff>
                    <xdr:row>12</xdr:row>
                    <xdr:rowOff>0</xdr:rowOff>
                  </from>
                  <to>
                    <xdr:col>10</xdr:col>
                    <xdr:colOff>9525</xdr:colOff>
                    <xdr:row>13</xdr:row>
                    <xdr:rowOff>0</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7</xdr:col>
                    <xdr:colOff>66675</xdr:colOff>
                    <xdr:row>13</xdr:row>
                    <xdr:rowOff>123825</xdr:rowOff>
                  </from>
                  <to>
                    <xdr:col>10</xdr:col>
                    <xdr:colOff>9525</xdr:colOff>
                    <xdr:row>14</xdr:row>
                    <xdr:rowOff>123825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7</xdr:col>
                    <xdr:colOff>66675</xdr:colOff>
                    <xdr:row>15</xdr:row>
                    <xdr:rowOff>0</xdr:rowOff>
                  </from>
                  <to>
                    <xdr:col>10</xdr:col>
                    <xdr:colOff>9525</xdr:colOff>
                    <xdr:row>16</xdr:row>
                    <xdr:rowOff>0</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7</xdr:col>
                    <xdr:colOff>66675</xdr:colOff>
                    <xdr:row>16</xdr:row>
                    <xdr:rowOff>0</xdr:rowOff>
                  </from>
                  <to>
                    <xdr:col>10</xdr:col>
                    <xdr:colOff>9525</xdr:colOff>
                    <xdr:row>17</xdr:row>
                    <xdr:rowOff>0</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7</xdr:col>
                    <xdr:colOff>66675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7</xdr:col>
                    <xdr:colOff>66675</xdr:colOff>
                    <xdr:row>18</xdr:row>
                    <xdr:rowOff>0</xdr:rowOff>
                  </from>
                  <to>
                    <xdr:col>10</xdr:col>
                    <xdr:colOff>9525</xdr:colOff>
                    <xdr:row>19</xdr:row>
                    <xdr:rowOff>0</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7</xdr:col>
                    <xdr:colOff>66675</xdr:colOff>
                    <xdr:row>19</xdr:row>
                    <xdr:rowOff>0</xdr:rowOff>
                  </from>
                  <to>
                    <xdr:col>10</xdr:col>
                    <xdr:colOff>9525</xdr:colOff>
                    <xdr:row>20</xdr:row>
                    <xdr:rowOff>0</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7</xdr:col>
                    <xdr:colOff>66675</xdr:colOff>
                    <xdr:row>20</xdr:row>
                    <xdr:rowOff>0</xdr:rowOff>
                  </from>
                  <to>
                    <xdr:col>10</xdr:col>
                    <xdr:colOff>9525</xdr:colOff>
                    <xdr:row>21</xdr:row>
                    <xdr:rowOff>0</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7</xdr:col>
                    <xdr:colOff>66675</xdr:colOff>
                    <xdr:row>21</xdr:row>
                    <xdr:rowOff>0</xdr:rowOff>
                  </from>
                  <to>
                    <xdr:col>10</xdr:col>
                    <xdr:colOff>9525</xdr:colOff>
                    <xdr:row>22</xdr:row>
                    <xdr:rowOff>0</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7</xdr:col>
                    <xdr:colOff>76200</xdr:colOff>
                    <xdr:row>22</xdr:row>
                    <xdr:rowOff>190500</xdr:rowOff>
                  </from>
                  <to>
                    <xdr:col>10</xdr:col>
                    <xdr:colOff>9525</xdr:colOff>
                    <xdr:row>23</xdr:row>
                    <xdr:rowOff>57150</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7</xdr:col>
                    <xdr:colOff>66675</xdr:colOff>
                    <xdr:row>24</xdr:row>
                    <xdr:rowOff>0</xdr:rowOff>
                  </from>
                  <to>
                    <xdr:col>10</xdr:col>
                    <xdr:colOff>9525</xdr:colOff>
                    <xdr:row>25</xdr:row>
                    <xdr:rowOff>0</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7</xdr:col>
                    <xdr:colOff>66675</xdr:colOff>
                    <xdr:row>25</xdr:row>
                    <xdr:rowOff>0</xdr:rowOff>
                  </from>
                  <to>
                    <xdr:col>10</xdr:col>
                    <xdr:colOff>9525</xdr:colOff>
                    <xdr:row>26</xdr:row>
                    <xdr:rowOff>0</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7</xdr:col>
                    <xdr:colOff>66675</xdr:colOff>
                    <xdr:row>26</xdr:row>
                    <xdr:rowOff>0</xdr:rowOff>
                  </from>
                  <to>
                    <xdr:col>10</xdr:col>
                    <xdr:colOff>9525</xdr:colOff>
                    <xdr:row>27</xdr:row>
                    <xdr:rowOff>0</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7</xdr:col>
                    <xdr:colOff>66675</xdr:colOff>
                    <xdr:row>27</xdr:row>
                    <xdr:rowOff>0</xdr:rowOff>
                  </from>
                  <to>
                    <xdr:col>10</xdr:col>
                    <xdr:colOff>9525</xdr:colOff>
                    <xdr:row>28</xdr:row>
                    <xdr:rowOff>0</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7</xdr:col>
                    <xdr:colOff>66675</xdr:colOff>
                    <xdr:row>28</xdr:row>
                    <xdr:rowOff>0</xdr:rowOff>
                  </from>
                  <to>
                    <xdr:col>10</xdr:col>
                    <xdr:colOff>9525</xdr:colOff>
                    <xdr:row>29</xdr:row>
                    <xdr:rowOff>0</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7</xdr:col>
                    <xdr:colOff>66675</xdr:colOff>
                    <xdr:row>29</xdr:row>
                    <xdr:rowOff>0</xdr:rowOff>
                  </from>
                  <to>
                    <xdr:col>10</xdr:col>
                    <xdr:colOff>9525</xdr:colOff>
                    <xdr:row>30</xdr:row>
                    <xdr:rowOff>0</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7</xdr:col>
                    <xdr:colOff>66675</xdr:colOff>
                    <xdr:row>30</xdr:row>
                    <xdr:rowOff>0</xdr:rowOff>
                  </from>
                  <to>
                    <xdr:col>10</xdr:col>
                    <xdr:colOff>9525</xdr:colOff>
                    <xdr:row>31</xdr:row>
                    <xdr:rowOff>0</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7</xdr:col>
                    <xdr:colOff>66675</xdr:colOff>
                    <xdr:row>31</xdr:row>
                    <xdr:rowOff>0</xdr:rowOff>
                  </from>
                  <to>
                    <xdr:col>10</xdr:col>
                    <xdr:colOff>9525</xdr:colOff>
                    <xdr:row>32</xdr:row>
                    <xdr:rowOff>0</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7</xdr:col>
                    <xdr:colOff>66675</xdr:colOff>
                    <xdr:row>32</xdr:row>
                    <xdr:rowOff>0</xdr:rowOff>
                  </from>
                  <to>
                    <xdr:col>10</xdr:col>
                    <xdr:colOff>9525</xdr:colOff>
                    <xdr:row>33</xdr:row>
                    <xdr:rowOff>0</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7</xdr:col>
                    <xdr:colOff>66675</xdr:colOff>
                    <xdr:row>33</xdr:row>
                    <xdr:rowOff>0</xdr:rowOff>
                  </from>
                  <to>
                    <xdr:col>10</xdr:col>
                    <xdr:colOff>9525</xdr:colOff>
                    <xdr:row>34</xdr:row>
                    <xdr:rowOff>0</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7</xdr:col>
                    <xdr:colOff>66675</xdr:colOff>
                    <xdr:row>34</xdr:row>
                    <xdr:rowOff>0</xdr:rowOff>
                  </from>
                  <to>
                    <xdr:col>10</xdr:col>
                    <xdr:colOff>9525</xdr:colOff>
                    <xdr:row>35</xdr:row>
                    <xdr:rowOff>0</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7</xdr:col>
                    <xdr:colOff>66675</xdr:colOff>
                    <xdr:row>35</xdr:row>
                    <xdr:rowOff>0</xdr:rowOff>
                  </from>
                  <to>
                    <xdr:col>10</xdr:col>
                    <xdr:colOff>9525</xdr:colOff>
                    <xdr:row>36</xdr:row>
                    <xdr:rowOff>0</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7</xdr:col>
                    <xdr:colOff>66675</xdr:colOff>
                    <xdr:row>36</xdr:row>
                    <xdr:rowOff>180975</xdr:rowOff>
                  </from>
                  <to>
                    <xdr:col>10</xdr:col>
                    <xdr:colOff>9525</xdr:colOff>
                    <xdr:row>37</xdr:row>
                    <xdr:rowOff>47625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7</xdr:col>
                    <xdr:colOff>66675</xdr:colOff>
                    <xdr:row>38</xdr:row>
                    <xdr:rowOff>0</xdr:rowOff>
                  </from>
                  <to>
                    <xdr:col>10</xdr:col>
                    <xdr:colOff>9525</xdr:colOff>
                    <xdr:row>39</xdr:row>
                    <xdr:rowOff>0</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7</xdr:col>
                    <xdr:colOff>66675</xdr:colOff>
                    <xdr:row>39</xdr:row>
                    <xdr:rowOff>0</xdr:rowOff>
                  </from>
                  <to>
                    <xdr:col>10</xdr:col>
                    <xdr:colOff>9525</xdr:colOff>
                    <xdr:row>40</xdr:row>
                    <xdr:rowOff>0</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7</xdr:col>
                    <xdr:colOff>66675</xdr:colOff>
                    <xdr:row>40</xdr:row>
                    <xdr:rowOff>142875</xdr:rowOff>
                  </from>
                  <to>
                    <xdr:col>10</xdr:col>
                    <xdr:colOff>9525</xdr:colOff>
                    <xdr:row>41</xdr:row>
                    <xdr:rowOff>142875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7</xdr:col>
                    <xdr:colOff>76200</xdr:colOff>
                    <xdr:row>45</xdr:row>
                    <xdr:rowOff>0</xdr:rowOff>
                  </from>
                  <to>
                    <xdr:col>10</xdr:col>
                    <xdr:colOff>9525</xdr:colOff>
                    <xdr:row>46</xdr:row>
                    <xdr:rowOff>0</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7</xdr:col>
                    <xdr:colOff>76200</xdr:colOff>
                    <xdr:row>46</xdr:row>
                    <xdr:rowOff>0</xdr:rowOff>
                  </from>
                  <to>
                    <xdr:col>10</xdr:col>
                    <xdr:colOff>9525</xdr:colOff>
                    <xdr:row>47</xdr:row>
                    <xdr:rowOff>0</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7</xdr:col>
                    <xdr:colOff>76200</xdr:colOff>
                    <xdr:row>47</xdr:row>
                    <xdr:rowOff>0</xdr:rowOff>
                  </from>
                  <to>
                    <xdr:col>10</xdr:col>
                    <xdr:colOff>9525</xdr:colOff>
                    <xdr:row>48</xdr:row>
                    <xdr:rowOff>0</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7</xdr:col>
                    <xdr:colOff>76200</xdr:colOff>
                    <xdr:row>48</xdr:row>
                    <xdr:rowOff>0</xdr:rowOff>
                  </from>
                  <to>
                    <xdr:col>10</xdr:col>
                    <xdr:colOff>9525</xdr:colOff>
                    <xdr:row>49</xdr:row>
                    <xdr:rowOff>0</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7</xdr:col>
                    <xdr:colOff>76200</xdr:colOff>
                    <xdr:row>49</xdr:row>
                    <xdr:rowOff>0</xdr:rowOff>
                  </from>
                  <to>
                    <xdr:col>10</xdr:col>
                    <xdr:colOff>9525</xdr:colOff>
                    <xdr:row>50</xdr:row>
                    <xdr:rowOff>0</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7</xdr:col>
                    <xdr:colOff>76200</xdr:colOff>
                    <xdr:row>50</xdr:row>
                    <xdr:rowOff>47625</xdr:rowOff>
                  </from>
                  <to>
                    <xdr:col>10</xdr:col>
                    <xdr:colOff>9525</xdr:colOff>
                    <xdr:row>51</xdr:row>
                    <xdr:rowOff>190500</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7</xdr:col>
                    <xdr:colOff>76200</xdr:colOff>
                    <xdr:row>52</xdr:row>
                    <xdr:rowOff>0</xdr:rowOff>
                  </from>
                  <to>
                    <xdr:col>10</xdr:col>
                    <xdr:colOff>9525</xdr:colOff>
                    <xdr:row>53</xdr:row>
                    <xdr:rowOff>0</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7</xdr:col>
                    <xdr:colOff>76200</xdr:colOff>
                    <xdr:row>53</xdr:row>
                    <xdr:rowOff>0</xdr:rowOff>
                  </from>
                  <to>
                    <xdr:col>10</xdr:col>
                    <xdr:colOff>9525</xdr:colOff>
                    <xdr:row>54</xdr:row>
                    <xdr:rowOff>0</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7</xdr:col>
                    <xdr:colOff>76200</xdr:colOff>
                    <xdr:row>54</xdr:row>
                    <xdr:rowOff>0</xdr:rowOff>
                  </from>
                  <to>
                    <xdr:col>10</xdr:col>
                    <xdr:colOff>9525</xdr:colOff>
                    <xdr:row>55</xdr:row>
                    <xdr:rowOff>0</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7</xdr:col>
                    <xdr:colOff>76200</xdr:colOff>
                    <xdr:row>55</xdr:row>
                    <xdr:rowOff>0</xdr:rowOff>
                  </from>
                  <to>
                    <xdr:col>10</xdr:col>
                    <xdr:colOff>9525</xdr:colOff>
                    <xdr:row>56</xdr:row>
                    <xdr:rowOff>0</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7</xdr:col>
                    <xdr:colOff>76200</xdr:colOff>
                    <xdr:row>56</xdr:row>
                    <xdr:rowOff>123825</xdr:rowOff>
                  </from>
                  <to>
                    <xdr:col>10</xdr:col>
                    <xdr:colOff>9525</xdr:colOff>
                    <xdr:row>57</xdr:row>
                    <xdr:rowOff>123825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7</xdr:col>
                    <xdr:colOff>76200</xdr:colOff>
                    <xdr:row>57</xdr:row>
                    <xdr:rowOff>247650</xdr:rowOff>
                  </from>
                  <to>
                    <xdr:col>10</xdr:col>
                    <xdr:colOff>9525</xdr:colOff>
                    <xdr:row>59</xdr:row>
                    <xdr:rowOff>0</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7</xdr:col>
                    <xdr:colOff>76200</xdr:colOff>
                    <xdr:row>59</xdr:row>
                    <xdr:rowOff>66675</xdr:rowOff>
                  </from>
                  <to>
                    <xdr:col>10</xdr:col>
                    <xdr:colOff>9525</xdr:colOff>
                    <xdr:row>59</xdr:row>
                    <xdr:rowOff>352425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7</xdr:col>
                    <xdr:colOff>76200</xdr:colOff>
                    <xdr:row>60</xdr:row>
                    <xdr:rowOff>0</xdr:rowOff>
                  </from>
                  <to>
                    <xdr:col>10</xdr:col>
                    <xdr:colOff>9525</xdr:colOff>
                    <xdr:row>61</xdr:row>
                    <xdr:rowOff>0</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7</xdr:col>
                    <xdr:colOff>76200</xdr:colOff>
                    <xdr:row>61</xdr:row>
                    <xdr:rowOff>0</xdr:rowOff>
                  </from>
                  <to>
                    <xdr:col>10</xdr:col>
                    <xdr:colOff>9525</xdr:colOff>
                    <xdr:row>62</xdr:row>
                    <xdr:rowOff>0</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7</xdr:col>
                    <xdr:colOff>76200</xdr:colOff>
                    <xdr:row>62</xdr:row>
                    <xdr:rowOff>0</xdr:rowOff>
                  </from>
                  <to>
                    <xdr:col>10</xdr:col>
                    <xdr:colOff>9525</xdr:colOff>
                    <xdr:row>63</xdr:row>
                    <xdr:rowOff>0</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7</xdr:col>
                    <xdr:colOff>76200</xdr:colOff>
                    <xdr:row>63</xdr:row>
                    <xdr:rowOff>200025</xdr:rowOff>
                  </from>
                  <to>
                    <xdr:col>10</xdr:col>
                    <xdr:colOff>9525</xdr:colOff>
                    <xdr:row>64</xdr:row>
                    <xdr:rowOff>66675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7</xdr:col>
                    <xdr:colOff>76200</xdr:colOff>
                    <xdr:row>65</xdr:row>
                    <xdr:rowOff>0</xdr:rowOff>
                  </from>
                  <to>
                    <xdr:col>10</xdr:col>
                    <xdr:colOff>9525</xdr:colOff>
                    <xdr:row>66</xdr:row>
                    <xdr:rowOff>0</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7</xdr:col>
                    <xdr:colOff>76200</xdr:colOff>
                    <xdr:row>66</xdr:row>
                    <xdr:rowOff>0</xdr:rowOff>
                  </from>
                  <to>
                    <xdr:col>10</xdr:col>
                    <xdr:colOff>9525</xdr:colOff>
                    <xdr:row>67</xdr:row>
                    <xdr:rowOff>0</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7</xdr:col>
                    <xdr:colOff>76200</xdr:colOff>
                    <xdr:row>67</xdr:row>
                    <xdr:rowOff>0</xdr:rowOff>
                  </from>
                  <to>
                    <xdr:col>10</xdr:col>
                    <xdr:colOff>9525</xdr:colOff>
                    <xdr:row>68</xdr:row>
                    <xdr:rowOff>0</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7</xdr:col>
                    <xdr:colOff>76200</xdr:colOff>
                    <xdr:row>68</xdr:row>
                    <xdr:rowOff>47625</xdr:rowOff>
                  </from>
                  <to>
                    <xdr:col>10</xdr:col>
                    <xdr:colOff>9525</xdr:colOff>
                    <xdr:row>69</xdr:row>
                    <xdr:rowOff>190500</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7</xdr:col>
                    <xdr:colOff>76200</xdr:colOff>
                    <xdr:row>70</xdr:row>
                    <xdr:rowOff>0</xdr:rowOff>
                  </from>
                  <to>
                    <xdr:col>10</xdr:col>
                    <xdr:colOff>9525</xdr:colOff>
                    <xdr:row>71</xdr:row>
                    <xdr:rowOff>0</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7</xdr:col>
                    <xdr:colOff>76200</xdr:colOff>
                    <xdr:row>71</xdr:row>
                    <xdr:rowOff>0</xdr:rowOff>
                  </from>
                  <to>
                    <xdr:col>10</xdr:col>
                    <xdr:colOff>9525</xdr:colOff>
                    <xdr:row>72</xdr:row>
                    <xdr:rowOff>0</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7</xdr:col>
                    <xdr:colOff>76200</xdr:colOff>
                    <xdr:row>72</xdr:row>
                    <xdr:rowOff>0</xdr:rowOff>
                  </from>
                  <to>
                    <xdr:col>10</xdr:col>
                    <xdr:colOff>9525</xdr:colOff>
                    <xdr:row>73</xdr:row>
                    <xdr:rowOff>0</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7</xdr:col>
                    <xdr:colOff>76200</xdr:colOff>
                    <xdr:row>73</xdr:row>
                    <xdr:rowOff>0</xdr:rowOff>
                  </from>
                  <to>
                    <xdr:col>10</xdr:col>
                    <xdr:colOff>9525</xdr:colOff>
                    <xdr:row>74</xdr:row>
                    <xdr:rowOff>0</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7</xdr:col>
                    <xdr:colOff>76200</xdr:colOff>
                    <xdr:row>74</xdr:row>
                    <xdr:rowOff>133350</xdr:rowOff>
                  </from>
                  <to>
                    <xdr:col>10</xdr:col>
                    <xdr:colOff>9525</xdr:colOff>
                    <xdr:row>75</xdr:row>
                    <xdr:rowOff>133350</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7</xdr:col>
                    <xdr:colOff>76200</xdr:colOff>
                    <xdr:row>76</xdr:row>
                    <xdr:rowOff>0</xdr:rowOff>
                  </from>
                  <to>
                    <xdr:col>10</xdr:col>
                    <xdr:colOff>9525</xdr:colOff>
                    <xdr:row>77</xdr:row>
                    <xdr:rowOff>0</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7</xdr:col>
                    <xdr:colOff>76200</xdr:colOff>
                    <xdr:row>77</xdr:row>
                    <xdr:rowOff>0</xdr:rowOff>
                  </from>
                  <to>
                    <xdr:col>10</xdr:col>
                    <xdr:colOff>9525</xdr:colOff>
                    <xdr:row>78</xdr:row>
                    <xdr:rowOff>0</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7</xdr:col>
                    <xdr:colOff>76200</xdr:colOff>
                    <xdr:row>79</xdr:row>
                    <xdr:rowOff>114300</xdr:rowOff>
                  </from>
                  <to>
                    <xdr:col>10</xdr:col>
                    <xdr:colOff>9525</xdr:colOff>
                    <xdr:row>80</xdr:row>
                    <xdr:rowOff>114300</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7</xdr:col>
                    <xdr:colOff>76200</xdr:colOff>
                    <xdr:row>78</xdr:row>
                    <xdr:rowOff>0</xdr:rowOff>
                  </from>
                  <to>
                    <xdr:col>10</xdr:col>
                    <xdr:colOff>9525</xdr:colOff>
                    <xdr:row>79</xdr:row>
                    <xdr:rowOff>0</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7</xdr:col>
                    <xdr:colOff>76200</xdr:colOff>
                    <xdr:row>81</xdr:row>
                    <xdr:rowOff>0</xdr:rowOff>
                  </from>
                  <to>
                    <xdr:col>10</xdr:col>
                    <xdr:colOff>9525</xdr:colOff>
                    <xdr:row>82</xdr:row>
                    <xdr:rowOff>0</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7</xdr:col>
                    <xdr:colOff>76200</xdr:colOff>
                    <xdr:row>82</xdr:row>
                    <xdr:rowOff>0</xdr:rowOff>
                  </from>
                  <to>
                    <xdr:col>10</xdr:col>
                    <xdr:colOff>9525</xdr:colOff>
                    <xdr:row>83</xdr:row>
                    <xdr:rowOff>0</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7</xdr:col>
                    <xdr:colOff>76200</xdr:colOff>
                    <xdr:row>83</xdr:row>
                    <xdr:rowOff>190500</xdr:rowOff>
                  </from>
                  <to>
                    <xdr:col>10</xdr:col>
                    <xdr:colOff>9525</xdr:colOff>
                    <xdr:row>84</xdr:row>
                    <xdr:rowOff>57150</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7</xdr:col>
                    <xdr:colOff>76200</xdr:colOff>
                    <xdr:row>88</xdr:row>
                    <xdr:rowOff>0</xdr:rowOff>
                  </from>
                  <to>
                    <xdr:col>10</xdr:col>
                    <xdr:colOff>9525</xdr:colOff>
                    <xdr:row>89</xdr:row>
                    <xdr:rowOff>0</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7</xdr:col>
                    <xdr:colOff>76200</xdr:colOff>
                    <xdr:row>89</xdr:row>
                    <xdr:rowOff>0</xdr:rowOff>
                  </from>
                  <to>
                    <xdr:col>10</xdr:col>
                    <xdr:colOff>9525</xdr:colOff>
                    <xdr:row>90</xdr:row>
                    <xdr:rowOff>0</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7</xdr:col>
                    <xdr:colOff>76200</xdr:colOff>
                    <xdr:row>90</xdr:row>
                    <xdr:rowOff>0</xdr:rowOff>
                  </from>
                  <to>
                    <xdr:col>10</xdr:col>
                    <xdr:colOff>9525</xdr:colOff>
                    <xdr:row>91</xdr:row>
                    <xdr:rowOff>0</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7</xdr:col>
                    <xdr:colOff>76200</xdr:colOff>
                    <xdr:row>91</xdr:row>
                    <xdr:rowOff>0</xdr:rowOff>
                  </from>
                  <to>
                    <xdr:col>10</xdr:col>
                    <xdr:colOff>9525</xdr:colOff>
                    <xdr:row>92</xdr:row>
                    <xdr:rowOff>0</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7</xdr:col>
                    <xdr:colOff>76200</xdr:colOff>
                    <xdr:row>92</xdr:row>
                    <xdr:rowOff>57150</xdr:rowOff>
                  </from>
                  <to>
                    <xdr:col>10</xdr:col>
                    <xdr:colOff>9525</xdr:colOff>
                    <xdr:row>93</xdr:row>
                    <xdr:rowOff>200025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7</xdr:col>
                    <xdr:colOff>76200</xdr:colOff>
                    <xdr:row>94</xdr:row>
                    <xdr:rowOff>0</xdr:rowOff>
                  </from>
                  <to>
                    <xdr:col>10</xdr:col>
                    <xdr:colOff>9525</xdr:colOff>
                    <xdr:row>95</xdr:row>
                    <xdr:rowOff>0</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7</xdr:col>
                    <xdr:colOff>76200</xdr:colOff>
                    <xdr:row>95</xdr:row>
                    <xdr:rowOff>0</xdr:rowOff>
                  </from>
                  <to>
                    <xdr:col>10</xdr:col>
                    <xdr:colOff>9525</xdr:colOff>
                    <xdr:row>96</xdr:row>
                    <xdr:rowOff>0</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7</xdr:col>
                    <xdr:colOff>76200</xdr:colOff>
                    <xdr:row>96</xdr:row>
                    <xdr:rowOff>0</xdr:rowOff>
                  </from>
                  <to>
                    <xdr:col>10</xdr:col>
                    <xdr:colOff>9525</xdr:colOff>
                    <xdr:row>97</xdr:row>
                    <xdr:rowOff>0</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7</xdr:col>
                    <xdr:colOff>76200</xdr:colOff>
                    <xdr:row>97</xdr:row>
                    <xdr:rowOff>0</xdr:rowOff>
                  </from>
                  <to>
                    <xdr:col>10</xdr:col>
                    <xdr:colOff>9525</xdr:colOff>
                    <xdr:row>98</xdr:row>
                    <xdr:rowOff>0</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7</xdr:col>
                    <xdr:colOff>76200</xdr:colOff>
                    <xdr:row>98</xdr:row>
                    <xdr:rowOff>0</xdr:rowOff>
                  </from>
                  <to>
                    <xdr:col>10</xdr:col>
                    <xdr:colOff>9525</xdr:colOff>
                    <xdr:row>99</xdr:row>
                    <xdr:rowOff>0</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7</xdr:col>
                    <xdr:colOff>76200</xdr:colOff>
                    <xdr:row>99</xdr:row>
                    <xdr:rowOff>57150</xdr:rowOff>
                  </from>
                  <to>
                    <xdr:col>10</xdr:col>
                    <xdr:colOff>9525</xdr:colOff>
                    <xdr:row>100</xdr:row>
                    <xdr:rowOff>200025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7</xdr:col>
                    <xdr:colOff>76200</xdr:colOff>
                    <xdr:row>101</xdr:row>
                    <xdr:rowOff>0</xdr:rowOff>
                  </from>
                  <to>
                    <xdr:col>10</xdr:col>
                    <xdr:colOff>9525</xdr:colOff>
                    <xdr:row>102</xdr:row>
                    <xdr:rowOff>0</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7</xdr:col>
                    <xdr:colOff>76200</xdr:colOff>
                    <xdr:row>102</xdr:row>
                    <xdr:rowOff>0</xdr:rowOff>
                  </from>
                  <to>
                    <xdr:col>10</xdr:col>
                    <xdr:colOff>9525</xdr:colOff>
                    <xdr:row>103</xdr:row>
                    <xdr:rowOff>0</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7</xdr:col>
                    <xdr:colOff>76200</xdr:colOff>
                    <xdr:row>103</xdr:row>
                    <xdr:rowOff>0</xdr:rowOff>
                  </from>
                  <to>
                    <xdr:col>10</xdr:col>
                    <xdr:colOff>9525</xdr:colOff>
                    <xdr:row>104</xdr:row>
                    <xdr:rowOff>0</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7</xdr:col>
                    <xdr:colOff>76200</xdr:colOff>
                    <xdr:row>104</xdr:row>
                    <xdr:rowOff>47625</xdr:rowOff>
                  </from>
                  <to>
                    <xdr:col>10</xdr:col>
                    <xdr:colOff>9525</xdr:colOff>
                    <xdr:row>105</xdr:row>
                    <xdr:rowOff>190500</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7</xdr:col>
                    <xdr:colOff>76200</xdr:colOff>
                    <xdr:row>106</xdr:row>
                    <xdr:rowOff>0</xdr:rowOff>
                  </from>
                  <to>
                    <xdr:col>10</xdr:col>
                    <xdr:colOff>9525</xdr:colOff>
                    <xdr:row>107</xdr:row>
                    <xdr:rowOff>0</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7</xdr:col>
                    <xdr:colOff>76200</xdr:colOff>
                    <xdr:row>107</xdr:row>
                    <xdr:rowOff>0</xdr:rowOff>
                  </from>
                  <to>
                    <xdr:col>10</xdr:col>
                    <xdr:colOff>9525</xdr:colOff>
                    <xdr:row>108</xdr:row>
                    <xdr:rowOff>0</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7</xdr:col>
                    <xdr:colOff>76200</xdr:colOff>
                    <xdr:row>108</xdr:row>
                    <xdr:rowOff>123825</xdr:rowOff>
                  </from>
                  <to>
                    <xdr:col>10</xdr:col>
                    <xdr:colOff>9525</xdr:colOff>
                    <xdr:row>109</xdr:row>
                    <xdr:rowOff>123825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7</xdr:col>
                    <xdr:colOff>76200</xdr:colOff>
                    <xdr:row>110</xdr:row>
                    <xdr:rowOff>0</xdr:rowOff>
                  </from>
                  <to>
                    <xdr:col>10</xdr:col>
                    <xdr:colOff>9525</xdr:colOff>
                    <xdr:row>111</xdr:row>
                    <xdr:rowOff>0</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7</xdr:col>
                    <xdr:colOff>76200</xdr:colOff>
                    <xdr:row>111</xdr:row>
                    <xdr:rowOff>0</xdr:rowOff>
                  </from>
                  <to>
                    <xdr:col>10</xdr:col>
                    <xdr:colOff>9525</xdr:colOff>
                    <xdr:row>112</xdr:row>
                    <xdr:rowOff>0</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7</xdr:col>
                    <xdr:colOff>76200</xdr:colOff>
                    <xdr:row>112</xdr:row>
                    <xdr:rowOff>0</xdr:rowOff>
                  </from>
                  <to>
                    <xdr:col>10</xdr:col>
                    <xdr:colOff>9525</xdr:colOff>
                    <xdr:row>113</xdr:row>
                    <xdr:rowOff>0</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7</xdr:col>
                    <xdr:colOff>76200</xdr:colOff>
                    <xdr:row>113</xdr:row>
                    <xdr:rowOff>133350</xdr:rowOff>
                  </from>
                  <to>
                    <xdr:col>10</xdr:col>
                    <xdr:colOff>9525</xdr:colOff>
                    <xdr:row>114</xdr:row>
                    <xdr:rowOff>133350</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7</xdr:col>
                    <xdr:colOff>76200</xdr:colOff>
                    <xdr:row>115</xdr:row>
                    <xdr:rowOff>0</xdr:rowOff>
                  </from>
                  <to>
                    <xdr:col>10</xdr:col>
                    <xdr:colOff>9525</xdr:colOff>
                    <xdr:row>116</xdr:row>
                    <xdr:rowOff>0</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7</xdr:col>
                    <xdr:colOff>76200</xdr:colOff>
                    <xdr:row>116</xdr:row>
                    <xdr:rowOff>0</xdr:rowOff>
                  </from>
                  <to>
                    <xdr:col>10</xdr:col>
                    <xdr:colOff>9525</xdr:colOff>
                    <xdr:row>117</xdr:row>
                    <xdr:rowOff>0</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7</xdr:col>
                    <xdr:colOff>76200</xdr:colOff>
                    <xdr:row>118</xdr:row>
                    <xdr:rowOff>57150</xdr:rowOff>
                  </from>
                  <to>
                    <xdr:col>10</xdr:col>
                    <xdr:colOff>9525</xdr:colOff>
                    <xdr:row>119</xdr:row>
                    <xdr:rowOff>200025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7</xdr:col>
                    <xdr:colOff>76200</xdr:colOff>
                    <xdr:row>117</xdr:row>
                    <xdr:rowOff>0</xdr:rowOff>
                  </from>
                  <to>
                    <xdr:col>10</xdr:col>
                    <xdr:colOff>9525</xdr:colOff>
                    <xdr:row>118</xdr:row>
                    <xdr:rowOff>0</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7</xdr:col>
                    <xdr:colOff>76200</xdr:colOff>
                    <xdr:row>120</xdr:row>
                    <xdr:rowOff>0</xdr:rowOff>
                  </from>
                  <to>
                    <xdr:col>10</xdr:col>
                    <xdr:colOff>9525</xdr:colOff>
                    <xdr:row>121</xdr:row>
                    <xdr:rowOff>0</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7</xdr:col>
                    <xdr:colOff>76200</xdr:colOff>
                    <xdr:row>121</xdr:row>
                    <xdr:rowOff>0</xdr:rowOff>
                  </from>
                  <to>
                    <xdr:col>10</xdr:col>
                    <xdr:colOff>9525</xdr:colOff>
                    <xdr:row>122</xdr:row>
                    <xdr:rowOff>0</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7</xdr:col>
                    <xdr:colOff>76200</xdr:colOff>
                    <xdr:row>123</xdr:row>
                    <xdr:rowOff>0</xdr:rowOff>
                  </from>
                  <to>
                    <xdr:col>10</xdr:col>
                    <xdr:colOff>9525</xdr:colOff>
                    <xdr:row>124</xdr:row>
                    <xdr:rowOff>0</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7</xdr:col>
                    <xdr:colOff>76200</xdr:colOff>
                    <xdr:row>122</xdr:row>
                    <xdr:rowOff>0</xdr:rowOff>
                  </from>
                  <to>
                    <xdr:col>10</xdr:col>
                    <xdr:colOff>9525</xdr:colOff>
                    <xdr:row>123</xdr:row>
                    <xdr:rowOff>0</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7</xdr:col>
                    <xdr:colOff>76200</xdr:colOff>
                    <xdr:row>124</xdr:row>
                    <xdr:rowOff>47625</xdr:rowOff>
                  </from>
                  <to>
                    <xdr:col>10</xdr:col>
                    <xdr:colOff>9525</xdr:colOff>
                    <xdr:row>125</xdr:row>
                    <xdr:rowOff>190500</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7</xdr:col>
                    <xdr:colOff>76200</xdr:colOff>
                    <xdr:row>129</xdr:row>
                    <xdr:rowOff>0</xdr:rowOff>
                  </from>
                  <to>
                    <xdr:col>10</xdr:col>
                    <xdr:colOff>9525</xdr:colOff>
                    <xdr:row>130</xdr:row>
                    <xdr:rowOff>0</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7</xdr:col>
                    <xdr:colOff>76200</xdr:colOff>
                    <xdr:row>130</xdr:row>
                    <xdr:rowOff>0</xdr:rowOff>
                  </from>
                  <to>
                    <xdr:col>10</xdr:col>
                    <xdr:colOff>9525</xdr:colOff>
                    <xdr:row>131</xdr:row>
                    <xdr:rowOff>0</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7</xdr:col>
                    <xdr:colOff>76200</xdr:colOff>
                    <xdr:row>131</xdr:row>
                    <xdr:rowOff>0</xdr:rowOff>
                  </from>
                  <to>
                    <xdr:col>10</xdr:col>
                    <xdr:colOff>9525</xdr:colOff>
                    <xdr:row>132</xdr:row>
                    <xdr:rowOff>0</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7</xdr:col>
                    <xdr:colOff>76200</xdr:colOff>
                    <xdr:row>132</xdr:row>
                    <xdr:rowOff>0</xdr:rowOff>
                  </from>
                  <to>
                    <xdr:col>10</xdr:col>
                    <xdr:colOff>9525</xdr:colOff>
                    <xdr:row>133</xdr:row>
                    <xdr:rowOff>0</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7</xdr:col>
                    <xdr:colOff>76200</xdr:colOff>
                    <xdr:row>133</xdr:row>
                    <xdr:rowOff>47625</xdr:rowOff>
                  </from>
                  <to>
                    <xdr:col>10</xdr:col>
                    <xdr:colOff>9525</xdr:colOff>
                    <xdr:row>134</xdr:row>
                    <xdr:rowOff>190500</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7</xdr:col>
                    <xdr:colOff>76200</xdr:colOff>
                    <xdr:row>135</xdr:row>
                    <xdr:rowOff>0</xdr:rowOff>
                  </from>
                  <to>
                    <xdr:col>10</xdr:col>
                    <xdr:colOff>9525</xdr:colOff>
                    <xdr:row>136</xdr:row>
                    <xdr:rowOff>0</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7</xdr:col>
                    <xdr:colOff>76200</xdr:colOff>
                    <xdr:row>136</xdr:row>
                    <xdr:rowOff>0</xdr:rowOff>
                  </from>
                  <to>
                    <xdr:col>10</xdr:col>
                    <xdr:colOff>9525</xdr:colOff>
                    <xdr:row>137</xdr:row>
                    <xdr:rowOff>0</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7</xdr:col>
                    <xdr:colOff>76200</xdr:colOff>
                    <xdr:row>137</xdr:row>
                    <xdr:rowOff>0</xdr:rowOff>
                  </from>
                  <to>
                    <xdr:col>10</xdr:col>
                    <xdr:colOff>9525</xdr:colOff>
                    <xdr:row>138</xdr:row>
                    <xdr:rowOff>0</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7</xdr:col>
                    <xdr:colOff>76200</xdr:colOff>
                    <xdr:row>138</xdr:row>
                    <xdr:rowOff>0</xdr:rowOff>
                  </from>
                  <to>
                    <xdr:col>10</xdr:col>
                    <xdr:colOff>9525</xdr:colOff>
                    <xdr:row>139</xdr:row>
                    <xdr:rowOff>0</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7</xdr:col>
                    <xdr:colOff>76200</xdr:colOff>
                    <xdr:row>139</xdr:row>
                    <xdr:rowOff>0</xdr:rowOff>
                  </from>
                  <to>
                    <xdr:col>10</xdr:col>
                    <xdr:colOff>9525</xdr:colOff>
                    <xdr:row>140</xdr:row>
                    <xdr:rowOff>0</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7</xdr:col>
                    <xdr:colOff>76200</xdr:colOff>
                    <xdr:row>140</xdr:row>
                    <xdr:rowOff>123825</xdr:rowOff>
                  </from>
                  <to>
                    <xdr:col>10</xdr:col>
                    <xdr:colOff>9525</xdr:colOff>
                    <xdr:row>141</xdr:row>
                    <xdr:rowOff>123825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7</xdr:col>
                    <xdr:colOff>76200</xdr:colOff>
                    <xdr:row>142</xdr:row>
                    <xdr:rowOff>0</xdr:rowOff>
                  </from>
                  <to>
                    <xdr:col>10</xdr:col>
                    <xdr:colOff>9525</xdr:colOff>
                    <xdr:row>143</xdr:row>
                    <xdr:rowOff>0</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7</xdr:col>
                    <xdr:colOff>76200</xdr:colOff>
                    <xdr:row>143</xdr:row>
                    <xdr:rowOff>0</xdr:rowOff>
                  </from>
                  <to>
                    <xdr:col>10</xdr:col>
                    <xdr:colOff>9525</xdr:colOff>
                    <xdr:row>144</xdr:row>
                    <xdr:rowOff>0</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7</xdr:col>
                    <xdr:colOff>76200</xdr:colOff>
                    <xdr:row>144</xdr:row>
                    <xdr:rowOff>0</xdr:rowOff>
                  </from>
                  <to>
                    <xdr:col>10</xdr:col>
                    <xdr:colOff>9525</xdr:colOff>
                    <xdr:row>145</xdr:row>
                    <xdr:rowOff>0</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7</xdr:col>
                    <xdr:colOff>76200</xdr:colOff>
                    <xdr:row>145</xdr:row>
                    <xdr:rowOff>0</xdr:rowOff>
                  </from>
                  <to>
                    <xdr:col>10</xdr:col>
                    <xdr:colOff>9525</xdr:colOff>
                    <xdr:row>146</xdr:row>
                    <xdr:rowOff>0</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7</xdr:col>
                    <xdr:colOff>76200</xdr:colOff>
                    <xdr:row>146</xdr:row>
                    <xdr:rowOff>123825</xdr:rowOff>
                  </from>
                  <to>
                    <xdr:col>10</xdr:col>
                    <xdr:colOff>9525</xdr:colOff>
                    <xdr:row>147</xdr:row>
                    <xdr:rowOff>123825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7</xdr:col>
                    <xdr:colOff>76200</xdr:colOff>
                    <xdr:row>148</xdr:row>
                    <xdr:rowOff>0</xdr:rowOff>
                  </from>
                  <to>
                    <xdr:col>10</xdr:col>
                    <xdr:colOff>9525</xdr:colOff>
                    <xdr:row>149</xdr:row>
                    <xdr:rowOff>0</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7</xdr:col>
                    <xdr:colOff>76200</xdr:colOff>
                    <xdr:row>149</xdr:row>
                    <xdr:rowOff>0</xdr:rowOff>
                  </from>
                  <to>
                    <xdr:col>10</xdr:col>
                    <xdr:colOff>9525</xdr:colOff>
                    <xdr:row>150</xdr:row>
                    <xdr:rowOff>0</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7</xdr:col>
                    <xdr:colOff>76200</xdr:colOff>
                    <xdr:row>150</xdr:row>
                    <xdr:rowOff>0</xdr:rowOff>
                  </from>
                  <to>
                    <xdr:col>10</xdr:col>
                    <xdr:colOff>9525</xdr:colOff>
                    <xdr:row>151</xdr:row>
                    <xdr:rowOff>0</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7</xdr:col>
                    <xdr:colOff>76200</xdr:colOff>
                    <xdr:row>151</xdr:row>
                    <xdr:rowOff>47625</xdr:rowOff>
                  </from>
                  <to>
                    <xdr:col>10</xdr:col>
                    <xdr:colOff>9525</xdr:colOff>
                    <xdr:row>152</xdr:row>
                    <xdr:rowOff>190500</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7</xdr:col>
                    <xdr:colOff>76200</xdr:colOff>
                    <xdr:row>153</xdr:row>
                    <xdr:rowOff>0</xdr:rowOff>
                  </from>
                  <to>
                    <xdr:col>10</xdr:col>
                    <xdr:colOff>9525</xdr:colOff>
                    <xdr:row>154</xdr:row>
                    <xdr:rowOff>0</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7</xdr:col>
                    <xdr:colOff>76200</xdr:colOff>
                    <xdr:row>154</xdr:row>
                    <xdr:rowOff>0</xdr:rowOff>
                  </from>
                  <to>
                    <xdr:col>10</xdr:col>
                    <xdr:colOff>9525</xdr:colOff>
                    <xdr:row>155</xdr:row>
                    <xdr:rowOff>0</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7</xdr:col>
                    <xdr:colOff>76200</xdr:colOff>
                    <xdr:row>155</xdr:row>
                    <xdr:rowOff>57150</xdr:rowOff>
                  </from>
                  <to>
                    <xdr:col>10</xdr:col>
                    <xdr:colOff>9525</xdr:colOff>
                    <xdr:row>156</xdr:row>
                    <xdr:rowOff>200025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7</xdr:col>
                    <xdr:colOff>76200</xdr:colOff>
                    <xdr:row>157</xdr:row>
                    <xdr:rowOff>0</xdr:rowOff>
                  </from>
                  <to>
                    <xdr:col>10</xdr:col>
                    <xdr:colOff>9525</xdr:colOff>
                    <xdr:row>158</xdr:row>
                    <xdr:rowOff>0</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7</xdr:col>
                    <xdr:colOff>76200</xdr:colOff>
                    <xdr:row>158</xdr:row>
                    <xdr:rowOff>0</xdr:rowOff>
                  </from>
                  <to>
                    <xdr:col>10</xdr:col>
                    <xdr:colOff>9525</xdr:colOff>
                    <xdr:row>159</xdr:row>
                    <xdr:rowOff>0</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7</xdr:col>
                    <xdr:colOff>76200</xdr:colOff>
                    <xdr:row>159</xdr:row>
                    <xdr:rowOff>0</xdr:rowOff>
                  </from>
                  <to>
                    <xdr:col>10</xdr:col>
                    <xdr:colOff>9525</xdr:colOff>
                    <xdr:row>160</xdr:row>
                    <xdr:rowOff>0</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7</xdr:col>
                    <xdr:colOff>76200</xdr:colOff>
                    <xdr:row>160</xdr:row>
                    <xdr:rowOff>57150</xdr:rowOff>
                  </from>
                  <to>
                    <xdr:col>10</xdr:col>
                    <xdr:colOff>9525</xdr:colOff>
                    <xdr:row>161</xdr:row>
                    <xdr:rowOff>200025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7</xdr:col>
                    <xdr:colOff>76200</xdr:colOff>
                    <xdr:row>162</xdr:row>
                    <xdr:rowOff>0</xdr:rowOff>
                  </from>
                  <to>
                    <xdr:col>10</xdr:col>
                    <xdr:colOff>9525</xdr:colOff>
                    <xdr:row>163</xdr:row>
                    <xdr:rowOff>0</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7</xdr:col>
                    <xdr:colOff>76200</xdr:colOff>
                    <xdr:row>163</xdr:row>
                    <xdr:rowOff>0</xdr:rowOff>
                  </from>
                  <to>
                    <xdr:col>10</xdr:col>
                    <xdr:colOff>9525</xdr:colOff>
                    <xdr:row>164</xdr:row>
                    <xdr:rowOff>0</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7</xdr:col>
                    <xdr:colOff>76200</xdr:colOff>
                    <xdr:row>164</xdr:row>
                    <xdr:rowOff>47625</xdr:rowOff>
                  </from>
                  <to>
                    <xdr:col>10</xdr:col>
                    <xdr:colOff>9525</xdr:colOff>
                    <xdr:row>165</xdr:row>
                    <xdr:rowOff>190500</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7</xdr:col>
                    <xdr:colOff>76200</xdr:colOff>
                    <xdr:row>169</xdr:row>
                    <xdr:rowOff>0</xdr:rowOff>
                  </from>
                  <to>
                    <xdr:col>10</xdr:col>
                    <xdr:colOff>9525</xdr:colOff>
                    <xdr:row>170</xdr:row>
                    <xdr:rowOff>0</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7</xdr:col>
                    <xdr:colOff>76200</xdr:colOff>
                    <xdr:row>170</xdr:row>
                    <xdr:rowOff>0</xdr:rowOff>
                  </from>
                  <to>
                    <xdr:col>10</xdr:col>
                    <xdr:colOff>9525</xdr:colOff>
                    <xdr:row>171</xdr:row>
                    <xdr:rowOff>0</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7</xdr:col>
                    <xdr:colOff>76200</xdr:colOff>
                    <xdr:row>171</xdr:row>
                    <xdr:rowOff>0</xdr:rowOff>
                  </from>
                  <to>
                    <xdr:col>10</xdr:col>
                    <xdr:colOff>9525</xdr:colOff>
                    <xdr:row>172</xdr:row>
                    <xdr:rowOff>0</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7</xdr:col>
                    <xdr:colOff>76200</xdr:colOff>
                    <xdr:row>172</xdr:row>
                    <xdr:rowOff>0</xdr:rowOff>
                  </from>
                  <to>
                    <xdr:col>10</xdr:col>
                    <xdr:colOff>9525</xdr:colOff>
                    <xdr:row>173</xdr:row>
                    <xdr:rowOff>0</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7</xdr:col>
                    <xdr:colOff>76200</xdr:colOff>
                    <xdr:row>173</xdr:row>
                    <xdr:rowOff>0</xdr:rowOff>
                  </from>
                  <to>
                    <xdr:col>10</xdr:col>
                    <xdr:colOff>9525</xdr:colOff>
                    <xdr:row>174</xdr:row>
                    <xdr:rowOff>0</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7</xdr:col>
                    <xdr:colOff>76200</xdr:colOff>
                    <xdr:row>174</xdr:row>
                    <xdr:rowOff>133350</xdr:rowOff>
                  </from>
                  <to>
                    <xdr:col>10</xdr:col>
                    <xdr:colOff>9525</xdr:colOff>
                    <xdr:row>175</xdr:row>
                    <xdr:rowOff>133350</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7</xdr:col>
                    <xdr:colOff>76200</xdr:colOff>
                    <xdr:row>176</xdr:row>
                    <xdr:rowOff>0</xdr:rowOff>
                  </from>
                  <to>
                    <xdr:col>10</xdr:col>
                    <xdr:colOff>9525</xdr:colOff>
                    <xdr:row>177</xdr:row>
                    <xdr:rowOff>0</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7</xdr:col>
                    <xdr:colOff>76200</xdr:colOff>
                    <xdr:row>177</xdr:row>
                    <xdr:rowOff>0</xdr:rowOff>
                  </from>
                  <to>
                    <xdr:col>10</xdr:col>
                    <xdr:colOff>9525</xdr:colOff>
                    <xdr:row>178</xdr:row>
                    <xdr:rowOff>0</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7</xdr:col>
                    <xdr:colOff>76200</xdr:colOff>
                    <xdr:row>178</xdr:row>
                    <xdr:rowOff>0</xdr:rowOff>
                  </from>
                  <to>
                    <xdr:col>10</xdr:col>
                    <xdr:colOff>9525</xdr:colOff>
                    <xdr:row>179</xdr:row>
                    <xdr:rowOff>0</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7</xdr:col>
                    <xdr:colOff>76200</xdr:colOff>
                    <xdr:row>179</xdr:row>
                    <xdr:rowOff>180975</xdr:rowOff>
                  </from>
                  <to>
                    <xdr:col>10</xdr:col>
                    <xdr:colOff>9525</xdr:colOff>
                    <xdr:row>180</xdr:row>
                    <xdr:rowOff>47625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7</xdr:col>
                    <xdr:colOff>76200</xdr:colOff>
                    <xdr:row>181</xdr:row>
                    <xdr:rowOff>0</xdr:rowOff>
                  </from>
                  <to>
                    <xdr:col>10</xdr:col>
                    <xdr:colOff>9525</xdr:colOff>
                    <xdr:row>182</xdr:row>
                    <xdr:rowOff>0</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7</xdr:col>
                    <xdr:colOff>76200</xdr:colOff>
                    <xdr:row>182</xdr:row>
                    <xdr:rowOff>0</xdr:rowOff>
                  </from>
                  <to>
                    <xdr:col>10</xdr:col>
                    <xdr:colOff>9525</xdr:colOff>
                    <xdr:row>183</xdr:row>
                    <xdr:rowOff>0</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7</xdr:col>
                    <xdr:colOff>76200</xdr:colOff>
                    <xdr:row>183</xdr:row>
                    <xdr:rowOff>0</xdr:rowOff>
                  </from>
                  <to>
                    <xdr:col>10</xdr:col>
                    <xdr:colOff>9525</xdr:colOff>
                    <xdr:row>184</xdr:row>
                    <xdr:rowOff>0</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7</xdr:col>
                    <xdr:colOff>76200</xdr:colOff>
                    <xdr:row>184</xdr:row>
                    <xdr:rowOff>0</xdr:rowOff>
                  </from>
                  <to>
                    <xdr:col>10</xdr:col>
                    <xdr:colOff>9525</xdr:colOff>
                    <xdr:row>185</xdr:row>
                    <xdr:rowOff>0</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7</xdr:col>
                    <xdr:colOff>76200</xdr:colOff>
                    <xdr:row>185</xdr:row>
                    <xdr:rowOff>0</xdr:rowOff>
                  </from>
                  <to>
                    <xdr:col>10</xdr:col>
                    <xdr:colOff>9525</xdr:colOff>
                    <xdr:row>186</xdr:row>
                    <xdr:rowOff>0</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7</xdr:col>
                    <xdr:colOff>76200</xdr:colOff>
                    <xdr:row>186</xdr:row>
                    <xdr:rowOff>0</xdr:rowOff>
                  </from>
                  <to>
                    <xdr:col>10</xdr:col>
                    <xdr:colOff>9525</xdr:colOff>
                    <xdr:row>187</xdr:row>
                    <xdr:rowOff>0</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7</xdr:col>
                    <xdr:colOff>76200</xdr:colOff>
                    <xdr:row>187</xdr:row>
                    <xdr:rowOff>0</xdr:rowOff>
                  </from>
                  <to>
                    <xdr:col>10</xdr:col>
                    <xdr:colOff>9525</xdr:colOff>
                    <xdr:row>188</xdr:row>
                    <xdr:rowOff>0</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7</xdr:col>
                    <xdr:colOff>76200</xdr:colOff>
                    <xdr:row>188</xdr:row>
                    <xdr:rowOff>0</xdr:rowOff>
                  </from>
                  <to>
                    <xdr:col>10</xdr:col>
                    <xdr:colOff>9525</xdr:colOff>
                    <xdr:row>189</xdr:row>
                    <xdr:rowOff>0</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7</xdr:col>
                    <xdr:colOff>76200</xdr:colOff>
                    <xdr:row>189</xdr:row>
                    <xdr:rowOff>0</xdr:rowOff>
                  </from>
                  <to>
                    <xdr:col>10</xdr:col>
                    <xdr:colOff>9525</xdr:colOff>
                    <xdr:row>190</xdr:row>
                    <xdr:rowOff>0</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7</xdr:col>
                    <xdr:colOff>76200</xdr:colOff>
                    <xdr:row>190</xdr:row>
                    <xdr:rowOff>0</xdr:rowOff>
                  </from>
                  <to>
                    <xdr:col>10</xdr:col>
                    <xdr:colOff>9525</xdr:colOff>
                    <xdr:row>191</xdr:row>
                    <xdr:rowOff>0</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7</xdr:col>
                    <xdr:colOff>76200</xdr:colOff>
                    <xdr:row>191</xdr:row>
                    <xdr:rowOff>0</xdr:rowOff>
                  </from>
                  <to>
                    <xdr:col>10</xdr:col>
                    <xdr:colOff>9525</xdr:colOff>
                    <xdr:row>192</xdr:row>
                    <xdr:rowOff>0</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7</xdr:col>
                    <xdr:colOff>76200</xdr:colOff>
                    <xdr:row>192</xdr:row>
                    <xdr:rowOff>0</xdr:rowOff>
                  </from>
                  <to>
                    <xdr:col>10</xdr:col>
                    <xdr:colOff>9525</xdr:colOff>
                    <xdr:row>193</xdr:row>
                    <xdr:rowOff>0</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7</xdr:col>
                    <xdr:colOff>76200</xdr:colOff>
                    <xdr:row>193</xdr:row>
                    <xdr:rowOff>0</xdr:rowOff>
                  </from>
                  <to>
                    <xdr:col>10</xdr:col>
                    <xdr:colOff>9525</xdr:colOff>
                    <xdr:row>194</xdr:row>
                    <xdr:rowOff>0</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7</xdr:col>
                    <xdr:colOff>76200</xdr:colOff>
                    <xdr:row>194</xdr:row>
                    <xdr:rowOff>0</xdr:rowOff>
                  </from>
                  <to>
                    <xdr:col>10</xdr:col>
                    <xdr:colOff>9525</xdr:colOff>
                    <xdr:row>195</xdr:row>
                    <xdr:rowOff>0</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7</xdr:col>
                    <xdr:colOff>76200</xdr:colOff>
                    <xdr:row>195</xdr:row>
                    <xdr:rowOff>57150</xdr:rowOff>
                  </from>
                  <to>
                    <xdr:col>10</xdr:col>
                    <xdr:colOff>9525</xdr:colOff>
                    <xdr:row>196</xdr:row>
                    <xdr:rowOff>200025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7</xdr:col>
                    <xdr:colOff>76200</xdr:colOff>
                    <xdr:row>197</xdr:row>
                    <xdr:rowOff>0</xdr:rowOff>
                  </from>
                  <to>
                    <xdr:col>10</xdr:col>
                    <xdr:colOff>9525</xdr:colOff>
                    <xdr:row>198</xdr:row>
                    <xdr:rowOff>0</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7</xdr:col>
                    <xdr:colOff>76200</xdr:colOff>
                    <xdr:row>198</xdr:row>
                    <xdr:rowOff>0</xdr:rowOff>
                  </from>
                  <to>
                    <xdr:col>10</xdr:col>
                    <xdr:colOff>9525</xdr:colOff>
                    <xdr:row>199</xdr:row>
                    <xdr:rowOff>0</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7</xdr:col>
                    <xdr:colOff>76200</xdr:colOff>
                    <xdr:row>199</xdr:row>
                    <xdr:rowOff>200025</xdr:rowOff>
                  </from>
                  <to>
                    <xdr:col>10</xdr:col>
                    <xdr:colOff>9525</xdr:colOff>
                    <xdr:row>200</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581A721A-1A9D-43A3-BAA9-80A6777D9BDF}">
          <x14:formula1>
            <xm:f>品目一覧!$A$2:$A$52</xm:f>
          </x14:formula1>
          <xm:sqref>D6:F6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E7B34-8314-4027-9741-E6C2F779780B}">
  <sheetPr>
    <tabColor theme="9"/>
  </sheetPr>
  <dimension ref="A1:CA15"/>
  <sheetViews>
    <sheetView workbookViewId="0">
      <selection activeCell="C7" sqref="C7:AO8"/>
    </sheetView>
  </sheetViews>
  <sheetFormatPr defaultRowHeight="13.5"/>
  <cols>
    <col min="1" max="1" width="9" style="2" bestFit="1" customWidth="1"/>
    <col min="2" max="2" width="9" style="2"/>
    <col min="3" max="4" width="9" style="2" bestFit="1" customWidth="1"/>
    <col min="5" max="5" width="9.875" style="2" bestFit="1" customWidth="1"/>
    <col min="6" max="6" width="9" style="2" customWidth="1"/>
    <col min="7" max="7" width="8.5" style="2" bestFit="1" customWidth="1"/>
    <col min="8" max="8" width="13" style="2" bestFit="1" customWidth="1"/>
    <col min="9" max="9" width="9" style="2" bestFit="1" customWidth="1"/>
    <col min="10" max="10" width="10.375" style="2" bestFit="1" customWidth="1"/>
    <col min="11" max="11" width="21.5" style="2" bestFit="1" customWidth="1"/>
    <col min="12" max="12" width="20.5" style="2" bestFit="1" customWidth="1"/>
    <col min="13" max="13" width="18.5" style="2" bestFit="1" customWidth="1"/>
    <col min="14" max="14" width="25.75" style="2" bestFit="1" customWidth="1"/>
    <col min="15" max="15" width="26" style="2" bestFit="1" customWidth="1"/>
    <col min="16" max="16" width="15.125" style="2" bestFit="1" customWidth="1"/>
    <col min="17" max="17" width="17.25" style="2" bestFit="1" customWidth="1"/>
    <col min="18" max="18" width="14.625" style="2" bestFit="1" customWidth="1"/>
    <col min="19" max="19" width="15.125" style="2" bestFit="1" customWidth="1"/>
    <col min="20" max="20" width="13" style="2" bestFit="1" customWidth="1"/>
    <col min="21" max="21" width="12.5" style="2" bestFit="1" customWidth="1"/>
    <col min="22" max="22" width="9" style="2" bestFit="1" customWidth="1"/>
    <col min="23" max="23" width="9.875" style="2" bestFit="1" customWidth="1"/>
    <col min="24" max="24" width="12.5" style="2" bestFit="1" customWidth="1"/>
    <col min="25" max="25" width="10.375" style="2" bestFit="1" customWidth="1"/>
    <col min="26" max="26" width="13" style="2" bestFit="1" customWidth="1"/>
    <col min="27" max="27" width="17.25" style="2" bestFit="1" customWidth="1"/>
    <col min="28" max="28" width="13" style="2" bestFit="1" customWidth="1"/>
    <col min="29" max="29" width="21.5" style="2" bestFit="1" customWidth="1"/>
    <col min="30" max="30" width="20.5" style="2" bestFit="1" customWidth="1"/>
    <col min="31" max="31" width="18.5" style="2" bestFit="1" customWidth="1"/>
    <col min="32" max="32" width="25.75" style="2" bestFit="1" customWidth="1"/>
    <col min="33" max="33" width="26" style="2" bestFit="1" customWidth="1"/>
    <col min="34" max="34" width="15.125" style="2" bestFit="1" customWidth="1"/>
    <col min="35" max="35" width="19.25" style="2" bestFit="1" customWidth="1"/>
    <col min="36" max="36" width="14.625" style="2" bestFit="1" customWidth="1"/>
    <col min="37" max="37" width="15.125" style="2" bestFit="1" customWidth="1"/>
    <col min="38" max="38" width="13" style="2" bestFit="1" customWidth="1"/>
    <col min="39" max="39" width="12.5" style="2" bestFit="1" customWidth="1"/>
    <col min="40" max="40" width="9" style="2" bestFit="1" customWidth="1"/>
    <col min="41" max="41" width="9.875" style="2" bestFit="1" customWidth="1"/>
    <col min="42" max="42" width="13" style="2" bestFit="1" customWidth="1"/>
    <col min="43" max="43" width="17.25" style="2" bestFit="1" customWidth="1"/>
    <col min="44" max="44" width="12.5" style="2" bestFit="1" customWidth="1"/>
    <col min="45" max="45" width="18.75" style="2" bestFit="1" customWidth="1"/>
    <col min="46" max="46" width="13" style="2" bestFit="1" customWidth="1"/>
    <col min="47" max="47" width="23.625" style="2" bestFit="1" customWidth="1"/>
    <col min="48" max="48" width="20.5" style="2" bestFit="1" customWidth="1"/>
    <col min="49" max="49" width="18.5" style="2" bestFit="1" customWidth="1"/>
    <col min="50" max="50" width="25.75" style="2" bestFit="1" customWidth="1"/>
    <col min="51" max="51" width="26" style="2" bestFit="1" customWidth="1"/>
    <col min="52" max="52" width="17.25" style="2" bestFit="1" customWidth="1"/>
    <col min="53" max="53" width="19.25" style="2" bestFit="1" customWidth="1"/>
    <col min="54" max="54" width="14.625" style="2" bestFit="1" customWidth="1"/>
    <col min="55" max="55" width="15.125" style="2" bestFit="1" customWidth="1"/>
    <col min="56" max="56" width="13" style="2" bestFit="1" customWidth="1"/>
    <col min="57" max="57" width="12.5" style="2" bestFit="1" customWidth="1"/>
    <col min="58" max="58" width="11.75" style="2" bestFit="1" customWidth="1"/>
    <col min="59" max="59" width="14" style="245" bestFit="1" customWidth="1"/>
    <col min="60" max="60" width="11" style="245" bestFit="1" customWidth="1"/>
    <col min="61" max="61" width="7.125" style="245" bestFit="1" customWidth="1"/>
    <col min="62" max="63" width="9" style="245"/>
    <col min="64" max="64" width="10.375" style="245" bestFit="1" customWidth="1"/>
    <col min="65" max="65" width="7.125" style="245" bestFit="1" customWidth="1"/>
    <col min="66" max="66" width="9" style="2" bestFit="1" customWidth="1"/>
    <col min="67" max="67" width="12.375" style="2" bestFit="1" customWidth="1"/>
    <col min="68" max="70" width="11" style="2" bestFit="1" customWidth="1"/>
    <col min="71" max="71" width="7.5" style="2" bestFit="1" customWidth="1"/>
    <col min="72" max="72" width="19.125" style="2" bestFit="1" customWidth="1"/>
    <col min="73" max="73" width="20.25" style="2" bestFit="1" customWidth="1"/>
    <col min="74" max="74" width="20" style="2" bestFit="1" customWidth="1"/>
    <col min="75" max="75" width="19.375" style="2" bestFit="1" customWidth="1"/>
    <col min="76" max="76" width="17.125" style="2" bestFit="1" customWidth="1"/>
    <col min="77" max="77" width="17.25" style="2" bestFit="1" customWidth="1"/>
    <col min="78" max="78" width="21.25" style="2" bestFit="1" customWidth="1"/>
    <col min="79" max="79" width="9" style="245" bestFit="1" customWidth="1"/>
    <col min="80" max="16384" width="9" style="245"/>
  </cols>
  <sheetData>
    <row r="1" spans="1:79">
      <c r="A1" s="244" t="s">
        <v>822</v>
      </c>
      <c r="B1" s="244" t="s">
        <v>10</v>
      </c>
      <c r="C1" s="244" t="s">
        <v>823</v>
      </c>
      <c r="D1" s="244" t="s">
        <v>824</v>
      </c>
      <c r="E1" s="244" t="s">
        <v>17</v>
      </c>
      <c r="F1" s="244" t="s">
        <v>825</v>
      </c>
      <c r="G1" s="244" t="s">
        <v>826</v>
      </c>
      <c r="H1" s="244" t="s">
        <v>827</v>
      </c>
      <c r="I1" s="244" t="s">
        <v>23</v>
      </c>
      <c r="J1" s="244" t="s">
        <v>828</v>
      </c>
      <c r="K1" s="244" t="s">
        <v>829</v>
      </c>
      <c r="L1" s="244" t="s">
        <v>830</v>
      </c>
      <c r="M1" s="244" t="s">
        <v>831</v>
      </c>
      <c r="N1" s="244" t="s">
        <v>832</v>
      </c>
      <c r="O1" s="244" t="s">
        <v>833</v>
      </c>
      <c r="P1" s="244" t="s">
        <v>834</v>
      </c>
      <c r="Q1" s="244" t="s">
        <v>835</v>
      </c>
      <c r="R1" s="244" t="s">
        <v>836</v>
      </c>
      <c r="S1" s="244" t="s">
        <v>837</v>
      </c>
      <c r="T1" s="244" t="s">
        <v>838</v>
      </c>
      <c r="U1" s="244" t="s">
        <v>839</v>
      </c>
      <c r="V1" s="244" t="s">
        <v>824</v>
      </c>
      <c r="W1" s="244" t="s">
        <v>17</v>
      </c>
      <c r="X1" s="244" t="s">
        <v>840</v>
      </c>
      <c r="Y1" s="244" t="s">
        <v>841</v>
      </c>
      <c r="Z1" s="244" t="s">
        <v>842</v>
      </c>
      <c r="AA1" s="244" t="s">
        <v>843</v>
      </c>
      <c r="AB1" s="244" t="s">
        <v>844</v>
      </c>
      <c r="AC1" s="244" t="s">
        <v>845</v>
      </c>
      <c r="AD1" s="244" t="s">
        <v>846</v>
      </c>
      <c r="AE1" s="244" t="s">
        <v>847</v>
      </c>
      <c r="AF1" s="244" t="s">
        <v>848</v>
      </c>
      <c r="AG1" s="244" t="s">
        <v>849</v>
      </c>
      <c r="AH1" s="244" t="s">
        <v>850</v>
      </c>
      <c r="AI1" s="244" t="s">
        <v>851</v>
      </c>
      <c r="AJ1" s="244" t="s">
        <v>852</v>
      </c>
      <c r="AK1" s="244" t="s">
        <v>853</v>
      </c>
      <c r="AL1" s="244" t="s">
        <v>854</v>
      </c>
      <c r="AM1" s="244" t="s">
        <v>855</v>
      </c>
      <c r="AN1" s="244" t="s">
        <v>824</v>
      </c>
      <c r="AO1" s="244" t="s">
        <v>17</v>
      </c>
      <c r="AP1" s="244" t="s">
        <v>856</v>
      </c>
      <c r="AQ1" s="244" t="s">
        <v>857</v>
      </c>
      <c r="AR1" s="244" t="s">
        <v>858</v>
      </c>
      <c r="AS1" s="244" t="s">
        <v>859</v>
      </c>
      <c r="AT1" s="244" t="s">
        <v>860</v>
      </c>
      <c r="AU1" s="244" t="s">
        <v>861</v>
      </c>
      <c r="AV1" s="244" t="s">
        <v>862</v>
      </c>
      <c r="AW1" s="244" t="s">
        <v>863</v>
      </c>
      <c r="AX1" s="244" t="s">
        <v>864</v>
      </c>
      <c r="AY1" s="244" t="s">
        <v>865</v>
      </c>
      <c r="AZ1" s="244" t="s">
        <v>866</v>
      </c>
      <c r="BA1" s="244" t="s">
        <v>867</v>
      </c>
      <c r="BB1" s="244" t="s">
        <v>868</v>
      </c>
      <c r="BC1" s="244" t="s">
        <v>869</v>
      </c>
      <c r="BD1" s="244" t="s">
        <v>870</v>
      </c>
      <c r="BE1" s="244" t="s">
        <v>871</v>
      </c>
      <c r="BF1" s="244" t="s">
        <v>872</v>
      </c>
      <c r="BG1" s="244" t="s">
        <v>66</v>
      </c>
      <c r="BH1" s="244" t="s">
        <v>873</v>
      </c>
      <c r="BI1" s="244" t="s">
        <v>68</v>
      </c>
      <c r="BJ1" s="244" t="s">
        <v>69</v>
      </c>
      <c r="BK1" s="244" t="s">
        <v>72</v>
      </c>
      <c r="BL1" s="244" t="s">
        <v>74</v>
      </c>
      <c r="BM1" s="244" t="s">
        <v>75</v>
      </c>
      <c r="BN1" s="244" t="s">
        <v>874</v>
      </c>
      <c r="BO1" s="244" t="s">
        <v>119</v>
      </c>
      <c r="BP1" s="244" t="s">
        <v>875</v>
      </c>
      <c r="BQ1" s="244" t="s">
        <v>126</v>
      </c>
      <c r="BR1" s="244" t="s">
        <v>876</v>
      </c>
      <c r="BS1" s="244" t="s">
        <v>83</v>
      </c>
      <c r="BT1" s="244" t="s">
        <v>877</v>
      </c>
      <c r="BU1" s="244" t="s">
        <v>878</v>
      </c>
      <c r="BV1" s="244" t="s">
        <v>879</v>
      </c>
      <c r="BW1" s="244" t="s">
        <v>880</v>
      </c>
      <c r="BX1" s="244" t="s">
        <v>881</v>
      </c>
      <c r="BY1" s="244" t="s">
        <v>882</v>
      </c>
      <c r="BZ1" s="244" t="s">
        <v>883</v>
      </c>
      <c r="CA1" s="244" t="s">
        <v>884</v>
      </c>
    </row>
    <row r="2" spans="1:79">
      <c r="A2" s="246">
        <v>2023</v>
      </c>
      <c r="B2" s="246" t="str">
        <f>'申請書(様式2)記載例'!W9&amp;'申請書(様式2)記載例'!X9&amp;'申請書(様式2)記載例'!Y9&amp;'申請書(様式2)記載例'!Z9</f>
        <v/>
      </c>
      <c r="C2" s="246" t="str">
        <f>'申請書(様式2)記載例'!H9&amp;'申請書(様式2)記載例'!I9&amp;'申請書(様式2)記載例'!J9&amp;'申請書(様式2)記載例'!K9&amp;'申請書(様式2)記載例'!L9&amp;'申請書(様式2)記載例'!M9&amp;'申請書(様式2)記載例'!N9&amp;'申請書(様式2)記載例'!O9&amp;'申請書(様式2)記載例'!P9&amp;'申請書(様式2)記載例'!Q9&amp;'申請書(様式2)記載例'!R9&amp;'申請書(様式2)記載例'!S9&amp;'申請書(様式2)記載例'!T9</f>
        <v>1234567890123</v>
      </c>
      <c r="D2" s="246" t="str">
        <f>IF('申請書(様式2)記載例'!T12="前",'申請書(様式2)記載例'!G11,'申請書(様式2)記載例'!N11)</f>
        <v>株式会社</v>
      </c>
      <c r="E2" s="247">
        <f>'申請書(様式2)記載例'!T12</f>
        <v>0</v>
      </c>
      <c r="F2" s="246" t="str">
        <f>IF('申請書(様式2)記載例'!T12="前",'申請書(様式2)記載例'!N11,'申請書(様式2)記載例'!G11)</f>
        <v>湿原物品</v>
      </c>
      <c r="G2" s="246" t="str">
        <f>ASC('申請書(様式2)記載例'!G10)</f>
        <v>ｼﾂｹﾞﾝﾌﾟﾂﾋﾟﾝ</v>
      </c>
      <c r="H2" s="246" t="str">
        <f>ASC('申請書(様式2)記載例'!H13)</f>
        <v>0010001</v>
      </c>
      <c r="I2" s="246" t="str">
        <f>IFERROR(_xlfn.IFS('申請書(様式2)記載例'!AB13,"市内",'申請書(様式2)記載例'!AB14,"準市内",'申請書(様式2)記載例'!AB16,"市外"),"")</f>
        <v/>
      </c>
      <c r="J2" s="246" t="str">
        <f>IFERROR(_xlfn.IFS('申請書(様式2)記載例'!AB13,"地元",'申請書(様式2)記載例'!AB14,"準地元",'申請書(様式2)記載例'!AB16,"市外"),"")</f>
        <v/>
      </c>
      <c r="K2" s="246" t="str">
        <f>DBCS('申請書(様式2)記載例'!G14)</f>
        <v>北海道</v>
      </c>
      <c r="L2" s="246" t="str">
        <f>DBCS('申請書(様式2)記載例'!K14)</f>
        <v>○○市△△区</v>
      </c>
      <c r="M2" s="246" t="str">
        <f>DBCS('申請書(様式2)記載例'!O14)</f>
        <v>北〇条西</v>
      </c>
      <c r="N2" s="246" t="str">
        <f>DBCS('申請書(様式2)記載例'!G15)</f>
        <v>〇丁目〇番〇号</v>
      </c>
      <c r="O2" s="246" t="str">
        <f>DBCS('申請書(様式2)記載例'!N15)</f>
        <v/>
      </c>
      <c r="P2" s="246" t="str">
        <f>DBCS('申請書(様式2)記載例'!H17)</f>
        <v>代表取締役</v>
      </c>
      <c r="Q2" s="246" t="str">
        <f>DBCS(IF('申請書(様式2)記載例'!AA17,'申請書(様式2)記載例'!N17,""))</f>
        <v/>
      </c>
      <c r="R2" s="246" t="str">
        <f>ASC('申請書(様式2)記載例'!G16)</f>
        <v>ｼﾂｹﾞﾝ ﾀﾛｳ</v>
      </c>
      <c r="S2" s="246" t="str">
        <f>DBCS('申請書(様式2)記載例'!H18)</f>
        <v>湿原　太郎</v>
      </c>
      <c r="T2" s="246" t="str">
        <f>ASC('申請書(様式2)記載例'!G19)</f>
        <v>0123-45-6788</v>
      </c>
      <c r="U2" s="246" t="str">
        <f>ASC('申請書(様式2)記載例'!O19)</f>
        <v>0123-45-6789</v>
      </c>
      <c r="V2" s="246" t="str">
        <f>DBCS(IF('申請書(様式2)記載例'!W20,業者情報Ｄ!D2,""))</f>
        <v/>
      </c>
      <c r="W2" s="246" t="str">
        <f>DBCS(IF('申請書(様式2)記載例'!AA20,業者情報Ｄ!E2,""))</f>
        <v>０</v>
      </c>
      <c r="X2" s="246" t="str">
        <f>ASC(IF('申請書(様式2)記載例'!AA20,'申請書(様式2)記載例'!G21,""))</f>
        <v>ｼﾂｹﾞﾝﾌﾟﾂﾋﾟﾝ</v>
      </c>
      <c r="Y2" s="246" t="str">
        <f>ASC(IF('申請書(様式2)記載例'!AA20,'申請書(様式2)記載例'!Q21,""))</f>
        <v>ｸｼﾛｼﾃﾝ</v>
      </c>
      <c r="Z2" s="246" t="str">
        <f>DBCS(IF('申請書(様式2)記載例'!AA20,'申請書(様式2)記載例'!N11,""))</f>
        <v>株式会社</v>
      </c>
      <c r="AA2" s="246" t="str">
        <f>DBCS(IF('申請書(様式2)記載例'!AA20,'申請書(様式2)記載例'!Q22,""))</f>
        <v>釧路支店</v>
      </c>
      <c r="AB2" s="246" t="str">
        <f>ASC(IF('申請書(様式2)記載例'!AA20,'申請書(様式2)記載例'!H23,""))</f>
        <v>0850001</v>
      </c>
      <c r="AC2" s="246" t="str">
        <f>DBCS(IF('申請書(様式2)記載例'!AA20,'申請書(様式2)記載例'!G24,""))</f>
        <v>北海道</v>
      </c>
      <c r="AD2" s="246" t="str">
        <f>DBCS(IF('申請書(様式2)記載例'!AA20,'申請書(様式2)記載例'!K24,""))</f>
        <v>釧路市</v>
      </c>
      <c r="AE2" s="246" t="str">
        <f>DBCS(IF('申請書(様式2)記載例'!AA20,'申請書(様式2)記載例'!O24,""))</f>
        <v>○○町</v>
      </c>
      <c r="AF2" s="246" t="str">
        <f>DBCS(IF('申請書(様式2)記載例'!AA20,'申請書(様式2)記載例'!G25,""))</f>
        <v>〇番〇号</v>
      </c>
      <c r="AG2" s="246" t="str">
        <f>DBCS(IF('申請書(様式2)記載例'!AA20,'申請書(様式2)記載例'!N25,""))</f>
        <v>東ビル３階</v>
      </c>
      <c r="AH2" s="246" t="str">
        <f>DBCS(IF('申請書(様式2)記載例'!AA20,'申請書(様式2)記載例'!H27,""))</f>
        <v>支店長</v>
      </c>
      <c r="AI2" s="246" t="str">
        <f>DBCS(IF(AND('申請書(様式2)記載例'!AA27,'申請書(様式2)記載例'!AA20),'申請書(様式2)記載例'!N27,""))</f>
        <v/>
      </c>
      <c r="AJ2" s="246" t="str">
        <f>ASC(IF('申請書(様式2)記載例'!AA20,'申請書(様式2)記載例'!G26,""))</f>
        <v>ｸｼﾛ ﾊﾅｺ</v>
      </c>
      <c r="AK2" s="246" t="str">
        <f>DBCS(IF('申請書(様式2)記載例'!AA20,'申請書(様式2)記載例'!H28,""))</f>
        <v>釧路　花子</v>
      </c>
      <c r="AL2" s="246" t="str">
        <f>ASC(IF('申請書(様式2)記載例'!AA20,'申請書(様式2)記載例'!G29,""))</f>
        <v>0154-88-8888</v>
      </c>
      <c r="AM2" s="246" t="str">
        <f>ASC(IF('申請書(様式2)記載例'!AA20,'申請書(様式2)記載例'!O29,""))</f>
        <v>0154-88-8889</v>
      </c>
      <c r="AN2" s="246" t="str">
        <f>IF('申請書(様式2)記載例'!T12="前",'申請書(様式2)記載例'!G11,'申請書(様式2)記載例'!N11)</f>
        <v>株式会社</v>
      </c>
      <c r="AO2" s="246">
        <f>'申請書(様式2)記載例'!T12</f>
        <v>0</v>
      </c>
      <c r="AP2" s="246" t="str">
        <f>DBCS('申請書(様式2)記載例'!N11)</f>
        <v>株式会社</v>
      </c>
      <c r="AQ2" s="246" t="str">
        <f>DBCS('申請書(様式2)記載例'!Q31)</f>
        <v>釧路支店</v>
      </c>
      <c r="AR2" s="246" t="str">
        <f>ASC('申請書(様式2)記載例'!G10)</f>
        <v>ｼﾂｹﾞﾝﾌﾟﾂﾋﾟﾝ</v>
      </c>
      <c r="AS2" s="246" t="str">
        <f>ASC('申請書(様式2)記載例'!Q30)</f>
        <v>ｸｼﾛｼﾃﾝ</v>
      </c>
      <c r="AT2" s="248" t="str">
        <f>ASC('申請書(様式2)記載例'!H32)</f>
        <v>0850001</v>
      </c>
      <c r="AU2" s="246" t="str">
        <f>DBCS('申請書(様式2)記載例'!G33)</f>
        <v>北海道</v>
      </c>
      <c r="AV2" s="246" t="str">
        <f>DBCS('申請書(様式2)記載例'!K33)</f>
        <v>釧路市</v>
      </c>
      <c r="AW2" s="246" t="str">
        <f>DBCS('申請書(様式2)記載例'!O33)</f>
        <v>○○町</v>
      </c>
      <c r="AX2" s="246" t="str">
        <f>DBCS('申請書(様式2)記載例'!G34)</f>
        <v>〇番〇号</v>
      </c>
      <c r="AY2" s="246" t="str">
        <f>DBCS('申請書(様式2)記載例'!N34)</f>
        <v>東ビル３階</v>
      </c>
      <c r="AZ2" s="246" t="str">
        <f>DBCS('申請書(様式2)記載例'!H36)</f>
        <v>その他</v>
      </c>
      <c r="BA2" s="246" t="str">
        <f>DBCS(IF('申請書(様式2)記載例'!AA36,'申請書(様式2)記載例'!N36,""))</f>
        <v>営業課長</v>
      </c>
      <c r="BB2" s="246" t="str">
        <f>DBCS('申請書(様式2)記載例'!G35)</f>
        <v>クシロ　イチロウ</v>
      </c>
      <c r="BC2" s="246" t="str">
        <f>DBCS('申請書(様式2)記載例'!H37)</f>
        <v>釧路　一郎</v>
      </c>
      <c r="BD2" s="246" t="str">
        <f>ASC('申請書(様式2)記載例'!G38)</f>
        <v>0154-88-8888</v>
      </c>
      <c r="BE2" s="246" t="str">
        <f>ASC('申請書(様式2)記載例'!O38)</f>
        <v>0154-88-8889</v>
      </c>
      <c r="BF2" s="246" t="str">
        <f>ASC('申請書(様式2)記載例'!G39)</f>
        <v>kushirobuppinn@kisairei.co.jp</v>
      </c>
      <c r="BG2" s="244" t="str">
        <f>ASC('申請書(様式2)記載例'!F47&amp;'申請書(様式2)記載例'!G47&amp;'申請書(様式2)記載例'!H47&amp;'申請書(様式2)記載例'!I47&amp;'申請書(様式2)記載例'!J47&amp;'申請書(様式2)記載例'!K47&amp;'申請書(様式2)記載例'!L47)</f>
        <v>9460100</v>
      </c>
      <c r="BH2" s="244" t="str">
        <f>DBCS('申請書(様式2)記載例'!F48)</f>
        <v>釧路銀行</v>
      </c>
      <c r="BI2" s="244" t="str">
        <f>DBCS('申請書(様式2)記載例'!R48)</f>
        <v>赤金支店</v>
      </c>
      <c r="BJ2" s="244" t="str">
        <f>IF('申請書(様式2)記載例'!AA51,"普通","免税")</f>
        <v>免税</v>
      </c>
      <c r="BK2" s="244" t="str">
        <f>ASC('申請書(様式2)記載例'!F52&amp;'申請書(様式2)記載例'!G52&amp;'申請書(様式2)記載例'!H52&amp;'申請書(様式2)記載例'!I52&amp;'申請書(様式2)記載例'!J52&amp;'申請書(様式2)記載例'!K52&amp;'申請書(様式2)記載例'!L52)</f>
        <v>0123456</v>
      </c>
      <c r="BL2" s="244" t="str">
        <f>ASC('申請書(様式2)記載例'!F53)</f>
        <v>ｼﾂｹﾞﾝﾌﾞﾂﾋﾟﾝ(ｶ)ｸｼﾛｼﾃﾝ</v>
      </c>
      <c r="BM2" s="244" t="str">
        <f>DBCS('申請書(様式2)記載例'!F54)</f>
        <v>湿原物品株式会社釧路支店</v>
      </c>
      <c r="BN2" s="246" t="str">
        <f>IF('申請書(様式2)記載例'!AA70,"大企業","中小企業")</f>
        <v>中小企業</v>
      </c>
      <c r="BO2" s="246">
        <f>IF('申請書(様式2)記載例'!AA77,1,2)</f>
        <v>2</v>
      </c>
      <c r="BP2" s="246" t="str">
        <f>IF('申請書(様式2)記載例'!AA80,"課税","免税")</f>
        <v>課税</v>
      </c>
      <c r="BQ2" s="246" t="str">
        <f>ASC('申請書(様式2)記載例'!G82)</f>
        <v>100</v>
      </c>
      <c r="BR2" s="246" t="str">
        <f>'申請書(様式2)記載例'!G86&amp;"/"&amp;'申請書(様式2)記載例'!M86&amp;"/"&amp;'申請書(様式2)記載例'!O86</f>
        <v>1940/4/1</v>
      </c>
      <c r="BS2" s="246" t="str">
        <f>ASC('申請書(様式2)記載例'!G88)</f>
        <v>1000</v>
      </c>
      <c r="BT2" s="246">
        <f>IF('申請書(様式2)記載例'!AA89,1,2)</f>
        <v>1</v>
      </c>
      <c r="BU2" s="246">
        <f>IF('申請書(様式2)記載例'!AB89,1,2)</f>
        <v>1</v>
      </c>
      <c r="BV2" s="246">
        <f>IF('申請書(様式2)記載例'!AA90,1,2)</f>
        <v>2</v>
      </c>
      <c r="BW2" s="246">
        <f>IF('申請書(様式2)記載例'!AB90,1,2)</f>
        <v>2</v>
      </c>
      <c r="BX2" s="246" t="str">
        <f>IFERROR(_xlfn.IFS('申請書(様式2)記載例'!AA92=1,"義務あり・達成",'申請書(様式2)記載例'!AB92=2,"義務あり・未達成",'申請書(様式2)記載例'!AC92=3,"義務なし"),"")</f>
        <v>義務あり・達成</v>
      </c>
      <c r="BY2" s="246" t="str">
        <f>ASC('申請書(様式2)記載例'!Q82)</f>
        <v>15</v>
      </c>
      <c r="BZ2" s="246" t="str">
        <f>ASC('申請書(様式2)記載例'!Q84)</f>
        <v>2</v>
      </c>
      <c r="CA2" s="246" t="str">
        <f>IFERROR(_xlfn.IFS('申請書(様式2)記載例'!AC100=1,"厚生年金",'申請書(様式2)記載例'!AC101=2,"国民年金",'申請書(様式2)記載例'!AC103=3,"その他"),"")</f>
        <v>厚生年金</v>
      </c>
    </row>
    <row r="3" spans="1:79">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N3" s="6"/>
      <c r="BO3" s="6"/>
      <c r="BP3" s="6"/>
      <c r="BQ3" s="6"/>
      <c r="BR3" s="6"/>
      <c r="BS3" s="6"/>
      <c r="BT3" s="6"/>
      <c r="BU3" s="6"/>
      <c r="BV3" s="6"/>
      <c r="BW3" s="6"/>
      <c r="BX3" s="6"/>
      <c r="BY3" s="6"/>
      <c r="BZ3" s="6"/>
    </row>
    <row r="4" spans="1:79">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N4" s="6"/>
      <c r="BO4" s="6"/>
      <c r="BP4" s="6"/>
      <c r="BQ4" s="6"/>
      <c r="BR4" s="6"/>
      <c r="BS4" s="6"/>
      <c r="BT4" s="6"/>
      <c r="BU4" s="6"/>
      <c r="BV4" s="6"/>
      <c r="BW4" s="6"/>
      <c r="BX4" s="6"/>
      <c r="BY4" s="6"/>
      <c r="BZ4" s="6"/>
    </row>
    <row r="5" spans="1:79">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N5" s="6"/>
      <c r="BO5" s="6"/>
      <c r="BP5" s="6"/>
      <c r="BQ5" s="6"/>
      <c r="BR5" s="6"/>
      <c r="BS5" s="6"/>
      <c r="BT5" s="6"/>
      <c r="BU5" s="6"/>
      <c r="BV5" s="6"/>
      <c r="BW5" s="6"/>
      <c r="BX5" s="6"/>
      <c r="BY5" s="6"/>
      <c r="BZ5" s="6"/>
    </row>
    <row r="6" spans="1:79">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N6" s="6"/>
      <c r="BO6" s="6"/>
      <c r="BP6" s="6"/>
      <c r="BQ6" s="6"/>
      <c r="BR6" s="6"/>
      <c r="BS6" s="6"/>
      <c r="BT6" s="6"/>
      <c r="BU6" s="6"/>
      <c r="BV6" s="6"/>
      <c r="BW6" s="6"/>
      <c r="BX6" s="6"/>
      <c r="BY6" s="6"/>
      <c r="BZ6" s="6"/>
    </row>
    <row r="7" spans="1:79">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N7" s="6"/>
      <c r="BO7" s="6"/>
      <c r="BP7" s="6"/>
      <c r="BQ7" s="6"/>
      <c r="BR7" s="6"/>
      <c r="BS7" s="6"/>
      <c r="BT7" s="6"/>
      <c r="BU7" s="6"/>
      <c r="BV7" s="6"/>
      <c r="BW7" s="6"/>
      <c r="BX7" s="6"/>
      <c r="BY7" s="6"/>
      <c r="BZ7" s="6"/>
    </row>
    <row r="8" spans="1:79">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N8" s="6"/>
      <c r="BO8" s="6"/>
      <c r="BP8" s="6"/>
      <c r="BQ8" s="6"/>
      <c r="BR8" s="6"/>
      <c r="BS8" s="6"/>
      <c r="BT8" s="6"/>
      <c r="BU8" s="6"/>
      <c r="BV8" s="6"/>
      <c r="BW8" s="6"/>
      <c r="BX8" s="6"/>
      <c r="BY8" s="6"/>
      <c r="BZ8" s="6"/>
    </row>
    <row r="9" spans="1:79">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N9" s="6"/>
      <c r="BO9" s="6"/>
      <c r="BP9" s="6"/>
      <c r="BQ9" s="6"/>
      <c r="BR9" s="6"/>
      <c r="BS9" s="6"/>
      <c r="BT9" s="6"/>
      <c r="BU9" s="6"/>
      <c r="BV9" s="6"/>
      <c r="BW9" s="6"/>
      <c r="BX9" s="6"/>
      <c r="BY9" s="6"/>
      <c r="BZ9" s="6"/>
    </row>
    <row r="10" spans="1:79">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N10" s="6"/>
      <c r="BO10" s="6"/>
      <c r="BP10" s="6"/>
      <c r="BQ10" s="6"/>
      <c r="BR10" s="6"/>
      <c r="BS10" s="6"/>
      <c r="BT10" s="6"/>
      <c r="BU10" s="6"/>
      <c r="BV10" s="6"/>
      <c r="BW10" s="6"/>
      <c r="BX10" s="6"/>
      <c r="BY10" s="6"/>
      <c r="BZ10" s="6"/>
    </row>
    <row r="11" spans="1:79">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N11" s="6"/>
      <c r="BO11" s="6"/>
      <c r="BP11" s="6"/>
      <c r="BQ11" s="6"/>
      <c r="BR11" s="6"/>
      <c r="BS11" s="6"/>
      <c r="BT11" s="6"/>
      <c r="BU11" s="6"/>
      <c r="BV11" s="6"/>
      <c r="BW11" s="6"/>
      <c r="BX11" s="6"/>
      <c r="BY11" s="6"/>
      <c r="BZ11" s="6"/>
    </row>
    <row r="12" spans="1:79">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N12" s="6"/>
      <c r="BO12" s="6"/>
      <c r="BP12" s="6"/>
      <c r="BQ12" s="6"/>
      <c r="BR12" s="6"/>
      <c r="BS12" s="6"/>
      <c r="BT12" s="6"/>
      <c r="BU12" s="6"/>
      <c r="BV12" s="6"/>
      <c r="BW12" s="6"/>
      <c r="BX12" s="6"/>
      <c r="BY12" s="6"/>
      <c r="BZ12" s="6"/>
    </row>
    <row r="13" spans="1:79">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N13" s="6"/>
      <c r="BO13" s="6"/>
      <c r="BP13" s="6"/>
      <c r="BQ13" s="6"/>
      <c r="BR13" s="6"/>
      <c r="BS13" s="6"/>
      <c r="BT13" s="6"/>
      <c r="BU13" s="6"/>
      <c r="BV13" s="6"/>
      <c r="BW13" s="6"/>
      <c r="BX13" s="6"/>
      <c r="BY13" s="6"/>
      <c r="BZ13" s="6"/>
    </row>
    <row r="14" spans="1:79">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N14" s="6"/>
      <c r="BO14" s="6"/>
      <c r="BP14" s="6"/>
      <c r="BQ14" s="6"/>
      <c r="BR14" s="6"/>
      <c r="BS14" s="6"/>
      <c r="BT14" s="6"/>
      <c r="BU14" s="6"/>
      <c r="BV14" s="6"/>
      <c r="BW14" s="6"/>
      <c r="BX14" s="6"/>
      <c r="BY14" s="6"/>
      <c r="BZ14" s="6"/>
    </row>
    <row r="15" spans="1:79">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N15" s="6"/>
      <c r="BO15" s="6"/>
      <c r="BP15" s="6"/>
      <c r="BQ15" s="6"/>
      <c r="BR15" s="6"/>
      <c r="BS15" s="6"/>
      <c r="BT15" s="6"/>
      <c r="BU15" s="6"/>
      <c r="BV15" s="6"/>
      <c r="BW15" s="6"/>
      <c r="BX15" s="6"/>
      <c r="BY15" s="6"/>
      <c r="BZ15" s="6"/>
    </row>
  </sheetData>
  <phoneticPr fontId="3"/>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5C30-FB1E-491F-8B73-F90D0AEC40D1}">
  <sheetPr>
    <tabColor theme="9"/>
  </sheetPr>
  <dimension ref="A1:EV2"/>
  <sheetViews>
    <sheetView workbookViewId="0">
      <selection activeCell="C7" sqref="C7:AO8"/>
    </sheetView>
  </sheetViews>
  <sheetFormatPr defaultRowHeight="13.5"/>
  <cols>
    <col min="1" max="1" width="13" style="79" bestFit="1" customWidth="1"/>
    <col min="2" max="8" width="5.5" style="79" bestFit="1" customWidth="1"/>
    <col min="9" max="105" width="5.5" style="245" bestFit="1" customWidth="1"/>
    <col min="106" max="106" width="5.5" style="245" customWidth="1"/>
    <col min="107" max="151" width="5.5" style="245" bestFit="1" customWidth="1"/>
    <col min="152" max="152" width="255.625" style="245" bestFit="1" customWidth="1"/>
    <col min="153" max="16384" width="9" style="245"/>
  </cols>
  <sheetData>
    <row r="1" spans="1:152">
      <c r="A1" s="79" t="s">
        <v>885</v>
      </c>
      <c r="B1" s="948" t="s">
        <v>886</v>
      </c>
      <c r="C1" s="948"/>
      <c r="D1" s="948"/>
    </row>
    <row r="2" spans="1:152">
      <c r="A2" s="79" t="str">
        <f>IFERROR(VLOOKUP('品目申請書(様式3）記載例'!D6,品目一覧!$A$1:$B$52,2,0),"")</f>
        <v>02</v>
      </c>
      <c r="B2" s="79">
        <f>IF('品目申請書(様式3）記載例'!$I11,'品目申請書(様式3）記載例'!$E11,0)</f>
        <v>0</v>
      </c>
      <c r="C2" s="79" t="str">
        <f>IF('品目申請書(様式3）記載例'!$I12,'品目申請書(様式3）記載例'!$E12,0)</f>
        <v>0102</v>
      </c>
      <c r="D2" s="79">
        <f>IF('品目申請書(様式3）記載例'!$I13,'品目申請書(様式3）記載例'!$E13,0)</f>
        <v>0</v>
      </c>
      <c r="E2" s="79">
        <f>IF('品目申請書(様式3）記載例'!$I14,'品目申請書(様式3）記載例'!$E14,0)</f>
        <v>0</v>
      </c>
      <c r="F2" s="79">
        <f>IF('品目申請書(様式3）記載例'!$I16,'品目申請書(様式3）記載例'!$E16,0)</f>
        <v>0</v>
      </c>
      <c r="G2" s="79">
        <f>IF('品目申請書(様式3）記載例'!$I17,'品目申請書(様式3）記載例'!$E17,0)</f>
        <v>0</v>
      </c>
      <c r="H2" s="79" t="str">
        <f>IF('品目申請書(様式3）記載例'!$I18,'品目申請書(様式3）記載例'!$E18,0)</f>
        <v>0203</v>
      </c>
      <c r="I2" s="79" t="str">
        <f>IF('品目申請書(様式3）記載例'!$I19,'品目申請書(様式3）記載例'!$E19,0)</f>
        <v>0204</v>
      </c>
      <c r="J2" s="79">
        <f>IF('品目申請書(様式3）記載例'!$I20,'品目申請書(様式3）記載例'!$E20,0)</f>
        <v>0</v>
      </c>
      <c r="K2" s="79">
        <f>IF('品目申請書(様式3）記載例'!$I21,'品目申請書(様式3）記載例'!$E21,0)</f>
        <v>0</v>
      </c>
      <c r="L2" s="79">
        <f>IF('品目申請書(様式3）記載例'!$I22,'品目申請書(様式3）記載例'!$E22,0)</f>
        <v>0</v>
      </c>
      <c r="M2" s="79" t="str">
        <f>IF('品目申請書(様式3）記載例'!$I23,'品目申請書(様式3）記載例'!$E23,0)</f>
        <v>0299</v>
      </c>
      <c r="N2" s="79">
        <f>IF('品目申請書(様式3）記載例'!$I25,'品目申請書(様式3）記載例'!$E25,0)</f>
        <v>0</v>
      </c>
      <c r="O2" s="79">
        <f>IF('品目申請書(様式3）記載例'!$I26,'品目申請書(様式3）記載例'!$E26,0)</f>
        <v>0</v>
      </c>
      <c r="P2" s="79">
        <f>IF('品目申請書(様式3）記載例'!$I27,'品目申請書(様式3）記載例'!$E27,0)</f>
        <v>0</v>
      </c>
      <c r="Q2" s="79">
        <f>IF('品目申請書(様式3）記載例'!$I28,'品目申請書(様式3）記載例'!$E28,0)</f>
        <v>0</v>
      </c>
      <c r="R2" s="79">
        <f>IF('品目申請書(様式3）記載例'!$I29,'品目申請書(様式3）記載例'!$E29,0)</f>
        <v>0</v>
      </c>
      <c r="S2" s="79">
        <f>IF('品目申請書(様式3）記載例'!$I30,'品目申請書(様式3）記載例'!$E30,0)</f>
        <v>0</v>
      </c>
      <c r="T2" s="79">
        <f>IF('品目申請書(様式3）記載例'!$I31,'品目申請書(様式3）記載例'!$E31,0)</f>
        <v>0</v>
      </c>
      <c r="U2" s="79" t="str">
        <f>IF('品目申請書(様式3）記載例'!$I32,'品目申請書(様式3）記載例'!$E32,0)</f>
        <v>0308</v>
      </c>
      <c r="V2" s="79">
        <f>IF('品目申請書(様式3）記載例'!$I33,'品目申請書(様式3）記載例'!$E33,0)</f>
        <v>0</v>
      </c>
      <c r="W2" s="79">
        <f>IF('品目申請書(様式3）記載例'!$I34,'品目申請書(様式3）記載例'!$E34,0)</f>
        <v>0</v>
      </c>
      <c r="X2" s="79">
        <f>IF('品目申請書(様式3）記載例'!$I35,'品目申請書(様式3）記載例'!$E35,0)</f>
        <v>0</v>
      </c>
      <c r="Y2" s="79">
        <f>IF('品目申請書(様式3）記載例'!$I36,'品目申請書(様式3）記載例'!$E36,0)</f>
        <v>0</v>
      </c>
      <c r="Z2" s="79">
        <f>IF('品目申請書(様式3）記載例'!$I37,'品目申請書(様式3）記載例'!$E37,0)</f>
        <v>0</v>
      </c>
      <c r="AA2" s="79">
        <f>IF('品目申請書(様式3）記載例'!$I39,'品目申請書(様式3）記載例'!$E39,0)</f>
        <v>0</v>
      </c>
      <c r="AB2" s="79" t="str">
        <f>IF('品目申請書(様式3）記載例'!$I40,'品目申請書(様式3）記載例'!$E40,0)</f>
        <v>0402</v>
      </c>
      <c r="AC2" s="79">
        <f>IF('品目申請書(様式3）記載例'!$I41,'品目申請書(様式3）記載例'!$E41,0)</f>
        <v>0</v>
      </c>
      <c r="AD2" s="79">
        <f>IF('品目申請書(様式3）記載例'!$I46,'品目申請書(様式3）記載例'!$E46,0)</f>
        <v>0</v>
      </c>
      <c r="AE2" s="79">
        <f>IF('品目申請書(様式3）記載例'!$I47,'品目申請書(様式3）記載例'!$E47,0)</f>
        <v>0</v>
      </c>
      <c r="AF2" s="79">
        <f>IF('品目申請書(様式3）記載例'!$I48,'品目申請書(様式3）記載例'!$E48,0)</f>
        <v>0</v>
      </c>
      <c r="AG2" s="79">
        <f>IF('品目申請書(様式3）記載例'!$I49,'品目申請書(様式3）記載例'!$E49,0)</f>
        <v>0</v>
      </c>
      <c r="AH2" s="79">
        <f>IF('品目申請書(様式3）記載例'!$I50,'品目申請書(様式3）記載例'!$E50,0)</f>
        <v>0</v>
      </c>
      <c r="AI2" s="79">
        <f>IF('品目申請書(様式3）記載例'!$I51,'品目申請書(様式3）記載例'!$E51,0)</f>
        <v>0</v>
      </c>
      <c r="AJ2" s="79" t="str">
        <f>IF('品目申請書(様式3）記載例'!$I53,'品目申請書(様式3）記載例'!$E53,0)</f>
        <v>0601</v>
      </c>
      <c r="AK2" s="79">
        <f>IF('品目申請書(様式3）記載例'!$I54,'品目申請書(様式3）記載例'!$E54,0)</f>
        <v>0</v>
      </c>
      <c r="AL2" s="79">
        <f>IF('品目申請書(様式3）記載例'!$I55,'品目申請書(様式3）記載例'!$E55,0)</f>
        <v>0</v>
      </c>
      <c r="AM2" s="79">
        <f>IF('品目申請書(様式3）記載例'!$I56,'品目申請書(様式3）記載例'!$E56,0)</f>
        <v>0</v>
      </c>
      <c r="AN2" s="79">
        <f>IF('品目申請書(様式3）記載例'!$I57,'品目申請書(様式3）記載例'!$E57,0)</f>
        <v>0</v>
      </c>
      <c r="AO2" s="79">
        <f>IF('品目申請書(様式3）記載例'!$I59,'品目申請書(様式3）記載例'!$E59,0)</f>
        <v>0</v>
      </c>
      <c r="AP2" s="79">
        <f>IF('品目申請書(様式3）記載例'!$I60,'品目申請書(様式3）記載例'!$E60,0)</f>
        <v>0</v>
      </c>
      <c r="AQ2" s="79">
        <f>IF('品目申請書(様式3）記載例'!$I61,'品目申請書(様式3）記載例'!$E61,0)</f>
        <v>0</v>
      </c>
      <c r="AR2" s="79">
        <f>IF('品目申請書(様式3）記載例'!$I62,'品目申請書(様式3）記載例'!$E62,0)</f>
        <v>0</v>
      </c>
      <c r="AS2" s="79">
        <f>IF('品目申請書(様式3）記載例'!$I63,'品目申請書(様式3）記載例'!$E63,0)</f>
        <v>0</v>
      </c>
      <c r="AT2" s="79">
        <f>IF('品目申請書(様式3）記載例'!$I64,'品目申請書(様式3）記載例'!$E64,0)</f>
        <v>0</v>
      </c>
      <c r="AU2" s="79">
        <f>IF('品目申請書(様式3）記載例'!$I66,'品目申請書(様式3）記載例'!$E66,0)</f>
        <v>0</v>
      </c>
      <c r="AV2" s="79">
        <f>IF('品目申請書(様式3）記載例'!$I67,'品目申請書(様式3）記載例'!$E67,0)</f>
        <v>0</v>
      </c>
      <c r="AW2" s="79">
        <f>IF('品目申請書(様式3）記載例'!$I68,'品目申請書(様式3）記載例'!$E68,0)</f>
        <v>0</v>
      </c>
      <c r="AX2" s="79">
        <f>IF('品目申請書(様式3）記載例'!$I69,'品目申請書(様式3）記載例'!$E69,0)</f>
        <v>0</v>
      </c>
      <c r="AY2" s="79">
        <f>IF('品目申請書(様式3）記載例'!$I71,'品目申請書(様式3）記載例'!$E71,0)</f>
        <v>0</v>
      </c>
      <c r="AZ2" s="79">
        <f>IF('品目申請書(様式3）記載例'!$I72,'品目申請書(様式3）記載例'!$E72,0)</f>
        <v>0</v>
      </c>
      <c r="BA2" s="79">
        <f>IF('品目申請書(様式3）記載例'!$I73,'品目申請書(様式3）記載例'!$E73,0)</f>
        <v>0</v>
      </c>
      <c r="BB2" s="79">
        <f>IF('品目申請書(様式3）記載例'!$I74,'品目申請書(様式3）記載例'!$E74,0)</f>
        <v>0</v>
      </c>
      <c r="BC2" s="79">
        <f>IF('品目申請書(様式3）記載例'!$I75,'品目申請書(様式3）記載例'!$E75,0)</f>
        <v>0</v>
      </c>
      <c r="BD2" s="79">
        <f>IF('品目申請書(様式3）記載例'!$I77,'品目申請書(様式3）記載例'!$E77,0)</f>
        <v>0</v>
      </c>
      <c r="BE2" s="79">
        <f>IF('品目申請書(様式3）記載例'!$I78,'品目申請書(様式3）記載例'!$E78,0)</f>
        <v>0</v>
      </c>
      <c r="BF2" s="79">
        <f>IF('品目申請書(様式3）記載例'!$I79,'品目申請書(様式3）記載例'!$E79,0)</f>
        <v>0</v>
      </c>
      <c r="BG2" s="79">
        <f>IF('品目申請書(様式3）記載例'!$I80,'品目申請書(様式3）記載例'!$E80,0)</f>
        <v>0</v>
      </c>
      <c r="BH2" s="79">
        <f>IF('品目申請書(様式3）記載例'!$I82,'品目申請書(様式3）記載例'!$E82,0)</f>
        <v>0</v>
      </c>
      <c r="BI2" s="79">
        <f>IF('品目申請書(様式3）記載例'!$I83,'品目申請書(様式3）記載例'!$E83,0)</f>
        <v>0</v>
      </c>
      <c r="BJ2" s="79">
        <f>IF('品目申請書(様式3）記載例'!$I84,'品目申請書(様式3）記載例'!$E84,0)</f>
        <v>0</v>
      </c>
      <c r="BK2" s="79">
        <f>IF('品目申請書(様式3）記載例'!$I89,'品目申請書(様式3）記載例'!$E89,0)</f>
        <v>0</v>
      </c>
      <c r="BL2" s="79">
        <f>IF('品目申請書(様式3）記載例'!$I90,'品目申請書(様式3）記載例'!$E90,0)</f>
        <v>0</v>
      </c>
      <c r="BM2" s="79">
        <f>IF('品目申請書(様式3）記載例'!$I91,'品目申請書(様式3）記載例'!$E91,0)</f>
        <v>0</v>
      </c>
      <c r="BN2" s="79">
        <f>IF('品目申請書(様式3）記載例'!$I92,'品目申請書(様式3）記載例'!$E92,0)</f>
        <v>0</v>
      </c>
      <c r="BO2" s="79">
        <f>IF('品目申請書(様式3）記載例'!$I93,'品目申請書(様式3）記載例'!$E93,0)</f>
        <v>0</v>
      </c>
      <c r="BP2" s="79">
        <f>IF('品目申請書(様式3）記載例'!$I95,'品目申請書(様式3）記載例'!$E95,0)</f>
        <v>0</v>
      </c>
      <c r="BQ2" s="79">
        <f>IF('品目申請書(様式3）記載例'!$I96,'品目申請書(様式3）記載例'!$E96,0)</f>
        <v>0</v>
      </c>
      <c r="BR2" s="79">
        <f>IF('品目申請書(様式3）記載例'!$I97,'品目申請書(様式3）記載例'!$E97,0)</f>
        <v>0</v>
      </c>
      <c r="BS2" s="79">
        <f>IF('品目申請書(様式3）記載例'!$I98,'品目申請書(様式3）記載例'!$E98,0)</f>
        <v>0</v>
      </c>
      <c r="BT2" s="79">
        <f>IF('品目申請書(様式3）記載例'!$I99,'品目申請書(様式3）記載例'!$E99,0)</f>
        <v>0</v>
      </c>
      <c r="BU2" s="79">
        <f>IF('品目申請書(様式3）記載例'!$I100,'品目申請書(様式3）記載例'!$E100,0)</f>
        <v>0</v>
      </c>
      <c r="BV2" s="79">
        <f>IF('品目申請書(様式3）記載例'!$I102,'品目申請書(様式3）記載例'!$E102,0)</f>
        <v>0</v>
      </c>
      <c r="BW2" s="79">
        <f>IF('品目申請書(様式3）記載例'!$I103,'品目申請書(様式3）記載例'!$E103,0)</f>
        <v>0</v>
      </c>
      <c r="BX2" s="79">
        <f>IF('品目申請書(様式3）記載例'!$I104,'品目申請書(様式3）記載例'!$E104,0)</f>
        <v>0</v>
      </c>
      <c r="BY2" s="79">
        <f>IF('品目申請書(様式3）記載例'!$I105,'品目申請書(様式3）記載例'!$E105,0)</f>
        <v>0</v>
      </c>
      <c r="BZ2" s="79">
        <f>IF('品目申請書(様式3）記載例'!$I107,'品目申請書(様式3）記載例'!$E107,0)</f>
        <v>0</v>
      </c>
      <c r="CA2" s="79">
        <f>IF('品目申請書(様式3）記載例'!$I108,'品目申請書(様式3）記載例'!$E108,0)</f>
        <v>0</v>
      </c>
      <c r="CB2" s="79">
        <f>IF('品目申請書(様式3）記載例'!$I109,'品目申請書(様式3）記載例'!$E109,0)</f>
        <v>0</v>
      </c>
      <c r="CC2" s="79">
        <f>IF('品目申請書(様式3）記載例'!$I111,'品目申請書(様式3）記載例'!$E111,0)</f>
        <v>0</v>
      </c>
      <c r="CD2" s="79">
        <f>IF('品目申請書(様式3）記載例'!$I112,'品目申請書(様式3）記載例'!$E112,0)</f>
        <v>0</v>
      </c>
      <c r="CE2" s="79">
        <f>IF('品目申請書(様式3）記載例'!$I113,'品目申請書(様式3）記載例'!$E113,0)</f>
        <v>0</v>
      </c>
      <c r="CF2" s="79">
        <f>IF('品目申請書(様式3）記載例'!$I114,'品目申請書(様式3）記載例'!$E114,0)</f>
        <v>0</v>
      </c>
      <c r="CG2" s="79">
        <f>IF('品目申請書(様式3）記載例'!$I116,'品目申請書(様式3）記載例'!$E116,0)</f>
        <v>0</v>
      </c>
      <c r="CH2" s="79">
        <f>IF('品目申請書(様式3）記載例'!$I117,'品目申請書(様式3）記載例'!$E117,0)</f>
        <v>0</v>
      </c>
      <c r="CI2" s="79">
        <f>IF('品目申請書(様式3）記載例'!$I118,'品目申請書(様式3）記載例'!$E118,0)</f>
        <v>0</v>
      </c>
      <c r="CJ2" s="79">
        <f>IF('品目申請書(様式3）記載例'!$I119,'品目申請書(様式3）記載例'!$E119,0)</f>
        <v>0</v>
      </c>
      <c r="CK2" s="79">
        <f>IF('品目申請書(様式3）記載例'!$I121,'品目申請書(様式3）記載例'!$E121,0)</f>
        <v>0</v>
      </c>
      <c r="CL2" s="79">
        <f>IF('品目申請書(様式3）記載例'!$I122,'品目申請書(様式3）記載例'!$E122,0)</f>
        <v>0</v>
      </c>
      <c r="CM2" s="79">
        <f>IF('品目申請書(様式3）記載例'!$I123,'品目申請書(様式3）記載例'!$E123,0)</f>
        <v>0</v>
      </c>
      <c r="CN2" s="79">
        <f>IF('品目申請書(様式3）記載例'!$I124,'品目申請書(様式3）記載例'!$E124,0)</f>
        <v>0</v>
      </c>
      <c r="CO2" s="79">
        <f>IF('品目申請書(様式3）記載例'!$I125,'品目申請書(様式3）記載例'!$E125,0)</f>
        <v>0</v>
      </c>
      <c r="CP2" s="79">
        <f>IF('品目申請書(様式3）記載例'!$I130,'品目申請書(様式3）記載例'!$E130,0)</f>
        <v>0</v>
      </c>
      <c r="CQ2" s="79">
        <f>IF('品目申請書(様式3）記載例'!$I131,'品目申請書(様式3）記載例'!$E131,0)</f>
        <v>0</v>
      </c>
      <c r="CR2" s="79">
        <f>IF('品目申請書(様式3）記載例'!$I132,'品目申請書(様式3）記載例'!$E132,0)</f>
        <v>0</v>
      </c>
      <c r="CS2" s="79">
        <f>IF('品目申請書(様式3）記載例'!$I133,'品目申請書(様式3）記載例'!$E133,0)</f>
        <v>0</v>
      </c>
      <c r="CT2" s="79">
        <f>IF('品目申請書(様式3）記載例'!$I134,'品目申請書(様式3）記載例'!$E134,0)</f>
        <v>0</v>
      </c>
      <c r="CU2" s="79">
        <f>IF('品目申請書(様式3）記載例'!$I136,'品目申請書(様式3）記載例'!$E136,0)</f>
        <v>0</v>
      </c>
      <c r="CV2" s="79">
        <f>IF('品目申請書(様式3）記載例'!$I137,'品目申請書(様式3）記載例'!$E137,0)</f>
        <v>0</v>
      </c>
      <c r="CW2" s="79">
        <f>IF('品目申請書(様式3）記載例'!$I138,'品目申請書(様式3）記載例'!$E138,0)</f>
        <v>0</v>
      </c>
      <c r="CX2" s="79">
        <f>IF('品目申請書(様式3）記載例'!$I139,'品目申請書(様式3）記載例'!$E139,0)</f>
        <v>0</v>
      </c>
      <c r="CY2" s="79">
        <f>IF('品目申請書(様式3）記載例'!$I140,'品目申請書(様式3）記載例'!$E140,0)</f>
        <v>0</v>
      </c>
      <c r="CZ2" s="79">
        <f>IF('品目申請書(様式3）記載例'!$I141,'品目申請書(様式3）記載例'!$E141,0)</f>
        <v>0</v>
      </c>
      <c r="DA2" s="79">
        <f>IF('品目申請書(様式3）記載例'!$I143,'品目申請書(様式3）記載例'!$E143,0)</f>
        <v>0</v>
      </c>
      <c r="DB2" s="79">
        <f>IF('品目申請書(様式3）記載例'!I144,'品目申請書(様式3）記載例'!E144,0)</f>
        <v>0</v>
      </c>
      <c r="DC2" s="79">
        <f>IF('品目申請書(様式3）記載例'!$I145,'品目申請書(様式3）記載例'!$E145,0)</f>
        <v>0</v>
      </c>
      <c r="DD2" s="79">
        <f>IF('品目申請書(様式3）記載例'!$I146,'品目申請書(様式3）記載例'!$E146,0)</f>
        <v>0</v>
      </c>
      <c r="DE2" s="79">
        <f>IF('品目申請書(様式3）記載例'!$I147,'品目申請書(様式3）記載例'!$E147,0)</f>
        <v>0</v>
      </c>
      <c r="DF2" s="79">
        <f>IF('品目申請書(様式3）記載例'!$I149,'品目申請書(様式3）記載例'!$E149,0)</f>
        <v>0</v>
      </c>
      <c r="DG2" s="79">
        <f>IF('品目申請書(様式3）記載例'!$I150,'品目申請書(様式3）記載例'!$E150,0)</f>
        <v>0</v>
      </c>
      <c r="DH2" s="79">
        <f>IF('品目申請書(様式3）記載例'!$I151,'品目申請書(様式3）記載例'!$E151,0)</f>
        <v>0</v>
      </c>
      <c r="DI2" s="79">
        <f>IF('品目申請書(様式3）記載例'!$I152,'品目申請書(様式3）記載例'!$E152,0)</f>
        <v>0</v>
      </c>
      <c r="DJ2" s="79">
        <f>IF('品目申請書(様式3）記載例'!$I154,'品目申請書(様式3）記載例'!$E154,0)</f>
        <v>0</v>
      </c>
      <c r="DK2" s="79">
        <f>IF('品目申請書(様式3）記載例'!$I155,'品目申請書(様式3）記載例'!$E155,0)</f>
        <v>0</v>
      </c>
      <c r="DL2" s="79">
        <f>IF('品目申請書(様式3）記載例'!$I156,'品目申請書(様式3）記載例'!$E156,0)</f>
        <v>0</v>
      </c>
      <c r="DM2" s="79">
        <f>IF('品目申請書(様式3）記載例'!$I158,'品目申請書(様式3）記載例'!$E158,0)</f>
        <v>0</v>
      </c>
      <c r="DN2" s="79">
        <f>IF('品目申請書(様式3）記載例'!$I159,'品目申請書(様式3）記載例'!$E159,0)</f>
        <v>0</v>
      </c>
      <c r="DO2" s="79">
        <f>IF('品目申請書(様式3）記載例'!$I160,'品目申請書(様式3）記載例'!$E160,0)</f>
        <v>0</v>
      </c>
      <c r="DP2" s="79">
        <f>IF('品目申請書(様式3）記載例'!$I161,'品目申請書(様式3）記載例'!$E161,0)</f>
        <v>0</v>
      </c>
      <c r="DQ2" s="79">
        <f>IF('品目申請書(様式3）記載例'!$I163,'品目申請書(様式3）記載例'!$E163,0)</f>
        <v>0</v>
      </c>
      <c r="DR2" s="79">
        <f>IF('品目申請書(様式3）記載例'!$I164,'品目申請書(様式3）記載例'!$E164,0)</f>
        <v>0</v>
      </c>
      <c r="DS2" s="79">
        <f>IF('品目申請書(様式3）記載例'!$I165,'品目申請書(様式3）記載例'!$E165,0)</f>
        <v>0</v>
      </c>
      <c r="DT2" s="79">
        <f>IF('品目申請書(様式3）記載例'!$I170,'品目申請書(様式3）記載例'!$E170,0)</f>
        <v>0</v>
      </c>
      <c r="DU2" s="79">
        <f>IF('品目申請書(様式3）記載例'!$I171,'品目申請書(様式3）記載例'!$E171,0)</f>
        <v>0</v>
      </c>
      <c r="DV2" s="79">
        <f>IF('品目申請書(様式3）記載例'!$I172,'品目申請書(様式3）記載例'!$E172,0)</f>
        <v>0</v>
      </c>
      <c r="DW2" s="79">
        <f>IF('品目申請書(様式3）記載例'!$I173,'品目申請書(様式3）記載例'!$E173,0)</f>
        <v>0</v>
      </c>
      <c r="DX2" s="79">
        <f>IF('品目申請書(様式3）記載例'!$I174,'品目申請書(様式3）記載例'!$E174,0)</f>
        <v>0</v>
      </c>
      <c r="DY2" s="79">
        <f>IF('品目申請書(様式3）記載例'!$I175,'品目申請書(様式3）記載例'!$E175,0)</f>
        <v>0</v>
      </c>
      <c r="DZ2" s="79">
        <f>IF('品目申請書(様式3）記載例'!$I177,'品目申請書(様式3）記載例'!$E177,0)</f>
        <v>0</v>
      </c>
      <c r="EA2" s="79">
        <f>IF('品目申請書(様式3）記載例'!$I178,'品目申請書(様式3）記載例'!$E178,0)</f>
        <v>0</v>
      </c>
      <c r="EB2" s="79">
        <f>IF('品目申請書(様式3）記載例'!$I179,'品目申請書(様式3）記載例'!$E179,0)</f>
        <v>0</v>
      </c>
      <c r="EC2" s="79">
        <f>IF('品目申請書(様式3）記載例'!$I180,'品目申請書(様式3）記載例'!$E180,0)</f>
        <v>0</v>
      </c>
      <c r="ED2" s="79">
        <f>IF('品目申請書(様式3）記載例'!$I182,'品目申請書(様式3）記載例'!$E182,0)</f>
        <v>0</v>
      </c>
      <c r="EE2" s="79">
        <f>IF('品目申請書(様式3）記載例'!$I183,'品目申請書(様式3）記載例'!$E183,0)</f>
        <v>0</v>
      </c>
      <c r="EF2" s="79">
        <f>IF('品目申請書(様式3）記載例'!$I184,'品目申請書(様式3）記載例'!$E184,0)</f>
        <v>0</v>
      </c>
      <c r="EG2" s="79">
        <f>IF('品目申請書(様式3）記載例'!$I185,'品目申請書(様式3）記載例'!$E185,0)</f>
        <v>0</v>
      </c>
      <c r="EH2" s="79">
        <f>IF('品目申請書(様式3）記載例'!$I186,'品目申請書(様式3）記載例'!$E186,0)</f>
        <v>0</v>
      </c>
      <c r="EI2" s="79">
        <f>IF('品目申請書(様式3）記載例'!$I187,'品目申請書(様式3）記載例'!$E187,0)</f>
        <v>0</v>
      </c>
      <c r="EJ2" s="79">
        <f>IF('品目申請書(様式3）記載例'!$I188,'品目申請書(様式3）記載例'!$E188,0)</f>
        <v>0</v>
      </c>
      <c r="EK2" s="79">
        <f>IF('品目申請書(様式3）記載例'!$I189,'品目申請書(様式3）記載例'!$E189,0)</f>
        <v>0</v>
      </c>
      <c r="EL2" s="79">
        <f>IF('品目申請書(様式3）記載例'!$I190,'品目申請書(様式3）記載例'!$E190,0)</f>
        <v>0</v>
      </c>
      <c r="EM2" s="79">
        <f>IF('品目申請書(様式3）記載例'!$I191,'品目申請書(様式3）記載例'!$E191,0)</f>
        <v>0</v>
      </c>
      <c r="EN2" s="79">
        <f>IF('品目申請書(様式3）記載例'!$I192,'品目申請書(様式3）記載例'!$E192,0)</f>
        <v>0</v>
      </c>
      <c r="EO2" s="79">
        <f>IF('品目申請書(様式3）記載例'!$I193,'品目申請書(様式3）記載例'!$E193,0)</f>
        <v>0</v>
      </c>
      <c r="EP2" s="79">
        <f>IF('品目申請書(様式3）記載例'!$I194,'品目申請書(様式3）記載例'!$E194,0)</f>
        <v>0</v>
      </c>
      <c r="EQ2" s="79">
        <f>IF('品目申請書(様式3）記載例'!$I195,'品目申請書(様式3）記載例'!$E195,0)</f>
        <v>0</v>
      </c>
      <c r="ER2" s="79">
        <f>IF('品目申請書(様式3）記載例'!$I196,'品目申請書(様式3）記載例'!$E196,0)</f>
        <v>0</v>
      </c>
      <c r="ES2" s="79">
        <f>IF('品目申請書(様式3）記載例'!$I198,'品目申請書(様式3）記載例'!$E198,0)</f>
        <v>0</v>
      </c>
      <c r="ET2" s="79">
        <f>IF('品目申請書(様式3）記載例'!$I199,'品目申請書(様式3）記載例'!$E199,0)</f>
        <v>0</v>
      </c>
      <c r="EU2" s="79">
        <f>IF('品目申請書(様式3）記載例'!$I200,'品目申請書(様式3）記載例'!$E200,0)</f>
        <v>0</v>
      </c>
      <c r="EV2" s="245" t="str">
        <f>B2&amp;C2&amp;D2&amp;E2&amp;F2&amp;G2&amp;H2&amp;I2&amp;J2&amp;K2&amp;L2&amp;M2&amp;N2&amp;O2&amp;P2&amp;Q2&amp;R2&amp;S2&amp;T2&amp;U2&amp;V2&amp;W2&amp;X2&amp;Y2&amp;Z2&amp;AA2&amp;AB2&amp;AC2&amp;AD2&amp;AE2&amp;AF2&amp;AG2&amp;AH2&amp;AI2&amp;AJ2&amp;AK2&amp;AL2&amp;AM2&amp;AN2&amp;AO2&amp;AP2&amp;AQ2&amp;AR2&amp;AS2&amp;AT2&amp;AU2&amp;AV2&amp;AW2&amp;AX2&amp;AY2&amp;AZ2&amp;BA2&amp;BB2&amp;BC2&amp;BD2&amp;BE2&amp;BF2&amp;BG2&amp;BH2&amp;BI2&amp;BJ2&amp;BK2&amp;BL2&amp;BM2&amp;BN2&amp;BO2&amp;BP2&amp;BQ2&amp;BR2&amp;BS2&amp;BT2&amp;BU2&amp;BV2&amp;BW2&amp;BX2&amp;BY2&amp;BZ2&amp;CA2&amp;CB2&amp;CC2&amp;CD2&amp;CE2&amp;CF2&amp;CG2&amp;CH2&amp;CI2&amp;CJ2&amp;CK2&amp;CL2&amp;CM2&amp;CN2&amp;CO2&amp;CP2&amp;CQ2&amp;CR2&amp;CS2&amp;CT2&amp;CU2&amp;CV2&amp;CW2&amp;CX2&amp;CY2&amp;CZ2&amp;DA2&amp;DB2&amp;DC2&amp;DD2&amp;DE2&amp;DF2&amp;DG2&amp;DH2&amp;DI2&amp;DJ2&amp;DK2&amp;DL2&amp;DM2&amp;DN2&amp;DO2&amp;DP2&amp;DQ2&amp;DR2&amp;DS2&amp;DT2&amp;DU2&amp;DV2&amp;DW2&amp;DX2&amp;DY2&amp;DZ2&amp;EA2&amp;EB2&amp;EC2&amp;ED2&amp;EE2&amp;EF2&amp;EG2&amp;EH2&amp;EI2&amp;EJ2&amp;EK2&amp;EL2&amp;EM2&amp;EN2&amp;EO2&amp;EP2&amp;EQ2&amp;ER2&amp;ES2&amp;ET2&amp;EU2</f>
        <v>001020000020302040000299000000003080000000402000000006010000000000000000000000000000000000000000000000000000000000000000000000000000000000000000000000000000000000000000000</v>
      </c>
    </row>
  </sheetData>
  <mergeCells count="1">
    <mergeCell ref="B1:D1"/>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9537-1087-4ADE-A48F-F0F276EE29D5}">
  <sheetPr>
    <tabColor theme="9"/>
  </sheetPr>
  <dimension ref="A1:BH2"/>
  <sheetViews>
    <sheetView workbookViewId="0">
      <selection activeCell="C7" sqref="C7:AO8"/>
    </sheetView>
  </sheetViews>
  <sheetFormatPr defaultRowHeight="13.5"/>
  <cols>
    <col min="1" max="16384" width="9" style="79"/>
  </cols>
  <sheetData>
    <row r="1" spans="1:60">
      <c r="A1" s="79" t="s">
        <v>822</v>
      </c>
      <c r="B1" s="79" t="s">
        <v>10</v>
      </c>
    </row>
    <row r="2" spans="1:60">
      <c r="A2" s="79">
        <v>2023</v>
      </c>
      <c r="B2" s="79" t="str">
        <f>'申請書(様式2)記載例'!W9&amp;'申請書(様式2)記載例'!X9&amp;'申請書(様式2)記載例'!Y9&amp;'申請書(様式2)記載例'!Z9</f>
        <v/>
      </c>
      <c r="C2" s="79">
        <f>IF('品目申請書(様式3）記載例'!I14,'品目申請書(様式3）記載例'!E14,0)</f>
        <v>0</v>
      </c>
      <c r="D2" s="79">
        <f>IF('品目申請書(様式3）記載例'!I14,'品目申請書(様式3）記載例'!G15,0)</f>
        <v>0</v>
      </c>
      <c r="E2" s="79" t="str">
        <f>IF('品目申請書(様式3）記載例'!I23,'品目申請書(様式3）記載例'!E23,0)</f>
        <v>0299</v>
      </c>
      <c r="F2" s="79" t="str">
        <f>IF('品目申請書(様式3）記載例'!I23,'品目申請書(様式3）記載例'!G24,0)</f>
        <v>トラックスケール、カードゲート</v>
      </c>
      <c r="G2" s="79">
        <f>IF('品目申請書(様式3）記載例'!I37,'品目申請書(様式3）記載例'!E37,0)</f>
        <v>0</v>
      </c>
      <c r="H2" s="79">
        <f>IF('品目申請書(様式3）記載例'!I37,'品目申請書(様式3）記載例'!G38,0)</f>
        <v>0</v>
      </c>
      <c r="I2" s="79">
        <f>IF('品目申請書(様式3）記載例'!I41,'品目申請書(様式3）記載例'!E41,0)</f>
        <v>0</v>
      </c>
      <c r="J2" s="79">
        <f>IF('品目申請書(様式3）記載例'!I41,'品目申請書(様式3）記載例'!G42,0)</f>
        <v>0</v>
      </c>
      <c r="K2" s="79">
        <f>IF('品目申請書(様式3）記載例'!I51,'品目申請書(様式3）記載例'!E51,0)</f>
        <v>0</v>
      </c>
      <c r="L2" s="79">
        <f>IF('品目申請書(様式3）記載例'!I51,'品目申請書(様式3）記載例'!G52,0)</f>
        <v>0</v>
      </c>
      <c r="M2" s="79">
        <f>IF('品目申請書(様式3）記載例'!I57,'品目申請書(様式3）記載例'!E57,0)</f>
        <v>0</v>
      </c>
      <c r="N2" s="79">
        <f>IF('品目申請書(様式3）記載例'!I57,'品目申請書(様式3）記載例'!G58,0)</f>
        <v>0</v>
      </c>
      <c r="O2" s="79">
        <f>IF('品目申請書(様式3）記載例'!I64,'品目申請書(様式3）記載例'!E64,0)</f>
        <v>0</v>
      </c>
      <c r="P2" s="79">
        <f>IF('品目申請書(様式3）記載例'!I64,'品目申請書(様式3）記載例'!G65,0)</f>
        <v>0</v>
      </c>
      <c r="Q2" s="79">
        <f>IF('品目申請書(様式3）記載例'!I69,'品目申請書(様式3）記載例'!E69,0)</f>
        <v>0</v>
      </c>
      <c r="R2" s="79">
        <f>IF('品目申請書(様式3）記載例'!I69,'品目申請書(様式3）記載例'!G70,0)</f>
        <v>0</v>
      </c>
      <c r="S2" s="79">
        <f>IF('品目申請書(様式3）記載例'!I75,'品目申請書(様式3）記載例'!E75,0)</f>
        <v>0</v>
      </c>
      <c r="T2" s="79">
        <f>IF('品目申請書(様式3）記載例'!I75,'品目申請書(様式3）記載例'!G76,0)</f>
        <v>0</v>
      </c>
      <c r="U2" s="79">
        <f>IF('品目申請書(様式3）記載例'!I80,'品目申請書(様式3）記載例'!E80,0)</f>
        <v>0</v>
      </c>
      <c r="V2" s="79">
        <f>IF('品目申請書(様式3）記載例'!I80,'品目申請書(様式3）記載例'!G81,0)</f>
        <v>0</v>
      </c>
      <c r="W2" s="79">
        <f>IF('品目申請書(様式3）記載例'!I84,'品目申請書(様式3）記載例'!E84,0)</f>
        <v>0</v>
      </c>
      <c r="X2" s="79">
        <f>IF('品目申請書(様式3）記載例'!I84,'品目申請書(様式3）記載例'!G85,0)</f>
        <v>0</v>
      </c>
      <c r="Y2" s="79">
        <f>IF('品目申請書(様式3）記載例'!I93,'品目申請書(様式3）記載例'!E93,0)</f>
        <v>0</v>
      </c>
      <c r="Z2" s="79">
        <f>IF('品目申請書(様式3）記載例'!I93,'品目申請書(様式3）記載例'!G94,0)</f>
        <v>0</v>
      </c>
      <c r="AA2" s="79">
        <f>IF('品目申請書(様式3）記載例'!I100,'品目申請書(様式3）記載例'!E100,0)</f>
        <v>0</v>
      </c>
      <c r="AB2" s="79">
        <f>IF('品目申請書(様式3）記載例'!I100,'品目申請書(様式3）記載例'!G101,0)</f>
        <v>0</v>
      </c>
      <c r="AC2" s="79">
        <f>IF('品目申請書(様式3）記載例'!I105,'品目申請書(様式3）記載例'!E105,0)</f>
        <v>0</v>
      </c>
      <c r="AD2" s="79">
        <f>IF('品目申請書(様式3）記載例'!I105,'品目申請書(様式3）記載例'!G106,0)</f>
        <v>0</v>
      </c>
      <c r="AE2" s="79">
        <f>IF('品目申請書(様式3）記載例'!I109,'品目申請書(様式3）記載例'!E109,0)</f>
        <v>0</v>
      </c>
      <c r="AF2" s="79">
        <f>IF('品目申請書(様式3）記載例'!I109,'品目申請書(様式3）記載例'!G110,0)</f>
        <v>0</v>
      </c>
      <c r="AG2" s="79">
        <f>IF('品目申請書(様式3）記載例'!I114,'品目申請書(様式3）記載例'!E114,0)</f>
        <v>0</v>
      </c>
      <c r="AH2" s="79">
        <f>IF('品目申請書(様式3）記載例'!I114,'品目申請書(様式3）記載例'!G115,0)</f>
        <v>0</v>
      </c>
      <c r="AI2" s="79">
        <f>IF('品目申請書(様式3）記載例'!I119,'品目申請書(様式3）記載例'!E119,0)</f>
        <v>0</v>
      </c>
      <c r="AJ2" s="79">
        <f>IF('品目申請書(様式3）記載例'!I119,'品目申請書(様式3）記載例'!G120,0)</f>
        <v>0</v>
      </c>
      <c r="AK2" s="79">
        <f>IF('品目申請書(様式3）記載例'!I125,'品目申請書(様式3）記載例'!E125,0)</f>
        <v>0</v>
      </c>
      <c r="AL2" s="79">
        <f>IF('品目申請書(様式3）記載例'!I125,'品目申請書(様式3）記載例'!G126,0)</f>
        <v>0</v>
      </c>
      <c r="AM2" s="79">
        <f>IF('品目申請書(様式3）記載例'!I134,'品目申請書(様式3）記載例'!E134,0)</f>
        <v>0</v>
      </c>
      <c r="AN2" s="79">
        <f>IF('品目申請書(様式3）記載例'!I134,'品目申請書(様式3）記載例'!G135,0)</f>
        <v>0</v>
      </c>
      <c r="AO2" s="79">
        <f>IF('品目申請書(様式3）記載例'!I141,'品目申請書(様式3）記載例'!E141,0)</f>
        <v>0</v>
      </c>
      <c r="AP2" s="79">
        <f>IF('品目申請書(様式3）記載例'!I141,'品目申請書(様式3）記載例'!G142,0)</f>
        <v>0</v>
      </c>
      <c r="AQ2" s="79">
        <f>IF('品目申請書(様式3）記載例'!I147,'品目申請書(様式3）記載例'!E147,0)</f>
        <v>0</v>
      </c>
      <c r="AR2" s="79">
        <f>IF('品目申請書(様式3）記載例'!I147,'品目申請書(様式3）記載例'!G148,0)</f>
        <v>0</v>
      </c>
      <c r="AS2" s="79">
        <f>IF('品目申請書(様式3）記載例'!I152,'品目申請書(様式3）記載例'!E152,0)</f>
        <v>0</v>
      </c>
      <c r="AT2" s="79">
        <f>IF('品目申請書(様式3）記載例'!I152,'品目申請書(様式3）記載例'!G153,0)</f>
        <v>0</v>
      </c>
      <c r="AU2" s="79">
        <f>IF('品目申請書(様式3）記載例'!I156,'品目申請書(様式3）記載例'!E156,0)</f>
        <v>0</v>
      </c>
      <c r="AV2" s="79">
        <f>IF('品目申請書(様式3）記載例'!I156,'品目申請書(様式3）記載例'!G157,0)</f>
        <v>0</v>
      </c>
      <c r="AW2" s="79">
        <f>IF('品目申請書(様式3）記載例'!I161,'品目申請書(様式3）記載例'!E161,0)</f>
        <v>0</v>
      </c>
      <c r="AX2" s="79">
        <f>IF('品目申請書(様式3）記載例'!I161,'品目申請書(様式3）記載例'!G162,0)</f>
        <v>0</v>
      </c>
      <c r="AY2" s="79">
        <f>IF('品目申請書(様式3）記載例'!I165,'品目申請書(様式3）記載例'!E165,0)</f>
        <v>0</v>
      </c>
      <c r="AZ2" s="79">
        <f>IF('品目申請書(様式3）記載例'!I165,'品目申請書(様式3）記載例'!G166,0)</f>
        <v>0</v>
      </c>
      <c r="BA2" s="79">
        <f>IF('品目申請書(様式3）記載例'!I175,'品目申請書(様式3）記載例'!E175,0)</f>
        <v>0</v>
      </c>
      <c r="BB2" s="79">
        <f>IF('品目申請書(様式3）記載例'!I175,'品目申請書(様式3）記載例'!G176,0)</f>
        <v>0</v>
      </c>
      <c r="BC2" s="79">
        <f>IF('品目申請書(様式3）記載例'!I180,'品目申請書(様式3）記載例'!E180,0)</f>
        <v>0</v>
      </c>
      <c r="BD2" s="79">
        <f>IF('品目申請書(様式3）記載例'!I180,'品目申請書(様式3）記載例'!G181,0)</f>
        <v>0</v>
      </c>
      <c r="BE2" s="79">
        <f>IF('品目申請書(様式3）記載例'!I196,'品目申請書(様式3）記載例'!E196,0)</f>
        <v>0</v>
      </c>
      <c r="BF2" s="79">
        <f>IF('品目申請書(様式3）記載例'!I196,'品目申請書(様式3）記載例'!G197,0)</f>
        <v>0</v>
      </c>
      <c r="BG2" s="79">
        <f>IF('品目申請書(様式3）記載例'!I200,'品目申請書(様式3）記載例'!E200,0)</f>
        <v>0</v>
      </c>
      <c r="BH2" s="79">
        <f>IF('品目申請書(様式3）記載例'!I200,'品目申請書(様式3）記載例'!G201,0)</f>
        <v>0</v>
      </c>
    </row>
  </sheetData>
  <phoneticPr fontId="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A12C-700F-40E0-8136-40713CD5B4F1}">
  <sheetPr>
    <tabColor theme="9"/>
  </sheetPr>
  <dimension ref="A1:NZ2"/>
  <sheetViews>
    <sheetView zoomScale="115" zoomScaleNormal="115" workbookViewId="0">
      <selection activeCell="C7" sqref="C7:AO8"/>
    </sheetView>
  </sheetViews>
  <sheetFormatPr defaultRowHeight="13.5"/>
  <cols>
    <col min="1" max="1" width="5.625" style="79" bestFit="1" customWidth="1"/>
    <col min="2" max="2" width="9.25" style="79" bestFit="1" customWidth="1"/>
    <col min="3" max="3" width="5.625" style="79" bestFit="1" customWidth="1"/>
    <col min="4" max="4" width="3" style="79" bestFit="1" customWidth="1"/>
    <col min="5" max="5" width="5.625" style="79" bestFit="1" customWidth="1"/>
    <col min="6" max="6" width="3" style="79" bestFit="1" customWidth="1"/>
    <col min="7" max="7" width="5.625" style="79" bestFit="1" customWidth="1"/>
    <col min="8" max="8" width="3" style="79" bestFit="1" customWidth="1"/>
    <col min="9" max="9" width="5.625" style="79" bestFit="1" customWidth="1"/>
    <col min="10" max="10" width="3" style="79" bestFit="1" customWidth="1"/>
    <col min="11" max="11" width="5.625" style="79" bestFit="1" customWidth="1"/>
    <col min="12" max="12" width="3" style="79" bestFit="1" customWidth="1"/>
    <col min="13" max="13" width="5.625" style="79" bestFit="1" customWidth="1"/>
    <col min="14" max="14" width="3" style="79" bestFit="1" customWidth="1"/>
    <col min="15" max="15" width="5.625" style="79" bestFit="1" customWidth="1"/>
    <col min="16" max="16" width="3" style="79" bestFit="1" customWidth="1"/>
    <col min="17" max="17" width="5.625" style="79" bestFit="1" customWidth="1"/>
    <col min="18" max="18" width="3" style="79" bestFit="1" customWidth="1"/>
    <col min="19" max="19" width="5.625" style="79" bestFit="1" customWidth="1"/>
    <col min="20" max="20" width="3" style="79" bestFit="1" customWidth="1"/>
    <col min="21" max="21" width="5.625" style="79" bestFit="1" customWidth="1"/>
    <col min="22" max="22" width="3.875" style="79" bestFit="1" customWidth="1"/>
    <col min="23" max="23" width="5.625" style="79" bestFit="1" customWidth="1"/>
    <col min="24" max="24" width="3.875" style="79" bestFit="1" customWidth="1"/>
    <col min="25" max="25" width="5.625" style="79" bestFit="1" customWidth="1"/>
    <col min="26" max="26" width="3.875" style="79" bestFit="1" customWidth="1"/>
    <col min="27" max="27" width="5.625" style="79" bestFit="1" customWidth="1"/>
    <col min="28" max="28" width="3.875" style="79" bestFit="1" customWidth="1"/>
    <col min="29" max="29" width="5.625" style="79" bestFit="1" customWidth="1"/>
    <col min="30" max="30" width="3.875" style="79" bestFit="1" customWidth="1"/>
    <col min="31" max="31" width="5.625" style="79" bestFit="1" customWidth="1"/>
    <col min="32" max="32" width="3.875" style="79" bestFit="1" customWidth="1"/>
    <col min="33" max="33" width="5.625" style="79" bestFit="1" customWidth="1"/>
    <col min="34" max="34" width="3.875" style="79" bestFit="1" customWidth="1"/>
    <col min="35" max="35" width="5.625" style="79" bestFit="1" customWidth="1"/>
    <col min="36" max="36" width="3.875" style="79" bestFit="1" customWidth="1"/>
    <col min="37" max="37" width="5.625" style="79" bestFit="1" customWidth="1"/>
    <col min="38" max="38" width="3.875" style="79" bestFit="1" customWidth="1"/>
    <col min="39" max="39" width="5.625" style="79" bestFit="1" customWidth="1"/>
    <col min="40" max="40" width="3.875" style="79" bestFit="1" customWidth="1"/>
    <col min="41" max="41" width="5.625" style="79" bestFit="1" customWidth="1"/>
    <col min="42" max="42" width="3.875" style="79" bestFit="1" customWidth="1"/>
    <col min="43" max="43" width="5.625" style="79" bestFit="1" customWidth="1"/>
    <col min="44" max="44" width="3.875" style="79" bestFit="1" customWidth="1"/>
    <col min="45" max="45" width="5.625" style="79" bestFit="1" customWidth="1"/>
    <col min="46" max="46" width="3.875" style="79" bestFit="1" customWidth="1"/>
    <col min="47" max="47" width="5.625" style="79" bestFit="1" customWidth="1"/>
    <col min="48" max="48" width="3.875" style="79" bestFit="1" customWidth="1"/>
    <col min="49" max="49" width="5.625" style="79" bestFit="1" customWidth="1"/>
    <col min="50" max="50" width="3.875" style="79" bestFit="1" customWidth="1"/>
    <col min="51" max="51" width="5.625" style="79" bestFit="1" customWidth="1"/>
    <col min="52" max="52" width="3.875" style="79" bestFit="1" customWidth="1"/>
    <col min="53" max="53" width="5.625" style="79" bestFit="1" customWidth="1"/>
    <col min="54" max="54" width="3.875" style="79" bestFit="1" customWidth="1"/>
    <col min="55" max="55" width="5.625" style="79" bestFit="1" customWidth="1"/>
    <col min="56" max="56" width="3.875" style="79" bestFit="1" customWidth="1"/>
    <col min="57" max="57" width="5.625" style="79" bestFit="1" customWidth="1"/>
    <col min="58" max="58" width="3.875" style="79" bestFit="1" customWidth="1"/>
    <col min="59" max="59" width="5.625" style="79" bestFit="1" customWidth="1"/>
    <col min="60" max="60" width="3.875" style="79" bestFit="1" customWidth="1"/>
    <col min="61" max="61" width="5.625" style="79" bestFit="1" customWidth="1"/>
    <col min="62" max="62" width="3.875" style="79" bestFit="1" customWidth="1"/>
    <col min="63" max="63" width="5.625" style="79" bestFit="1" customWidth="1"/>
    <col min="64" max="64" width="3.875" style="79" bestFit="1" customWidth="1"/>
    <col min="65" max="65" width="5.625" style="79" bestFit="1" customWidth="1"/>
    <col min="66" max="66" width="3.875" style="79" bestFit="1" customWidth="1"/>
    <col min="67" max="67" width="5.625" style="79" bestFit="1" customWidth="1"/>
    <col min="68" max="68" width="3.875" style="79" bestFit="1" customWidth="1"/>
    <col min="69" max="69" width="5.625" style="79" bestFit="1" customWidth="1"/>
    <col min="70" max="70" width="3.875" style="79" bestFit="1" customWidth="1"/>
    <col min="71" max="71" width="5.625" style="79" bestFit="1" customWidth="1"/>
    <col min="72" max="72" width="3.875" style="79" bestFit="1" customWidth="1"/>
    <col min="73" max="73" width="5.625" style="79" bestFit="1" customWidth="1"/>
    <col min="74" max="74" width="3.875" style="79" bestFit="1" customWidth="1"/>
    <col min="75" max="75" width="5.625" style="79" bestFit="1" customWidth="1"/>
    <col min="76" max="76" width="3.875" style="79" bestFit="1" customWidth="1"/>
    <col min="77" max="77" width="5.625" style="79" bestFit="1" customWidth="1"/>
    <col min="78" max="78" width="3.875" style="79" bestFit="1" customWidth="1"/>
    <col min="79" max="79" width="5.625" style="79" bestFit="1" customWidth="1"/>
    <col min="80" max="80" width="3.875" style="79" bestFit="1" customWidth="1"/>
    <col min="81" max="81" width="5.625" style="79" bestFit="1" customWidth="1"/>
    <col min="82" max="82" width="3.875" style="79" bestFit="1" customWidth="1"/>
    <col min="83" max="83" width="5.625" style="79" bestFit="1" customWidth="1"/>
    <col min="84" max="84" width="3.875" style="79" bestFit="1" customWidth="1"/>
    <col min="85" max="85" width="5.625" style="79" bestFit="1" customWidth="1"/>
    <col min="86" max="86" width="3.875" style="79" bestFit="1" customWidth="1"/>
    <col min="87" max="87" width="5.625" style="79" bestFit="1" customWidth="1"/>
    <col min="88" max="88" width="3.875" style="79" bestFit="1" customWidth="1"/>
    <col min="89" max="89" width="5.625" style="79" bestFit="1" customWidth="1"/>
    <col min="90" max="90" width="3.875" style="79" bestFit="1" customWidth="1"/>
    <col min="91" max="91" width="5.625" style="79" bestFit="1" customWidth="1"/>
    <col min="92" max="92" width="3.875" style="79" bestFit="1" customWidth="1"/>
    <col min="93" max="93" width="5.625" style="79" bestFit="1" customWidth="1"/>
    <col min="94" max="94" width="3.875" style="79" bestFit="1" customWidth="1"/>
    <col min="95" max="95" width="5.625" style="79" bestFit="1" customWidth="1"/>
    <col min="96" max="96" width="3.875" style="79" bestFit="1" customWidth="1"/>
    <col min="97" max="97" width="5.625" style="79" bestFit="1" customWidth="1"/>
    <col min="98" max="98" width="3.875" style="79" bestFit="1" customWidth="1"/>
    <col min="99" max="99" width="5.625" style="79" bestFit="1" customWidth="1"/>
    <col min="100" max="100" width="3.875" style="79" bestFit="1" customWidth="1"/>
    <col min="101" max="101" width="5.625" style="79" bestFit="1" customWidth="1"/>
    <col min="102" max="102" width="3.875" style="79" bestFit="1" customWidth="1"/>
    <col min="103" max="103" width="5.625" style="79" bestFit="1" customWidth="1"/>
    <col min="104" max="104" width="3.875" style="79" bestFit="1" customWidth="1"/>
    <col min="105" max="105" width="5.625" style="79" bestFit="1" customWidth="1"/>
    <col min="106" max="106" width="3.875" style="79" bestFit="1" customWidth="1"/>
    <col min="107" max="107" width="5.625" style="79" bestFit="1" customWidth="1"/>
    <col min="108" max="108" width="3.875" style="79" bestFit="1" customWidth="1"/>
    <col min="109" max="109" width="5.625" style="79" bestFit="1" customWidth="1"/>
    <col min="110" max="110" width="3.875" style="79" bestFit="1" customWidth="1"/>
    <col min="111" max="111" width="5.625" style="79" bestFit="1" customWidth="1"/>
    <col min="112" max="112" width="3.875" style="79" bestFit="1" customWidth="1"/>
    <col min="113" max="113" width="5.625" style="79" bestFit="1" customWidth="1"/>
    <col min="114" max="114" width="3.875" style="79" bestFit="1" customWidth="1"/>
    <col min="115" max="115" width="5.625" style="79" bestFit="1" customWidth="1"/>
    <col min="116" max="116" width="3.875" style="79" bestFit="1" customWidth="1"/>
    <col min="117" max="117" width="5.625" style="79" bestFit="1" customWidth="1"/>
    <col min="118" max="118" width="3.875" style="79" bestFit="1" customWidth="1"/>
    <col min="119" max="119" width="5.625" style="79" bestFit="1" customWidth="1"/>
    <col min="120" max="120" width="3.875" style="79" bestFit="1" customWidth="1"/>
    <col min="121" max="121" width="5.625" style="79" bestFit="1" customWidth="1"/>
    <col min="122" max="122" width="3.875" style="79" bestFit="1" customWidth="1"/>
    <col min="123" max="123" width="5.625" style="79" bestFit="1" customWidth="1"/>
    <col min="124" max="124" width="3.875" style="79" bestFit="1" customWidth="1"/>
    <col min="125" max="125" width="5.625" style="79" bestFit="1" customWidth="1"/>
    <col min="126" max="126" width="3.875" style="79" bestFit="1" customWidth="1"/>
    <col min="127" max="127" width="5.625" style="79" bestFit="1" customWidth="1"/>
    <col min="128" max="128" width="3.875" style="79" bestFit="1" customWidth="1"/>
    <col min="129" max="129" width="5.625" style="79" bestFit="1" customWidth="1"/>
    <col min="130" max="130" width="3.875" style="79" bestFit="1" customWidth="1"/>
    <col min="131" max="131" width="5.625" style="79" bestFit="1" customWidth="1"/>
    <col min="132" max="132" width="3.875" style="79" bestFit="1" customWidth="1"/>
    <col min="133" max="133" width="5.625" style="79" bestFit="1" customWidth="1"/>
    <col min="134" max="134" width="3.875" style="79" bestFit="1" customWidth="1"/>
    <col min="135" max="135" width="5.625" style="79" bestFit="1" customWidth="1"/>
    <col min="136" max="136" width="3.875" style="79" bestFit="1" customWidth="1"/>
    <col min="137" max="137" width="5.625" style="79" bestFit="1" customWidth="1"/>
    <col min="138" max="138" width="3.875" style="79" bestFit="1" customWidth="1"/>
    <col min="139" max="139" width="5.625" style="79" bestFit="1" customWidth="1"/>
    <col min="140" max="140" width="3.875" style="79" bestFit="1" customWidth="1"/>
    <col min="141" max="141" width="5.625" style="79" bestFit="1" customWidth="1"/>
    <col min="142" max="142" width="3.875" style="79" bestFit="1" customWidth="1"/>
    <col min="143" max="143" width="5.625" style="79" bestFit="1" customWidth="1"/>
    <col min="144" max="144" width="3.875" style="79" bestFit="1" customWidth="1"/>
    <col min="145" max="145" width="5.625" style="79" bestFit="1" customWidth="1"/>
    <col min="146" max="146" width="3.875" style="79" bestFit="1" customWidth="1"/>
    <col min="147" max="147" width="5.625" style="79" bestFit="1" customWidth="1"/>
    <col min="148" max="148" width="3.875" style="79" bestFit="1" customWidth="1"/>
    <col min="149" max="149" width="5.625" style="79" bestFit="1" customWidth="1"/>
    <col min="150" max="150" width="3.875" style="79" bestFit="1" customWidth="1"/>
    <col min="151" max="151" width="5.625" style="79" bestFit="1" customWidth="1"/>
    <col min="152" max="152" width="3.875" style="79" bestFit="1" customWidth="1"/>
    <col min="153" max="153" width="5.625" style="79" bestFit="1" customWidth="1"/>
    <col min="154" max="154" width="3.875" style="79" bestFit="1" customWidth="1"/>
    <col min="155" max="155" width="5.625" style="79" bestFit="1" customWidth="1"/>
    <col min="156" max="156" width="3.875" style="79" bestFit="1" customWidth="1"/>
    <col min="157" max="157" width="5.625" style="79" bestFit="1" customWidth="1"/>
    <col min="158" max="158" width="3.875" style="79" bestFit="1" customWidth="1"/>
    <col min="159" max="159" width="5.625" style="79" bestFit="1" customWidth="1"/>
    <col min="160" max="160" width="3.875" style="79" bestFit="1" customWidth="1"/>
    <col min="161" max="161" width="5.625" style="79" bestFit="1" customWidth="1"/>
    <col min="162" max="162" width="3.875" style="79" bestFit="1" customWidth="1"/>
    <col min="163" max="163" width="5.625" style="79" bestFit="1" customWidth="1"/>
    <col min="164" max="164" width="3.875" style="79" bestFit="1" customWidth="1"/>
    <col min="165" max="165" width="5.625" style="79" bestFit="1" customWidth="1"/>
    <col min="166" max="166" width="3.875" style="79" bestFit="1" customWidth="1"/>
    <col min="167" max="167" width="5.625" style="79" bestFit="1" customWidth="1"/>
    <col min="168" max="168" width="3.875" style="79" bestFit="1" customWidth="1"/>
    <col min="169" max="169" width="5.625" style="79" bestFit="1" customWidth="1"/>
    <col min="170" max="170" width="3.875" style="79" bestFit="1" customWidth="1"/>
    <col min="171" max="171" width="5.625" style="79" bestFit="1" customWidth="1"/>
    <col min="172" max="172" width="3.875" style="79" bestFit="1" customWidth="1"/>
    <col min="173" max="173" width="5.625" style="79" bestFit="1" customWidth="1"/>
    <col min="174" max="174" width="3.875" style="79" bestFit="1" customWidth="1"/>
    <col min="175" max="175" width="5.625" style="79" bestFit="1" customWidth="1"/>
    <col min="176" max="176" width="3.875" style="79" bestFit="1" customWidth="1"/>
    <col min="177" max="177" width="5.625" style="79" bestFit="1" customWidth="1"/>
    <col min="178" max="178" width="3.875" style="79" bestFit="1" customWidth="1"/>
    <col min="179" max="179" width="5.625" style="79" bestFit="1" customWidth="1"/>
    <col min="180" max="180" width="3.875" style="79" bestFit="1" customWidth="1"/>
    <col min="181" max="181" width="5.625" style="79" bestFit="1" customWidth="1"/>
    <col min="182" max="182" width="3.875" style="79" bestFit="1" customWidth="1"/>
    <col min="183" max="183" width="5.625" style="79" bestFit="1" customWidth="1"/>
    <col min="184" max="184" width="3.875" style="79" bestFit="1" customWidth="1"/>
    <col min="185" max="185" width="5.625" style="79" bestFit="1" customWidth="1"/>
    <col min="186" max="186" width="3.875" style="79" bestFit="1" customWidth="1"/>
    <col min="187" max="187" width="5.625" style="79" bestFit="1" customWidth="1"/>
    <col min="188" max="188" width="3.875" style="79" bestFit="1" customWidth="1"/>
    <col min="189" max="189" width="5.625" style="79" bestFit="1" customWidth="1"/>
    <col min="190" max="190" width="3.875" style="79" bestFit="1" customWidth="1"/>
    <col min="191" max="191" width="5.625" style="79" bestFit="1" customWidth="1"/>
    <col min="192" max="192" width="3.875" style="79" bestFit="1" customWidth="1"/>
    <col min="193" max="193" width="5.625" style="79" bestFit="1" customWidth="1"/>
    <col min="194" max="194" width="3.875" style="79" bestFit="1" customWidth="1"/>
    <col min="195" max="195" width="5.625" style="79" bestFit="1" customWidth="1"/>
    <col min="196" max="196" width="3.875" style="79" bestFit="1" customWidth="1"/>
    <col min="197" max="197" width="5.625" style="79" bestFit="1" customWidth="1"/>
    <col min="198" max="198" width="3.875" style="79" bestFit="1" customWidth="1"/>
    <col min="199" max="199" width="5.625" style="79" bestFit="1" customWidth="1"/>
    <col min="200" max="200" width="3.875" style="79" bestFit="1" customWidth="1"/>
    <col min="201" max="201" width="5.625" style="79" bestFit="1" customWidth="1"/>
    <col min="202" max="202" width="4.75" style="79" bestFit="1" customWidth="1"/>
    <col min="203" max="203" width="5.625" style="79" bestFit="1" customWidth="1"/>
    <col min="204" max="204" width="4.75" style="79" bestFit="1" customWidth="1"/>
    <col min="205" max="205" width="5.625" style="79" bestFit="1" customWidth="1"/>
    <col min="206" max="206" width="4.75" style="79" bestFit="1" customWidth="1"/>
    <col min="207" max="207" width="5.625" style="79" bestFit="1" customWidth="1"/>
    <col min="208" max="208" width="4.75" style="79" bestFit="1" customWidth="1"/>
    <col min="209" max="209" width="5.625" style="79" bestFit="1" customWidth="1"/>
    <col min="210" max="210" width="4.75" style="79" bestFit="1" customWidth="1"/>
    <col min="211" max="211" width="5.625" style="79" bestFit="1" customWidth="1"/>
    <col min="212" max="212" width="4.75" style="79" bestFit="1" customWidth="1"/>
    <col min="213" max="213" width="5.625" style="79" bestFit="1" customWidth="1"/>
    <col min="214" max="214" width="4.75" style="79" bestFit="1" customWidth="1"/>
    <col min="215" max="215" width="5.625" style="79" bestFit="1" customWidth="1"/>
    <col min="216" max="216" width="4.75" style="79" bestFit="1" customWidth="1"/>
    <col min="217" max="217" width="5.625" style="79" bestFit="1" customWidth="1"/>
    <col min="218" max="218" width="4.75" style="79" bestFit="1" customWidth="1"/>
    <col min="219" max="219" width="5.625" style="79" bestFit="1" customWidth="1"/>
    <col min="220" max="220" width="4.75" style="79" bestFit="1" customWidth="1"/>
    <col min="221" max="221" width="5.625" style="79" bestFit="1" customWidth="1"/>
    <col min="222" max="222" width="4.75" style="79" bestFit="1" customWidth="1"/>
    <col min="223" max="223" width="5.625" style="79" bestFit="1" customWidth="1"/>
    <col min="224" max="224" width="4.75" style="79" bestFit="1" customWidth="1"/>
    <col min="225" max="225" width="5.625" style="79" bestFit="1" customWidth="1"/>
    <col min="226" max="226" width="4.75" style="79" bestFit="1" customWidth="1"/>
    <col min="227" max="227" width="5.625" style="79" bestFit="1" customWidth="1"/>
    <col min="228" max="228" width="4.75" style="79" bestFit="1" customWidth="1"/>
    <col min="229" max="229" width="5.625" style="79" bestFit="1" customWidth="1"/>
    <col min="230" max="230" width="4.75" style="79" bestFit="1" customWidth="1"/>
    <col min="231" max="231" width="5.625" style="79" bestFit="1" customWidth="1"/>
    <col min="232" max="232" width="4.75" style="79" bestFit="1" customWidth="1"/>
    <col min="233" max="233" width="5.625" style="79" bestFit="1" customWidth="1"/>
    <col min="234" max="234" width="4.75" style="79" bestFit="1" customWidth="1"/>
    <col min="235" max="235" width="5.625" style="79" bestFit="1" customWidth="1"/>
    <col min="236" max="236" width="4.75" style="79" bestFit="1" customWidth="1"/>
    <col min="237" max="237" width="5.625" style="79" bestFit="1" customWidth="1"/>
    <col min="238" max="238" width="4.75" style="79" bestFit="1" customWidth="1"/>
    <col min="239" max="239" width="5.625" style="79" bestFit="1" customWidth="1"/>
    <col min="240" max="240" width="4.75" style="79" bestFit="1" customWidth="1"/>
    <col min="241" max="241" width="5.625" style="79" bestFit="1" customWidth="1"/>
    <col min="242" max="242" width="4.75" style="79" bestFit="1" customWidth="1"/>
    <col min="243" max="243" width="5.625" style="79" bestFit="1" customWidth="1"/>
    <col min="244" max="244" width="4.75" style="79" bestFit="1" customWidth="1"/>
    <col min="245" max="245" width="5.625" style="79" bestFit="1" customWidth="1"/>
    <col min="246" max="246" width="4.75" style="79" bestFit="1" customWidth="1"/>
    <col min="247" max="247" width="5.625" style="79" bestFit="1" customWidth="1"/>
    <col min="248" max="248" width="4.75" style="79" bestFit="1" customWidth="1"/>
    <col min="249" max="249" width="5.625" style="79" bestFit="1" customWidth="1"/>
    <col min="250" max="250" width="4.75" style="79" bestFit="1" customWidth="1"/>
    <col min="251" max="251" width="5.625" style="79" bestFit="1" customWidth="1"/>
    <col min="252" max="252" width="4.75" style="79" bestFit="1" customWidth="1"/>
    <col min="253" max="253" width="5.625" style="79" bestFit="1" customWidth="1"/>
    <col min="254" max="254" width="4.75" style="79" bestFit="1" customWidth="1"/>
    <col min="255" max="255" width="5.625" style="79" bestFit="1" customWidth="1"/>
    <col min="256" max="256" width="4.75" style="79" bestFit="1" customWidth="1"/>
    <col min="257" max="257" width="5.625" style="79" bestFit="1" customWidth="1"/>
    <col min="258" max="258" width="4.75" style="79" bestFit="1" customWidth="1"/>
    <col min="259" max="259" width="5.625" style="79" bestFit="1" customWidth="1"/>
    <col min="260" max="260" width="4.75" style="79" bestFit="1" customWidth="1"/>
    <col min="261" max="261" width="5.625" style="79" bestFit="1" customWidth="1"/>
    <col min="262" max="262" width="4.75" style="79" bestFit="1" customWidth="1"/>
    <col min="263" max="263" width="5.625" style="79" bestFit="1" customWidth="1"/>
    <col min="264" max="264" width="4.75" style="79" bestFit="1" customWidth="1"/>
    <col min="265" max="265" width="5.625" style="79" bestFit="1" customWidth="1"/>
    <col min="266" max="266" width="4.75" style="79" bestFit="1" customWidth="1"/>
    <col min="267" max="267" width="5.625" style="79" bestFit="1" customWidth="1"/>
    <col min="268" max="268" width="4.75" style="79" bestFit="1" customWidth="1"/>
    <col min="269" max="269" width="5.625" style="79" bestFit="1" customWidth="1"/>
    <col min="270" max="270" width="4.75" style="79" bestFit="1" customWidth="1"/>
    <col min="271" max="271" width="5.625" style="79" bestFit="1" customWidth="1"/>
    <col min="272" max="272" width="4.75" style="79" bestFit="1" customWidth="1"/>
    <col min="273" max="273" width="5.625" style="79" bestFit="1" customWidth="1"/>
    <col min="274" max="274" width="4.75" style="79" bestFit="1" customWidth="1"/>
    <col min="275" max="275" width="5.625" style="79" bestFit="1" customWidth="1"/>
    <col min="276" max="276" width="4.75" style="79" bestFit="1" customWidth="1"/>
    <col min="277" max="277" width="5.625" style="79" bestFit="1" customWidth="1"/>
    <col min="278" max="278" width="4.75" style="79" bestFit="1" customWidth="1"/>
    <col min="279" max="279" width="5.625" style="79" bestFit="1" customWidth="1"/>
    <col min="280" max="280" width="4.75" style="79" bestFit="1" customWidth="1"/>
    <col min="281" max="281" width="5.625" style="79" bestFit="1" customWidth="1"/>
    <col min="282" max="282" width="4.75" style="79" bestFit="1" customWidth="1"/>
    <col min="283" max="283" width="5.625" style="79" bestFit="1" customWidth="1"/>
    <col min="284" max="284" width="4.75" style="79" bestFit="1" customWidth="1"/>
    <col min="285" max="285" width="5.625" style="79" bestFit="1" customWidth="1"/>
    <col min="286" max="286" width="4.75" style="79" bestFit="1" customWidth="1"/>
    <col min="287" max="287" width="5.625" style="79" bestFit="1" customWidth="1"/>
    <col min="288" max="288" width="4.75" style="79" bestFit="1" customWidth="1"/>
    <col min="289" max="289" width="5.625" style="79" bestFit="1" customWidth="1"/>
    <col min="290" max="290" width="4.75" style="79" bestFit="1" customWidth="1"/>
    <col min="291" max="291" width="5.625" style="79" bestFit="1" customWidth="1"/>
    <col min="292" max="292" width="4.75" style="79" bestFit="1" customWidth="1"/>
    <col min="293" max="293" width="5.625" style="79" bestFit="1" customWidth="1"/>
    <col min="294" max="294" width="4.75" style="79" bestFit="1" customWidth="1"/>
    <col min="295" max="295" width="5.625" style="79" bestFit="1" customWidth="1"/>
    <col min="296" max="296" width="4.75" style="79" bestFit="1" customWidth="1"/>
    <col min="297" max="297" width="5.625" style="79" bestFit="1" customWidth="1"/>
    <col min="298" max="298" width="4.75" style="79" bestFit="1" customWidth="1"/>
    <col min="299" max="299" width="5.625" style="79" bestFit="1" customWidth="1"/>
    <col min="300" max="300" width="4.75" style="79" bestFit="1" customWidth="1"/>
    <col min="301" max="301" width="5.625" style="79" bestFit="1" customWidth="1"/>
    <col min="302" max="302" width="4.75" style="79" bestFit="1" customWidth="1"/>
    <col min="303" max="303" width="5.625" style="79" bestFit="1" customWidth="1"/>
    <col min="304" max="304" width="4.75" style="79" bestFit="1" customWidth="1"/>
    <col min="305" max="305" width="5.625" style="79" bestFit="1" customWidth="1"/>
    <col min="306" max="306" width="4.75" style="79" bestFit="1" customWidth="1"/>
    <col min="307" max="307" width="5.625" style="79" bestFit="1" customWidth="1"/>
    <col min="308" max="308" width="4.75" style="79" bestFit="1" customWidth="1"/>
    <col min="309" max="309" width="5.625" style="79" bestFit="1" customWidth="1"/>
    <col min="310" max="310" width="4.75" style="79" bestFit="1" customWidth="1"/>
    <col min="311" max="311" width="5.625" style="79" bestFit="1" customWidth="1"/>
    <col min="312" max="312" width="4.75" style="79" bestFit="1" customWidth="1"/>
    <col min="313" max="313" width="5.625" style="79" bestFit="1" customWidth="1"/>
    <col min="314" max="314" width="4.75" style="79" bestFit="1" customWidth="1"/>
    <col min="315" max="315" width="5.625" style="79" bestFit="1" customWidth="1"/>
    <col min="316" max="316" width="4.75" style="79" bestFit="1" customWidth="1"/>
    <col min="317" max="317" width="5.625" style="79" bestFit="1" customWidth="1"/>
    <col min="318" max="318" width="4.75" style="79" bestFit="1" customWidth="1"/>
    <col min="319" max="319" width="5.625" style="79" bestFit="1" customWidth="1"/>
    <col min="320" max="320" width="4.75" style="79" bestFit="1" customWidth="1"/>
    <col min="321" max="321" width="5.625" style="79" bestFit="1" customWidth="1"/>
    <col min="322" max="322" width="4.75" style="79" bestFit="1" customWidth="1"/>
    <col min="323" max="323" width="5.625" style="79" bestFit="1" customWidth="1"/>
    <col min="324" max="324" width="4.75" style="79" bestFit="1" customWidth="1"/>
    <col min="325" max="325" width="5.625" style="79" bestFit="1" customWidth="1"/>
    <col min="326" max="326" width="4.75" style="79" bestFit="1" customWidth="1"/>
    <col min="327" max="327" width="5.625" style="79" bestFit="1" customWidth="1"/>
    <col min="328" max="328" width="4.75" style="79" bestFit="1" customWidth="1"/>
    <col min="329" max="329" width="5.625" style="79" bestFit="1" customWidth="1"/>
    <col min="330" max="330" width="4.75" style="79" bestFit="1" customWidth="1"/>
    <col min="331" max="331" width="5.625" style="79" bestFit="1" customWidth="1"/>
    <col min="332" max="332" width="4.75" style="79" bestFit="1" customWidth="1"/>
    <col min="333" max="333" width="5.625" style="79" bestFit="1" customWidth="1"/>
    <col min="334" max="334" width="4.75" style="79" bestFit="1" customWidth="1"/>
    <col min="335" max="335" width="5.625" style="79" bestFit="1" customWidth="1"/>
    <col min="336" max="336" width="4.75" style="79" bestFit="1" customWidth="1"/>
    <col min="337" max="337" width="5.625" style="79" bestFit="1" customWidth="1"/>
    <col min="338" max="338" width="4.75" style="79" bestFit="1" customWidth="1"/>
    <col min="339" max="339" width="5.625" style="79" bestFit="1" customWidth="1"/>
    <col min="340" max="340" width="4.75" style="79" bestFit="1" customWidth="1"/>
    <col min="341" max="341" width="5.625" style="79" bestFit="1" customWidth="1"/>
    <col min="342" max="342" width="4.75" style="79" bestFit="1" customWidth="1"/>
    <col min="343" max="343" width="5.625" style="79" bestFit="1" customWidth="1"/>
    <col min="344" max="344" width="4.75" style="79" bestFit="1" customWidth="1"/>
    <col min="345" max="345" width="5.625" style="79" bestFit="1" customWidth="1"/>
    <col min="346" max="346" width="4.75" style="79" bestFit="1" customWidth="1"/>
    <col min="347" max="347" width="5.625" style="79" bestFit="1" customWidth="1"/>
    <col min="348" max="348" width="4.75" style="79" bestFit="1" customWidth="1"/>
    <col min="349" max="349" width="5.625" style="79" bestFit="1" customWidth="1"/>
    <col min="350" max="350" width="4.75" style="79" bestFit="1" customWidth="1"/>
    <col min="351" max="351" width="5.625" style="79" bestFit="1" customWidth="1"/>
    <col min="352" max="352" width="4.75" style="79" bestFit="1" customWidth="1"/>
    <col min="353" max="353" width="5.625" style="79" bestFit="1" customWidth="1"/>
    <col min="354" max="354" width="4.75" style="79" bestFit="1" customWidth="1"/>
    <col min="355" max="355" width="5.625" style="79" bestFit="1" customWidth="1"/>
    <col min="356" max="356" width="4.75" style="79" bestFit="1" customWidth="1"/>
    <col min="357" max="357" width="5.625" style="79" bestFit="1" customWidth="1"/>
    <col min="358" max="358" width="4.75" style="79" bestFit="1" customWidth="1"/>
    <col min="359" max="359" width="5.625" style="79" bestFit="1" customWidth="1"/>
    <col min="360" max="360" width="4.75" style="79" bestFit="1" customWidth="1"/>
    <col min="361" max="361" width="5.625" style="79" bestFit="1" customWidth="1"/>
    <col min="362" max="362" width="4.75" style="79" bestFit="1" customWidth="1"/>
    <col min="363" max="363" width="5.625" style="79" bestFit="1" customWidth="1"/>
    <col min="364" max="364" width="4.75" style="79" bestFit="1" customWidth="1"/>
    <col min="365" max="365" width="5.625" style="79" bestFit="1" customWidth="1"/>
    <col min="366" max="366" width="4.75" style="79" bestFit="1" customWidth="1"/>
    <col min="367" max="367" width="5.625" style="79" bestFit="1" customWidth="1"/>
    <col min="368" max="368" width="4.75" style="79" bestFit="1" customWidth="1"/>
    <col min="369" max="369" width="5.625" style="79" bestFit="1" customWidth="1"/>
    <col min="370" max="370" width="4.75" style="79" bestFit="1" customWidth="1"/>
    <col min="371" max="371" width="5.625" style="79" bestFit="1" customWidth="1"/>
    <col min="372" max="372" width="4.75" style="79" bestFit="1" customWidth="1"/>
    <col min="373" max="373" width="5.625" style="79" bestFit="1" customWidth="1"/>
    <col min="374" max="374" width="4.75" style="79" bestFit="1" customWidth="1"/>
    <col min="375" max="375" width="5.625" style="79" bestFit="1" customWidth="1"/>
    <col min="376" max="376" width="4.75" style="79" bestFit="1" customWidth="1"/>
    <col min="377" max="377" width="5.625" style="79" bestFit="1" customWidth="1"/>
    <col min="378" max="378" width="4.75" style="79" bestFit="1" customWidth="1"/>
    <col min="379" max="379" width="5.625" style="79" bestFit="1" customWidth="1"/>
    <col min="380" max="380" width="4.75" style="79" bestFit="1" customWidth="1"/>
    <col min="381" max="390" width="3" style="79" bestFit="1" customWidth="1"/>
    <col min="391" max="16384" width="9" style="79"/>
  </cols>
  <sheetData>
    <row r="1" spans="1:390">
      <c r="A1" s="79" t="s">
        <v>887</v>
      </c>
      <c r="B1" s="79" t="s">
        <v>10</v>
      </c>
    </row>
    <row r="2" spans="1:390">
      <c r="A2" s="79">
        <v>2023</v>
      </c>
      <c r="B2" s="79" t="str">
        <f>'申請書(様式2)記載例'!W9&amp;'申請書(様式2)記載例'!X9&amp;'申請書(様式2)記載例'!Y9&amp;'申請書(様式2)記載例'!Z9</f>
        <v/>
      </c>
      <c r="C2" s="79">
        <f>IF(許認可一覧!$F2,許認可一覧!$A2,0)</f>
        <v>0</v>
      </c>
      <c r="D2" s="79">
        <f>IF(許認可一覧!$F2,許認可一覧!$D2,0)</f>
        <v>0</v>
      </c>
      <c r="E2" s="79">
        <f>IF(許認可一覧!$F3,許認可一覧!$A3,0)</f>
        <v>0</v>
      </c>
      <c r="F2" s="79">
        <f>IF(許認可一覧!$F3,許認可一覧!$D3,0)</f>
        <v>0</v>
      </c>
      <c r="G2" s="79">
        <f>IF(許認可一覧!$F4,許認可一覧!$A4,0)</f>
        <v>0</v>
      </c>
      <c r="H2" s="79">
        <f>IF(許認可一覧!$F4,許認可一覧!$D4,0)</f>
        <v>0</v>
      </c>
      <c r="I2" s="79">
        <f>IF(許認可一覧!$F5,許認可一覧!$A5,0)</f>
        <v>0</v>
      </c>
      <c r="J2" s="79">
        <f>IF(許認可一覧!$F5,許認可一覧!$D5,0)</f>
        <v>0</v>
      </c>
      <c r="K2" s="79">
        <f>IF(許認可一覧!$F6,許認可一覧!$A6,0)</f>
        <v>0</v>
      </c>
      <c r="L2" s="79">
        <f>IF(許認可一覧!$F6,許認可一覧!$D6,0)</f>
        <v>0</v>
      </c>
      <c r="M2" s="79">
        <f>IF(許認可一覧!$F7,許認可一覧!$A7,0)</f>
        <v>0</v>
      </c>
      <c r="N2" s="79">
        <f>IF(許認可一覧!$F7,許認可一覧!$D7,0)</f>
        <v>0</v>
      </c>
      <c r="O2" s="79">
        <f>IF(許認可一覧!$F8,許認可一覧!$A8,0)</f>
        <v>0</v>
      </c>
      <c r="P2" s="79">
        <f>IF(許認可一覧!$F8,許認可一覧!$D8,0)</f>
        <v>0</v>
      </c>
      <c r="Q2" s="79">
        <f>IF(許認可一覧!$F9,許認可一覧!$A9,0)</f>
        <v>0</v>
      </c>
      <c r="R2" s="79">
        <f>IF(許認可一覧!$F9,許認可一覧!$D9,0)</f>
        <v>0</v>
      </c>
      <c r="S2" s="79">
        <f>IF(許認可一覧!$F10,許認可一覧!$A10,0)</f>
        <v>0</v>
      </c>
      <c r="T2" s="79">
        <f>IF(許認可一覧!$F10,許認可一覧!$D10,0)</f>
        <v>0</v>
      </c>
      <c r="U2" s="79">
        <f>IF(許認可一覧!$F11,許認可一覧!$A11,0)</f>
        <v>0</v>
      </c>
      <c r="V2" s="79">
        <f>IF(許認可一覧!$F11,許認可一覧!$D11,0)</f>
        <v>0</v>
      </c>
      <c r="W2" s="79">
        <f>IF(許認可一覧!$F12,許認可一覧!$A12,0)</f>
        <v>0</v>
      </c>
      <c r="X2" s="79">
        <f>IF(許認可一覧!$F12,許認可一覧!$D12,0)</f>
        <v>0</v>
      </c>
      <c r="Y2" s="79">
        <f>IF(許認可一覧!$F13,許認可一覧!$A13,0)</f>
        <v>0</v>
      </c>
      <c r="Z2" s="79">
        <f>IF(許認可一覧!$F13,許認可一覧!$D13,0)</f>
        <v>0</v>
      </c>
      <c r="AA2" s="79">
        <f>IF(許認可一覧!$F14,許認可一覧!$A14,0)</f>
        <v>0</v>
      </c>
      <c r="AB2" s="79">
        <f>IF(許認可一覧!$F14,許認可一覧!$D14,0)</f>
        <v>0</v>
      </c>
      <c r="AC2" s="79">
        <f>IF(許認可一覧!$F15,許認可一覧!$A15,0)</f>
        <v>0</v>
      </c>
      <c r="AD2" s="79">
        <f>IF(許認可一覧!$F15,許認可一覧!$D15,0)</f>
        <v>0</v>
      </c>
      <c r="AE2" s="79">
        <f>IF(許認可一覧!$F16,許認可一覧!$A16,0)</f>
        <v>0</v>
      </c>
      <c r="AF2" s="79">
        <f>IF(許認可一覧!$F16,許認可一覧!$D16,0)</f>
        <v>0</v>
      </c>
      <c r="AG2" s="79">
        <f>IF(許認可一覧!$F17,許認可一覧!$A17,0)</f>
        <v>0</v>
      </c>
      <c r="AH2" s="79">
        <f>IF(許認可一覧!$F17,許認可一覧!$D17,0)</f>
        <v>0</v>
      </c>
      <c r="AI2" s="79">
        <f>IF(許認可一覧!$F18,許認可一覧!$A18,0)</f>
        <v>0</v>
      </c>
      <c r="AJ2" s="79">
        <f>IF(許認可一覧!$F18,許認可一覧!$D18,0)</f>
        <v>0</v>
      </c>
      <c r="AK2" s="79">
        <f>IF(許認可一覧!$F19,許認可一覧!$A19,0)</f>
        <v>0</v>
      </c>
      <c r="AL2" s="79">
        <f>IF(許認可一覧!$F19,許認可一覧!$D19,0)</f>
        <v>0</v>
      </c>
      <c r="AM2" s="79">
        <f>IF(許認可一覧!$F20,許認可一覧!$A20,0)</f>
        <v>0</v>
      </c>
      <c r="AN2" s="79">
        <f>IF(許認可一覧!$F20,許認可一覧!$D20,0)</f>
        <v>0</v>
      </c>
      <c r="AO2" s="79">
        <f>IF(許認可一覧!$F21,許認可一覧!$A21,0)</f>
        <v>0</v>
      </c>
      <c r="AP2" s="79">
        <f>IF(許認可一覧!$F21,許認可一覧!$D21,0)</f>
        <v>0</v>
      </c>
      <c r="AQ2" s="79">
        <f>IF(許認可一覧!$F22,許認可一覧!$A22,0)</f>
        <v>0</v>
      </c>
      <c r="AR2" s="79">
        <f>IF(許認可一覧!$F22,許認可一覧!$D22,0)</f>
        <v>0</v>
      </c>
      <c r="AS2" s="79">
        <f>IF(許認可一覧!$F23,許認可一覧!$A23,0)</f>
        <v>0</v>
      </c>
      <c r="AT2" s="79">
        <f>IF(許認可一覧!$F23,許認可一覧!$D23,0)</f>
        <v>0</v>
      </c>
      <c r="AU2" s="79">
        <f>IF(許認可一覧!$F24,許認可一覧!$A24,0)</f>
        <v>0</v>
      </c>
      <c r="AV2" s="79">
        <f>IF(許認可一覧!$F24,許認可一覧!$D24,0)</f>
        <v>0</v>
      </c>
      <c r="AW2" s="79">
        <f>IF(許認可一覧!$F25,許認可一覧!$A25,0)</f>
        <v>0</v>
      </c>
      <c r="AX2" s="79">
        <f>IF(許認可一覧!$F25,許認可一覧!$D25,0)</f>
        <v>0</v>
      </c>
      <c r="AY2" s="79">
        <f>IF(許認可一覧!$F26,許認可一覧!$A26,0)</f>
        <v>0</v>
      </c>
      <c r="AZ2" s="79">
        <f>IF(許認可一覧!$F26,許認可一覧!$D26,0)</f>
        <v>0</v>
      </c>
      <c r="BA2" s="79">
        <f>IF(許認可一覧!$F27,許認可一覧!$A27,0)</f>
        <v>0</v>
      </c>
      <c r="BB2" s="79">
        <f>IF(許認可一覧!$F27,許認可一覧!$D27,0)</f>
        <v>0</v>
      </c>
      <c r="BC2" s="79">
        <f>IF(許認可一覧!$F28,許認可一覧!$A28,0)</f>
        <v>0</v>
      </c>
      <c r="BD2" s="79">
        <f>IF(許認可一覧!$F28,許認可一覧!$D28,0)</f>
        <v>0</v>
      </c>
      <c r="BE2" s="79">
        <f>IF(許認可一覧!$F29,許認可一覧!$A29,0)</f>
        <v>0</v>
      </c>
      <c r="BF2" s="79">
        <f>IF(許認可一覧!$F29,許認可一覧!$D29,0)</f>
        <v>0</v>
      </c>
      <c r="BG2" s="79">
        <f>IF(許認可一覧!$F30,許認可一覧!$A30,0)</f>
        <v>0</v>
      </c>
      <c r="BH2" s="79">
        <f>IF(許認可一覧!$F30,許認可一覧!$D30,0)</f>
        <v>0</v>
      </c>
      <c r="BI2" s="79">
        <f>IF(許認可一覧!$F31,許認可一覧!$A31,0)</f>
        <v>0</v>
      </c>
      <c r="BJ2" s="79">
        <f>IF(許認可一覧!$F31,許認可一覧!$D31,0)</f>
        <v>0</v>
      </c>
      <c r="BK2" s="79">
        <f>IF(許認可一覧!$F32,許認可一覧!$A32,0)</f>
        <v>0</v>
      </c>
      <c r="BL2" s="79">
        <f>IF(許認可一覧!$F32,許認可一覧!$D32,0)</f>
        <v>0</v>
      </c>
      <c r="BM2" s="79">
        <f>IF(許認可一覧!$F33,許認可一覧!$A33,0)</f>
        <v>0</v>
      </c>
      <c r="BN2" s="79">
        <f>IF(許認可一覧!$F33,許認可一覧!$D33,0)</f>
        <v>0</v>
      </c>
      <c r="BO2" s="79">
        <f>IF(許認可一覧!$F34,許認可一覧!$A34,0)</f>
        <v>0</v>
      </c>
      <c r="BP2" s="79">
        <f>IF(許認可一覧!$F34,許認可一覧!$D34,0)</f>
        <v>0</v>
      </c>
      <c r="BQ2" s="79">
        <f>IF(許認可一覧!$F35,許認可一覧!$A35,0)</f>
        <v>0</v>
      </c>
      <c r="BR2" s="79">
        <f>IF(許認可一覧!$F35,許認可一覧!$D35,0)</f>
        <v>0</v>
      </c>
      <c r="BS2" s="79">
        <f>IF(許認可一覧!$F36,許認可一覧!$A36,0)</f>
        <v>0</v>
      </c>
      <c r="BT2" s="79">
        <f>IF(許認可一覧!$F36,許認可一覧!$D36,0)</f>
        <v>0</v>
      </c>
      <c r="BU2" s="79">
        <f>IF(許認可一覧!$F37,許認可一覧!$A37,0)</f>
        <v>0</v>
      </c>
      <c r="BV2" s="79">
        <f>IF(許認可一覧!$F37,許認可一覧!$D37,0)</f>
        <v>0</v>
      </c>
      <c r="BW2" s="79">
        <f>IF(許認可一覧!$F38,許認可一覧!$A38,0)</f>
        <v>0</v>
      </c>
      <c r="BX2" s="79">
        <f>IF(許認可一覧!$F38,許認可一覧!$D38,0)</f>
        <v>0</v>
      </c>
      <c r="BY2" s="79">
        <f>IF(許認可一覧!$F39,許認可一覧!$A39,0)</f>
        <v>0</v>
      </c>
      <c r="BZ2" s="79">
        <f>IF(許認可一覧!$F39,許認可一覧!$D39,0)</f>
        <v>0</v>
      </c>
      <c r="CA2" s="79">
        <f>IF(許認可一覧!$F40,許認可一覧!$A40,0)</f>
        <v>0</v>
      </c>
      <c r="CB2" s="79">
        <f>IF(許認可一覧!$F40,許認可一覧!$D40,0)</f>
        <v>0</v>
      </c>
      <c r="CC2" s="79">
        <f>IF(許認可一覧!$F41,許認可一覧!$A41,0)</f>
        <v>0</v>
      </c>
      <c r="CD2" s="79">
        <f>IF(許認可一覧!$F41,許認可一覧!$D41,0)</f>
        <v>0</v>
      </c>
      <c r="CE2" s="79">
        <f>IF(許認可一覧!$F42,許認可一覧!$A42,0)</f>
        <v>0</v>
      </c>
      <c r="CF2" s="79">
        <f>IF(許認可一覧!$F42,許認可一覧!$D42,0)</f>
        <v>0</v>
      </c>
      <c r="CG2" s="79">
        <f>IF(許認可一覧!$F43,許認可一覧!$A43,0)</f>
        <v>0</v>
      </c>
      <c r="CH2" s="79">
        <f>IF(許認可一覧!$F43,許認可一覧!$D43,0)</f>
        <v>0</v>
      </c>
      <c r="CI2" s="79">
        <f>IF(許認可一覧!$F44,許認可一覧!$A44,0)</f>
        <v>0</v>
      </c>
      <c r="CJ2" s="79">
        <f>IF(許認可一覧!$F44,許認可一覧!$D44,0)</f>
        <v>0</v>
      </c>
      <c r="CK2" s="79">
        <f>IF(許認可一覧!$F45,許認可一覧!$A45,0)</f>
        <v>0</v>
      </c>
      <c r="CL2" s="79">
        <f>IF(許認可一覧!$F45,許認可一覧!$D45,0)</f>
        <v>0</v>
      </c>
      <c r="CM2" s="79">
        <f>IF(許認可一覧!$F46,許認可一覧!$A46,0)</f>
        <v>0</v>
      </c>
      <c r="CN2" s="79">
        <f>IF(許認可一覧!$F46,許認可一覧!$D46,0)</f>
        <v>0</v>
      </c>
      <c r="CO2" s="79">
        <f>IF(許認可一覧!$F47,許認可一覧!$A47,0)</f>
        <v>0</v>
      </c>
      <c r="CP2" s="79">
        <f>IF(許認可一覧!$F47,許認可一覧!$D47,0)</f>
        <v>0</v>
      </c>
      <c r="CQ2" s="79">
        <f>IF(許認可一覧!$F48,許認可一覧!$A48,0)</f>
        <v>0</v>
      </c>
      <c r="CR2" s="79">
        <f>IF(許認可一覧!$F48,許認可一覧!$D48,0)</f>
        <v>0</v>
      </c>
      <c r="CS2" s="79">
        <f>IF(許認可一覧!$F49,許認可一覧!$A49,0)</f>
        <v>0</v>
      </c>
      <c r="CT2" s="79">
        <f>IF(許認可一覧!$F49,許認可一覧!$D49,0)</f>
        <v>0</v>
      </c>
      <c r="CU2" s="79">
        <f>IF(許認可一覧!$F50,許認可一覧!$A50,0)</f>
        <v>0</v>
      </c>
      <c r="CV2" s="79">
        <f>IF(許認可一覧!$F50,許認可一覧!$D50,0)</f>
        <v>0</v>
      </c>
      <c r="CW2" s="79">
        <f>IF(許認可一覧!$F51,許認可一覧!$A51,0)</f>
        <v>0</v>
      </c>
      <c r="CX2" s="79">
        <f>IF(許認可一覧!$F51,許認可一覧!$D51,0)</f>
        <v>0</v>
      </c>
      <c r="CY2" s="79">
        <f>IF(許認可一覧!$F52,許認可一覧!$A52,0)</f>
        <v>0</v>
      </c>
      <c r="CZ2" s="79">
        <f>IF(許認可一覧!$F52,許認可一覧!$D52,0)</f>
        <v>0</v>
      </c>
      <c r="DA2" s="79">
        <f>IF(許認可一覧!$F53,許認可一覧!$A53,0)</f>
        <v>0</v>
      </c>
      <c r="DB2" s="79">
        <f>IF(許認可一覧!$F53,許認可一覧!$D53,0)</f>
        <v>0</v>
      </c>
      <c r="DC2" s="79">
        <f>IF(許認可一覧!$F54,許認可一覧!$A54,0)</f>
        <v>0</v>
      </c>
      <c r="DD2" s="79">
        <f>IF(許認可一覧!$F54,許認可一覧!$D54,0)</f>
        <v>0</v>
      </c>
      <c r="DE2" s="79">
        <f>IF(許認可一覧!$F55,許認可一覧!$A55,0)</f>
        <v>0</v>
      </c>
      <c r="DF2" s="79">
        <f>IF(許認可一覧!$F55,許認可一覧!$D55,0)</f>
        <v>0</v>
      </c>
      <c r="DG2" s="79">
        <f>IF(許認可一覧!$F56,許認可一覧!$A56,0)</f>
        <v>0</v>
      </c>
      <c r="DH2" s="79">
        <f>IF(許認可一覧!$F56,許認可一覧!$D56,0)</f>
        <v>0</v>
      </c>
      <c r="DI2" s="79">
        <f>IF(許認可一覧!$F57,許認可一覧!$A57,0)</f>
        <v>0</v>
      </c>
      <c r="DJ2" s="79">
        <f>IF(許認可一覧!$F57,許認可一覧!$D57,0)</f>
        <v>0</v>
      </c>
      <c r="DK2" s="79">
        <f>IF(許認可一覧!$F58,許認可一覧!$A58,0)</f>
        <v>0</v>
      </c>
      <c r="DL2" s="79">
        <f>IF(許認可一覧!$F58,許認可一覧!$D58,0)</f>
        <v>0</v>
      </c>
      <c r="DM2" s="79">
        <f>IF(許認可一覧!$F59,許認可一覧!$A59,0)</f>
        <v>0</v>
      </c>
      <c r="DN2" s="79">
        <f>IF(許認可一覧!$F59,許認可一覧!$D59,0)</f>
        <v>0</v>
      </c>
      <c r="DO2" s="79">
        <f>IF(許認可一覧!$F60,許認可一覧!$A60,0)</f>
        <v>0</v>
      </c>
      <c r="DP2" s="79">
        <f>IF(許認可一覧!$F60,許認可一覧!$D60,0)</f>
        <v>0</v>
      </c>
      <c r="DQ2" s="79">
        <f>IF(許認可一覧!$F61,許認可一覧!$A61,0)</f>
        <v>0</v>
      </c>
      <c r="DR2" s="79">
        <f>IF(許認可一覧!$F61,許認可一覧!$D61,0)</f>
        <v>0</v>
      </c>
      <c r="DS2" s="79">
        <f>IF(許認可一覧!$F62,許認可一覧!$A62,0)</f>
        <v>0</v>
      </c>
      <c r="DT2" s="79">
        <f>IF(許認可一覧!$F62,許認可一覧!$D62,0)</f>
        <v>0</v>
      </c>
      <c r="DU2" s="79">
        <f>IF(許認可一覧!$F63,許認可一覧!$A63,0)</f>
        <v>0</v>
      </c>
      <c r="DV2" s="79">
        <f>IF(許認可一覧!$F63,許認可一覧!$D63,0)</f>
        <v>0</v>
      </c>
      <c r="DW2" s="79">
        <f>IF(許認可一覧!$F64,許認可一覧!$A64,0)</f>
        <v>0</v>
      </c>
      <c r="DX2" s="79">
        <f>IF(許認可一覧!$F64,許認可一覧!$D64,0)</f>
        <v>0</v>
      </c>
      <c r="DY2" s="79">
        <f>IF(許認可一覧!$F65,許認可一覧!$A65,0)</f>
        <v>0</v>
      </c>
      <c r="DZ2" s="79">
        <f>IF(許認可一覧!$F65,許認可一覧!$D65,0)</f>
        <v>0</v>
      </c>
      <c r="EA2" s="79">
        <f>IF(許認可一覧!$F66,許認可一覧!$A66,0)</f>
        <v>0</v>
      </c>
      <c r="EB2" s="79">
        <f>IF(許認可一覧!$F66,許認可一覧!$D66,0)</f>
        <v>0</v>
      </c>
      <c r="EC2" s="79">
        <f>IF(許認可一覧!$F67,許認可一覧!$A67,0)</f>
        <v>0</v>
      </c>
      <c r="ED2" s="79">
        <f>IF(許認可一覧!$F67,許認可一覧!$D67,0)</f>
        <v>0</v>
      </c>
      <c r="EE2" s="79">
        <f>IF(許認可一覧!$F68,許認可一覧!$A68,0)</f>
        <v>0</v>
      </c>
      <c r="EF2" s="79">
        <f>IF(許認可一覧!$F68,許認可一覧!$D68,0)</f>
        <v>0</v>
      </c>
      <c r="EG2" s="79">
        <f>IF(許認可一覧!$F69,許認可一覧!$A69,0)</f>
        <v>0</v>
      </c>
      <c r="EH2" s="79">
        <f>IF(許認可一覧!$F69,許認可一覧!$D69,0)</f>
        <v>0</v>
      </c>
      <c r="EI2" s="79">
        <f>IF(許認可一覧!$F70,許認可一覧!$A70,0)</f>
        <v>0</v>
      </c>
      <c r="EJ2" s="79">
        <f>IF(許認可一覧!$F70,許認可一覧!$D70,0)</f>
        <v>0</v>
      </c>
      <c r="EK2" s="79">
        <f>IF(許認可一覧!$F71,許認可一覧!$A71,0)</f>
        <v>0</v>
      </c>
      <c r="EL2" s="79">
        <f>IF(許認可一覧!$F71,許認可一覧!$D71,0)</f>
        <v>0</v>
      </c>
      <c r="EM2" s="79">
        <f>IF(許認可一覧!$F72,許認可一覧!$A72,0)</f>
        <v>0</v>
      </c>
      <c r="EN2" s="79">
        <f>IF(許認可一覧!$F72,許認可一覧!$D72,0)</f>
        <v>0</v>
      </c>
      <c r="EO2" s="79">
        <f>IF(許認可一覧!$F73,許認可一覧!$A73,0)</f>
        <v>0</v>
      </c>
      <c r="EP2" s="79">
        <f>IF(許認可一覧!$F73,許認可一覧!$D73,0)</f>
        <v>0</v>
      </c>
      <c r="EQ2" s="79">
        <f>IF(許認可一覧!$F74,許認可一覧!$A74,0)</f>
        <v>0</v>
      </c>
      <c r="ER2" s="79">
        <f>IF(許認可一覧!$F74,許認可一覧!$D74,0)</f>
        <v>0</v>
      </c>
      <c r="ES2" s="79">
        <f>IF(許認可一覧!$F75,許認可一覧!$A75,0)</f>
        <v>0</v>
      </c>
      <c r="ET2" s="79">
        <f>IF(許認可一覧!$F75,許認可一覧!$D75,0)</f>
        <v>0</v>
      </c>
      <c r="EU2" s="79">
        <f>IF(許認可一覧!$F76,許認可一覧!$A76,0)</f>
        <v>0</v>
      </c>
      <c r="EV2" s="79">
        <f>IF(許認可一覧!$F76,許認可一覧!$D76,0)</f>
        <v>0</v>
      </c>
      <c r="EW2" s="79">
        <f>IF(許認可一覧!$F77,許認可一覧!$A77,0)</f>
        <v>0</v>
      </c>
      <c r="EX2" s="79">
        <f>IF(許認可一覧!$F77,許認可一覧!$D77,0)</f>
        <v>0</v>
      </c>
      <c r="EY2" s="79">
        <f>IF(許認可一覧!$F78,許認可一覧!$A78,0)</f>
        <v>0</v>
      </c>
      <c r="EZ2" s="79">
        <f>IF(許認可一覧!$F78,許認可一覧!$D78,0)</f>
        <v>0</v>
      </c>
      <c r="FA2" s="79">
        <f>IF(許認可一覧!$F79,許認可一覧!$A79,0)</f>
        <v>0</v>
      </c>
      <c r="FB2" s="79">
        <f>IF(許認可一覧!$F79,許認可一覧!$D79,0)</f>
        <v>0</v>
      </c>
      <c r="FC2" s="79">
        <f>IF(許認可一覧!$F80,許認可一覧!$A80,0)</f>
        <v>0</v>
      </c>
      <c r="FD2" s="79">
        <f>IF(許認可一覧!$F80,許認可一覧!$D80,0)</f>
        <v>0</v>
      </c>
      <c r="FE2" s="79">
        <f>IF(許認可一覧!$F81,許認可一覧!$A81,0)</f>
        <v>0</v>
      </c>
      <c r="FF2" s="79">
        <f>IF(許認可一覧!$F81,許認可一覧!$D81,0)</f>
        <v>0</v>
      </c>
      <c r="FG2" s="79">
        <f>IF(許認可一覧!$F82,許認可一覧!$A82,0)</f>
        <v>0</v>
      </c>
      <c r="FH2" s="79">
        <f>IF(許認可一覧!$F82,許認可一覧!$D82,0)</f>
        <v>0</v>
      </c>
      <c r="FI2" s="79">
        <f>IF(許認可一覧!$F83,許認可一覧!$A83,0)</f>
        <v>0</v>
      </c>
      <c r="FJ2" s="79">
        <f>IF(許認可一覧!$F83,許認可一覧!$D83,0)</f>
        <v>0</v>
      </c>
      <c r="FK2" s="79">
        <f>IF(許認可一覧!$F84,許認可一覧!$A84,0)</f>
        <v>0</v>
      </c>
      <c r="FL2" s="79">
        <f>IF(許認可一覧!$F84,許認可一覧!$D84,0)</f>
        <v>0</v>
      </c>
      <c r="FM2" s="79">
        <f>IF(許認可一覧!$F85,許認可一覧!$A85,0)</f>
        <v>0</v>
      </c>
      <c r="FN2" s="79">
        <f>IF(許認可一覧!$F85,許認可一覧!$D85,0)</f>
        <v>0</v>
      </c>
      <c r="FO2" s="79">
        <f>IF(許認可一覧!$F86,許認可一覧!$A86,0)</f>
        <v>0</v>
      </c>
      <c r="FP2" s="79">
        <f>IF(許認可一覧!$F86,許認可一覧!$D86,0)</f>
        <v>0</v>
      </c>
      <c r="FQ2" s="79">
        <f>IF(許認可一覧!$F87,許認可一覧!$A87,0)</f>
        <v>0</v>
      </c>
      <c r="FR2" s="79">
        <f>IF(許認可一覧!$F87,許認可一覧!$D87,0)</f>
        <v>0</v>
      </c>
      <c r="FS2" s="79">
        <f>IF(許認可一覧!$F88,許認可一覧!$A88,0)</f>
        <v>0</v>
      </c>
      <c r="FT2" s="79">
        <f>IF(許認可一覧!$F88,許認可一覧!$D88,0)</f>
        <v>0</v>
      </c>
      <c r="FU2" s="79">
        <f>IF(許認可一覧!$F89,許認可一覧!$A89,0)</f>
        <v>0</v>
      </c>
      <c r="FV2" s="79">
        <f>IF(許認可一覧!$F89,許認可一覧!$D89,0)</f>
        <v>0</v>
      </c>
      <c r="FW2" s="79">
        <f>IF(許認可一覧!$F90,許認可一覧!$A90,0)</f>
        <v>0</v>
      </c>
      <c r="FX2" s="79">
        <f>IF(許認可一覧!$F90,許認可一覧!$D90,0)</f>
        <v>0</v>
      </c>
      <c r="FY2" s="79">
        <f>IF(許認可一覧!$F91,許認可一覧!$A91,0)</f>
        <v>0</v>
      </c>
      <c r="FZ2" s="79">
        <f>IF(許認可一覧!$F91,許認可一覧!$D91,0)</f>
        <v>0</v>
      </c>
      <c r="GA2" s="79">
        <f>IF(許認可一覧!$F92,許認可一覧!$A92,0)</f>
        <v>0</v>
      </c>
      <c r="GB2" s="79">
        <f>IF(許認可一覧!$F92,許認可一覧!$D92,0)</f>
        <v>0</v>
      </c>
      <c r="GC2" s="79">
        <f>IF(許認可一覧!$F93,許認可一覧!$A93,0)</f>
        <v>0</v>
      </c>
      <c r="GD2" s="79">
        <f>IF(許認可一覧!$F93,許認可一覧!$D93,0)</f>
        <v>0</v>
      </c>
      <c r="GE2" s="79">
        <f>IF(許認可一覧!$F94,許認可一覧!$A94,0)</f>
        <v>0</v>
      </c>
      <c r="GF2" s="79">
        <f>IF(許認可一覧!$F94,許認可一覧!$D94,0)</f>
        <v>0</v>
      </c>
      <c r="GG2" s="79">
        <f>IF(許認可一覧!$F95,許認可一覧!$A95,0)</f>
        <v>0</v>
      </c>
      <c r="GH2" s="79">
        <f>IF(許認可一覧!$F95,許認可一覧!$D95,0)</f>
        <v>0</v>
      </c>
      <c r="GI2" s="79">
        <f>IF(許認可一覧!$F96,許認可一覧!$A96,0)</f>
        <v>0</v>
      </c>
      <c r="GJ2" s="79">
        <f>IF(許認可一覧!$F96,許認可一覧!$D96,0)</f>
        <v>0</v>
      </c>
      <c r="GK2" s="79">
        <f>IF(許認可一覧!$F97,許認可一覧!$A97,0)</f>
        <v>0</v>
      </c>
      <c r="GL2" s="79">
        <f>IF(許認可一覧!$F97,許認可一覧!$D97,0)</f>
        <v>0</v>
      </c>
      <c r="GM2" s="79">
        <f>IF(許認可一覧!$F98,許認可一覧!$A98,0)</f>
        <v>0</v>
      </c>
      <c r="GN2" s="79">
        <f>IF(許認可一覧!$F98,許認可一覧!$D98,0)</f>
        <v>0</v>
      </c>
      <c r="GO2" s="79">
        <f>IF(許認可一覧!$L2,許認可一覧!$G2,0)</f>
        <v>0</v>
      </c>
      <c r="GP2" s="79">
        <f>IF(許認可一覧!$L2,許認可一覧!$J2,0)</f>
        <v>0</v>
      </c>
      <c r="GQ2" s="79">
        <f>IF(許認可一覧!$L3,許認可一覧!$G3,0)</f>
        <v>0</v>
      </c>
      <c r="GR2" s="79">
        <f>IF(許認可一覧!$L3,許認可一覧!$J3,0)</f>
        <v>0</v>
      </c>
      <c r="GS2" s="79">
        <f>IF(許認可一覧!$L4,許認可一覧!$G4,0)</f>
        <v>0</v>
      </c>
      <c r="GT2" s="79">
        <f>IF(許認可一覧!$L4,許認可一覧!$J4,0)</f>
        <v>0</v>
      </c>
      <c r="GU2" s="79">
        <f>IF(許認可一覧!$L5,許認可一覧!$G5,0)</f>
        <v>0</v>
      </c>
      <c r="GV2" s="79">
        <f>IF(許認可一覧!$L5,許認可一覧!$J5,0)</f>
        <v>0</v>
      </c>
      <c r="GW2" s="79">
        <f>IF(許認可一覧!$L6,許認可一覧!$G6,0)</f>
        <v>0</v>
      </c>
      <c r="GX2" s="79">
        <f>IF(許認可一覧!$L6,許認可一覧!$J6,0)</f>
        <v>0</v>
      </c>
      <c r="GY2" s="79">
        <f>IF(許認可一覧!$L7,許認可一覧!$G7,0)</f>
        <v>0</v>
      </c>
      <c r="GZ2" s="79">
        <f>IF(許認可一覧!$L7,許認可一覧!$J7,0)</f>
        <v>0</v>
      </c>
      <c r="HA2" s="79">
        <f>IF(許認可一覧!$L8,許認可一覧!$G8,0)</f>
        <v>0</v>
      </c>
      <c r="HB2" s="79">
        <f>IF(許認可一覧!$L8,許認可一覧!$J8,0)</f>
        <v>0</v>
      </c>
      <c r="HC2" s="79">
        <f>IF(許認可一覧!$L9,許認可一覧!$G9,0)</f>
        <v>0</v>
      </c>
      <c r="HD2" s="79">
        <f>IF(許認可一覧!$L9,許認可一覧!$J9,0)</f>
        <v>0</v>
      </c>
      <c r="HE2" s="79">
        <f>IF(許認可一覧!$L10,許認可一覧!$G10,0)</f>
        <v>0</v>
      </c>
      <c r="HF2" s="79">
        <f>IF(許認可一覧!$L10,許認可一覧!$J10,0)</f>
        <v>0</v>
      </c>
      <c r="HG2" s="79">
        <f>IF(許認可一覧!$L11,許認可一覧!$G11,0)</f>
        <v>0</v>
      </c>
      <c r="HH2" s="79">
        <f>IF(許認可一覧!$L11,許認可一覧!$J11,0)</f>
        <v>0</v>
      </c>
      <c r="HI2" s="79">
        <f>IF(許認可一覧!$L12,許認可一覧!$G12,0)</f>
        <v>0</v>
      </c>
      <c r="HJ2" s="79">
        <f>IF(許認可一覧!$L12,許認可一覧!$J12,0)</f>
        <v>0</v>
      </c>
      <c r="HK2" s="79">
        <f>IF(許認可一覧!$L13,許認可一覧!$G13,0)</f>
        <v>0</v>
      </c>
      <c r="HL2" s="79">
        <f>IF(許認可一覧!$L13,許認可一覧!$J13,0)</f>
        <v>0</v>
      </c>
      <c r="HM2" s="79">
        <f>IF(許認可一覧!$L14,許認可一覧!$G14,0)</f>
        <v>0</v>
      </c>
      <c r="HN2" s="79">
        <f>IF(許認可一覧!$L14,許認可一覧!$J14,0)</f>
        <v>0</v>
      </c>
      <c r="HO2" s="79">
        <f>IF(許認可一覧!$L15,許認可一覧!$G15,0)</f>
        <v>0</v>
      </c>
      <c r="HP2" s="79">
        <f>IF(許認可一覧!$L15,許認可一覧!$J15,0)</f>
        <v>0</v>
      </c>
      <c r="HQ2" s="79">
        <f>IF(許認可一覧!$L16,許認可一覧!$G16,0)</f>
        <v>0</v>
      </c>
      <c r="HR2" s="79">
        <f>IF(許認可一覧!$L16,許認可一覧!$J16,0)</f>
        <v>0</v>
      </c>
      <c r="HS2" s="79">
        <f>IF(許認可一覧!$L17,許認可一覧!$G17,0)</f>
        <v>0</v>
      </c>
      <c r="HT2" s="79">
        <f>IF(許認可一覧!$L17,許認可一覧!$J17,0)</f>
        <v>0</v>
      </c>
      <c r="HU2" s="79">
        <f>IF(許認可一覧!$L18,許認可一覧!$G18,0)</f>
        <v>0</v>
      </c>
      <c r="HV2" s="79">
        <f>IF(許認可一覧!$L18,許認可一覧!$J18,0)</f>
        <v>0</v>
      </c>
      <c r="HW2" s="79">
        <f>IF(許認可一覧!$L19,許認可一覧!$G19,0)</f>
        <v>0</v>
      </c>
      <c r="HX2" s="79">
        <f>IF(許認可一覧!$L19,許認可一覧!$J19,0)</f>
        <v>0</v>
      </c>
      <c r="HY2" s="79">
        <f>IF(許認可一覧!$L20,許認可一覧!$G20,0)</f>
        <v>0</v>
      </c>
      <c r="HZ2" s="79">
        <f>IF(許認可一覧!$L20,許認可一覧!$J20,0)</f>
        <v>0</v>
      </c>
      <c r="IA2" s="79">
        <f>IF(許認可一覧!$L21,許認可一覧!$G21,0)</f>
        <v>0</v>
      </c>
      <c r="IB2" s="79">
        <f>IF(許認可一覧!$L21,許認可一覧!$J21,0)</f>
        <v>0</v>
      </c>
      <c r="IC2" s="79">
        <f>IF(許認可一覧!$L22,許認可一覧!$G22,0)</f>
        <v>0</v>
      </c>
      <c r="ID2" s="79">
        <f>IF(許認可一覧!$L22,許認可一覧!$J22,0)</f>
        <v>0</v>
      </c>
      <c r="IE2" s="79">
        <f>IF(許認可一覧!$L23,許認可一覧!$G23,0)</f>
        <v>0</v>
      </c>
      <c r="IF2" s="79">
        <f>IF(許認可一覧!$L23,許認可一覧!$J23,0)</f>
        <v>0</v>
      </c>
      <c r="IG2" s="79">
        <f>IF(許認可一覧!$L24,許認可一覧!$G24,0)</f>
        <v>0</v>
      </c>
      <c r="IH2" s="79">
        <f>IF(許認可一覧!$L24,許認可一覧!$J24,0)</f>
        <v>0</v>
      </c>
      <c r="II2" s="79">
        <f>IF(許認可一覧!$L25,許認可一覧!$G25,0)</f>
        <v>0</v>
      </c>
      <c r="IJ2" s="79">
        <f>IF(許認可一覧!$L25,許認可一覧!$J25,0)</f>
        <v>0</v>
      </c>
      <c r="IK2" s="79">
        <f>IF(許認可一覧!$L26,許認可一覧!$G26,0)</f>
        <v>0</v>
      </c>
      <c r="IL2" s="79">
        <f>IF(許認可一覧!$L26,許認可一覧!$J26,0)</f>
        <v>0</v>
      </c>
      <c r="IM2" s="79">
        <f>IF(許認可一覧!$L27,許認可一覧!$G27,0)</f>
        <v>0</v>
      </c>
      <c r="IN2" s="79">
        <f>IF(許認可一覧!$L27,許認可一覧!$J27,0)</f>
        <v>0</v>
      </c>
      <c r="IO2" s="79">
        <f>IF(許認可一覧!$L28,許認可一覧!$G28,0)</f>
        <v>0</v>
      </c>
      <c r="IP2" s="79">
        <f>IF(許認可一覧!$L28,許認可一覧!$J28,0)</f>
        <v>0</v>
      </c>
      <c r="IQ2" s="79">
        <f>IF(許認可一覧!$L29,許認可一覧!$G29,0)</f>
        <v>0</v>
      </c>
      <c r="IR2" s="79">
        <f>IF(許認可一覧!$L29,許認可一覧!$J29,0)</f>
        <v>0</v>
      </c>
      <c r="IS2" s="79">
        <f>IF(許認可一覧!$L30,許認可一覧!$G30,0)</f>
        <v>0</v>
      </c>
      <c r="IT2" s="79">
        <f>IF(許認可一覧!$L30,許認可一覧!$J30,0)</f>
        <v>0</v>
      </c>
      <c r="IU2" s="79">
        <f>IF(許認可一覧!$L31,許認可一覧!$G31,0)</f>
        <v>0</v>
      </c>
      <c r="IV2" s="79">
        <f>IF(許認可一覧!$L31,許認可一覧!$J31,0)</f>
        <v>0</v>
      </c>
      <c r="IW2" s="79">
        <f>IF(許認可一覧!$L32,許認可一覧!$G32,0)</f>
        <v>0</v>
      </c>
      <c r="IX2" s="79">
        <f>IF(許認可一覧!$L32,許認可一覧!$J32,0)</f>
        <v>0</v>
      </c>
      <c r="IY2" s="79">
        <f>IF(許認可一覧!$L33,許認可一覧!$G33,0)</f>
        <v>0</v>
      </c>
      <c r="IZ2" s="79">
        <f>IF(許認可一覧!$L33,許認可一覧!$J33,0)</f>
        <v>0</v>
      </c>
      <c r="JA2" s="79">
        <f>IF(許認可一覧!$L34,許認可一覧!$G34,0)</f>
        <v>0</v>
      </c>
      <c r="JB2" s="79">
        <f>IF(許認可一覧!$L34,許認可一覧!$J34,0)</f>
        <v>0</v>
      </c>
      <c r="JC2" s="79">
        <f>IF(許認可一覧!$L35,許認可一覧!$G35,0)</f>
        <v>0</v>
      </c>
      <c r="JD2" s="79">
        <f>IF(許認可一覧!$L35,許認可一覧!$J35,0)</f>
        <v>0</v>
      </c>
      <c r="JE2" s="79">
        <f>IF(許認可一覧!$L36,許認可一覧!$G36,0)</f>
        <v>0</v>
      </c>
      <c r="JF2" s="79">
        <f>IF(許認可一覧!$L36,許認可一覧!$J36,0)</f>
        <v>0</v>
      </c>
      <c r="JG2" s="79">
        <f>IF(許認可一覧!$L37,許認可一覧!$G37,0)</f>
        <v>0</v>
      </c>
      <c r="JH2" s="79">
        <f>IF(許認可一覧!$L37,許認可一覧!$J37,0)</f>
        <v>0</v>
      </c>
      <c r="JI2" s="79">
        <f>IF(許認可一覧!$L38,許認可一覧!$G38,0)</f>
        <v>0</v>
      </c>
      <c r="JJ2" s="79">
        <f>IF(許認可一覧!$L38,許認可一覧!$J38,0)</f>
        <v>0</v>
      </c>
      <c r="JK2" s="79">
        <f>IF(許認可一覧!$L39,許認可一覧!$G39,0)</f>
        <v>0</v>
      </c>
      <c r="JL2" s="79">
        <f>IF(許認可一覧!$L39,許認可一覧!$J39,0)</f>
        <v>0</v>
      </c>
      <c r="JM2" s="79">
        <f>IF(許認可一覧!$L40,許認可一覧!$G40,0)</f>
        <v>0</v>
      </c>
      <c r="JN2" s="79">
        <f>IF(許認可一覧!$L40,許認可一覧!$J40,0)</f>
        <v>0</v>
      </c>
      <c r="JO2" s="79">
        <f>IF(許認可一覧!$L41,許認可一覧!$G41,0)</f>
        <v>0</v>
      </c>
      <c r="JP2" s="79">
        <f>IF(許認可一覧!$L41,許認可一覧!$J41,0)</f>
        <v>0</v>
      </c>
      <c r="JQ2" s="79">
        <f>IF(許認可一覧!$L42,許認可一覧!$G42,0)</f>
        <v>0</v>
      </c>
      <c r="JR2" s="79">
        <f>IF(許認可一覧!$L42,許認可一覧!$J42,0)</f>
        <v>0</v>
      </c>
      <c r="JS2" s="79">
        <f>IF(許認可一覧!$L43,許認可一覧!$G43,0)</f>
        <v>0</v>
      </c>
      <c r="JT2" s="79">
        <f>IF(許認可一覧!$L43,許認可一覧!$J43,0)</f>
        <v>0</v>
      </c>
      <c r="JU2" s="79">
        <f>IF(許認可一覧!$L44,許認可一覧!$G44,0)</f>
        <v>0</v>
      </c>
      <c r="JV2" s="79">
        <f>IF(許認可一覧!$L44,許認可一覧!$J44,0)</f>
        <v>0</v>
      </c>
      <c r="JW2" s="79">
        <f>IF(許認可一覧!$L45,許認可一覧!$G45,0)</f>
        <v>0</v>
      </c>
      <c r="JX2" s="79">
        <f>IF(許認可一覧!$L45,許認可一覧!$J45,0)</f>
        <v>0</v>
      </c>
      <c r="JY2" s="79">
        <f>IF(許認可一覧!$L46,許認可一覧!$G46,0)</f>
        <v>0</v>
      </c>
      <c r="JZ2" s="79">
        <f>IF(許認可一覧!$L46,許認可一覧!$J46,0)</f>
        <v>0</v>
      </c>
      <c r="KA2" s="79">
        <f>IF(許認可一覧!$L47,許認可一覧!$G47,0)</f>
        <v>0</v>
      </c>
      <c r="KB2" s="79">
        <f>IF(許認可一覧!$L47,許認可一覧!$J47,0)</f>
        <v>0</v>
      </c>
      <c r="KC2" s="79">
        <f>IF(許認可一覧!$L48,許認可一覧!$G48,0)</f>
        <v>0</v>
      </c>
      <c r="KD2" s="79">
        <f>IF(許認可一覧!$L48,許認可一覧!$J48,0)</f>
        <v>0</v>
      </c>
      <c r="KE2" s="79">
        <f>IF(許認可一覧!$L49,許認可一覧!$G49,0)</f>
        <v>0</v>
      </c>
      <c r="KF2" s="79">
        <f>IF(許認可一覧!$L49,許認可一覧!$J49,0)</f>
        <v>0</v>
      </c>
      <c r="KG2" s="79">
        <f>IF(許認可一覧!$L50,許認可一覧!$G50,0)</f>
        <v>0</v>
      </c>
      <c r="KH2" s="79">
        <f>IF(許認可一覧!$L50,許認可一覧!$J50,0)</f>
        <v>0</v>
      </c>
      <c r="KI2" s="79">
        <f>IF(許認可一覧!$L51,許認可一覧!$G51,0)</f>
        <v>0</v>
      </c>
      <c r="KJ2" s="79">
        <f>IF(許認可一覧!$L51,許認可一覧!$J51,0)</f>
        <v>0</v>
      </c>
      <c r="KK2" s="79">
        <f>IF(許認可一覧!$L52,許認可一覧!$G52,0)</f>
        <v>0</v>
      </c>
      <c r="KL2" s="79">
        <f>IF(許認可一覧!$L52,許認可一覧!$J52,0)</f>
        <v>0</v>
      </c>
      <c r="KM2" s="79">
        <f>IF(許認可一覧!$L53,許認可一覧!$G53,0)</f>
        <v>0</v>
      </c>
      <c r="KN2" s="79">
        <f>IF(許認可一覧!$L53,許認可一覧!$J53,0)</f>
        <v>0</v>
      </c>
      <c r="KO2" s="79">
        <f>IF(許認可一覧!$L54,許認可一覧!$G54,0)</f>
        <v>0</v>
      </c>
      <c r="KP2" s="79">
        <f>IF(許認可一覧!$L54,許認可一覧!$J54,0)</f>
        <v>0</v>
      </c>
      <c r="KQ2" s="79">
        <f>IF(許認可一覧!$L55,許認可一覧!$G55,0)</f>
        <v>0</v>
      </c>
      <c r="KR2" s="79">
        <f>IF(許認可一覧!$L55,許認可一覧!$J55,0)</f>
        <v>0</v>
      </c>
      <c r="KS2" s="79">
        <f>IF(許認可一覧!$L56,許認可一覧!$G56,0)</f>
        <v>0</v>
      </c>
      <c r="KT2" s="79">
        <f>IF(許認可一覧!$L56,許認可一覧!$J56,0)</f>
        <v>0</v>
      </c>
      <c r="KU2" s="79">
        <f>IF(許認可一覧!$L57,許認可一覧!$G57,0)</f>
        <v>0</v>
      </c>
      <c r="KV2" s="79">
        <f>IF(許認可一覧!$L57,許認可一覧!$J57,0)</f>
        <v>0</v>
      </c>
      <c r="KW2" s="79">
        <f>IF(許認可一覧!$L58,許認可一覧!$G58,0)</f>
        <v>0</v>
      </c>
      <c r="KX2" s="79">
        <f>IF(許認可一覧!$L58,許認可一覧!$J58,0)</f>
        <v>0</v>
      </c>
      <c r="KY2" s="79">
        <f>IF(許認可一覧!$L59,許認可一覧!$G59,0)</f>
        <v>0</v>
      </c>
      <c r="KZ2" s="79">
        <f>IF(許認可一覧!$L59,許認可一覧!$J59,0)</f>
        <v>0</v>
      </c>
      <c r="LA2" s="79">
        <f>IF(許認可一覧!$L60,許認可一覧!$G60,0)</f>
        <v>0</v>
      </c>
      <c r="LB2" s="79">
        <f>IF(許認可一覧!$L60,許認可一覧!$J60,0)</f>
        <v>0</v>
      </c>
      <c r="LC2" s="79">
        <f>IF(許認可一覧!$L61,許認可一覧!$G61,0)</f>
        <v>0</v>
      </c>
      <c r="LD2" s="79">
        <f>IF(許認可一覧!$L61,許認可一覧!$J61,0)</f>
        <v>0</v>
      </c>
      <c r="LE2" s="79">
        <f>IF(許認可一覧!$L62,許認可一覧!$G62,0)</f>
        <v>0</v>
      </c>
      <c r="LF2" s="79">
        <f>IF(許認可一覧!$L62,許認可一覧!$J62,0)</f>
        <v>0</v>
      </c>
      <c r="LG2" s="79">
        <f>IF(許認可一覧!$L63,許認可一覧!$G63,0)</f>
        <v>0</v>
      </c>
      <c r="LH2" s="79">
        <f>IF(許認可一覧!$L63,許認可一覧!$J63,0)</f>
        <v>0</v>
      </c>
      <c r="LI2" s="79">
        <f>IF(許認可一覧!$L64,許認可一覧!$G64,0)</f>
        <v>0</v>
      </c>
      <c r="LJ2" s="79">
        <f>IF(許認可一覧!$L64,許認可一覧!$J64,0)</f>
        <v>0</v>
      </c>
      <c r="LK2" s="79">
        <f>IF(許認可一覧!$L65,許認可一覧!$G65,0)</f>
        <v>0</v>
      </c>
      <c r="LL2" s="79">
        <f>IF(許認可一覧!$L65,許認可一覧!$J65,0)</f>
        <v>0</v>
      </c>
      <c r="LM2" s="79">
        <f>IF(許認可一覧!$L66,許認可一覧!$G66,0)</f>
        <v>0</v>
      </c>
      <c r="LN2" s="79">
        <f>IF(許認可一覧!$L66,許認可一覧!$J66,0)</f>
        <v>0</v>
      </c>
      <c r="LO2" s="79">
        <f>IF(許認可一覧!$L67,許認可一覧!$G67,0)</f>
        <v>0</v>
      </c>
      <c r="LP2" s="79">
        <f>IF(許認可一覧!$L67,許認可一覧!$J67,0)</f>
        <v>0</v>
      </c>
      <c r="LQ2" s="79">
        <f>IF(許認可一覧!$L68,許認可一覧!$G68,0)</f>
        <v>0</v>
      </c>
      <c r="LR2" s="79">
        <f>IF(許認可一覧!$L68,許認可一覧!$J68,0)</f>
        <v>0</v>
      </c>
      <c r="LS2" s="79">
        <f>IF(許認可一覧!$L69,許認可一覧!$G69,0)</f>
        <v>0</v>
      </c>
      <c r="LT2" s="79">
        <f>IF(許認可一覧!$L69,許認可一覧!$J69,0)</f>
        <v>0</v>
      </c>
      <c r="LU2" s="79">
        <f>IF(許認可一覧!$L70,許認可一覧!$G70,0)</f>
        <v>0</v>
      </c>
      <c r="LV2" s="79">
        <f>IF(許認可一覧!$L70,許認可一覧!$J70,0)</f>
        <v>0</v>
      </c>
      <c r="LW2" s="79">
        <f>IF(許認可一覧!$L71,許認可一覧!$G71,0)</f>
        <v>0</v>
      </c>
      <c r="LX2" s="79">
        <f>IF(許認可一覧!$L71,許認可一覧!$J71,0)</f>
        <v>0</v>
      </c>
      <c r="LY2" s="79">
        <f>IF(許認可一覧!$L72,許認可一覧!$G72,0)</f>
        <v>0</v>
      </c>
      <c r="LZ2" s="79">
        <f>IF(許認可一覧!$L72,許認可一覧!$J72,0)</f>
        <v>0</v>
      </c>
      <c r="MA2" s="79">
        <f>IF(許認可一覧!$L73,許認可一覧!$G73,0)</f>
        <v>0</v>
      </c>
      <c r="MB2" s="79">
        <f>IF(許認可一覧!$L73,許認可一覧!$J73,0)</f>
        <v>0</v>
      </c>
      <c r="MC2" s="79">
        <f>IF(許認可一覧!$L74,許認可一覧!$G74,0)</f>
        <v>0</v>
      </c>
      <c r="MD2" s="79">
        <f>IF(許認可一覧!$L74,許認可一覧!$J74,0)</f>
        <v>0</v>
      </c>
      <c r="ME2" s="79">
        <f>IF(許認可一覧!$L75,許認可一覧!$G75,0)</f>
        <v>0</v>
      </c>
      <c r="MF2" s="79">
        <f>IF(許認可一覧!$L75,許認可一覧!$J75,0)</f>
        <v>0</v>
      </c>
      <c r="MG2" s="79">
        <f>IF(許認可一覧!$L76,許認可一覧!$G76,0)</f>
        <v>0</v>
      </c>
      <c r="MH2" s="79">
        <f>IF(許認可一覧!$L76,許認可一覧!$J76,0)</f>
        <v>0</v>
      </c>
      <c r="MI2" s="79">
        <f>IF(許認可一覧!$L77,許認可一覧!$G77,0)</f>
        <v>0</v>
      </c>
      <c r="MJ2" s="79">
        <f>IF(許認可一覧!$L77,許認可一覧!$J77,0)</f>
        <v>0</v>
      </c>
      <c r="MK2" s="79">
        <f>IF(許認可一覧!$L78,許認可一覧!$G78,0)</f>
        <v>0</v>
      </c>
      <c r="ML2" s="79">
        <f>IF(許認可一覧!$L78,許認可一覧!$J78,0)</f>
        <v>0</v>
      </c>
      <c r="MM2" s="79">
        <f>IF(許認可一覧!$L79,許認可一覧!$G79,0)</f>
        <v>0</v>
      </c>
      <c r="MN2" s="79">
        <f>IF(許認可一覧!$L79,許認可一覧!$J79,0)</f>
        <v>0</v>
      </c>
      <c r="MO2" s="79">
        <f>IF(許認可一覧!$L80,許認可一覧!$G80,0)</f>
        <v>0</v>
      </c>
      <c r="MP2" s="79">
        <f>IF(許認可一覧!$L80,許認可一覧!$J80,0)</f>
        <v>0</v>
      </c>
      <c r="MQ2" s="79">
        <f>IF(許認可一覧!$L81,許認可一覧!$G81,0)</f>
        <v>0</v>
      </c>
      <c r="MR2" s="79">
        <f>IF(許認可一覧!$L81,許認可一覧!$J81,0)</f>
        <v>0</v>
      </c>
      <c r="MS2" s="79">
        <f>IF(許認可一覧!$L82,許認可一覧!$G82,0)</f>
        <v>0</v>
      </c>
      <c r="MT2" s="79">
        <f>IF(許認可一覧!$L82,許認可一覧!$J82,0)</f>
        <v>0</v>
      </c>
      <c r="MU2" s="79">
        <f>IF(許認可一覧!$L83,許認可一覧!$G83,0)</f>
        <v>0</v>
      </c>
      <c r="MV2" s="79">
        <f>IF(許認可一覧!$L83,許認可一覧!$J83,0)</f>
        <v>0</v>
      </c>
      <c r="MW2" s="79">
        <f>IF(許認可一覧!$L84,許認可一覧!$G84,0)</f>
        <v>0</v>
      </c>
      <c r="MX2" s="79">
        <f>IF(許認可一覧!$L84,許認可一覧!$J84,0)</f>
        <v>0</v>
      </c>
      <c r="MY2" s="79">
        <f>IF(許認可一覧!$L85,許認可一覧!$G85,0)</f>
        <v>0</v>
      </c>
      <c r="MZ2" s="79">
        <f>IF(許認可一覧!$L85,許認可一覧!$J85,0)</f>
        <v>0</v>
      </c>
      <c r="NA2" s="79">
        <f>IF(許認可一覧!$L86,許認可一覧!$G86,0)</f>
        <v>0</v>
      </c>
      <c r="NB2" s="79">
        <f>IF(許認可一覧!$L86,許認可一覧!$J86,0)</f>
        <v>0</v>
      </c>
      <c r="NC2" s="79">
        <f>IF(許認可一覧!$L87,許認可一覧!$G87,0)</f>
        <v>0</v>
      </c>
      <c r="ND2" s="79">
        <f>IF(許認可一覧!$L87,許認可一覧!$J87,0)</f>
        <v>0</v>
      </c>
      <c r="NE2" s="79">
        <f>IF(許認可一覧!$L88,許認可一覧!$G88,0)</f>
        <v>0</v>
      </c>
      <c r="NF2" s="79">
        <f>IF(許認可一覧!$L88,許認可一覧!$J88,0)</f>
        <v>0</v>
      </c>
      <c r="NG2" s="79">
        <f>IF(許認可一覧!$L89,許認可一覧!$G89,0)</f>
        <v>0</v>
      </c>
      <c r="NH2" s="79">
        <f>IF(許認可一覧!$L89,許認可一覧!$J89,0)</f>
        <v>0</v>
      </c>
      <c r="NI2" s="79">
        <f>IF(許認可一覧!$L90,許認可一覧!$G90,0)</f>
        <v>0</v>
      </c>
      <c r="NJ2" s="79">
        <f>IF(許認可一覧!$L90,許認可一覧!$J90,0)</f>
        <v>0</v>
      </c>
      <c r="NK2" s="79">
        <f>IF(許認可一覧!$L91,許認可一覧!$G91,0)</f>
        <v>0</v>
      </c>
      <c r="NL2" s="79">
        <f>IF(許認可一覧!$L91,許認可一覧!$J91,0)</f>
        <v>0</v>
      </c>
      <c r="NM2" s="79">
        <f>IF(許認可一覧!$L92,許認可一覧!$G92,0)</f>
        <v>0</v>
      </c>
      <c r="NN2" s="79">
        <f>IF(許認可一覧!$L92,許認可一覧!$J92,0)</f>
        <v>0</v>
      </c>
      <c r="NO2" s="79">
        <f>IF(許認可一覧!$L93,許認可一覧!$G93,0)</f>
        <v>0</v>
      </c>
      <c r="NP2" s="79">
        <f>IF(許認可一覧!$L93,許認可一覧!$J93,0)</f>
        <v>0</v>
      </c>
      <c r="NQ2" s="79">
        <f>IF(許認可一覧!$L94,許認可一覧!$G94,0)</f>
        <v>0</v>
      </c>
      <c r="NR2" s="79">
        <f>IF(許認可一覧!$L94,許認可一覧!$J94,0)</f>
        <v>0</v>
      </c>
      <c r="NS2" s="79">
        <f>IF(許認可一覧!$L95,許認可一覧!$G95,0)</f>
        <v>0</v>
      </c>
      <c r="NT2" s="79">
        <f>IF(許認可一覧!$L95,許認可一覧!$J95,0)</f>
        <v>0</v>
      </c>
      <c r="NU2" s="79">
        <f>IF(許認可一覧!$L96,許認可一覧!$G96,0)</f>
        <v>0</v>
      </c>
      <c r="NV2" s="79">
        <f>IF(許認可一覧!$L96,許認可一覧!$J96,0)</f>
        <v>0</v>
      </c>
      <c r="NW2" s="79">
        <f>IF(許認可一覧!$L97,許認可一覧!$G97,0)</f>
        <v>0</v>
      </c>
      <c r="NX2" s="79">
        <f>IF(許認可一覧!$L97,許認可一覧!$J97,0)</f>
        <v>0</v>
      </c>
      <c r="NY2" s="79">
        <f>IF(許認可一覧!$L98,許認可一覧!$G98,0)</f>
        <v>0</v>
      </c>
      <c r="NZ2" s="79">
        <f>IF(許認可一覧!$L98,許認可一覧!$J98,0)</f>
        <v>0</v>
      </c>
    </row>
  </sheetData>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79D6-D0C7-4BAF-A818-25E4BBB0F03A}">
  <dimension ref="A1:AR31"/>
  <sheetViews>
    <sheetView showGridLines="0" showZeros="0" view="pageBreakPreview" zoomScaleNormal="75" zoomScaleSheetLayoutView="100" workbookViewId="0">
      <selection activeCell="AS20" sqref="AS20"/>
    </sheetView>
  </sheetViews>
  <sheetFormatPr defaultColWidth="8" defaultRowHeight="26.1" customHeight="1"/>
  <cols>
    <col min="1" max="85" width="2.125" style="284" customWidth="1"/>
    <col min="86" max="16384" width="8" style="284"/>
  </cols>
  <sheetData>
    <row r="1" spans="1:44" ht="22.5" customHeight="1">
      <c r="A1" s="283" t="s">
        <v>1047</v>
      </c>
      <c r="N1" s="949" t="s">
        <v>1224</v>
      </c>
      <c r="O1" s="949"/>
      <c r="P1" s="949"/>
      <c r="Q1" s="949"/>
      <c r="R1" s="949"/>
      <c r="S1" s="949"/>
      <c r="T1" s="949"/>
      <c r="U1" s="949"/>
      <c r="V1" s="949"/>
      <c r="W1" s="949"/>
      <c r="X1" s="949"/>
      <c r="Y1" s="949"/>
      <c r="Z1" s="949"/>
      <c r="AP1" s="250" t="s">
        <v>990</v>
      </c>
    </row>
    <row r="2" spans="1:44" ht="26.1" customHeight="1">
      <c r="A2" s="1" t="s">
        <v>1048</v>
      </c>
    </row>
    <row r="4" spans="1:44" ht="26.1" customHeight="1">
      <c r="A4" s="951" t="s">
        <v>1049</v>
      </c>
      <c r="B4" s="951"/>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285"/>
      <c r="AQ4" s="285"/>
      <c r="AR4" s="286"/>
    </row>
    <row r="5" spans="1:44" ht="26.1" customHeight="1">
      <c r="A5" s="952" t="s">
        <v>1050</v>
      </c>
      <c r="B5" s="952"/>
      <c r="C5" s="952"/>
      <c r="D5" s="952"/>
      <c r="E5" s="952"/>
      <c r="F5" s="952"/>
      <c r="G5" s="952"/>
      <c r="H5" s="952"/>
      <c r="I5" s="952"/>
      <c r="J5" s="952"/>
      <c r="K5" s="952"/>
      <c r="L5" s="952"/>
      <c r="M5" s="952"/>
      <c r="N5" s="952"/>
      <c r="O5" s="952"/>
      <c r="P5" s="952"/>
      <c r="Q5" s="952"/>
      <c r="R5" s="952"/>
      <c r="S5" s="952"/>
      <c r="T5" s="952"/>
      <c r="U5" s="952"/>
      <c r="V5" s="952"/>
      <c r="W5" s="952"/>
      <c r="X5" s="952"/>
      <c r="Y5" s="952"/>
      <c r="Z5" s="952"/>
      <c r="AA5" s="952"/>
      <c r="AB5" s="952"/>
      <c r="AC5" s="952"/>
      <c r="AD5" s="952"/>
      <c r="AE5" s="952"/>
      <c r="AF5" s="952"/>
      <c r="AG5" s="952"/>
      <c r="AH5" s="952"/>
      <c r="AI5" s="952"/>
      <c r="AJ5" s="952"/>
      <c r="AK5" s="952"/>
      <c r="AL5" s="952"/>
      <c r="AM5" s="952"/>
      <c r="AN5" s="952"/>
      <c r="AO5" s="952"/>
      <c r="AP5" s="285"/>
      <c r="AQ5" s="285"/>
      <c r="AR5" s="286"/>
    </row>
    <row r="6" spans="1:44" ht="26.1" customHeight="1">
      <c r="AP6" s="285"/>
      <c r="AQ6" s="285"/>
      <c r="AR6" s="286"/>
    </row>
    <row r="7" spans="1:44" ht="26.1" customHeight="1">
      <c r="C7" s="953" t="s">
        <v>1051</v>
      </c>
      <c r="D7" s="953"/>
      <c r="E7" s="953"/>
      <c r="F7" s="953"/>
      <c r="G7" s="953"/>
      <c r="H7" s="953"/>
      <c r="I7" s="953"/>
      <c r="J7" s="953"/>
      <c r="K7" s="953"/>
      <c r="L7" s="953"/>
      <c r="M7" s="953"/>
      <c r="N7" s="953"/>
      <c r="O7" s="953"/>
      <c r="P7" s="953"/>
      <c r="Q7" s="953"/>
      <c r="R7" s="953"/>
      <c r="S7" s="953"/>
      <c r="T7" s="953"/>
      <c r="U7" s="953"/>
      <c r="V7" s="953"/>
      <c r="W7" s="953"/>
      <c r="X7" s="953"/>
      <c r="Y7" s="953"/>
      <c r="Z7" s="953"/>
      <c r="AA7" s="953"/>
      <c r="AB7" s="953"/>
      <c r="AC7" s="953"/>
      <c r="AD7" s="953"/>
      <c r="AE7" s="953"/>
      <c r="AF7" s="953"/>
      <c r="AG7" s="953"/>
      <c r="AH7" s="953"/>
      <c r="AI7" s="953"/>
      <c r="AJ7" s="953"/>
      <c r="AK7" s="953"/>
      <c r="AL7" s="953"/>
      <c r="AM7" s="953"/>
      <c r="AN7" s="953"/>
      <c r="AO7" s="953"/>
    </row>
    <row r="8" spans="1:44" ht="26.1" customHeight="1">
      <c r="C8" s="953"/>
      <c r="D8" s="953"/>
      <c r="E8" s="953"/>
      <c r="F8" s="953"/>
      <c r="G8" s="953"/>
      <c r="H8" s="953"/>
      <c r="I8" s="953"/>
      <c r="J8" s="953"/>
      <c r="K8" s="953"/>
      <c r="L8" s="953"/>
      <c r="M8" s="953"/>
      <c r="N8" s="953"/>
      <c r="O8" s="953"/>
      <c r="P8" s="953"/>
      <c r="Q8" s="953"/>
      <c r="R8" s="953"/>
      <c r="S8" s="953"/>
      <c r="T8" s="953"/>
      <c r="U8" s="953"/>
      <c r="V8" s="953"/>
      <c r="W8" s="953"/>
      <c r="X8" s="953"/>
      <c r="Y8" s="953"/>
      <c r="Z8" s="953"/>
      <c r="AA8" s="953"/>
      <c r="AB8" s="953"/>
      <c r="AC8" s="953"/>
      <c r="AD8" s="953"/>
      <c r="AE8" s="953"/>
      <c r="AF8" s="953"/>
      <c r="AG8" s="953"/>
      <c r="AH8" s="953"/>
      <c r="AI8" s="953"/>
      <c r="AJ8" s="953"/>
      <c r="AK8" s="953"/>
      <c r="AL8" s="953"/>
      <c r="AM8" s="953"/>
      <c r="AN8" s="953"/>
      <c r="AO8" s="953"/>
    </row>
    <row r="9" spans="1:44" ht="26.1" customHeight="1">
      <c r="C9" s="954" t="s">
        <v>1052</v>
      </c>
      <c r="D9" s="954"/>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row>
    <row r="10" spans="1:44" ht="26.1" customHeight="1">
      <c r="C10" s="954"/>
      <c r="D10" s="954"/>
      <c r="E10" s="954"/>
      <c r="F10" s="954"/>
      <c r="G10" s="954"/>
      <c r="H10" s="954"/>
      <c r="I10" s="954"/>
      <c r="J10" s="954"/>
      <c r="K10" s="954"/>
      <c r="L10" s="954"/>
      <c r="M10" s="954"/>
      <c r="N10" s="954"/>
      <c r="O10" s="954"/>
      <c r="P10" s="954"/>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row>
    <row r="11" spans="1:44" ht="26.1" customHeight="1">
      <c r="C11" s="950" t="s">
        <v>1053</v>
      </c>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row>
    <row r="12" spans="1:44" ht="26.1" customHeight="1">
      <c r="C12" s="950" t="s">
        <v>1054</v>
      </c>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row>
    <row r="13" spans="1:44" ht="26.1" customHeight="1">
      <c r="C13" s="950" t="s">
        <v>1055</v>
      </c>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row>
    <row r="14" spans="1:44" ht="26.1" customHeight="1">
      <c r="C14" s="950" t="s">
        <v>1056</v>
      </c>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row>
    <row r="15" spans="1:44" ht="26.1" customHeight="1">
      <c r="C15" s="950" t="s">
        <v>1057</v>
      </c>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row>
    <row r="16" spans="1:44" ht="26.1" customHeight="1">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row>
    <row r="17" spans="3:42" ht="26.1" customHeight="1">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row>
    <row r="18" spans="3:42" ht="26.1" customHeight="1">
      <c r="C18" s="950" t="s">
        <v>1058</v>
      </c>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row>
    <row r="19" spans="3:42" ht="26.1" customHeight="1">
      <c r="C19" s="950" t="s">
        <v>1237</v>
      </c>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row>
    <row r="20" spans="3:42" ht="26.1" customHeight="1">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row>
    <row r="21" spans="3:42" ht="26.1" customHeight="1">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955"/>
      <c r="AA21" s="955"/>
      <c r="AB21" s="955"/>
      <c r="AC21" s="955"/>
      <c r="AD21" s="956">
        <f>IF('申請書(様式2)記載例'!R4&amp;'申請書(様式2)記載例'!T4="","",'申請書(様式2)記載例'!T4)</f>
        <v>2024</v>
      </c>
      <c r="AE21" s="956"/>
      <c r="AF21" s="956"/>
      <c r="AG21" s="956"/>
      <c r="AH21" s="287" t="s">
        <v>1059</v>
      </c>
      <c r="AI21" s="956">
        <v>11</v>
      </c>
      <c r="AJ21" s="956"/>
      <c r="AK21" s="287" t="s">
        <v>1060</v>
      </c>
      <c r="AL21" s="956">
        <v>1</v>
      </c>
      <c r="AM21" s="956"/>
      <c r="AN21" s="287" t="s">
        <v>1061</v>
      </c>
      <c r="AO21" s="287"/>
    </row>
    <row r="22" spans="3:42" ht="26.1" customHeight="1">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3:42" ht="26.1" customHeight="1">
      <c r="C23" s="288"/>
      <c r="D23" s="957" t="s">
        <v>1062</v>
      </c>
      <c r="E23" s="957"/>
      <c r="F23" s="957"/>
      <c r="G23" s="957"/>
      <c r="H23" s="957"/>
      <c r="I23" s="957"/>
      <c r="J23" s="957"/>
      <c r="K23" s="957"/>
      <c r="L23" s="957"/>
      <c r="M23" s="957"/>
      <c r="N23" s="957"/>
      <c r="O23" s="957"/>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5" spans="3:42" ht="26.1" customHeight="1">
      <c r="I25" s="958" t="s">
        <v>1063</v>
      </c>
      <c r="J25" s="958"/>
      <c r="K25" s="958"/>
      <c r="L25" s="958"/>
      <c r="M25" s="958"/>
      <c r="N25" s="958"/>
      <c r="P25" s="959" t="s">
        <v>1064</v>
      </c>
      <c r="Q25" s="959"/>
      <c r="R25" s="959"/>
      <c r="S25" s="959"/>
      <c r="T25" s="959"/>
      <c r="U25" s="959"/>
      <c r="W25" s="960" t="str">
        <f>IF('申請書(様式2)記載例'!AA20,'申請書(様式2)記載例'!G14&amp;'申請書(様式2)記載例'!K14&amp;'申請書(様式2)記載例'!O14&amp;'申請書(様式2)記載例'!G15&amp;'申請書(様式2)記載例'!N15,"")</f>
        <v>北海道○○市△△区北〇条西〇丁目〇番〇号</v>
      </c>
      <c r="X25" s="960"/>
      <c r="Y25" s="960"/>
      <c r="Z25" s="960"/>
      <c r="AA25" s="960"/>
      <c r="AB25" s="960"/>
      <c r="AC25" s="960"/>
      <c r="AD25" s="960"/>
      <c r="AE25" s="960"/>
      <c r="AF25" s="960"/>
      <c r="AG25" s="960"/>
      <c r="AH25" s="960"/>
      <c r="AI25" s="960"/>
      <c r="AJ25" s="960"/>
      <c r="AK25" s="960"/>
      <c r="AL25" s="960"/>
      <c r="AM25" s="960"/>
      <c r="AN25" s="960"/>
      <c r="AO25" s="289"/>
    </row>
    <row r="26" spans="3:42" ht="26.1" customHeight="1">
      <c r="I26" s="958"/>
      <c r="J26" s="958"/>
      <c r="K26" s="958"/>
      <c r="L26" s="958"/>
      <c r="M26" s="958"/>
      <c r="N26" s="958"/>
      <c r="P26" s="959" t="s">
        <v>1065</v>
      </c>
      <c r="Q26" s="959"/>
      <c r="R26" s="959"/>
      <c r="S26" s="959"/>
      <c r="T26" s="959"/>
      <c r="U26" s="959"/>
      <c r="W26" s="960" t="str">
        <f>IF('申請書(様式2)記載例'!AA20,'申請書(様式2)記載例'!G11&amp;'申請書(様式2)記載例'!N11,"")</f>
        <v>湿原物品株式会社</v>
      </c>
      <c r="X26" s="960"/>
      <c r="Y26" s="960"/>
      <c r="Z26" s="960"/>
      <c r="AA26" s="960"/>
      <c r="AB26" s="960"/>
      <c r="AC26" s="960"/>
      <c r="AD26" s="960"/>
      <c r="AE26" s="960"/>
      <c r="AF26" s="960"/>
      <c r="AG26" s="960"/>
      <c r="AH26" s="960"/>
      <c r="AI26" s="960"/>
      <c r="AJ26" s="960"/>
      <c r="AK26" s="960"/>
      <c r="AL26" s="960"/>
      <c r="AM26" s="960"/>
      <c r="AN26" s="960"/>
      <c r="AO26" s="289"/>
    </row>
    <row r="27" spans="3:42" ht="26.1" customHeight="1">
      <c r="I27" s="958"/>
      <c r="J27" s="958"/>
      <c r="K27" s="958"/>
      <c r="L27" s="958"/>
      <c r="M27" s="958"/>
      <c r="N27" s="958"/>
      <c r="P27" s="959" t="s">
        <v>1066</v>
      </c>
      <c r="Q27" s="959"/>
      <c r="R27" s="959"/>
      <c r="S27" s="959"/>
      <c r="T27" s="959"/>
      <c r="U27" s="959"/>
      <c r="W27" s="960" t="str">
        <f>IF('申請書(様式2)記載例'!AB17,'申請書(様式2)記載例'!N17&amp;"　"&amp;'申請書(様式2)記載例'!H18,'申請書(様式2)記載例'!H17&amp;"　"&amp;'申請書(様式2)記載例'!H18)</f>
        <v>代表取締役　湿原　太郎</v>
      </c>
      <c r="X27" s="960"/>
      <c r="Y27" s="960"/>
      <c r="Z27" s="960"/>
      <c r="AA27" s="960"/>
      <c r="AB27" s="960"/>
      <c r="AC27" s="960"/>
      <c r="AD27" s="960"/>
      <c r="AE27" s="960"/>
      <c r="AF27" s="960"/>
      <c r="AG27" s="960"/>
      <c r="AH27" s="960"/>
      <c r="AI27" s="960"/>
      <c r="AJ27" s="960"/>
      <c r="AK27" s="960"/>
      <c r="AL27" s="960"/>
      <c r="AM27" s="961" t="s">
        <v>1067</v>
      </c>
      <c r="AN27" s="961"/>
      <c r="AO27" s="961"/>
      <c r="AP27" s="290"/>
    </row>
    <row r="28" spans="3:42" ht="26.1" customHeight="1">
      <c r="W28" s="291"/>
      <c r="X28" s="291"/>
      <c r="Y28" s="291"/>
      <c r="Z28" s="291"/>
      <c r="AA28" s="291"/>
      <c r="AB28" s="291"/>
      <c r="AC28" s="291"/>
      <c r="AD28" s="291"/>
      <c r="AE28" s="291"/>
      <c r="AF28" s="291"/>
      <c r="AG28" s="291"/>
      <c r="AH28" s="291"/>
      <c r="AI28" s="291"/>
      <c r="AJ28" s="291"/>
      <c r="AK28" s="291"/>
      <c r="AL28" s="291"/>
      <c r="AM28" s="291"/>
      <c r="AN28" s="291"/>
    </row>
    <row r="29" spans="3:42" ht="26.1" customHeight="1">
      <c r="I29" s="958" t="s">
        <v>1068</v>
      </c>
      <c r="J29" s="958"/>
      <c r="K29" s="958"/>
      <c r="L29" s="958"/>
      <c r="M29" s="958"/>
      <c r="N29" s="958"/>
      <c r="P29" s="959" t="s">
        <v>1064</v>
      </c>
      <c r="Q29" s="959"/>
      <c r="R29" s="959"/>
      <c r="S29" s="959"/>
      <c r="T29" s="959"/>
      <c r="U29" s="959"/>
      <c r="W29" s="960" t="str">
        <f>IF('申請書(様式2)記載例'!AA20,'申請書(様式2)記載例'!G24&amp;'申請書(様式2)記載例'!K24&amp;'申請書(様式2)記載例'!O24&amp;'申請書(様式2)記載例'!G25&amp;'申請書(様式2)記載例'!N25,"")</f>
        <v>北海道釧路市○○町〇番〇号東ビル３階</v>
      </c>
      <c r="X29" s="960"/>
      <c r="Y29" s="960"/>
      <c r="Z29" s="960"/>
      <c r="AA29" s="960"/>
      <c r="AB29" s="960"/>
      <c r="AC29" s="960"/>
      <c r="AD29" s="960"/>
      <c r="AE29" s="960"/>
      <c r="AF29" s="960"/>
      <c r="AG29" s="960"/>
      <c r="AH29" s="960"/>
      <c r="AI29" s="960"/>
      <c r="AJ29" s="960"/>
      <c r="AK29" s="960"/>
      <c r="AL29" s="960"/>
      <c r="AM29" s="960"/>
      <c r="AN29" s="960"/>
      <c r="AO29" s="289"/>
    </row>
    <row r="30" spans="3:42" ht="26.1" customHeight="1">
      <c r="I30" s="958"/>
      <c r="J30" s="958"/>
      <c r="K30" s="958"/>
      <c r="L30" s="958"/>
      <c r="M30" s="958"/>
      <c r="N30" s="958"/>
      <c r="P30" s="959" t="s">
        <v>1065</v>
      </c>
      <c r="Q30" s="959"/>
      <c r="R30" s="959"/>
      <c r="S30" s="959"/>
      <c r="T30" s="959"/>
      <c r="U30" s="959"/>
      <c r="W30" s="960" t="str">
        <f>IF('申請書(様式2)記載例'!AA20,'申請書(様式2)記載例'!G22&amp;'申請書(様式2)記載例'!Q22,"")</f>
        <v>湿原物品株式会社釧路支店</v>
      </c>
      <c r="X30" s="960"/>
      <c r="Y30" s="960"/>
      <c r="Z30" s="960"/>
      <c r="AA30" s="960"/>
      <c r="AB30" s="960"/>
      <c r="AC30" s="960"/>
      <c r="AD30" s="960"/>
      <c r="AE30" s="960"/>
      <c r="AF30" s="960"/>
      <c r="AG30" s="960"/>
      <c r="AH30" s="960"/>
      <c r="AI30" s="960"/>
      <c r="AJ30" s="960"/>
      <c r="AK30" s="960"/>
      <c r="AL30" s="960"/>
      <c r="AM30" s="960"/>
      <c r="AN30" s="960"/>
      <c r="AO30" s="289"/>
    </row>
    <row r="31" spans="3:42" ht="26.1" customHeight="1">
      <c r="I31" s="958"/>
      <c r="J31" s="958"/>
      <c r="K31" s="958"/>
      <c r="L31" s="958"/>
      <c r="M31" s="958"/>
      <c r="N31" s="958"/>
      <c r="P31" s="959" t="s">
        <v>1066</v>
      </c>
      <c r="Q31" s="959"/>
      <c r="R31" s="959"/>
      <c r="S31" s="959"/>
      <c r="T31" s="959"/>
      <c r="U31" s="959"/>
      <c r="W31" s="960" t="str">
        <f>IF('申請書(様式2)記載例'!AB27,'申請書(様式2)記載例'!N27&amp;"　"&amp;'申請書(様式2)記載例'!H28,'申請書(様式2)記載例'!H27&amp;"　"&amp;'申請書(様式2)記載例'!H28)</f>
        <v>支店長　釧路　花子</v>
      </c>
      <c r="X31" s="960"/>
      <c r="Y31" s="960"/>
      <c r="Z31" s="960"/>
      <c r="AA31" s="960"/>
      <c r="AB31" s="960"/>
      <c r="AC31" s="960"/>
      <c r="AD31" s="960"/>
      <c r="AE31" s="960"/>
      <c r="AF31" s="960"/>
      <c r="AG31" s="960"/>
      <c r="AH31" s="960"/>
      <c r="AI31" s="960"/>
      <c r="AJ31" s="960"/>
      <c r="AK31" s="960"/>
      <c r="AL31" s="960"/>
      <c r="AM31" s="961" t="s">
        <v>1069</v>
      </c>
      <c r="AN31" s="961"/>
      <c r="AO31" s="961"/>
    </row>
  </sheetData>
  <sheetProtection selectLockedCells="1"/>
  <mergeCells count="36">
    <mergeCell ref="I29:N31"/>
    <mergeCell ref="P29:U29"/>
    <mergeCell ref="W29:AN29"/>
    <mergeCell ref="P30:U30"/>
    <mergeCell ref="W30:AN30"/>
    <mergeCell ref="P31:U31"/>
    <mergeCell ref="W31:AL31"/>
    <mergeCell ref="AM31:AO31"/>
    <mergeCell ref="D23:O23"/>
    <mergeCell ref="I25:N27"/>
    <mergeCell ref="P25:U25"/>
    <mergeCell ref="W25:AN25"/>
    <mergeCell ref="P26:U26"/>
    <mergeCell ref="W26:AN26"/>
    <mergeCell ref="P27:U27"/>
    <mergeCell ref="W27:AL27"/>
    <mergeCell ref="AM27:AO27"/>
    <mergeCell ref="C19:AO19"/>
    <mergeCell ref="C20:AO20"/>
    <mergeCell ref="Z21:AC21"/>
    <mergeCell ref="AD21:AG21"/>
    <mergeCell ref="AI21:AJ21"/>
    <mergeCell ref="AL21:AM21"/>
    <mergeCell ref="N1:Z1"/>
    <mergeCell ref="C18:AO18"/>
    <mergeCell ref="A4:AO4"/>
    <mergeCell ref="A5:AO5"/>
    <mergeCell ref="C7:AO8"/>
    <mergeCell ref="C9:AO10"/>
    <mergeCell ref="C11:AO11"/>
    <mergeCell ref="C12:AO12"/>
    <mergeCell ref="C13:AO13"/>
    <mergeCell ref="C14:AO14"/>
    <mergeCell ref="C15:AO15"/>
    <mergeCell ref="C16:AO16"/>
    <mergeCell ref="C17:AO17"/>
  </mergeCells>
  <phoneticPr fontId="3"/>
  <hyperlinks>
    <hyperlink ref="A1" location="'確認票(様式1)'!A1" display="戻る" xr:uid="{5469DBAF-A1B2-4800-AB4B-4807B8096FBC}"/>
  </hyperlinks>
  <pageMargins left="0.78740157480314965" right="0.39370078740157483" top="0.19685039370078741" bottom="0.19685039370078741" header="0.31496062992125984" footer="0.19685039370078741"/>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vt:i4>
      </vt:variant>
    </vt:vector>
  </HeadingPairs>
  <TitlesOfParts>
    <vt:vector size="26" baseType="lpstr">
      <vt:lpstr>確認票（様式１）記載例</vt:lpstr>
      <vt:lpstr>申請書(様式2)記載例</vt:lpstr>
      <vt:lpstr>商号又は名称の記入について</vt:lpstr>
      <vt:lpstr>品目申請書(様式3）記載例</vt:lpstr>
      <vt:lpstr>業者情報Ｄ</vt:lpstr>
      <vt:lpstr>品目情報Ｄ</vt:lpstr>
      <vt:lpstr>品目詳細Ｄ</vt:lpstr>
      <vt:lpstr>許認可Ｄ</vt:lpstr>
      <vt:lpstr>登録期間委任状(様式4)記載例</vt:lpstr>
      <vt:lpstr>印鑑届出書（様式5）記載例</vt:lpstr>
      <vt:lpstr>工場及び作業所の概要(様式6)</vt:lpstr>
      <vt:lpstr>印刷物件取扱確認票（様式6-2）</vt:lpstr>
      <vt:lpstr>暴力団排除誓約書(様式7）記載例</vt:lpstr>
      <vt:lpstr>資本関係・人的関係に関する調書（様式８）記載例</vt:lpstr>
      <vt:lpstr>許認可一覧</vt:lpstr>
      <vt:lpstr>品目一覧</vt:lpstr>
      <vt:lpstr>'印鑑届出書（様式5）記載例'!Print_Area</vt:lpstr>
      <vt:lpstr>'印刷物件取扱確認票（様式6-2）'!Print_Area</vt:lpstr>
      <vt:lpstr>'確認票（様式１）記載例'!Print_Area</vt:lpstr>
      <vt:lpstr>'工場及び作業所の概要(様式6)'!Print_Area</vt:lpstr>
      <vt:lpstr>'資本関係・人的関係に関する調書（様式８）記載例'!Print_Area</vt:lpstr>
      <vt:lpstr>商号又は名称の記入について!Print_Area</vt:lpstr>
      <vt:lpstr>'申請書(様式2)記載例'!Print_Area</vt:lpstr>
      <vt:lpstr>'登録期間委任状(様式4)記載例'!Print_Area</vt:lpstr>
      <vt:lpstr>'品目申請書(様式3）記載例'!Print_Area</vt:lpstr>
      <vt:lpstr>'暴力団排除誓約書(様式7）記載例'!Print_Area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合田 優斗</dc:creator>
  <cp:lastModifiedBy>松村 玲菜</cp:lastModifiedBy>
  <cp:lastPrinted>2024-10-31T07:23:28Z</cp:lastPrinted>
  <dcterms:created xsi:type="dcterms:W3CDTF">2015-06-05T18:17:20Z</dcterms:created>
  <dcterms:modified xsi:type="dcterms:W3CDTF">2024-11-19T05:23:54Z</dcterms:modified>
</cp:coreProperties>
</file>