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20" windowWidth="19320" windowHeight="3345" tabRatio="799" activeTab="0"/>
  </bookViews>
  <sheets>
    <sheet name="中表紙" sheetId="1" r:id="rId1"/>
    <sheet name="（１）歳入" sheetId="2" r:id="rId2"/>
    <sheet name="（２）歳出" sheetId="3" r:id="rId3"/>
    <sheet name="（３）市税" sheetId="4" r:id="rId4"/>
    <sheet name="特会決算" sheetId="5" r:id="rId5"/>
    <sheet name="企業決算" sheetId="6" r:id="rId6"/>
    <sheet name="一般H27歳入" sheetId="7" r:id="rId7"/>
    <sheet name="一般H27歳出" sheetId="8" r:id="rId8"/>
    <sheet name="特会H27" sheetId="9" r:id="rId9"/>
    <sheet name="企業H27" sheetId="10" r:id="rId10"/>
    <sheet name="一借" sheetId="11" r:id="rId11"/>
    <sheet name="市有財産" sheetId="12" r:id="rId12"/>
    <sheet name="地方債 " sheetId="13" r:id="rId13"/>
  </sheets>
  <definedNames>
    <definedName name="_xlnm.Print_Area" localSheetId="1">'（１）歳入'!$A$1:$N$38</definedName>
    <definedName name="_xlnm.Print_Area" localSheetId="2">'（２）歳出'!$A$1:$M$31</definedName>
    <definedName name="_xlnm.Print_Area" localSheetId="3">'（３）市税'!$A$1:$P$20</definedName>
    <definedName name="_xlnm.Print_Area" localSheetId="10">'一借'!$A$1:$G$30</definedName>
    <definedName name="_xlnm.Print_Area" localSheetId="7">'一般H27歳出'!$A$1:$H$32</definedName>
    <definedName name="_xlnm.Print_Area" localSheetId="6">'一般H27歳入'!$A$1:$I$40</definedName>
    <definedName name="_xlnm.Print_Area" localSheetId="9">'企業H27'!$A$1:$K$34</definedName>
    <definedName name="_xlnm.Print_Area" localSheetId="5">'企業決算'!$A$1:$L$33</definedName>
    <definedName name="_xlnm.Print_Area" localSheetId="11">'市有財産'!$A$1:$E$11</definedName>
    <definedName name="_xlnm.Print_Area" localSheetId="12">'地方債 '!$A$1:$G$48</definedName>
    <definedName name="_xlnm.Print_Area" localSheetId="0">'中表紙'!$A$1:$K$20</definedName>
    <definedName name="_xlnm.Print_Area" localSheetId="8">'特会H27'!$A$1:$H$21</definedName>
    <definedName name="_xlnm.Print_Area" localSheetId="4">'特会決算'!$A$1:$L$37</definedName>
  </definedNames>
  <calcPr fullCalcOnLoad="1"/>
</workbook>
</file>

<file path=xl/comments13.xml><?xml version="1.0" encoding="utf-8"?>
<comments xmlns="http://schemas.openxmlformats.org/spreadsheetml/2006/main">
  <authors>
    <author> </author>
  </authors>
  <commentList>
    <comment ref="G32" authorId="0">
      <text>
        <r>
          <rPr>
            <b/>
            <sz val="9"/>
            <rFont val="ＭＳ Ｐゴシック"/>
            <family val="3"/>
          </rPr>
          <t>端数調整 :</t>
        </r>
        <r>
          <rPr>
            <sz val="9"/>
            <rFont val="ＭＳ Ｐゴシック"/>
            <family val="3"/>
          </rPr>
          <t xml:space="preserve">
</t>
        </r>
      </text>
    </comment>
    <comment ref="F9" authorId="0">
      <text>
        <r>
          <rPr>
            <b/>
            <sz val="9"/>
            <rFont val="ＭＳ Ｐゴシック"/>
            <family val="3"/>
          </rPr>
          <t>端数調整 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F21" authorId="0">
      <text>
        <r>
          <rPr>
            <b/>
            <sz val="9"/>
            <rFont val="ＭＳ Ｐゴシック"/>
            <family val="3"/>
          </rPr>
          <t>端数調整:</t>
        </r>
        <r>
          <rPr>
            <sz val="9"/>
            <rFont val="ＭＳ Ｐゴシック"/>
            <family val="3"/>
          </rPr>
          <t xml:space="preserve">
</t>
        </r>
      </text>
    </comment>
    <comment ref="I10" authorId="0">
      <text>
        <r>
          <rPr>
            <b/>
            <sz val="9"/>
            <rFont val="ＭＳ Ｐゴシック"/>
            <family val="3"/>
          </rPr>
          <t>端数調整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FJ-USER</author>
    <author> </author>
  </authors>
  <commentList>
    <comment ref="M24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</t>
        </r>
      </text>
    </comment>
    <comment ref="H12" authorId="1">
      <text>
        <r>
          <rPr>
            <b/>
            <sz val="9"/>
            <rFont val="ＭＳ Ｐゴシック"/>
            <family val="3"/>
          </rPr>
          <t>端数調整 :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1">
      <text>
        <r>
          <rPr>
            <b/>
            <sz val="9"/>
            <rFont val="ＭＳ Ｐゴシック"/>
            <family val="3"/>
          </rPr>
          <t>端数調整 :</t>
        </r>
        <r>
          <rPr>
            <sz val="9"/>
            <rFont val="ＭＳ Ｐゴシック"/>
            <family val="3"/>
          </rPr>
          <t xml:space="preserve">
</t>
        </r>
      </text>
    </comment>
    <comment ref="J18" authorId="1">
      <text>
        <r>
          <rPr>
            <b/>
            <sz val="9"/>
            <rFont val="ＭＳ Ｐゴシック"/>
            <family val="3"/>
          </rPr>
          <t>端数調整 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FJ-USER</author>
  </authors>
  <commentList>
    <comment ref="I18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G9" authorId="0">
      <text>
        <r>
          <rPr>
            <b/>
            <sz val="9"/>
            <rFont val="ＭＳ Ｐゴシック"/>
            <family val="3"/>
          </rPr>
          <t xml:space="preserve">端数調整 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22" authorId="0">
      <text>
        <r>
          <rPr>
            <b/>
            <sz val="9"/>
            <rFont val="ＭＳ Ｐゴシック"/>
            <family val="3"/>
          </rPr>
          <t>IPK不具合による余分な予算計上分（7,423千円を削除）</t>
        </r>
      </text>
    </comment>
    <comment ref="F24" authorId="0">
      <text>
        <r>
          <rPr>
            <b/>
            <sz val="9"/>
            <rFont val="ＭＳ Ｐゴシック"/>
            <family val="3"/>
          </rPr>
          <t>端数調整 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<sst xmlns="http://schemas.openxmlformats.org/spreadsheetml/2006/main" count="575" uniqueCount="306">
  <si>
    <t>款</t>
  </si>
  <si>
    <t>（１）歳入</t>
  </si>
  <si>
    <t>＊</t>
  </si>
  <si>
    <t>市税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</si>
  <si>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</si>
  <si>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</si>
  <si>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</si>
  <si>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</si>
  <si>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</si>
  <si>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</si>
  <si>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</si>
  <si>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</si>
  <si>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</si>
  <si>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</si>
  <si>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</si>
  <si>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</si>
  <si>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</si>
  <si>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</si>
  <si>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</si>
  <si>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</si>
  <si>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</si>
  <si>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伸  率</t>
  </si>
  <si>
    <t>執行率</t>
  </si>
  <si>
    <t>（単位：千円、％）</t>
  </si>
  <si>
    <t>会計区分</t>
  </si>
  <si>
    <t>収益的</t>
  </si>
  <si>
    <t>資本的</t>
  </si>
  <si>
    <t>事　　　業</t>
  </si>
  <si>
    <t>計</t>
  </si>
  <si>
    <t>構成比</t>
  </si>
  <si>
    <t>地方公務員共済組合連合会</t>
  </si>
  <si>
    <t>北海道市町村備荒資金組合</t>
  </si>
  <si>
    <t>決算額</t>
  </si>
  <si>
    <t>合計</t>
  </si>
  <si>
    <t>釧路市の財政</t>
  </si>
  <si>
    <t>人口</t>
  </si>
  <si>
    <t>世帯数</t>
  </si>
  <si>
    <t>執行率</t>
  </si>
  <si>
    <t>決算額</t>
  </si>
  <si>
    <t>（単位：円、％）</t>
  </si>
  <si>
    <t>※予備費の充用は補正額に含む</t>
  </si>
  <si>
    <t>歳入</t>
  </si>
  <si>
    <t>借入先</t>
  </si>
  <si>
    <t>合計</t>
  </si>
  <si>
    <t>会計区分</t>
  </si>
  <si>
    <t>予算額</t>
  </si>
  <si>
    <t>執行済額</t>
  </si>
  <si>
    <t>予算額</t>
  </si>
  <si>
    <t>増減額</t>
  </si>
  <si>
    <t>構成比</t>
  </si>
  <si>
    <t>構成比</t>
  </si>
  <si>
    <t>増減額</t>
  </si>
  <si>
    <t>予算額</t>
  </si>
  <si>
    <t>歳出</t>
  </si>
  <si>
    <t>民生債</t>
  </si>
  <si>
    <t>臨時税収補てん債</t>
  </si>
  <si>
    <t>北海道信用漁業協同組合</t>
  </si>
  <si>
    <t>当初予算額</t>
  </si>
  <si>
    <t>補正予算額</t>
  </si>
  <si>
    <t>現計予算額</t>
  </si>
  <si>
    <t>款</t>
  </si>
  <si>
    <t>（１）歳入</t>
  </si>
  <si>
    <t>＊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</si>
  <si>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</si>
  <si>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</si>
  <si>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</si>
  <si>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</si>
  <si>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</si>
  <si>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</si>
  <si>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</si>
  <si>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</si>
  <si>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</si>
  <si>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</si>
  <si>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</si>
  <si>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</si>
  <si>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</si>
  <si>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</si>
  <si>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</si>
  <si>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</si>
  <si>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</si>
  <si>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</si>
  <si>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</si>
  <si>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</si>
  <si>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魚揚場</t>
  </si>
  <si>
    <t>（単位：千円、％）</t>
  </si>
  <si>
    <t>（単位：円、％）</t>
  </si>
  <si>
    <t>会計区分</t>
  </si>
  <si>
    <t>区分</t>
  </si>
  <si>
    <t>地方特例交付金</t>
  </si>
  <si>
    <t>介護保険</t>
  </si>
  <si>
    <t>（２）歳出</t>
  </si>
  <si>
    <t>（２）歳出</t>
  </si>
  <si>
    <t>（３）市税の内訳及び負担状況</t>
  </si>
  <si>
    <t>（２）歳出</t>
  </si>
  <si>
    <t>一時借入金の状況</t>
  </si>
  <si>
    <t>主な市有財産の現在高</t>
  </si>
  <si>
    <t>収　　　　　　　　　　　　　　　　　　　　　　　　　　　　　　入</t>
  </si>
  <si>
    <t>支　　　　　　　　　　　　　　　　　　　　　　　　　　　　　　出</t>
  </si>
  <si>
    <t>収　　　　　　　　　　　　　　　　　　　　入</t>
  </si>
  <si>
    <t>支　　　　　　　　　　　　　　　　　　　　出</t>
  </si>
  <si>
    <t>種　　　　　　　別</t>
  </si>
  <si>
    <t>金　　　　　　額</t>
  </si>
  <si>
    <t>数　　　　　　　量</t>
  </si>
  <si>
    <t>市民税</t>
  </si>
  <si>
    <t>固定資産税</t>
  </si>
  <si>
    <t>軽自動車税</t>
  </si>
  <si>
    <t>市たばこ税</t>
  </si>
  <si>
    <t>鉱産税</t>
  </si>
  <si>
    <t>入湯税</t>
  </si>
  <si>
    <t>都市計画税</t>
  </si>
  <si>
    <t>歳　　　　　　　　　　　　　　　　　　　　　　　　　入</t>
  </si>
  <si>
    <t>歳　　　　　　　　　　　　　　　　　　　　　　　　　出</t>
  </si>
  <si>
    <t>計</t>
  </si>
  <si>
    <t>公債費</t>
  </si>
  <si>
    <t>当初予算</t>
  </si>
  <si>
    <t>国民健康保険</t>
  </si>
  <si>
    <t>駐車場事業</t>
  </si>
  <si>
    <t>動物園事業</t>
  </si>
  <si>
    <t>歳入歳出</t>
  </si>
  <si>
    <t>差引額</t>
  </si>
  <si>
    <t>収益的</t>
  </si>
  <si>
    <t>資本的</t>
  </si>
  <si>
    <t>事　　　業</t>
  </si>
  <si>
    <t>水道事業</t>
  </si>
  <si>
    <t>下 水 道</t>
  </si>
  <si>
    <t>卸売市場</t>
  </si>
  <si>
    <t>－</t>
  </si>
  <si>
    <t>港湾整備</t>
  </si>
  <si>
    <t>地方特例交付金</t>
  </si>
  <si>
    <t>＊は自主財源、他は依存財源　</t>
  </si>
  <si>
    <t>執行済額</t>
  </si>
  <si>
    <t>予備費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</si>
  <si>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</si>
  <si>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</si>
  <si>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</si>
  <si>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</si>
  <si>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</si>
  <si>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</si>
  <si>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</si>
  <si>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</si>
  <si>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港湾費</t>
  </si>
  <si>
    <t>消防費</t>
  </si>
  <si>
    <t>教育費</t>
  </si>
  <si>
    <t>職員費</t>
  </si>
  <si>
    <t>諸支出金</t>
  </si>
  <si>
    <t>区分</t>
  </si>
  <si>
    <t>一般会計</t>
  </si>
  <si>
    <t>有　価　証　券</t>
  </si>
  <si>
    <t>土　　　地</t>
  </si>
  <si>
    <t>債　　　権</t>
  </si>
  <si>
    <t>建　　　物</t>
  </si>
  <si>
    <t>基　　　金</t>
  </si>
  <si>
    <t>山　　　林</t>
  </si>
  <si>
    <t>（単位：千円、㎡）</t>
  </si>
  <si>
    <t>補正予算額等</t>
  </si>
  <si>
    <t>寄附金</t>
  </si>
  <si>
    <t>一般会計債 小計</t>
  </si>
  <si>
    <t>特別会計債 小計</t>
  </si>
  <si>
    <t>企業会計債 小計</t>
  </si>
  <si>
    <t>金　　　　　　　　額</t>
  </si>
  <si>
    <t>税　　　　　　　　　　目</t>
  </si>
  <si>
    <t>会　　計　　区　　分</t>
  </si>
  <si>
    <t>災害復旧費</t>
  </si>
  <si>
    <t>人口1人当り</t>
  </si>
  <si>
    <t>-</t>
  </si>
  <si>
    <t>配当割交付金</t>
  </si>
  <si>
    <t>株式等譲渡所得割交付金</t>
  </si>
  <si>
    <t>ゴルフ場利用税交付金</t>
  </si>
  <si>
    <t>分担金及び負担金</t>
  </si>
  <si>
    <t>国民健康保険音別診療所事業</t>
  </si>
  <si>
    <t>保険事業勘定</t>
  </si>
  <si>
    <t>介護サービス事業勘定</t>
  </si>
  <si>
    <t>工業用</t>
  </si>
  <si>
    <t>公設地方</t>
  </si>
  <si>
    <t>市設</t>
  </si>
  <si>
    <t>配当割交付金</t>
  </si>
  <si>
    <t>株式等譲渡所得割交付金</t>
  </si>
  <si>
    <t>病院事業</t>
  </si>
  <si>
    <t>病院事業会計</t>
  </si>
  <si>
    <t>国民健康保険
音別診療所事業</t>
  </si>
  <si>
    <t>介護保険
保険事業勘定</t>
  </si>
  <si>
    <t>介護保険
介護サービス事業勘定</t>
  </si>
  <si>
    <t>工業用水道事業会計</t>
  </si>
  <si>
    <t>釧路信用金庫</t>
  </si>
  <si>
    <t>北陸銀行</t>
  </si>
  <si>
    <t>北洋銀行</t>
  </si>
  <si>
    <t>釧路信用組合</t>
  </si>
  <si>
    <t>下水道事業会計</t>
  </si>
  <si>
    <t>水道事業会計</t>
  </si>
  <si>
    <t>公設地方卸売市場事業会計</t>
  </si>
  <si>
    <t>予算額に含む
繰越額</t>
  </si>
  <si>
    <t>各款に充用した
予備費</t>
  </si>
  <si>
    <t>後期高齢者医療</t>
  </si>
  <si>
    <t>分担金及び負担金</t>
  </si>
  <si>
    <t>予算残額</t>
  </si>
  <si>
    <t>港湾整備事業会計</t>
  </si>
  <si>
    <t>市設魚揚場事業会計</t>
  </si>
  <si>
    <t>財務省</t>
  </si>
  <si>
    <t>旧郵便貯金資金</t>
  </si>
  <si>
    <t>北陸銀行</t>
  </si>
  <si>
    <t>北海道銀行</t>
  </si>
  <si>
    <t>みずほ銀行</t>
  </si>
  <si>
    <t>北洋銀行</t>
  </si>
  <si>
    <t>釧路信用金庫</t>
  </si>
  <si>
    <t>大地みらい信用金庫</t>
  </si>
  <si>
    <t>北見信用金庫</t>
  </si>
  <si>
    <t>網走信用金庫</t>
  </si>
  <si>
    <t>釧路信用組合</t>
  </si>
  <si>
    <t>住友生命</t>
  </si>
  <si>
    <t>北海道都市職員共済組合</t>
  </si>
  <si>
    <t>全国市有物件災害共済会</t>
  </si>
  <si>
    <t>北海道市町村振興協会</t>
  </si>
  <si>
    <t>北海道産炭地域振興基金</t>
  </si>
  <si>
    <t>北海道</t>
  </si>
  <si>
    <t>減税補てん債</t>
  </si>
  <si>
    <t>臨時財政対策債</t>
  </si>
  <si>
    <t>減収補てん債</t>
  </si>
  <si>
    <t>国民健康保険音別診療所事業債</t>
  </si>
  <si>
    <t>駐車場事業債</t>
  </si>
  <si>
    <t>動物園事業債</t>
  </si>
  <si>
    <t>病院事業債</t>
  </si>
  <si>
    <t>水 道事業債</t>
  </si>
  <si>
    <t>工業用水道事業債</t>
  </si>
  <si>
    <t>下水道事業債</t>
  </si>
  <si>
    <t>港湾整備事業債</t>
  </si>
  <si>
    <t>地方債現在高（全会計総額）</t>
  </si>
  <si>
    <t>借　　　　　　　入　　　　　　　先</t>
  </si>
  <si>
    <t>金額</t>
  </si>
  <si>
    <t>下水道</t>
  </si>
  <si>
    <t>事業</t>
  </si>
  <si>
    <t>※繰越額（平成21年度⇒平成22年度）は予算額に含む</t>
  </si>
  <si>
    <t>農業用簡易水道事業</t>
  </si>
  <si>
    <t>-</t>
  </si>
  <si>
    <t>北見信用金庫</t>
  </si>
  <si>
    <t>地方公共団体金融機構</t>
  </si>
  <si>
    <t>－</t>
  </si>
  <si>
    <t>（単位：円、％）</t>
  </si>
  <si>
    <t>対　　前　　年　　度</t>
  </si>
  <si>
    <t>増減額</t>
  </si>
  <si>
    <t>伸率</t>
  </si>
  <si>
    <t>対前年度</t>
  </si>
  <si>
    <t>合計</t>
  </si>
  <si>
    <t>（単位：円、％）</t>
  </si>
  <si>
    <t>合計　</t>
  </si>
  <si>
    <t>（単位：千円、％）</t>
  </si>
  <si>
    <t>＊は自主財源、他は依存財源　</t>
  </si>
  <si>
    <t>（単位：千円、％）</t>
  </si>
  <si>
    <t>執行済額</t>
  </si>
  <si>
    <t>-</t>
  </si>
  <si>
    <t>事　　　　　　　業　　　　　　　別</t>
  </si>
  <si>
    <t>金額</t>
  </si>
  <si>
    <t>合計</t>
  </si>
  <si>
    <t>政府資金</t>
  </si>
  <si>
    <t>市中銀行</t>
  </si>
  <si>
    <t>保険会社</t>
  </si>
  <si>
    <t>共済組合</t>
  </si>
  <si>
    <t>その他</t>
  </si>
  <si>
    <t>公債費</t>
  </si>
  <si>
    <t>諸支出金</t>
  </si>
  <si>
    <t>旧簡易生命保険資金</t>
  </si>
  <si>
    <t>地方公共団体金融機構</t>
  </si>
  <si>
    <t>北海道信用農業協同組合連合会</t>
  </si>
  <si>
    <t>環境再生保全機構</t>
  </si>
  <si>
    <t>国の予算等貸付金債</t>
  </si>
  <si>
    <t>総務債</t>
  </si>
  <si>
    <t>衛生債</t>
  </si>
  <si>
    <t>労働債</t>
  </si>
  <si>
    <t>農林水産業債</t>
  </si>
  <si>
    <t>商工債</t>
  </si>
  <si>
    <t>土木債</t>
  </si>
  <si>
    <t>住宅債</t>
  </si>
  <si>
    <t>港湾債</t>
  </si>
  <si>
    <t>消防債</t>
  </si>
  <si>
    <t>教育債</t>
  </si>
  <si>
    <t>災害復旧債</t>
  </si>
  <si>
    <t>その他</t>
  </si>
  <si>
    <t>道貸付金</t>
  </si>
  <si>
    <t>過疎対策事業債（ソフト分）</t>
  </si>
  <si>
    <t>第三セクター等改革推進債</t>
  </si>
  <si>
    <t>釧路市</t>
  </si>
  <si>
    <t>25年度決算額</t>
  </si>
  <si>
    <t>25年度</t>
  </si>
  <si>
    <t>国民健康保険阿寒診療所事業</t>
  </si>
  <si>
    <t>公設地方卸売市場事業債</t>
  </si>
  <si>
    <t>国民健康保険阿寒診療所事業債</t>
  </si>
  <si>
    <t>平成２７年度　第２期財政事情説明書</t>
  </si>
  <si>
    <t>１７６，７１９人</t>
  </si>
  <si>
    <t>　９４，７６１世帯</t>
  </si>
  <si>
    <t>平成２７年９月３０日現在</t>
  </si>
  <si>
    <t>※繰越額（平成25年度⇒平成26年度）は当初予算額に含む</t>
  </si>
  <si>
    <t>平成２６年度　一般会計決算書</t>
  </si>
  <si>
    <t>26年度決算額</t>
  </si>
  <si>
    <t>26年度</t>
  </si>
  <si>
    <t>平成２６年度　特別会計決算額</t>
  </si>
  <si>
    <t>国民健康保険
阿寒診療所事業</t>
  </si>
  <si>
    <t>平成２６年度　企業会計決算額</t>
  </si>
  <si>
    <t>※繰越額（平成26年度⇒平成27年度）は予算額に含む</t>
  </si>
  <si>
    <t>(平成27年9月30日現在）</t>
  </si>
  <si>
    <t>平成２７年度　一般会計執行状況　</t>
  </si>
  <si>
    <t>※繰越額（平成26年度⇒平成27年度）及び予備費の充用は予算額に含む</t>
  </si>
  <si>
    <t>平成２７年度　特別会計予算執行状況　</t>
  </si>
  <si>
    <t>平成２７年度　企業会計予算執行状況</t>
  </si>
  <si>
    <t>(平成27年3月31日現在）</t>
  </si>
  <si>
    <t>農業用簡易水道事業債</t>
  </si>
  <si>
    <t>介護保険（介護サービス事業勘定）債</t>
  </si>
  <si>
    <t>その他の金融機関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</si>
</sst>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.0_ "/>
    <numFmt numFmtId="180" formatCode="0.00_ "/>
    <numFmt numFmtId="181" formatCode="0.000_ "/>
    <numFmt numFmtId="182" formatCode="0_ "/>
    <numFmt numFmtId="183" formatCode="#,##0.0"/>
    <numFmt numFmtId="184" formatCode="#,##0.0000"/>
    <numFmt numFmtId="185" formatCode="0.0"/>
    <numFmt numFmtId="186" formatCode="#,##0.000_ "/>
    <numFmt numFmtId="187" formatCode="#,##0.000"/>
    <numFmt numFmtId="188" formatCode="#,##0.0;&quot;▲ &quot;#,##0.0"/>
    <numFmt numFmtId="189" formatCode="#,##0;&quot;▲ &quot;#,##0"/>
    <numFmt numFmtId="190" formatCode="#,##0.0000_ "/>
    <numFmt numFmtId="191" formatCode="0.000_);[Red]\(0.000\)"/>
    <numFmt numFmtId="192" formatCode="_ &quot;¥&quot;* #,##0_ ;_ &quot;¥&quot;* \\\-#,##0_ ;_ &quot;¥&quot;* &quot;-&quot;_ ;_ @_ "/>
    <numFmt numFmtId="193" formatCode="_ * #,##0_ ;_ * \\\-#,##0_ ;_ * &quot;-&quot;_ ;_ @_ "/>
    <numFmt numFmtId="194" formatCode="_ &quot;¥&quot;* #,##0.00_ ;_ &quot;¥&quot;* \\\-#,##0.00_ ;_ &quot;¥&quot;* &quot;-&quot;??_ ;_ @_ "/>
    <numFmt numFmtId="195" formatCode="_ * #,##0.00_ ;_ * \\\-#,##0.00_ ;_ * &quot;-&quot;??_ ;_ @_ "/>
    <numFmt numFmtId="196" formatCode="#,##0.00_ "/>
    <numFmt numFmtId="197" formatCode="#,##0_);[Red]\(#,##0\)"/>
    <numFmt numFmtId="198" formatCode="#,##0.000;&quot;▲ &quot;#,##0.000"/>
    <numFmt numFmtId="199" formatCode="0.0;&quot;▲ &quot;0.0"/>
    <numFmt numFmtId="200" formatCode="0.000;&quot;▲ &quot;0.000"/>
    <numFmt numFmtId="201" formatCode="0.00000_ "/>
    <numFmt numFmtId="202" formatCode="#,##0.000000_ "/>
    <numFmt numFmtId="203" formatCode="#,##0.0;&quot;△ &quot;#,##0.0"/>
    <numFmt numFmtId="204" formatCode="0.0000;&quot;▲ &quot;0.0000"/>
    <numFmt numFmtId="205" formatCode="#,##0;&quot;△ &quot;#,##0"/>
    <numFmt numFmtId="206" formatCode="#,##0.00;&quot;▲ &quot;#,##0.00"/>
    <numFmt numFmtId="207" formatCode="0.0000_ "/>
    <numFmt numFmtId="208" formatCode="0.000000_ "/>
    <numFmt numFmtId="209" formatCode="0.0;&quot;△ &quot;0.0"/>
    <numFmt numFmtId="210" formatCode="#,##0.0;[Red]\-#,##0.0"/>
    <numFmt numFmtId="211" formatCode="#,##0.000;&quot;△ &quot;#,##0.000"/>
    <numFmt numFmtId="212" formatCode="0.000;&quot;△ &quot;0.000"/>
    <numFmt numFmtId="213" formatCode="#,##0.00;&quot;△ &quot;#,##0.00"/>
    <numFmt numFmtId="214" formatCode="#,##0.000_);[Red]\(#,##0.000\)"/>
    <numFmt numFmtId="215" formatCode="0.00000%"/>
    <numFmt numFmtId="216" formatCode="0.00000"/>
    <numFmt numFmtId="217" formatCode="0.0000"/>
    <numFmt numFmtId="218" formatCode="0.00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.0%"/>
    <numFmt numFmtId="224" formatCode="0.000%"/>
    <numFmt numFmtId="225" formatCode="0.0000%"/>
    <numFmt numFmtId="226" formatCode="#,##0.0000;&quot;△ &quot;#,##0.0000"/>
    <numFmt numFmtId="227" formatCode="#,##0.00000;&quot;△ &quot;#,##0.00000"/>
    <numFmt numFmtId="228" formatCode="#,##0;[Red]#,##0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4"/>
      <color indexed="10"/>
      <name val="ＭＳ Ｐ明朝"/>
      <family val="1"/>
    </font>
    <font>
      <b/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89" fontId="8" fillId="0" borderId="0" xfId="64" applyNumberFormat="1" applyFont="1" applyFill="1" applyAlignment="1">
      <alignment vertical="center"/>
      <protection/>
    </xf>
    <xf numFmtId="189" fontId="8" fillId="0" borderId="0" xfId="64" applyNumberFormat="1" applyFont="1" applyFill="1" applyBorder="1" applyAlignment="1">
      <alignment vertical="center"/>
      <protection/>
    </xf>
    <xf numFmtId="0" fontId="17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176" fontId="8" fillId="0" borderId="16" xfId="0" applyNumberFormat="1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18" xfId="0" applyFont="1" applyBorder="1" applyAlignment="1">
      <alignment horizontal="center" vertical="center"/>
    </xf>
    <xf numFmtId="189" fontId="8" fillId="0" borderId="19" xfId="64" applyNumberFormat="1" applyFont="1" applyFill="1" applyBorder="1" applyAlignment="1">
      <alignment vertical="center"/>
      <protection/>
    </xf>
    <xf numFmtId="189" fontId="8" fillId="0" borderId="20" xfId="64" applyNumberFormat="1" applyFont="1" applyFill="1" applyBorder="1" applyAlignment="1">
      <alignment vertical="center"/>
      <protection/>
    </xf>
    <xf numFmtId="189" fontId="8" fillId="0" borderId="17" xfId="64" applyNumberFormat="1" applyFont="1" applyFill="1" applyBorder="1" applyAlignment="1">
      <alignment vertical="center"/>
      <protection/>
    </xf>
    <xf numFmtId="0" fontId="8" fillId="0" borderId="21" xfId="64" applyNumberFormat="1" applyFont="1" applyFill="1" applyBorder="1" applyAlignment="1">
      <alignment horizontal="distributed" vertical="center"/>
      <protection/>
    </xf>
    <xf numFmtId="189" fontId="8" fillId="0" borderId="22" xfId="64" applyNumberFormat="1" applyFont="1" applyFill="1" applyBorder="1" applyAlignment="1">
      <alignment vertical="center"/>
      <protection/>
    </xf>
    <xf numFmtId="183" fontId="8" fillId="0" borderId="23" xfId="64" applyNumberFormat="1" applyFont="1" applyFill="1" applyBorder="1" applyAlignment="1">
      <alignment vertical="center"/>
      <protection/>
    </xf>
    <xf numFmtId="176" fontId="8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8" fillId="0" borderId="34" xfId="0" applyNumberFormat="1" applyFont="1" applyFill="1" applyBorder="1" applyAlignment="1">
      <alignment horizontal="distributed" vertical="center"/>
    </xf>
    <xf numFmtId="178" fontId="8" fillId="0" borderId="34" xfId="0" applyNumberFormat="1" applyFont="1" applyFill="1" applyBorder="1" applyAlignment="1">
      <alignment horizontal="distributed" vertical="center"/>
    </xf>
    <xf numFmtId="178" fontId="8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7" fontId="8" fillId="0" borderId="35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8" fillId="0" borderId="32" xfId="0" applyNumberFormat="1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177" fontId="8" fillId="0" borderId="37" xfId="0" applyNumberFormat="1" applyFont="1" applyFill="1" applyBorder="1" applyAlignment="1">
      <alignment vertical="center"/>
    </xf>
    <xf numFmtId="177" fontId="8" fillId="0" borderId="3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7" fontId="8" fillId="0" borderId="39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177" fontId="8" fillId="0" borderId="4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vertical="center"/>
    </xf>
    <xf numFmtId="0" fontId="8" fillId="0" borderId="0" xfId="64" applyFont="1" applyFill="1" applyAlignment="1">
      <alignment vertical="center"/>
      <protection/>
    </xf>
    <xf numFmtId="0" fontId="8" fillId="0" borderId="44" xfId="64" applyNumberFormat="1" applyFont="1" applyFill="1" applyBorder="1" applyAlignment="1">
      <alignment horizontal="center" vertical="center"/>
      <protection/>
    </xf>
    <xf numFmtId="0" fontId="8" fillId="0" borderId="45" xfId="64" applyNumberFormat="1" applyFont="1" applyFill="1" applyBorder="1" applyAlignment="1">
      <alignment horizontal="distributed" vertical="center"/>
      <protection/>
    </xf>
    <xf numFmtId="0" fontId="8" fillId="0" borderId="14" xfId="64" applyFont="1" applyFill="1" applyBorder="1" applyAlignment="1">
      <alignment horizontal="distributed" vertical="center"/>
      <protection/>
    </xf>
    <xf numFmtId="0" fontId="8" fillId="0" borderId="15" xfId="64" applyNumberFormat="1" applyFont="1" applyFill="1" applyBorder="1" applyAlignment="1">
      <alignment horizontal="distributed" vertical="center"/>
      <protection/>
    </xf>
    <xf numFmtId="0" fontId="8" fillId="0" borderId="41" xfId="64" applyNumberFormat="1" applyFont="1" applyFill="1" applyBorder="1" applyAlignment="1">
      <alignment horizontal="distributed" vertical="center"/>
      <protection/>
    </xf>
    <xf numFmtId="188" fontId="8" fillId="0" borderId="27" xfId="64" applyNumberFormat="1" applyFont="1" applyFill="1" applyBorder="1" applyAlignment="1">
      <alignment vertical="center"/>
      <protection/>
    </xf>
    <xf numFmtId="188" fontId="8" fillId="0" borderId="26" xfId="64" applyNumberFormat="1" applyFont="1" applyFill="1" applyBorder="1" applyAlignment="1">
      <alignment vertical="center"/>
      <protection/>
    </xf>
    <xf numFmtId="189" fontId="8" fillId="0" borderId="28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distributed" vertical="center"/>
      <protection/>
    </xf>
    <xf numFmtId="0" fontId="8" fillId="0" borderId="46" xfId="64" applyNumberFormat="1" applyFont="1" applyFill="1" applyBorder="1" applyAlignment="1">
      <alignment horizontal="center" vertical="center"/>
      <protection/>
    </xf>
    <xf numFmtId="189" fontId="8" fillId="0" borderId="40" xfId="64" applyNumberFormat="1" applyFont="1" applyFill="1" applyBorder="1" applyAlignment="1">
      <alignment horizontal="distributed" vertical="center"/>
      <protection/>
    </xf>
    <xf numFmtId="189" fontId="8" fillId="0" borderId="47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178" fontId="8" fillId="0" borderId="0" xfId="64" applyNumberFormat="1" applyFont="1" applyFill="1" applyAlignment="1">
      <alignment vertical="center"/>
      <protection/>
    </xf>
    <xf numFmtId="176" fontId="20" fillId="0" borderId="0" xfId="0" applyNumberFormat="1" applyFont="1" applyFill="1" applyAlignment="1">
      <alignment vertical="center"/>
    </xf>
    <xf numFmtId="0" fontId="8" fillId="0" borderId="48" xfId="0" applyFont="1" applyFill="1" applyBorder="1" applyAlignment="1">
      <alignment horizontal="distributed" vertical="center"/>
    </xf>
    <xf numFmtId="205" fontId="8" fillId="0" borderId="19" xfId="0" applyNumberFormat="1" applyFont="1" applyFill="1" applyBorder="1" applyAlignment="1">
      <alignment vertical="center"/>
    </xf>
    <xf numFmtId="205" fontId="8" fillId="0" borderId="20" xfId="0" applyNumberFormat="1" applyFont="1" applyFill="1" applyBorder="1" applyAlignment="1">
      <alignment vertical="center"/>
    </xf>
    <xf numFmtId="205" fontId="8" fillId="0" borderId="25" xfId="0" applyNumberFormat="1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183" fontId="8" fillId="0" borderId="49" xfId="64" applyNumberFormat="1" applyFont="1" applyFill="1" applyBorder="1" applyAlignment="1">
      <alignment vertical="center"/>
      <protection/>
    </xf>
    <xf numFmtId="183" fontId="8" fillId="0" borderId="27" xfId="64" applyNumberFormat="1" applyFont="1" applyFill="1" applyBorder="1" applyAlignment="1">
      <alignment vertical="center"/>
      <protection/>
    </xf>
    <xf numFmtId="0" fontId="8" fillId="0" borderId="50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51" xfId="0" applyNumberFormat="1" applyFont="1" applyFill="1" applyBorder="1" applyAlignment="1">
      <alignment vertical="center"/>
    </xf>
    <xf numFmtId="177" fontId="8" fillId="0" borderId="52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77" fontId="8" fillId="0" borderId="54" xfId="0" applyNumberFormat="1" applyFont="1" applyFill="1" applyBorder="1" applyAlignment="1">
      <alignment vertical="center"/>
    </xf>
    <xf numFmtId="177" fontId="8" fillId="0" borderId="55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horizontal="distributed" vertical="center"/>
    </xf>
    <xf numFmtId="177" fontId="8" fillId="0" borderId="57" xfId="0" applyNumberFormat="1" applyFont="1" applyFill="1" applyBorder="1" applyAlignment="1">
      <alignment vertical="center"/>
    </xf>
    <xf numFmtId="177" fontId="8" fillId="0" borderId="58" xfId="0" applyNumberFormat="1" applyFont="1" applyFill="1" applyBorder="1" applyAlignment="1">
      <alignment vertical="center"/>
    </xf>
    <xf numFmtId="178" fontId="8" fillId="0" borderId="59" xfId="0" applyNumberFormat="1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center"/>
    </xf>
    <xf numFmtId="176" fontId="4" fillId="0" borderId="60" xfId="0" applyNumberFormat="1" applyFont="1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/>
    </xf>
    <xf numFmtId="203" fontId="8" fillId="0" borderId="26" xfId="0" applyNumberFormat="1" applyFont="1" applyFill="1" applyBorder="1" applyAlignment="1">
      <alignment vertical="center"/>
    </xf>
    <xf numFmtId="203" fontId="8" fillId="0" borderId="27" xfId="0" applyNumberFormat="1" applyFont="1" applyFill="1" applyBorder="1" applyAlignment="1">
      <alignment vertical="center"/>
    </xf>
    <xf numFmtId="203" fontId="8" fillId="0" borderId="3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76" fontId="8" fillId="0" borderId="61" xfId="0" applyNumberFormat="1" applyFont="1" applyFill="1" applyBorder="1" applyAlignment="1">
      <alignment horizontal="distributed" vertical="center"/>
    </xf>
    <xf numFmtId="176" fontId="8" fillId="0" borderId="62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176" fontId="8" fillId="0" borderId="63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right" vertical="center"/>
    </xf>
    <xf numFmtId="203" fontId="8" fillId="0" borderId="19" xfId="0" applyNumberFormat="1" applyFont="1" applyFill="1" applyBorder="1" applyAlignment="1">
      <alignment vertical="center"/>
    </xf>
    <xf numFmtId="203" fontId="8" fillId="0" borderId="20" xfId="0" applyNumberFormat="1" applyFont="1" applyFill="1" applyBorder="1" applyAlignment="1">
      <alignment vertical="center"/>
    </xf>
    <xf numFmtId="203" fontId="8" fillId="0" borderId="2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horizontal="distributed" vertical="center"/>
    </xf>
    <xf numFmtId="178" fontId="8" fillId="0" borderId="16" xfId="0" applyNumberFormat="1" applyFont="1" applyFill="1" applyBorder="1" applyAlignment="1">
      <alignment horizontal="distributed" vertical="center"/>
    </xf>
    <xf numFmtId="176" fontId="8" fillId="0" borderId="64" xfId="0" applyNumberFormat="1" applyFont="1" applyFill="1" applyBorder="1" applyAlignment="1">
      <alignment horizontal="distributed" vertical="center"/>
    </xf>
    <xf numFmtId="176" fontId="8" fillId="0" borderId="65" xfId="0" applyNumberFormat="1" applyFont="1" applyFill="1" applyBorder="1" applyAlignment="1">
      <alignment horizontal="distributed" vertical="center"/>
    </xf>
    <xf numFmtId="0" fontId="8" fillId="0" borderId="0" xfId="64" applyFont="1" applyFill="1" applyAlignment="1">
      <alignment horizontal="distributed" vertical="center"/>
      <protection/>
    </xf>
    <xf numFmtId="0" fontId="8" fillId="0" borderId="12" xfId="64" applyNumberFormat="1" applyFont="1" applyFill="1" applyBorder="1" applyAlignment="1">
      <alignment horizontal="distributed" vertical="center"/>
      <protection/>
    </xf>
    <xf numFmtId="0" fontId="8" fillId="0" borderId="14" xfId="64" applyNumberFormat="1" applyFont="1" applyFill="1" applyBorder="1" applyAlignment="1">
      <alignment horizontal="distributed" vertical="center"/>
      <protection/>
    </xf>
    <xf numFmtId="0" fontId="8" fillId="0" borderId="12" xfId="64" applyFont="1" applyFill="1" applyBorder="1" applyAlignment="1">
      <alignment horizontal="distributed" vertical="center"/>
      <protection/>
    </xf>
    <xf numFmtId="0" fontId="8" fillId="0" borderId="20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38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66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 shrinkToFi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176" fontId="8" fillId="0" borderId="67" xfId="0" applyNumberFormat="1" applyFont="1" applyFill="1" applyBorder="1" applyAlignment="1">
      <alignment vertical="center"/>
    </xf>
    <xf numFmtId="0" fontId="8" fillId="0" borderId="67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48" xfId="0" applyNumberFormat="1" applyFont="1" applyFill="1" applyBorder="1" applyAlignment="1">
      <alignment vertical="center"/>
    </xf>
    <xf numFmtId="0" fontId="8" fillId="0" borderId="12" xfId="64" applyNumberFormat="1" applyFont="1" applyBorder="1" applyAlignment="1">
      <alignment horizontal="distributed" vertical="center"/>
      <protection/>
    </xf>
    <xf numFmtId="0" fontId="8" fillId="0" borderId="14" xfId="64" applyNumberFormat="1" applyFont="1" applyBorder="1" applyAlignment="1">
      <alignment horizontal="distributed" vertical="center"/>
      <protection/>
    </xf>
    <xf numFmtId="0" fontId="8" fillId="0" borderId="42" xfId="64" applyNumberFormat="1" applyFont="1" applyBorder="1" applyAlignment="1">
      <alignment horizontal="distributed" vertical="center"/>
      <protection/>
    </xf>
    <xf numFmtId="0" fontId="8" fillId="0" borderId="68" xfId="64" applyNumberFormat="1" applyFont="1" applyBorder="1" applyAlignment="1">
      <alignment horizontal="distributed" vertical="center"/>
      <protection/>
    </xf>
    <xf numFmtId="0" fontId="8" fillId="0" borderId="69" xfId="64" applyNumberFormat="1" applyFont="1" applyBorder="1" applyAlignment="1">
      <alignment horizontal="distributed" vertical="center"/>
      <protection/>
    </xf>
    <xf numFmtId="0" fontId="8" fillId="0" borderId="34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177" fontId="8" fillId="0" borderId="70" xfId="0" applyNumberFormat="1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vertical="center"/>
    </xf>
    <xf numFmtId="0" fontId="8" fillId="0" borderId="71" xfId="0" applyFont="1" applyFill="1" applyBorder="1" applyAlignment="1">
      <alignment horizontal="distributed" vertical="center"/>
    </xf>
    <xf numFmtId="179" fontId="8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11" fillId="0" borderId="71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vertical="center"/>
    </xf>
    <xf numFmtId="205" fontId="8" fillId="0" borderId="24" xfId="0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6" fontId="8" fillId="0" borderId="7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9" fontId="8" fillId="0" borderId="25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188" fontId="8" fillId="0" borderId="19" xfId="0" applyNumberFormat="1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188" fontId="8" fillId="0" borderId="20" xfId="0" applyNumberFormat="1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0" fontId="8" fillId="0" borderId="73" xfId="0" applyFont="1" applyFill="1" applyBorder="1" applyAlignment="1">
      <alignment vertical="center"/>
    </xf>
    <xf numFmtId="0" fontId="8" fillId="0" borderId="70" xfId="0" applyFont="1" applyFill="1" applyBorder="1" applyAlignment="1">
      <alignment horizontal="distributed" vertical="center"/>
    </xf>
    <xf numFmtId="188" fontId="8" fillId="0" borderId="17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205" fontId="8" fillId="0" borderId="17" xfId="0" applyNumberFormat="1" applyFont="1" applyFill="1" applyBorder="1" applyAlignment="1">
      <alignment vertical="center"/>
    </xf>
    <xf numFmtId="203" fontId="8" fillId="0" borderId="19" xfId="0" applyNumberFormat="1" applyFont="1" applyFill="1" applyBorder="1" applyAlignment="1">
      <alignment horizontal="right" vertical="center"/>
    </xf>
    <xf numFmtId="203" fontId="8" fillId="0" borderId="20" xfId="0" applyNumberFormat="1" applyFont="1" applyFill="1" applyBorder="1" applyAlignment="1">
      <alignment horizontal="right" vertical="center"/>
    </xf>
    <xf numFmtId="203" fontId="8" fillId="0" borderId="25" xfId="0" applyNumberFormat="1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distributed" vertical="center"/>
    </xf>
    <xf numFmtId="177" fontId="4" fillId="0" borderId="74" xfId="0" applyNumberFormat="1" applyFont="1" applyFill="1" applyBorder="1" applyAlignment="1">
      <alignment horizontal="distributed" vertical="center"/>
    </xf>
    <xf numFmtId="176" fontId="8" fillId="0" borderId="71" xfId="0" applyNumberFormat="1" applyFont="1" applyFill="1" applyBorder="1" applyAlignment="1">
      <alignment horizontal="right" vertical="center"/>
    </xf>
    <xf numFmtId="205" fontId="8" fillId="0" borderId="71" xfId="0" applyNumberFormat="1" applyFont="1" applyFill="1" applyBorder="1" applyAlignment="1">
      <alignment vertical="center"/>
    </xf>
    <xf numFmtId="177" fontId="8" fillId="0" borderId="47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8" fontId="8" fillId="0" borderId="71" xfId="0" applyNumberFormat="1" applyFont="1" applyFill="1" applyBorder="1" applyAlignment="1">
      <alignment vertical="center"/>
    </xf>
    <xf numFmtId="177" fontId="4" fillId="0" borderId="7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 wrapText="1"/>
    </xf>
    <xf numFmtId="177" fontId="4" fillId="0" borderId="74" xfId="0" applyNumberFormat="1" applyFont="1" applyFill="1" applyBorder="1" applyAlignment="1">
      <alignment horizontal="right" vertical="center"/>
    </xf>
    <xf numFmtId="176" fontId="8" fillId="0" borderId="70" xfId="0" applyNumberFormat="1" applyFont="1" applyFill="1" applyBorder="1" applyAlignment="1">
      <alignment horizontal="right" vertical="center"/>
    </xf>
    <xf numFmtId="179" fontId="8" fillId="0" borderId="70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205" fontId="8" fillId="0" borderId="48" xfId="0" applyNumberFormat="1" applyFont="1" applyFill="1" applyBorder="1" applyAlignment="1">
      <alignment vertical="center"/>
    </xf>
    <xf numFmtId="177" fontId="8" fillId="0" borderId="50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205" fontId="8" fillId="0" borderId="75" xfId="0" applyNumberFormat="1" applyFont="1" applyFill="1" applyBorder="1" applyAlignment="1">
      <alignment vertical="center"/>
    </xf>
    <xf numFmtId="205" fontId="8" fillId="0" borderId="70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205" fontId="8" fillId="0" borderId="76" xfId="0" applyNumberFormat="1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205" fontId="8" fillId="0" borderId="32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205" fontId="8" fillId="0" borderId="32" xfId="0" applyNumberFormat="1" applyFont="1" applyFill="1" applyBorder="1" applyAlignment="1">
      <alignment horizontal="right" vertical="center"/>
    </xf>
    <xf numFmtId="179" fontId="8" fillId="0" borderId="32" xfId="0" applyNumberFormat="1" applyFont="1" applyFill="1" applyBorder="1" applyAlignment="1">
      <alignment horizontal="right" vertical="center"/>
    </xf>
    <xf numFmtId="178" fontId="8" fillId="0" borderId="25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78" fontId="8" fillId="0" borderId="30" xfId="0" applyNumberFormat="1" applyFont="1" applyFill="1" applyBorder="1" applyAlignment="1">
      <alignment vertical="center"/>
    </xf>
    <xf numFmtId="0" fontId="8" fillId="0" borderId="77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71" xfId="0" applyNumberFormat="1" applyFont="1" applyFill="1" applyBorder="1" applyAlignment="1">
      <alignment horizontal="distributed" vertical="center"/>
    </xf>
    <xf numFmtId="210" fontId="8" fillId="0" borderId="19" xfId="48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79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8" fillId="0" borderId="80" xfId="0" applyFont="1" applyFill="1" applyBorder="1" applyAlignment="1">
      <alignment vertical="center"/>
    </xf>
    <xf numFmtId="0" fontId="8" fillId="0" borderId="81" xfId="0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0" fontId="8" fillId="0" borderId="82" xfId="0" applyFont="1" applyFill="1" applyBorder="1" applyAlignment="1">
      <alignment horizontal="distributed" vertical="center"/>
    </xf>
    <xf numFmtId="176" fontId="8" fillId="0" borderId="55" xfId="0" applyNumberFormat="1" applyFont="1" applyFill="1" applyBorder="1" applyAlignment="1">
      <alignment vertical="center"/>
    </xf>
    <xf numFmtId="0" fontId="8" fillId="0" borderId="83" xfId="0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179" fontId="8" fillId="0" borderId="26" xfId="0" applyNumberFormat="1" applyFont="1" applyFill="1" applyBorder="1" applyAlignment="1">
      <alignment vertical="center"/>
    </xf>
    <xf numFmtId="179" fontId="8" fillId="0" borderId="30" xfId="0" applyNumberFormat="1" applyFont="1" applyFill="1" applyBorder="1" applyAlignment="1">
      <alignment vertical="center"/>
    </xf>
    <xf numFmtId="177" fontId="8" fillId="0" borderId="84" xfId="0" applyNumberFormat="1" applyFont="1" applyFill="1" applyBorder="1" applyAlignment="1">
      <alignment vertical="center"/>
    </xf>
    <xf numFmtId="183" fontId="8" fillId="0" borderId="85" xfId="64" applyNumberFormat="1" applyFont="1" applyFill="1" applyBorder="1" applyAlignment="1">
      <alignment vertical="center"/>
      <protection/>
    </xf>
    <xf numFmtId="188" fontId="8" fillId="0" borderId="38" xfId="64" applyNumberFormat="1" applyFont="1" applyFill="1" applyBorder="1" applyAlignment="1">
      <alignment vertical="center"/>
      <protection/>
    </xf>
    <xf numFmtId="188" fontId="8" fillId="0" borderId="37" xfId="64" applyNumberFormat="1" applyFont="1" applyFill="1" applyBorder="1" applyAlignment="1">
      <alignment vertical="center"/>
      <protection/>
    </xf>
    <xf numFmtId="188" fontId="8" fillId="0" borderId="43" xfId="64" applyNumberFormat="1" applyFont="1" applyFill="1" applyBorder="1" applyAlignment="1">
      <alignment vertical="center"/>
      <protection/>
    </xf>
    <xf numFmtId="178" fontId="8" fillId="0" borderId="72" xfId="0" applyNumberFormat="1" applyFont="1" applyFill="1" applyBorder="1" applyAlignment="1">
      <alignment vertical="center"/>
    </xf>
    <xf numFmtId="179" fontId="8" fillId="0" borderId="35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177" fontId="8" fillId="0" borderId="71" xfId="0" applyNumberFormat="1" applyFont="1" applyFill="1" applyBorder="1" applyAlignment="1">
      <alignment vertical="center"/>
    </xf>
    <xf numFmtId="215" fontId="4" fillId="0" borderId="0" xfId="42" applyNumberFormat="1" applyFont="1" applyFill="1" applyAlignment="1">
      <alignment vertical="center"/>
    </xf>
    <xf numFmtId="205" fontId="8" fillId="0" borderId="19" xfId="0" applyNumberFormat="1" applyFont="1" applyFill="1" applyBorder="1" applyAlignment="1">
      <alignment horizontal="right" vertical="center"/>
    </xf>
    <xf numFmtId="205" fontId="8" fillId="0" borderId="20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176" fontId="8" fillId="0" borderId="26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distributed" vertical="center"/>
      <protection locked="0"/>
    </xf>
    <xf numFmtId="176" fontId="8" fillId="0" borderId="28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distributed" vertical="center"/>
      <protection locked="0"/>
    </xf>
    <xf numFmtId="0" fontId="8" fillId="0" borderId="83" xfId="64" applyNumberFormat="1" applyFont="1" applyFill="1" applyBorder="1" applyAlignment="1">
      <alignment horizontal="distributed" vertical="center"/>
      <protection/>
    </xf>
    <xf numFmtId="189" fontId="8" fillId="0" borderId="32" xfId="64" applyNumberFormat="1" applyFont="1" applyFill="1" applyBorder="1" applyAlignment="1">
      <alignment vertical="center"/>
      <protection/>
    </xf>
    <xf numFmtId="183" fontId="8" fillId="0" borderId="35" xfId="64" applyNumberFormat="1" applyFont="1" applyFill="1" applyBorder="1" applyAlignment="1">
      <alignment vertical="center"/>
      <protection/>
    </xf>
    <xf numFmtId="0" fontId="8" fillId="0" borderId="0" xfId="64" applyNumberFormat="1" applyFont="1" applyBorder="1" applyAlignment="1">
      <alignment horizontal="distributed" vertical="center"/>
      <protection/>
    </xf>
    <xf numFmtId="177" fontId="8" fillId="0" borderId="67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distributed"/>
    </xf>
    <xf numFmtId="0" fontId="16" fillId="0" borderId="0" xfId="0" applyFont="1" applyFill="1" applyAlignment="1">
      <alignment horizontal="left"/>
    </xf>
    <xf numFmtId="0" fontId="12" fillId="0" borderId="0" xfId="0" applyFont="1" applyAlignment="1">
      <alignment horizontal="distributed"/>
    </xf>
    <xf numFmtId="0" fontId="14" fillId="0" borderId="0" xfId="0" applyFont="1" applyAlignment="1">
      <alignment horizontal="distributed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6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8" fillId="0" borderId="77" xfId="0" applyFont="1" applyFill="1" applyBorder="1" applyAlignment="1">
      <alignment horizontal="distributed" vertical="center"/>
    </xf>
    <xf numFmtId="0" fontId="8" fillId="0" borderId="63" xfId="0" applyFont="1" applyFill="1" applyBorder="1" applyAlignment="1">
      <alignment horizontal="distributed" vertical="center"/>
    </xf>
    <xf numFmtId="0" fontId="13" fillId="0" borderId="78" xfId="0" applyFont="1" applyFill="1" applyBorder="1" applyAlignment="1">
      <alignment horizontal="distributed" vertical="center"/>
    </xf>
    <xf numFmtId="0" fontId="13" fillId="0" borderId="66" xfId="0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188" fontId="8" fillId="0" borderId="29" xfId="0" applyNumberFormat="1" applyFont="1" applyFill="1" applyBorder="1" applyAlignment="1">
      <alignment horizontal="distributed" vertical="center"/>
    </xf>
    <xf numFmtId="177" fontId="8" fillId="0" borderId="29" xfId="0" applyNumberFormat="1" applyFont="1" applyFill="1" applyBorder="1" applyAlignment="1">
      <alignment horizontal="distributed" vertical="center"/>
    </xf>
    <xf numFmtId="179" fontId="8" fillId="0" borderId="29" xfId="0" applyNumberFormat="1" applyFont="1" applyFill="1" applyBorder="1" applyAlignment="1">
      <alignment horizontal="distributed" vertical="center"/>
    </xf>
    <xf numFmtId="0" fontId="8" fillId="0" borderId="80" xfId="0" applyFont="1" applyFill="1" applyBorder="1" applyAlignment="1">
      <alignment horizontal="distributed" vertical="center"/>
    </xf>
    <xf numFmtId="0" fontId="13" fillId="0" borderId="81" xfId="0" applyFont="1" applyFill="1" applyBorder="1" applyAlignment="1">
      <alignment horizontal="distributed" vertical="center"/>
    </xf>
    <xf numFmtId="176" fontId="8" fillId="0" borderId="24" xfId="0" applyNumberFormat="1" applyFont="1" applyFill="1" applyBorder="1" applyAlignment="1">
      <alignment horizontal="distributed" vertical="center"/>
    </xf>
    <xf numFmtId="49" fontId="8" fillId="0" borderId="24" xfId="0" applyNumberFormat="1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76" fontId="8" fillId="0" borderId="86" xfId="0" applyNumberFormat="1" applyFont="1" applyFill="1" applyBorder="1" applyAlignment="1">
      <alignment horizontal="center" vertical="center"/>
    </xf>
    <xf numFmtId="176" fontId="8" fillId="0" borderId="84" xfId="0" applyNumberFormat="1" applyFont="1" applyFill="1" applyBorder="1" applyAlignment="1">
      <alignment horizontal="center" vertical="center"/>
    </xf>
    <xf numFmtId="181" fontId="8" fillId="0" borderId="57" xfId="0" applyNumberFormat="1" applyFont="1" applyFill="1" applyBorder="1" applyAlignment="1">
      <alignment horizontal="center" vertical="center"/>
    </xf>
    <xf numFmtId="181" fontId="8" fillId="0" borderId="8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177" fontId="8" fillId="0" borderId="77" xfId="0" applyNumberFormat="1" applyFont="1" applyFill="1" applyBorder="1" applyAlignment="1">
      <alignment horizontal="distributed" vertical="center"/>
    </xf>
    <xf numFmtId="176" fontId="8" fillId="0" borderId="88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78" fontId="8" fillId="0" borderId="29" xfId="0" applyNumberFormat="1" applyFont="1" applyFill="1" applyBorder="1" applyAlignment="1">
      <alignment horizontal="distributed" vertical="center"/>
    </xf>
    <xf numFmtId="0" fontId="8" fillId="0" borderId="88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distributed" vertical="center"/>
    </xf>
    <xf numFmtId="0" fontId="13" fillId="0" borderId="31" xfId="0" applyFont="1" applyFill="1" applyBorder="1" applyAlignment="1">
      <alignment horizontal="distributed" vertical="center"/>
    </xf>
    <xf numFmtId="0" fontId="8" fillId="0" borderId="89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vertical="center"/>
    </xf>
    <xf numFmtId="176" fontId="8" fillId="0" borderId="61" xfId="0" applyNumberFormat="1" applyFont="1" applyFill="1" applyBorder="1" applyAlignment="1">
      <alignment horizontal="center" vertical="center" wrapText="1"/>
    </xf>
    <xf numFmtId="176" fontId="8" fillId="0" borderId="35" xfId="0" applyNumberFormat="1" applyFont="1" applyFill="1" applyBorder="1" applyAlignment="1">
      <alignment horizontal="center" vertical="center"/>
    </xf>
    <xf numFmtId="176" fontId="8" fillId="0" borderId="62" xfId="0" applyNumberFormat="1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176" fontId="8" fillId="0" borderId="86" xfId="0" applyNumberFormat="1" applyFont="1" applyFill="1" applyBorder="1" applyAlignment="1">
      <alignment horizontal="distributed" vertical="center"/>
    </xf>
    <xf numFmtId="176" fontId="8" fillId="0" borderId="84" xfId="0" applyNumberFormat="1" applyFont="1" applyFill="1" applyBorder="1" applyAlignment="1">
      <alignment horizontal="distributed" vertical="center"/>
    </xf>
    <xf numFmtId="176" fontId="8" fillId="0" borderId="58" xfId="0" applyNumberFormat="1" applyFont="1" applyFill="1" applyBorder="1" applyAlignment="1">
      <alignment horizontal="distributed" vertical="center"/>
    </xf>
    <xf numFmtId="0" fontId="8" fillId="0" borderId="68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8" fillId="0" borderId="91" xfId="0" applyFont="1" applyFill="1" applyBorder="1" applyAlignment="1">
      <alignment horizontal="distributed" vertical="center"/>
    </xf>
    <xf numFmtId="0" fontId="0" fillId="0" borderId="92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8" fillId="0" borderId="69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/>
    </xf>
    <xf numFmtId="0" fontId="8" fillId="0" borderId="73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地方債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19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9.00390625" defaultRowHeight="13.5"/>
  <cols>
    <col min="1" max="1" width="25.625" style="1" customWidth="1"/>
    <col min="2" max="2" width="10.625" style="1" customWidth="1"/>
    <col min="3" max="3" width="40.625" style="1" customWidth="1"/>
    <col min="4" max="4" width="10.625" style="1" customWidth="1"/>
    <col min="5" max="6" width="5.625" style="1" customWidth="1"/>
    <col min="7" max="7" width="3.625" style="1" customWidth="1"/>
    <col min="8" max="8" width="7.625" style="1" customWidth="1"/>
    <col min="9" max="9" width="15.25390625" style="1" customWidth="1"/>
    <col min="10" max="10" width="3.875" style="1" customWidth="1"/>
    <col min="11" max="16384" width="9.00390625" style="1" customWidth="1"/>
  </cols>
  <sheetData>
    <row r="1" ht="24.75" customHeight="1"/>
    <row r="2" ht="24.75" customHeight="1"/>
    <row r="3" ht="24.75" customHeight="1"/>
    <row r="4" spans="3:4" ht="24.75" customHeight="1">
      <c r="C4" s="324" t="s">
        <v>34</v>
      </c>
      <c r="D4" s="325"/>
    </row>
    <row r="5" ht="24.75" customHeight="1"/>
    <row r="6" ht="24.75" customHeight="1"/>
    <row r="7" ht="24.75" customHeight="1"/>
    <row r="8" spans="2:6" s="4" customFormat="1" ht="24.75" customHeight="1">
      <c r="B8" s="322" t="s">
        <v>285</v>
      </c>
      <c r="C8" s="326"/>
      <c r="D8" s="326"/>
      <c r="E8" s="326"/>
      <c r="F8" s="327"/>
    </row>
    <row r="9" ht="24.75" customHeight="1"/>
    <row r="10" ht="24.75" customHeight="1"/>
    <row r="11" ht="24.75" customHeight="1"/>
    <row r="12" ht="24.75" customHeight="1"/>
    <row r="13" spans="4:10" ht="24.75" customHeight="1">
      <c r="D13" s="6"/>
      <c r="E13" s="5"/>
      <c r="F13" s="5"/>
      <c r="G13" s="5"/>
      <c r="H13" s="5"/>
      <c r="I13" s="5"/>
      <c r="J13" s="5"/>
    </row>
    <row r="14" spans="4:7" ht="24.75" customHeight="1">
      <c r="D14" s="6"/>
      <c r="E14" s="6"/>
      <c r="F14" s="6"/>
      <c r="G14" s="6"/>
    </row>
    <row r="15" spans="4:10" s="4" customFormat="1" ht="24.75" customHeight="1">
      <c r="D15" s="7"/>
      <c r="E15" s="328" t="s">
        <v>35</v>
      </c>
      <c r="F15" s="329"/>
      <c r="G15" s="158"/>
      <c r="H15" s="330" t="s">
        <v>286</v>
      </c>
      <c r="I15" s="323"/>
      <c r="J15" s="331"/>
    </row>
    <row r="16" spans="4:10" s="4" customFormat="1" ht="24.75" customHeight="1">
      <c r="D16" s="7"/>
      <c r="E16" s="328" t="s">
        <v>36</v>
      </c>
      <c r="F16" s="329"/>
      <c r="G16" s="157"/>
      <c r="H16" s="323" t="s">
        <v>287</v>
      </c>
      <c r="I16" s="323"/>
      <c r="J16" s="323"/>
    </row>
    <row r="17" spans="4:10" s="4" customFormat="1" ht="24.75" customHeight="1">
      <c r="D17" s="7"/>
      <c r="E17" s="156"/>
      <c r="F17" s="156"/>
      <c r="G17" s="156"/>
      <c r="H17" s="156"/>
      <c r="I17" s="156"/>
      <c r="J17" s="159"/>
    </row>
    <row r="18" spans="5:10" s="4" customFormat="1" ht="24.75" customHeight="1">
      <c r="E18" s="160"/>
      <c r="F18" s="160"/>
      <c r="G18" s="160"/>
      <c r="H18" s="160"/>
      <c r="I18" s="160"/>
      <c r="J18" s="160"/>
    </row>
    <row r="19" spans="5:10" s="4" customFormat="1" ht="24.75" customHeight="1">
      <c r="E19" s="160"/>
      <c r="F19" s="322" t="s">
        <v>288</v>
      </c>
      <c r="G19" s="322"/>
      <c r="H19" s="322"/>
      <c r="I19" s="322"/>
      <c r="J19" s="322"/>
    </row>
    <row r="20" s="4" customFormat="1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7">
    <mergeCell ref="F19:J19"/>
    <mergeCell ref="H16:J16"/>
    <mergeCell ref="C4:D4"/>
    <mergeCell ref="B8:F8"/>
    <mergeCell ref="E15:F15"/>
    <mergeCell ref="E16:F16"/>
    <mergeCell ref="H15:J15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2.50390625" style="2" customWidth="1"/>
    <col min="2" max="2" width="12.75390625" style="52" customWidth="1"/>
    <col min="3" max="3" width="8.75390625" style="90" customWidth="1"/>
    <col min="4" max="5" width="15.625" style="17" customWidth="1"/>
    <col min="6" max="6" width="10.625" style="42" customWidth="1"/>
    <col min="7" max="7" width="8.75390625" style="90" customWidth="1"/>
    <col min="8" max="9" width="15.625" style="52" customWidth="1"/>
    <col min="10" max="10" width="10.625" style="52" customWidth="1"/>
    <col min="11" max="16384" width="9.00390625" style="2" customWidth="1"/>
  </cols>
  <sheetData>
    <row r="2" spans="2:10" s="15" customFormat="1" ht="18.75">
      <c r="B2" s="73" t="s">
        <v>301</v>
      </c>
      <c r="C2" s="74"/>
      <c r="D2" s="14"/>
      <c r="E2" s="14"/>
      <c r="F2" s="40"/>
      <c r="G2" s="89"/>
      <c r="H2" s="72"/>
      <c r="I2" s="72"/>
      <c r="J2" s="72"/>
    </row>
    <row r="3" spans="2:10" s="15" customFormat="1" ht="13.5" customHeight="1">
      <c r="B3" s="73"/>
      <c r="C3" s="74"/>
      <c r="D3" s="14"/>
      <c r="E3" s="14"/>
      <c r="F3" s="40"/>
      <c r="G3" s="89"/>
      <c r="H3" s="72"/>
      <c r="I3" s="72"/>
      <c r="J3" s="72"/>
    </row>
    <row r="4" spans="2:10" s="15" customFormat="1" ht="14.25" customHeight="1">
      <c r="B4" s="72"/>
      <c r="C4" s="74"/>
      <c r="D4" s="14"/>
      <c r="E4" s="14"/>
      <c r="F4" s="40"/>
      <c r="G4" s="89"/>
      <c r="H4" s="72"/>
      <c r="I4" s="72"/>
      <c r="J4" s="71" t="s">
        <v>297</v>
      </c>
    </row>
    <row r="5" ht="14.25" thickBot="1"/>
    <row r="6" spans="2:10" ht="18" customHeight="1">
      <c r="B6" s="366" t="s">
        <v>24</v>
      </c>
      <c r="C6" s="364" t="s">
        <v>98</v>
      </c>
      <c r="D6" s="358"/>
      <c r="E6" s="358"/>
      <c r="F6" s="363"/>
      <c r="G6" s="362" t="s">
        <v>99</v>
      </c>
      <c r="H6" s="358"/>
      <c r="I6" s="358"/>
      <c r="J6" s="363"/>
    </row>
    <row r="7" spans="2:10" ht="18" customHeight="1" thickBot="1">
      <c r="B7" s="367"/>
      <c r="C7" s="50" t="s">
        <v>145</v>
      </c>
      <c r="D7" s="20" t="s">
        <v>45</v>
      </c>
      <c r="E7" s="20" t="s">
        <v>46</v>
      </c>
      <c r="F7" s="91" t="s">
        <v>37</v>
      </c>
      <c r="G7" s="56" t="s">
        <v>145</v>
      </c>
      <c r="H7" s="20" t="s">
        <v>45</v>
      </c>
      <c r="I7" s="20" t="s">
        <v>46</v>
      </c>
      <c r="J7" s="91" t="s">
        <v>37</v>
      </c>
    </row>
    <row r="8" spans="2:10" s="52" customFormat="1" ht="18" customHeight="1" thickTop="1">
      <c r="B8" s="8"/>
      <c r="C8" s="81" t="s">
        <v>25</v>
      </c>
      <c r="D8" s="61">
        <v>15901541</v>
      </c>
      <c r="E8" s="61">
        <v>7559204</v>
      </c>
      <c r="F8" s="70">
        <v>47.53755626577323</v>
      </c>
      <c r="G8" s="83" t="s">
        <v>25</v>
      </c>
      <c r="H8" s="61">
        <v>15892906</v>
      </c>
      <c r="I8" s="61">
        <v>6541378</v>
      </c>
      <c r="J8" s="70">
        <v>41.159105829984775</v>
      </c>
    </row>
    <row r="9" spans="2:10" s="52" customFormat="1" ht="18" customHeight="1">
      <c r="B9" s="8" t="s">
        <v>177</v>
      </c>
      <c r="C9" s="81" t="s">
        <v>26</v>
      </c>
      <c r="D9" s="61">
        <v>620254</v>
      </c>
      <c r="E9" s="61">
        <v>3097</v>
      </c>
      <c r="F9" s="70">
        <v>0.4993115723558413</v>
      </c>
      <c r="G9" s="83" t="s">
        <v>26</v>
      </c>
      <c r="H9" s="61">
        <v>1693580</v>
      </c>
      <c r="I9" s="61">
        <v>1000466</v>
      </c>
      <c r="J9" s="70">
        <v>59.074032522821476</v>
      </c>
    </row>
    <row r="10" spans="2:10" s="52" customFormat="1" ht="18" customHeight="1">
      <c r="B10" s="9"/>
      <c r="C10" s="84" t="s">
        <v>28</v>
      </c>
      <c r="D10" s="30">
        <v>16521795</v>
      </c>
      <c r="E10" s="30">
        <v>7562301</v>
      </c>
      <c r="F10" s="54">
        <v>45.771667061599544</v>
      </c>
      <c r="G10" s="76" t="s">
        <v>28</v>
      </c>
      <c r="H10" s="30">
        <v>17586486</v>
      </c>
      <c r="I10" s="30">
        <v>7541844</v>
      </c>
      <c r="J10" s="54">
        <v>42.88431469481737</v>
      </c>
    </row>
    <row r="11" spans="2:10" s="52" customFormat="1" ht="18" customHeight="1">
      <c r="B11" s="8"/>
      <c r="C11" s="81" t="s">
        <v>25</v>
      </c>
      <c r="D11" s="61">
        <v>4743998</v>
      </c>
      <c r="E11" s="61">
        <v>1730101</v>
      </c>
      <c r="F11" s="70">
        <v>36.46926073746236</v>
      </c>
      <c r="G11" s="83" t="s">
        <v>25</v>
      </c>
      <c r="H11" s="61">
        <v>4266930</v>
      </c>
      <c r="I11" s="61">
        <v>800800</v>
      </c>
      <c r="J11" s="70">
        <v>18.767591687700524</v>
      </c>
    </row>
    <row r="12" spans="2:10" s="52" customFormat="1" ht="18" customHeight="1">
      <c r="B12" s="8" t="s">
        <v>123</v>
      </c>
      <c r="C12" s="81" t="s">
        <v>26</v>
      </c>
      <c r="D12" s="61">
        <v>3052332</v>
      </c>
      <c r="E12" s="62">
        <v>0</v>
      </c>
      <c r="F12" s="70">
        <v>0</v>
      </c>
      <c r="G12" s="83" t="s">
        <v>26</v>
      </c>
      <c r="H12" s="61">
        <v>5586537</v>
      </c>
      <c r="I12" s="61">
        <v>1061233</v>
      </c>
      <c r="J12" s="70">
        <v>18.996258326043485</v>
      </c>
    </row>
    <row r="13" spans="2:10" s="52" customFormat="1" ht="18" customHeight="1">
      <c r="B13" s="9"/>
      <c r="C13" s="84" t="s">
        <v>28</v>
      </c>
      <c r="D13" s="30">
        <v>7796330</v>
      </c>
      <c r="E13" s="30">
        <v>1730101</v>
      </c>
      <c r="F13" s="54">
        <v>22.19122330635055</v>
      </c>
      <c r="G13" s="76" t="s">
        <v>28</v>
      </c>
      <c r="H13" s="30">
        <v>9853467</v>
      </c>
      <c r="I13" s="30">
        <v>1862033</v>
      </c>
      <c r="J13" s="54">
        <v>18.89723688119116</v>
      </c>
    </row>
    <row r="14" spans="2:10" s="52" customFormat="1" ht="18" customHeight="1">
      <c r="B14" s="8" t="s">
        <v>172</v>
      </c>
      <c r="C14" s="81" t="s">
        <v>25</v>
      </c>
      <c r="D14" s="61">
        <v>69812</v>
      </c>
      <c r="E14" s="61">
        <v>32301</v>
      </c>
      <c r="F14" s="70">
        <v>46.26854981951527</v>
      </c>
      <c r="G14" s="83" t="s">
        <v>25</v>
      </c>
      <c r="H14" s="61">
        <v>72941</v>
      </c>
      <c r="I14" s="61">
        <v>12951</v>
      </c>
      <c r="J14" s="70">
        <v>17.755446182531088</v>
      </c>
    </row>
    <row r="15" spans="2:10" s="52" customFormat="1" ht="18" customHeight="1">
      <c r="B15" s="8"/>
      <c r="C15" s="81" t="s">
        <v>26</v>
      </c>
      <c r="D15" s="62" t="s">
        <v>164</v>
      </c>
      <c r="E15" s="62" t="s">
        <v>164</v>
      </c>
      <c r="F15" s="125" t="s">
        <v>248</v>
      </c>
      <c r="G15" s="83" t="s">
        <v>26</v>
      </c>
      <c r="H15" s="61">
        <v>6831</v>
      </c>
      <c r="I15" s="61">
        <v>1191</v>
      </c>
      <c r="J15" s="70">
        <v>17.43522178304787</v>
      </c>
    </row>
    <row r="16" spans="2:10" s="52" customFormat="1" ht="18" customHeight="1">
      <c r="B16" s="9" t="s">
        <v>123</v>
      </c>
      <c r="C16" s="84" t="s">
        <v>28</v>
      </c>
      <c r="D16" s="30">
        <v>69812</v>
      </c>
      <c r="E16" s="30">
        <v>32301</v>
      </c>
      <c r="F16" s="54">
        <v>46.26854981951527</v>
      </c>
      <c r="G16" s="76" t="s">
        <v>28</v>
      </c>
      <c r="H16" s="30">
        <v>79772</v>
      </c>
      <c r="I16" s="30">
        <v>14142</v>
      </c>
      <c r="J16" s="54">
        <v>17.728024870882013</v>
      </c>
    </row>
    <row r="17" spans="2:10" s="52" customFormat="1" ht="18" customHeight="1">
      <c r="B17" s="8" t="s">
        <v>124</v>
      </c>
      <c r="C17" s="81" t="s">
        <v>25</v>
      </c>
      <c r="D17" s="61">
        <v>7911875</v>
      </c>
      <c r="E17" s="61">
        <v>3494573</v>
      </c>
      <c r="F17" s="70">
        <v>44.16870842878585</v>
      </c>
      <c r="G17" s="83" t="s">
        <v>25</v>
      </c>
      <c r="H17" s="61">
        <v>6369140</v>
      </c>
      <c r="I17" s="61">
        <v>1056980</v>
      </c>
      <c r="J17" s="70">
        <v>16.59533312189715</v>
      </c>
    </row>
    <row r="18" spans="2:10" s="52" customFormat="1" ht="18" customHeight="1">
      <c r="B18" s="8"/>
      <c r="C18" s="81" t="s">
        <v>26</v>
      </c>
      <c r="D18" s="61">
        <v>2124848</v>
      </c>
      <c r="E18" s="61">
        <v>76183</v>
      </c>
      <c r="F18" s="70">
        <v>3.585338810117241</v>
      </c>
      <c r="G18" s="83" t="s">
        <v>26</v>
      </c>
      <c r="H18" s="61">
        <v>4507811</v>
      </c>
      <c r="I18" s="61">
        <v>1518306</v>
      </c>
      <c r="J18" s="70">
        <v>33.681669440000924</v>
      </c>
    </row>
    <row r="19" spans="2:10" ht="18" customHeight="1">
      <c r="B19" s="9" t="s">
        <v>122</v>
      </c>
      <c r="C19" s="84" t="s">
        <v>28</v>
      </c>
      <c r="D19" s="30">
        <v>10036723</v>
      </c>
      <c r="E19" s="30">
        <v>3570756</v>
      </c>
      <c r="F19" s="54">
        <v>35.57691091006497</v>
      </c>
      <c r="G19" s="76" t="s">
        <v>28</v>
      </c>
      <c r="H19" s="30">
        <v>10876951</v>
      </c>
      <c r="I19" s="30">
        <v>2575286</v>
      </c>
      <c r="J19" s="54">
        <v>23.676543178322675</v>
      </c>
    </row>
    <row r="20" spans="2:10" s="52" customFormat="1" ht="18" customHeight="1">
      <c r="B20" s="8" t="s">
        <v>173</v>
      </c>
      <c r="C20" s="81" t="s">
        <v>25</v>
      </c>
      <c r="D20" s="61">
        <v>99394</v>
      </c>
      <c r="E20" s="61">
        <v>34828</v>
      </c>
      <c r="F20" s="70">
        <v>35.04034448759483</v>
      </c>
      <c r="G20" s="83" t="s">
        <v>25</v>
      </c>
      <c r="H20" s="61">
        <v>89779</v>
      </c>
      <c r="I20" s="61">
        <v>20611</v>
      </c>
      <c r="J20" s="70">
        <v>22.957484489691353</v>
      </c>
    </row>
    <row r="21" spans="2:10" s="52" customFormat="1" ht="18" customHeight="1">
      <c r="B21" s="8" t="s">
        <v>125</v>
      </c>
      <c r="C21" s="81" t="s">
        <v>26</v>
      </c>
      <c r="D21" s="62">
        <v>20430</v>
      </c>
      <c r="E21" s="62">
        <v>0</v>
      </c>
      <c r="F21" s="125">
        <v>0</v>
      </c>
      <c r="G21" s="83" t="s">
        <v>26</v>
      </c>
      <c r="H21" s="62">
        <v>27446</v>
      </c>
      <c r="I21" s="62">
        <v>9575</v>
      </c>
      <c r="J21" s="125">
        <v>34.88668658456606</v>
      </c>
    </row>
    <row r="22" spans="2:10" s="52" customFormat="1" ht="18" customHeight="1">
      <c r="B22" s="9" t="s">
        <v>122</v>
      </c>
      <c r="C22" s="84" t="s">
        <v>28</v>
      </c>
      <c r="D22" s="30">
        <v>119824</v>
      </c>
      <c r="E22" s="30">
        <v>34828</v>
      </c>
      <c r="F22" s="54">
        <v>29.06596341300574</v>
      </c>
      <c r="G22" s="76" t="s">
        <v>28</v>
      </c>
      <c r="H22" s="30">
        <v>117225</v>
      </c>
      <c r="I22" s="30">
        <v>30186</v>
      </c>
      <c r="J22" s="54">
        <v>25.75047984644914</v>
      </c>
    </row>
    <row r="23" spans="2:10" ht="18" customHeight="1">
      <c r="B23" s="83" t="s">
        <v>174</v>
      </c>
      <c r="C23" s="81" t="s">
        <v>25</v>
      </c>
      <c r="D23" s="61">
        <v>447533</v>
      </c>
      <c r="E23" s="61">
        <v>352136</v>
      </c>
      <c r="F23" s="70">
        <v>78.68380655728181</v>
      </c>
      <c r="G23" s="83" t="s">
        <v>25</v>
      </c>
      <c r="H23" s="61">
        <v>199752</v>
      </c>
      <c r="I23" s="61">
        <v>68459</v>
      </c>
      <c r="J23" s="70">
        <v>34.27199727662301</v>
      </c>
    </row>
    <row r="24" spans="2:10" ht="18" customHeight="1">
      <c r="B24" s="83" t="s">
        <v>83</v>
      </c>
      <c r="C24" s="81" t="s">
        <v>26</v>
      </c>
      <c r="D24" s="62" t="s">
        <v>232</v>
      </c>
      <c r="E24" s="62" t="s">
        <v>232</v>
      </c>
      <c r="F24" s="125" t="s">
        <v>248</v>
      </c>
      <c r="G24" s="83" t="s">
        <v>26</v>
      </c>
      <c r="H24" s="62" t="s">
        <v>232</v>
      </c>
      <c r="I24" s="62" t="s">
        <v>232</v>
      </c>
      <c r="J24" s="125" t="s">
        <v>248</v>
      </c>
    </row>
    <row r="25" spans="2:10" ht="18" customHeight="1">
      <c r="B25" s="76" t="s">
        <v>27</v>
      </c>
      <c r="C25" s="84" t="s">
        <v>28</v>
      </c>
      <c r="D25" s="30">
        <v>447533</v>
      </c>
      <c r="E25" s="30">
        <v>352136</v>
      </c>
      <c r="F25" s="54">
        <v>78.68380655728181</v>
      </c>
      <c r="G25" s="76" t="s">
        <v>28</v>
      </c>
      <c r="H25" s="30">
        <v>199752</v>
      </c>
      <c r="I25" s="30">
        <v>68459</v>
      </c>
      <c r="J25" s="54">
        <v>34.27199727662301</v>
      </c>
    </row>
    <row r="26" spans="2:10" s="52" customFormat="1" ht="18" customHeight="1">
      <c r="B26" s="8" t="s">
        <v>127</v>
      </c>
      <c r="C26" s="81" t="s">
        <v>25</v>
      </c>
      <c r="D26" s="61">
        <v>1137900</v>
      </c>
      <c r="E26" s="61">
        <v>709068</v>
      </c>
      <c r="F26" s="70">
        <v>62.31373582915898</v>
      </c>
      <c r="G26" s="83" t="s">
        <v>25</v>
      </c>
      <c r="H26" s="61">
        <v>927554</v>
      </c>
      <c r="I26" s="61">
        <v>130837</v>
      </c>
      <c r="J26" s="70">
        <v>14.105593852217769</v>
      </c>
    </row>
    <row r="27" spans="2:10" s="52" customFormat="1" ht="18" customHeight="1">
      <c r="B27" s="8"/>
      <c r="C27" s="81" t="s">
        <v>26</v>
      </c>
      <c r="D27" s="62">
        <v>185017</v>
      </c>
      <c r="E27" s="62">
        <v>0</v>
      </c>
      <c r="F27" s="70">
        <v>0</v>
      </c>
      <c r="G27" s="83" t="s">
        <v>26</v>
      </c>
      <c r="H27" s="61">
        <v>632517</v>
      </c>
      <c r="I27" s="61">
        <v>233200</v>
      </c>
      <c r="J27" s="70">
        <v>36.86857428337895</v>
      </c>
    </row>
    <row r="28" spans="2:10" s="52" customFormat="1" ht="18" customHeight="1" thickBot="1">
      <c r="B28" s="10" t="s">
        <v>122</v>
      </c>
      <c r="C28" s="86" t="s">
        <v>28</v>
      </c>
      <c r="D28" s="33">
        <v>1322917</v>
      </c>
      <c r="E28" s="33">
        <v>709068</v>
      </c>
      <c r="F28" s="55">
        <v>53.59882743966553</v>
      </c>
      <c r="G28" s="85" t="s">
        <v>28</v>
      </c>
      <c r="H28" s="33">
        <v>1560071</v>
      </c>
      <c r="I28" s="33">
        <v>364037</v>
      </c>
      <c r="J28" s="55">
        <v>23.33464310278186</v>
      </c>
    </row>
    <row r="29" spans="2:10" ht="18" customHeight="1">
      <c r="B29" s="83"/>
      <c r="C29" s="81" t="s">
        <v>25</v>
      </c>
      <c r="D29" s="61">
        <v>30312053</v>
      </c>
      <c r="E29" s="61">
        <v>13912211</v>
      </c>
      <c r="F29" s="70">
        <v>45.8966306241283</v>
      </c>
      <c r="G29" s="83" t="s">
        <v>25</v>
      </c>
      <c r="H29" s="61">
        <v>27819002</v>
      </c>
      <c r="I29" s="61">
        <v>8632016</v>
      </c>
      <c r="J29" s="70">
        <v>31.029208021193572</v>
      </c>
    </row>
    <row r="30" spans="2:10" ht="18" customHeight="1">
      <c r="B30" s="83" t="s">
        <v>43</v>
      </c>
      <c r="C30" s="81" t="s">
        <v>26</v>
      </c>
      <c r="D30" s="61">
        <v>6002881</v>
      </c>
      <c r="E30" s="61">
        <v>79280</v>
      </c>
      <c r="F30" s="70">
        <v>1.3206991776115502</v>
      </c>
      <c r="G30" s="83" t="s">
        <v>26</v>
      </c>
      <c r="H30" s="61">
        <v>12454722</v>
      </c>
      <c r="I30" s="61">
        <v>3823971</v>
      </c>
      <c r="J30" s="70">
        <v>30.70298156795471</v>
      </c>
    </row>
    <row r="31" spans="2:10" ht="18" customHeight="1" thickBot="1">
      <c r="B31" s="85"/>
      <c r="C31" s="86" t="s">
        <v>28</v>
      </c>
      <c r="D31" s="33">
        <v>36314934</v>
      </c>
      <c r="E31" s="33">
        <v>13991491</v>
      </c>
      <c r="F31" s="55">
        <v>38.52820164839071</v>
      </c>
      <c r="G31" s="85" t="s">
        <v>28</v>
      </c>
      <c r="H31" s="33">
        <v>40273724</v>
      </c>
      <c r="I31" s="33">
        <v>12455987</v>
      </c>
      <c r="J31" s="55">
        <v>30.92832190040335</v>
      </c>
    </row>
    <row r="32" spans="2:10" ht="13.5">
      <c r="B32" s="45"/>
      <c r="C32" s="92"/>
      <c r="D32" s="22"/>
      <c r="E32" s="22"/>
      <c r="F32" s="93"/>
      <c r="G32" s="92"/>
      <c r="H32" s="45"/>
      <c r="I32" s="45"/>
      <c r="J32" s="45"/>
    </row>
    <row r="33" spans="2:10" ht="13.5">
      <c r="B33" s="45" t="s">
        <v>84</v>
      </c>
      <c r="C33" s="92"/>
      <c r="D33" s="22"/>
      <c r="E33" s="22"/>
      <c r="F33" s="93"/>
      <c r="G33" s="92"/>
      <c r="H33" s="45"/>
      <c r="I33" s="45"/>
      <c r="J33" s="45"/>
    </row>
    <row r="34" ht="14.25" customHeight="1"/>
    <row r="35" ht="14.25" customHeight="1"/>
    <row r="36" ht="14.25" customHeight="1"/>
  </sheetData>
  <sheetProtection/>
  <mergeCells count="3">
    <mergeCell ref="C6:F6"/>
    <mergeCell ref="G6:J6"/>
    <mergeCell ref="B6:B7"/>
  </mergeCells>
  <printOptions/>
  <pageMargins left="0.6299212598425197" right="0.5118110236220472" top="0.984251968503937" bottom="0.61" header="0.5118110236220472" footer="0.5118110236220472"/>
  <pageSetup fitToHeight="1" fitToWidth="1" horizontalDpi="400" verticalDpi="4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1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8" customHeight="1"/>
  <cols>
    <col min="1" max="1" width="2.50390625" style="2" customWidth="1"/>
    <col min="2" max="2" width="23.50390625" style="52" customWidth="1"/>
    <col min="3" max="3" width="16.75390625" style="52" customWidth="1"/>
    <col min="4" max="4" width="10.75390625" style="52" customWidth="1"/>
    <col min="5" max="5" width="24.75390625" style="52" customWidth="1"/>
    <col min="6" max="6" width="16.125" style="52" customWidth="1"/>
    <col min="7" max="7" width="10.75390625" style="52" customWidth="1"/>
    <col min="8" max="16384" width="9.00390625" style="2" customWidth="1"/>
  </cols>
  <sheetData>
    <row r="1" ht="13.5" customHeight="1"/>
    <row r="2" spans="2:7" s="15" customFormat="1" ht="18.75" customHeight="1">
      <c r="B2" s="73" t="s">
        <v>94</v>
      </c>
      <c r="C2" s="40"/>
      <c r="D2" s="72"/>
      <c r="F2" s="14"/>
      <c r="G2" s="14"/>
    </row>
    <row r="3" spans="2:7" ht="14.25" customHeight="1">
      <c r="B3" s="45"/>
      <c r="C3" s="45"/>
      <c r="E3" s="45"/>
      <c r="F3" s="45"/>
      <c r="G3" s="71" t="s">
        <v>297</v>
      </c>
    </row>
    <row r="4" spans="2:7" ht="14.25" customHeight="1" thickBot="1">
      <c r="B4" s="45"/>
      <c r="C4" s="45"/>
      <c r="D4" s="45"/>
      <c r="E4" s="45"/>
      <c r="F4" s="45"/>
      <c r="G4" s="45"/>
    </row>
    <row r="5" spans="2:7" ht="22.5" customHeight="1" thickBot="1">
      <c r="B5" s="94" t="s">
        <v>44</v>
      </c>
      <c r="C5" s="95" t="s">
        <v>159</v>
      </c>
      <c r="D5" s="131" t="s">
        <v>49</v>
      </c>
      <c r="E5" s="135" t="s">
        <v>42</v>
      </c>
      <c r="F5" s="95" t="s">
        <v>159</v>
      </c>
      <c r="G5" s="96" t="s">
        <v>49</v>
      </c>
    </row>
    <row r="6" spans="2:7" ht="22.5" customHeight="1" hidden="1" thickTop="1">
      <c r="B6" s="76" t="s">
        <v>146</v>
      </c>
      <c r="C6" s="30">
        <v>9370000</v>
      </c>
      <c r="D6" s="132">
        <f>ROUND(C6/$C$11*100,1)</f>
        <v>100</v>
      </c>
      <c r="E6" s="186" t="s">
        <v>185</v>
      </c>
      <c r="F6" s="31">
        <v>2879000</v>
      </c>
      <c r="G6" s="88">
        <f>ROUND(F6/$F$11*100,1)</f>
        <v>30.7</v>
      </c>
    </row>
    <row r="7" spans="2:7" ht="22.5" customHeight="1" hidden="1">
      <c r="B7" s="75"/>
      <c r="C7" s="31"/>
      <c r="D7" s="133"/>
      <c r="E7" s="136" t="s">
        <v>183</v>
      </c>
      <c r="F7" s="32">
        <v>3756000</v>
      </c>
      <c r="G7" s="88">
        <f>ROUND(F7/$F$11*100,1)</f>
        <v>40.1</v>
      </c>
    </row>
    <row r="8" spans="2:7" ht="22.5" customHeight="1" hidden="1">
      <c r="B8" s="75"/>
      <c r="C8" s="31"/>
      <c r="D8" s="133"/>
      <c r="E8" s="136" t="s">
        <v>233</v>
      </c>
      <c r="F8" s="32">
        <v>2125000</v>
      </c>
      <c r="G8" s="88">
        <f>ROUND(F8/$F$11*100,1)</f>
        <v>22.7</v>
      </c>
    </row>
    <row r="9" spans="2:7" ht="22.5" customHeight="1" hidden="1">
      <c r="B9" s="75"/>
      <c r="C9" s="31"/>
      <c r="D9" s="133"/>
      <c r="E9" s="136" t="s">
        <v>186</v>
      </c>
      <c r="F9" s="32">
        <v>160000</v>
      </c>
      <c r="G9" s="88">
        <f>ROUND(F9/$F$11*100,1)</f>
        <v>1.7</v>
      </c>
    </row>
    <row r="10" spans="2:7" ht="22.5" customHeight="1" hidden="1">
      <c r="B10" s="75"/>
      <c r="C10" s="31"/>
      <c r="D10" s="133"/>
      <c r="E10" s="136" t="s">
        <v>195</v>
      </c>
      <c r="F10" s="32">
        <v>450000</v>
      </c>
      <c r="G10" s="88">
        <f>ROUND(F10/$F$11*100,1)</f>
        <v>4.8</v>
      </c>
    </row>
    <row r="11" spans="2:7" ht="22.5" customHeight="1" hidden="1" thickBot="1">
      <c r="B11" s="77" t="s">
        <v>43</v>
      </c>
      <c r="C11" s="21">
        <f>SUM(C6:C10)</f>
        <v>9370000</v>
      </c>
      <c r="D11" s="134">
        <f>SUM(D6:D10)</f>
        <v>100</v>
      </c>
      <c r="E11" s="137" t="s">
        <v>43</v>
      </c>
      <c r="F11" s="21">
        <f>SUM(F6:F10)</f>
        <v>9370000</v>
      </c>
      <c r="G11" s="98">
        <f>SUM(G6:G10)</f>
        <v>100</v>
      </c>
    </row>
    <row r="12" spans="2:7" ht="22.5" customHeight="1" thickTop="1">
      <c r="B12" s="75" t="s">
        <v>178</v>
      </c>
      <c r="C12" s="31">
        <v>300000</v>
      </c>
      <c r="D12" s="133">
        <v>100</v>
      </c>
      <c r="E12" s="187" t="s">
        <v>184</v>
      </c>
      <c r="F12" s="32">
        <v>113636</v>
      </c>
      <c r="G12" s="87">
        <v>37.9</v>
      </c>
    </row>
    <row r="13" spans="2:7" ht="22.5" customHeight="1">
      <c r="B13" s="75"/>
      <c r="C13" s="31"/>
      <c r="D13" s="133"/>
      <c r="E13" s="180" t="s">
        <v>185</v>
      </c>
      <c r="F13" s="31">
        <v>113636</v>
      </c>
      <c r="G13" s="87">
        <v>37.9</v>
      </c>
    </row>
    <row r="14" spans="2:7" ht="22.5" customHeight="1">
      <c r="B14" s="75"/>
      <c r="C14" s="31"/>
      <c r="D14" s="133"/>
      <c r="E14" s="188" t="s">
        <v>186</v>
      </c>
      <c r="F14" s="31">
        <v>72728</v>
      </c>
      <c r="G14" s="87">
        <v>24.2</v>
      </c>
    </row>
    <row r="15" spans="2:7" ht="26.25" customHeight="1" hidden="1">
      <c r="B15" s="97"/>
      <c r="C15" s="32"/>
      <c r="D15" s="143"/>
      <c r="E15" s="187"/>
      <c r="F15" s="32"/>
      <c r="G15" s="144">
        <v>0</v>
      </c>
    </row>
    <row r="16" spans="2:7" ht="22.5" customHeight="1" thickBot="1">
      <c r="B16" s="97" t="s">
        <v>43</v>
      </c>
      <c r="C16" s="32">
        <v>300000</v>
      </c>
      <c r="D16" s="143">
        <v>100</v>
      </c>
      <c r="E16" s="136" t="s">
        <v>43</v>
      </c>
      <c r="F16" s="32">
        <v>300000</v>
      </c>
      <c r="G16" s="144">
        <v>100</v>
      </c>
    </row>
    <row r="17" spans="2:7" ht="22.5" customHeight="1">
      <c r="B17" s="145" t="s">
        <v>187</v>
      </c>
      <c r="C17" s="189">
        <v>5650000</v>
      </c>
      <c r="D17" s="321">
        <v>100</v>
      </c>
      <c r="E17" s="190" t="s">
        <v>183</v>
      </c>
      <c r="F17" s="189">
        <v>4000000</v>
      </c>
      <c r="G17" s="147">
        <v>70.8</v>
      </c>
    </row>
    <row r="18" spans="2:7" ht="22.5" customHeight="1">
      <c r="B18" s="75"/>
      <c r="C18" s="31"/>
      <c r="D18" s="133"/>
      <c r="E18" s="180" t="s">
        <v>188</v>
      </c>
      <c r="F18" s="31">
        <v>1100000</v>
      </c>
      <c r="G18" s="87">
        <v>19.5</v>
      </c>
    </row>
    <row r="19" spans="2:7" ht="22.5" customHeight="1">
      <c r="B19" s="97"/>
      <c r="C19" s="32"/>
      <c r="D19" s="143"/>
      <c r="E19" s="136" t="s">
        <v>182</v>
      </c>
      <c r="F19" s="32">
        <v>50000</v>
      </c>
      <c r="G19" s="144">
        <v>0.9</v>
      </c>
    </row>
    <row r="20" spans="2:7" ht="22.5" customHeight="1">
      <c r="B20" s="97"/>
      <c r="C20" s="32"/>
      <c r="D20" s="143"/>
      <c r="E20" s="136" t="s">
        <v>146</v>
      </c>
      <c r="F20" s="32">
        <v>500000</v>
      </c>
      <c r="G20" s="144">
        <v>8.8</v>
      </c>
    </row>
    <row r="21" spans="2:7" ht="22.5" customHeight="1" hidden="1">
      <c r="B21" s="97"/>
      <c r="C21" s="32"/>
      <c r="D21" s="143"/>
      <c r="E21" s="136" t="s">
        <v>279</v>
      </c>
      <c r="F21" s="32"/>
      <c r="G21" s="144">
        <v>0</v>
      </c>
    </row>
    <row r="22" spans="2:7" ht="22.5" customHeight="1" thickBot="1">
      <c r="B22" s="77" t="s">
        <v>33</v>
      </c>
      <c r="C22" s="21">
        <v>5650000</v>
      </c>
      <c r="D22" s="201">
        <v>100</v>
      </c>
      <c r="E22" s="136" t="s">
        <v>33</v>
      </c>
      <c r="F22" s="32">
        <v>5650000</v>
      </c>
      <c r="G22" s="144">
        <v>100</v>
      </c>
    </row>
    <row r="23" spans="2:7" ht="22.5" customHeight="1" hidden="1">
      <c r="B23" s="145" t="s">
        <v>189</v>
      </c>
      <c r="C23" s="189">
        <v>90000</v>
      </c>
      <c r="D23" s="146">
        <v>100</v>
      </c>
      <c r="E23" s="190" t="s">
        <v>195</v>
      </c>
      <c r="F23" s="189">
        <v>90000</v>
      </c>
      <c r="G23" s="147">
        <v>100</v>
      </c>
    </row>
    <row r="24" spans="2:7" ht="22.5" customHeight="1" hidden="1" thickBot="1">
      <c r="B24" s="77" t="s">
        <v>33</v>
      </c>
      <c r="C24" s="21">
        <v>90000</v>
      </c>
      <c r="D24" s="134">
        <v>100</v>
      </c>
      <c r="E24" s="137" t="s">
        <v>33</v>
      </c>
      <c r="F24" s="21">
        <v>90000</v>
      </c>
      <c r="G24" s="98">
        <v>100</v>
      </c>
    </row>
    <row r="25" spans="2:7" ht="22.5" customHeight="1">
      <c r="B25" s="145" t="s">
        <v>196</v>
      </c>
      <c r="C25" s="189">
        <v>850000</v>
      </c>
      <c r="D25" s="296">
        <v>100</v>
      </c>
      <c r="E25" s="190" t="s">
        <v>279</v>
      </c>
      <c r="F25" s="189">
        <v>850000</v>
      </c>
      <c r="G25" s="147">
        <v>100</v>
      </c>
    </row>
    <row r="26" spans="2:7" ht="22.5" customHeight="1" hidden="1">
      <c r="B26" s="75"/>
      <c r="C26" s="31"/>
      <c r="D26" s="305"/>
      <c r="E26" s="180"/>
      <c r="F26" s="31"/>
      <c r="G26" s="87">
        <v>0</v>
      </c>
    </row>
    <row r="27" spans="2:7" ht="22.5" customHeight="1" hidden="1">
      <c r="B27" s="76"/>
      <c r="C27" s="30"/>
      <c r="D27" s="193"/>
      <c r="E27" s="136"/>
      <c r="F27" s="32"/>
      <c r="G27" s="144">
        <v>0</v>
      </c>
    </row>
    <row r="28" spans="2:7" ht="22.5" customHeight="1" thickBot="1">
      <c r="B28" s="77" t="s">
        <v>43</v>
      </c>
      <c r="C28" s="21">
        <v>850000</v>
      </c>
      <c r="D28" s="134">
        <v>100</v>
      </c>
      <c r="E28" s="137" t="s">
        <v>43</v>
      </c>
      <c r="F28" s="21">
        <v>850000</v>
      </c>
      <c r="G28" s="98">
        <v>100</v>
      </c>
    </row>
    <row r="29" spans="2:7" ht="18" customHeight="1">
      <c r="B29" s="45"/>
      <c r="C29" s="45"/>
      <c r="D29" s="45"/>
      <c r="E29" s="45"/>
      <c r="F29" s="45"/>
      <c r="G29" s="45"/>
    </row>
    <row r="30" spans="2:7" ht="18" customHeight="1">
      <c r="B30" s="45" t="s">
        <v>23</v>
      </c>
      <c r="C30" s="99"/>
      <c r="D30" s="99"/>
      <c r="E30" s="2"/>
      <c r="F30" s="45"/>
      <c r="G30" s="45"/>
    </row>
    <row r="31" spans="2:4" ht="18" customHeight="1">
      <c r="B31" s="100"/>
      <c r="C31" s="82"/>
      <c r="D31" s="101"/>
    </row>
  </sheetData>
  <sheetProtection/>
  <printOptions/>
  <pageMargins left="0.6299212598425197" right="0.5118110236220472" top="0.7874015748031497" bottom="0.7874015748031497" header="0.5118110236220472" footer="0.5118110236220472"/>
  <pageSetup horizontalDpi="400" verticalDpi="4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46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2.50390625" style="2" customWidth="1"/>
    <col min="2" max="2" width="20.00390625" style="2" customWidth="1"/>
    <col min="3" max="3" width="18.75390625" style="52" customWidth="1"/>
    <col min="4" max="4" width="20.00390625" style="52" customWidth="1"/>
    <col min="5" max="5" width="18.75390625" style="52" customWidth="1"/>
    <col min="6" max="6" width="6.625" style="2" customWidth="1"/>
    <col min="7" max="8" width="9.00390625" style="2" customWidth="1"/>
    <col min="9" max="16384" width="9.00390625" style="2" customWidth="1"/>
  </cols>
  <sheetData>
    <row r="1" ht="13.5" customHeight="1"/>
    <row r="2" spans="2:5" s="15" customFormat="1" ht="18.75" customHeight="1">
      <c r="B2" s="13" t="s">
        <v>95</v>
      </c>
      <c r="C2" s="14"/>
      <c r="D2" s="120"/>
      <c r="E2" s="14"/>
    </row>
    <row r="3" spans="2:5" s="15" customFormat="1" ht="13.5" customHeight="1">
      <c r="B3" s="13"/>
      <c r="C3" s="14"/>
      <c r="D3" s="14"/>
      <c r="E3" s="14"/>
    </row>
    <row r="4" spans="2:5" ht="14.25" customHeight="1">
      <c r="B4" s="3"/>
      <c r="C4" s="45"/>
      <c r="D4" s="45"/>
      <c r="E4" s="71" t="s">
        <v>302</v>
      </c>
    </row>
    <row r="5" spans="2:5" ht="14.25" customHeight="1" thickBot="1">
      <c r="B5" s="3"/>
      <c r="C5" s="45"/>
      <c r="D5" s="45"/>
      <c r="E5" s="45"/>
    </row>
    <row r="6" spans="2:5" ht="22.5" customHeight="1" thickBot="1">
      <c r="B6" s="23" t="s">
        <v>100</v>
      </c>
      <c r="C6" s="78" t="s">
        <v>101</v>
      </c>
      <c r="D6" s="79" t="s">
        <v>100</v>
      </c>
      <c r="E6" s="78" t="s">
        <v>102</v>
      </c>
    </row>
    <row r="7" spans="2:5" ht="22.5" customHeight="1" thickTop="1">
      <c r="B7" s="9" t="s">
        <v>147</v>
      </c>
      <c r="C7" s="311">
        <v>483551</v>
      </c>
      <c r="D7" s="312" t="s">
        <v>148</v>
      </c>
      <c r="E7" s="313">
        <v>43171177</v>
      </c>
    </row>
    <row r="8" spans="2:5" ht="22.5" customHeight="1">
      <c r="B8" s="18" t="s">
        <v>149</v>
      </c>
      <c r="C8" s="313">
        <v>1274226</v>
      </c>
      <c r="D8" s="314" t="s">
        <v>150</v>
      </c>
      <c r="E8" s="311">
        <v>1123948</v>
      </c>
    </row>
    <row r="9" spans="2:5" ht="22.5" customHeight="1" thickBot="1">
      <c r="B9" s="19" t="s">
        <v>151</v>
      </c>
      <c r="C9" s="315">
        <v>9981233</v>
      </c>
      <c r="D9" s="316" t="s">
        <v>152</v>
      </c>
      <c r="E9" s="315">
        <v>47453779</v>
      </c>
    </row>
    <row r="10" spans="2:5" ht="18" customHeight="1">
      <c r="B10" s="3"/>
      <c r="C10" s="45"/>
      <c r="D10" s="45"/>
      <c r="E10" s="45"/>
    </row>
    <row r="11" spans="2:5" ht="18" customHeight="1">
      <c r="B11" s="3" t="s">
        <v>153</v>
      </c>
      <c r="C11" s="45"/>
      <c r="D11" s="45"/>
      <c r="E11" s="45"/>
    </row>
    <row r="14" spans="3:4" ht="13.5">
      <c r="C14" s="126"/>
      <c r="D14" s="126"/>
    </row>
    <row r="15" spans="3:4" ht="13.5">
      <c r="C15" s="126"/>
      <c r="D15" s="126"/>
    </row>
    <row r="16" spans="3:4" ht="13.5">
      <c r="C16" s="126"/>
      <c r="D16" s="126"/>
    </row>
    <row r="17" spans="3:5" ht="13.5">
      <c r="C17" s="126"/>
      <c r="D17" s="126"/>
      <c r="E17" s="126"/>
    </row>
    <row r="18" spans="3:4" ht="13.5">
      <c r="C18" s="126"/>
      <c r="D18" s="126"/>
    </row>
    <row r="19" spans="3:4" ht="13.5">
      <c r="C19" s="126"/>
      <c r="D19" s="126"/>
    </row>
    <row r="20" spans="3:4" ht="13.5">
      <c r="C20" s="126"/>
      <c r="D20" s="126"/>
    </row>
    <row r="21" spans="3:4" ht="13.5">
      <c r="C21" s="126"/>
      <c r="D21" s="126"/>
    </row>
    <row r="22" spans="3:4" ht="13.5">
      <c r="C22" s="126"/>
      <c r="D22" s="126"/>
    </row>
    <row r="23" spans="3:4" ht="13.5">
      <c r="C23" s="126"/>
      <c r="D23" s="126"/>
    </row>
    <row r="24" spans="3:4" ht="13.5">
      <c r="C24" s="126"/>
      <c r="D24" s="126"/>
    </row>
    <row r="25" spans="3:4" ht="13.5">
      <c r="C25" s="126"/>
      <c r="D25" s="126"/>
    </row>
    <row r="26" spans="3:4" ht="13.5">
      <c r="C26" s="126"/>
      <c r="D26" s="126"/>
    </row>
    <row r="27" spans="3:4" ht="13.5">
      <c r="C27" s="126"/>
      <c r="D27" s="126"/>
    </row>
    <row r="28" spans="3:4" ht="13.5">
      <c r="C28" s="126"/>
      <c r="D28" s="126"/>
    </row>
    <row r="29" spans="3:4" ht="13.5">
      <c r="C29" s="126"/>
      <c r="D29" s="126"/>
    </row>
    <row r="30" spans="3:4" ht="13.5">
      <c r="C30" s="126"/>
      <c r="D30" s="126"/>
    </row>
    <row r="31" spans="3:4" ht="13.5">
      <c r="C31" s="126"/>
      <c r="D31" s="126"/>
    </row>
    <row r="32" spans="3:4" ht="13.5">
      <c r="C32" s="126"/>
      <c r="D32" s="126"/>
    </row>
    <row r="33" spans="3:4" ht="13.5">
      <c r="C33" s="126"/>
      <c r="D33" s="126"/>
    </row>
    <row r="34" spans="3:4" ht="13.5">
      <c r="C34" s="126"/>
      <c r="D34" s="126"/>
    </row>
    <row r="35" spans="3:4" ht="13.5">
      <c r="C35" s="126"/>
      <c r="D35" s="126"/>
    </row>
    <row r="36" spans="3:4" ht="13.5">
      <c r="C36" s="126"/>
      <c r="D36" s="126"/>
    </row>
    <row r="37" spans="3:4" ht="13.5">
      <c r="C37" s="126"/>
      <c r="D37" s="126"/>
    </row>
    <row r="38" spans="3:4" ht="13.5">
      <c r="C38" s="126"/>
      <c r="D38" s="126"/>
    </row>
    <row r="39" spans="3:5" ht="13.5">
      <c r="C39" s="191"/>
      <c r="D39" s="191"/>
      <c r="E39" s="192"/>
    </row>
    <row r="40" spans="2:5" ht="13.5">
      <c r="B40" s="127"/>
      <c r="C40" s="126"/>
      <c r="D40" s="126"/>
      <c r="E40" s="126"/>
    </row>
    <row r="41" spans="3:4" ht="13.5">
      <c r="C41" s="126"/>
      <c r="D41" s="126"/>
    </row>
    <row r="42" spans="3:4" ht="13.5">
      <c r="C42" s="126"/>
      <c r="D42" s="126"/>
    </row>
    <row r="43" spans="3:4" ht="13.5">
      <c r="C43" s="126"/>
      <c r="D43" s="126"/>
    </row>
    <row r="44" spans="3:4" ht="13.5">
      <c r="C44" s="126"/>
      <c r="D44" s="126"/>
    </row>
    <row r="45" spans="3:4" ht="13.5">
      <c r="C45" s="126"/>
      <c r="D45" s="126"/>
    </row>
    <row r="46" spans="3:4" ht="13.5">
      <c r="C46" s="126"/>
      <c r="D46" s="126"/>
    </row>
  </sheetData>
  <sheetProtection/>
  <printOptions/>
  <pageMargins left="0.6299212598425197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9"/>
  <sheetViews>
    <sheetView showOutlineSymbols="0" view="pageBreakPreview" zoomScale="130" zoomScaleSheetLayoutView="130" zoomScalePageLayoutView="0" workbookViewId="0" topLeftCell="A1">
      <selection activeCell="F41" sqref="F41"/>
    </sheetView>
  </sheetViews>
  <sheetFormatPr defaultColWidth="10.75390625" defaultRowHeight="13.5"/>
  <cols>
    <col min="1" max="1" width="2.625" style="111" customWidth="1"/>
    <col min="2" max="2" width="32.625" style="102" customWidth="1"/>
    <col min="3" max="3" width="14.75390625" style="11" customWidth="1"/>
    <col min="4" max="4" width="9.00390625" style="102" customWidth="1"/>
    <col min="5" max="5" width="32.625" style="102" customWidth="1"/>
    <col min="6" max="6" width="14.75390625" style="11" customWidth="1"/>
    <col min="7" max="7" width="9.00390625" style="102" customWidth="1"/>
    <col min="8" max="8" width="10.75390625" style="111" customWidth="1"/>
    <col min="9" max="9" width="15.875" style="111" customWidth="1"/>
    <col min="10" max="16384" width="10.75390625" style="111" customWidth="1"/>
  </cols>
  <sheetData>
    <row r="1" ht="11.25" customHeight="1"/>
    <row r="2" spans="2:7" s="112" customFormat="1" ht="18.75" customHeight="1">
      <c r="B2" s="113" t="s">
        <v>225</v>
      </c>
      <c r="C2" s="11"/>
      <c r="D2" s="102"/>
      <c r="E2" s="102"/>
      <c r="F2" s="11"/>
      <c r="G2" s="102"/>
    </row>
    <row r="3" spans="3:7" s="102" customFormat="1" ht="12" customHeight="1">
      <c r="C3" s="11"/>
      <c r="F3" s="11"/>
      <c r="G3" s="71" t="s">
        <v>297</v>
      </c>
    </row>
    <row r="4" ht="3" customHeight="1" thickBot="1"/>
    <row r="5" spans="1:7" s="176" customFormat="1" ht="12.75" customHeight="1" thickBot="1">
      <c r="A5" s="114"/>
      <c r="B5" s="115" t="s">
        <v>226</v>
      </c>
      <c r="C5" s="116" t="s">
        <v>227</v>
      </c>
      <c r="D5" s="107" t="s">
        <v>29</v>
      </c>
      <c r="E5" s="103" t="s">
        <v>249</v>
      </c>
      <c r="F5" s="116" t="s">
        <v>250</v>
      </c>
      <c r="G5" s="107" t="s">
        <v>29</v>
      </c>
    </row>
    <row r="6" spans="2:7" ht="13.5" customHeight="1" thickTop="1">
      <c r="B6" s="194" t="s">
        <v>197</v>
      </c>
      <c r="C6" s="24">
        <v>71759236</v>
      </c>
      <c r="D6" s="128">
        <v>38.2</v>
      </c>
      <c r="E6" s="197" t="s">
        <v>264</v>
      </c>
      <c r="F6" s="25">
        <v>6245579</v>
      </c>
      <c r="G6" s="128">
        <v>3.3</v>
      </c>
    </row>
    <row r="7" spans="2:7" ht="13.5" customHeight="1">
      <c r="B7" s="195" t="s">
        <v>198</v>
      </c>
      <c r="C7" s="25">
        <v>582739</v>
      </c>
      <c r="D7" s="129">
        <v>0.3</v>
      </c>
      <c r="E7" s="198" t="s">
        <v>54</v>
      </c>
      <c r="F7" s="25">
        <v>268467</v>
      </c>
      <c r="G7" s="129">
        <v>0.1</v>
      </c>
    </row>
    <row r="8" spans="2:7" ht="13.5" customHeight="1">
      <c r="B8" s="195" t="s">
        <v>259</v>
      </c>
      <c r="C8" s="25">
        <v>8842122</v>
      </c>
      <c r="D8" s="129">
        <v>4.7</v>
      </c>
      <c r="E8" s="198" t="s">
        <v>265</v>
      </c>
      <c r="F8" s="25">
        <v>1452056</v>
      </c>
      <c r="G8" s="129">
        <v>0.8</v>
      </c>
    </row>
    <row r="9" spans="2:7" ht="13.5" customHeight="1">
      <c r="B9" s="195" t="s">
        <v>260</v>
      </c>
      <c r="C9" s="25">
        <v>37641977</v>
      </c>
      <c r="D9" s="129">
        <v>20.1</v>
      </c>
      <c r="E9" s="198" t="s">
        <v>266</v>
      </c>
      <c r="F9" s="25">
        <v>94976</v>
      </c>
      <c r="G9" s="129">
        <v>0.1</v>
      </c>
    </row>
    <row r="10" spans="2:7" ht="13.5" customHeight="1">
      <c r="B10" s="195" t="s">
        <v>199</v>
      </c>
      <c r="C10" s="25">
        <v>90064</v>
      </c>
      <c r="D10" s="129">
        <v>0</v>
      </c>
      <c r="E10" s="198" t="s">
        <v>267</v>
      </c>
      <c r="F10" s="25">
        <v>1039600</v>
      </c>
      <c r="G10" s="129">
        <v>0.6</v>
      </c>
    </row>
    <row r="11" spans="2:7" ht="13.5" customHeight="1">
      <c r="B11" s="195" t="s">
        <v>200</v>
      </c>
      <c r="C11" s="117">
        <v>1496179</v>
      </c>
      <c r="D11" s="129">
        <v>0.8</v>
      </c>
      <c r="E11" s="198" t="s">
        <v>268</v>
      </c>
      <c r="F11" s="25">
        <v>1020559</v>
      </c>
      <c r="G11" s="129">
        <v>0.5</v>
      </c>
    </row>
    <row r="12" spans="2:7" ht="13.5" customHeight="1">
      <c r="B12" s="195" t="s">
        <v>201</v>
      </c>
      <c r="C12" s="117">
        <v>3000</v>
      </c>
      <c r="D12" s="129">
        <v>0</v>
      </c>
      <c r="E12" s="198" t="s">
        <v>269</v>
      </c>
      <c r="F12" s="25">
        <v>14668236</v>
      </c>
      <c r="G12" s="129">
        <v>7.8</v>
      </c>
    </row>
    <row r="13" spans="2:7" ht="13.5" customHeight="1">
      <c r="B13" s="195" t="s">
        <v>202</v>
      </c>
      <c r="C13" s="25">
        <v>28402281</v>
      </c>
      <c r="D13" s="129">
        <v>15.1</v>
      </c>
      <c r="E13" s="198" t="s">
        <v>270</v>
      </c>
      <c r="F13" s="25">
        <v>8246292</v>
      </c>
      <c r="G13" s="129">
        <v>4.4</v>
      </c>
    </row>
    <row r="14" spans="2:7" ht="13.5" customHeight="1">
      <c r="B14" s="194" t="s">
        <v>203</v>
      </c>
      <c r="C14" s="25">
        <v>12732694</v>
      </c>
      <c r="D14" s="129">
        <v>6.8</v>
      </c>
      <c r="E14" s="198" t="s">
        <v>271</v>
      </c>
      <c r="F14" s="25">
        <v>15565289</v>
      </c>
      <c r="G14" s="129">
        <v>8.3</v>
      </c>
    </row>
    <row r="15" spans="2:7" ht="13.5" customHeight="1">
      <c r="B15" s="195" t="s">
        <v>204</v>
      </c>
      <c r="C15" s="117">
        <v>5213200</v>
      </c>
      <c r="D15" s="129">
        <v>2.8</v>
      </c>
      <c r="E15" s="198" t="s">
        <v>272</v>
      </c>
      <c r="F15" s="25">
        <v>3140024</v>
      </c>
      <c r="G15" s="129">
        <v>1.7</v>
      </c>
    </row>
    <row r="16" spans="2:7" ht="13.5" customHeight="1">
      <c r="B16" s="195" t="s">
        <v>205</v>
      </c>
      <c r="C16" s="25">
        <v>2948459</v>
      </c>
      <c r="D16" s="129">
        <v>1.6</v>
      </c>
      <c r="E16" s="198" t="s">
        <v>273</v>
      </c>
      <c r="F16" s="25">
        <v>16286797</v>
      </c>
      <c r="G16" s="129">
        <v>8.7</v>
      </c>
    </row>
    <row r="17" spans="2:7" ht="13.5" customHeight="1">
      <c r="B17" s="195" t="s">
        <v>206</v>
      </c>
      <c r="C17" s="25">
        <v>1087565</v>
      </c>
      <c r="D17" s="129">
        <v>0.6</v>
      </c>
      <c r="E17" s="198" t="s">
        <v>274</v>
      </c>
      <c r="F17" s="25">
        <v>230679</v>
      </c>
      <c r="G17" s="129">
        <v>0.1</v>
      </c>
    </row>
    <row r="18" spans="2:7" ht="13.5" customHeight="1">
      <c r="B18" s="195" t="s">
        <v>207</v>
      </c>
      <c r="C18" s="117">
        <v>2901002</v>
      </c>
      <c r="D18" s="129">
        <v>1.5</v>
      </c>
      <c r="E18" s="198" t="s">
        <v>275</v>
      </c>
      <c r="F18" s="25">
        <v>11383226</v>
      </c>
      <c r="G18" s="129">
        <v>6.1</v>
      </c>
    </row>
    <row r="19" spans="2:7" ht="13.5" customHeight="1">
      <c r="B19" s="195" t="s">
        <v>56</v>
      </c>
      <c r="C19" s="25">
        <v>525448</v>
      </c>
      <c r="D19" s="129">
        <v>0.3</v>
      </c>
      <c r="E19" s="198" t="s">
        <v>276</v>
      </c>
      <c r="F19" s="25">
        <v>289027</v>
      </c>
      <c r="G19" s="129">
        <v>0.2</v>
      </c>
    </row>
    <row r="20" spans="2:7" ht="13.5" customHeight="1">
      <c r="B20" s="195" t="s">
        <v>261</v>
      </c>
      <c r="C20" s="25">
        <v>175748</v>
      </c>
      <c r="D20" s="129">
        <v>0.1</v>
      </c>
      <c r="E20" s="198" t="s">
        <v>277</v>
      </c>
      <c r="F20" s="25">
        <v>777557</v>
      </c>
      <c r="G20" s="129">
        <v>0.4</v>
      </c>
    </row>
    <row r="21" spans="2:7" ht="13.5" customHeight="1">
      <c r="B21" s="194" t="s">
        <v>208</v>
      </c>
      <c r="C21" s="25">
        <v>36100</v>
      </c>
      <c r="D21" s="129">
        <v>0</v>
      </c>
      <c r="E21" s="198" t="s">
        <v>55</v>
      </c>
      <c r="F21" s="25">
        <v>258696</v>
      </c>
      <c r="G21" s="129">
        <v>0.1</v>
      </c>
    </row>
    <row r="22" spans="2:7" ht="13.5" customHeight="1">
      <c r="B22" s="194" t="s">
        <v>209</v>
      </c>
      <c r="C22" s="25">
        <v>2415475</v>
      </c>
      <c r="D22" s="129">
        <v>1.3</v>
      </c>
      <c r="E22" s="198" t="s">
        <v>214</v>
      </c>
      <c r="F22" s="25">
        <v>1297301</v>
      </c>
      <c r="G22" s="129">
        <v>0.7</v>
      </c>
    </row>
    <row r="23" spans="2:7" ht="13.5" customHeight="1">
      <c r="B23" s="195" t="s">
        <v>30</v>
      </c>
      <c r="C23" s="25">
        <v>178336</v>
      </c>
      <c r="D23" s="129">
        <v>0.1</v>
      </c>
      <c r="E23" s="198" t="s">
        <v>215</v>
      </c>
      <c r="F23" s="25">
        <v>30264902</v>
      </c>
      <c r="G23" s="129">
        <v>16.1</v>
      </c>
    </row>
    <row r="24" spans="2:7" ht="13.5" customHeight="1">
      <c r="B24" s="195" t="s">
        <v>210</v>
      </c>
      <c r="C24" s="25">
        <v>218069</v>
      </c>
      <c r="D24" s="129">
        <v>0.1</v>
      </c>
      <c r="E24" s="197" t="s">
        <v>216</v>
      </c>
      <c r="F24" s="25">
        <v>997193</v>
      </c>
      <c r="G24" s="129">
        <v>0.5</v>
      </c>
    </row>
    <row r="25" spans="2:7" ht="13.5" customHeight="1">
      <c r="B25" s="195" t="s">
        <v>31</v>
      </c>
      <c r="C25" s="25">
        <v>210701</v>
      </c>
      <c r="D25" s="129">
        <v>0.1</v>
      </c>
      <c r="E25" s="197" t="s">
        <v>278</v>
      </c>
      <c r="F25" s="25">
        <v>9569207</v>
      </c>
      <c r="G25" s="129">
        <v>5.1</v>
      </c>
    </row>
    <row r="26" spans="2:7" ht="13.5" customHeight="1">
      <c r="B26" s="195" t="s">
        <v>211</v>
      </c>
      <c r="C26" s="117">
        <v>9743913</v>
      </c>
      <c r="D26" s="129">
        <v>5.2</v>
      </c>
      <c r="E26" s="197" t="s">
        <v>284</v>
      </c>
      <c r="F26" s="25">
        <v>296638</v>
      </c>
      <c r="G26" s="129">
        <v>0.2</v>
      </c>
    </row>
    <row r="27" spans="2:7" ht="13.5" customHeight="1">
      <c r="B27" s="195" t="s">
        <v>212</v>
      </c>
      <c r="C27" s="117">
        <v>34260</v>
      </c>
      <c r="D27" s="129">
        <v>0</v>
      </c>
      <c r="E27" s="197" t="s">
        <v>217</v>
      </c>
      <c r="F27" s="25">
        <v>18023</v>
      </c>
      <c r="G27" s="129">
        <v>0</v>
      </c>
    </row>
    <row r="28" spans="2:7" ht="13.5" customHeight="1">
      <c r="B28" s="194" t="s">
        <v>213</v>
      </c>
      <c r="C28" s="25">
        <v>289772</v>
      </c>
      <c r="D28" s="129">
        <v>0.2</v>
      </c>
      <c r="E28" s="197" t="s">
        <v>304</v>
      </c>
      <c r="F28" s="117">
        <v>5500</v>
      </c>
      <c r="G28" s="129">
        <v>0</v>
      </c>
    </row>
    <row r="29" spans="2:7" ht="13.5" customHeight="1">
      <c r="B29" s="196" t="s">
        <v>262</v>
      </c>
      <c r="C29" s="25">
        <v>1620</v>
      </c>
      <c r="D29" s="129">
        <v>0</v>
      </c>
      <c r="E29" s="197" t="s">
        <v>303</v>
      </c>
      <c r="F29" s="25">
        <v>27590</v>
      </c>
      <c r="G29" s="129">
        <v>0</v>
      </c>
    </row>
    <row r="30" spans="2:7" ht="13.5" customHeight="1">
      <c r="B30" s="196" t="s">
        <v>263</v>
      </c>
      <c r="C30" s="25">
        <v>121133</v>
      </c>
      <c r="D30" s="129">
        <v>0.1</v>
      </c>
      <c r="E30" s="198" t="s">
        <v>218</v>
      </c>
      <c r="F30" s="25">
        <v>214664</v>
      </c>
      <c r="G30" s="129">
        <v>0.1</v>
      </c>
    </row>
    <row r="31" spans="2:7" ht="13.5" customHeight="1">
      <c r="B31" s="195"/>
      <c r="C31" s="117"/>
      <c r="D31" s="129"/>
      <c r="E31" s="198" t="s">
        <v>219</v>
      </c>
      <c r="F31" s="25">
        <v>189287</v>
      </c>
      <c r="G31" s="129">
        <v>0.1</v>
      </c>
    </row>
    <row r="32" spans="2:7" ht="13.5" customHeight="1">
      <c r="B32" s="195"/>
      <c r="C32" s="25"/>
      <c r="D32" s="129"/>
      <c r="E32" s="197" t="s">
        <v>220</v>
      </c>
      <c r="F32" s="117">
        <v>8902905</v>
      </c>
      <c r="G32" s="129">
        <v>4.8</v>
      </c>
    </row>
    <row r="33" spans="2:7" ht="13.5" customHeight="1">
      <c r="B33" s="194"/>
      <c r="C33" s="25"/>
      <c r="D33" s="129"/>
      <c r="E33" s="198" t="s">
        <v>221</v>
      </c>
      <c r="F33" s="25">
        <v>18371390</v>
      </c>
      <c r="G33" s="129">
        <v>9.8</v>
      </c>
    </row>
    <row r="34" spans="2:7" ht="13.5" customHeight="1">
      <c r="B34" s="196"/>
      <c r="C34" s="25"/>
      <c r="D34" s="129"/>
      <c r="E34" s="198" t="s">
        <v>222</v>
      </c>
      <c r="F34" s="25">
        <v>52460</v>
      </c>
      <c r="G34" s="129">
        <v>0</v>
      </c>
    </row>
    <row r="35" spans="2:7" ht="13.5" customHeight="1">
      <c r="B35" s="196"/>
      <c r="C35" s="25"/>
      <c r="D35" s="129"/>
      <c r="E35" s="198" t="s">
        <v>223</v>
      </c>
      <c r="F35" s="25">
        <v>30604307</v>
      </c>
      <c r="G35" s="129">
        <v>16.3</v>
      </c>
    </row>
    <row r="36" spans="2:7" ht="13.5" customHeight="1">
      <c r="B36" s="178"/>
      <c r="C36" s="25"/>
      <c r="D36" s="129"/>
      <c r="E36" s="195" t="s">
        <v>224</v>
      </c>
      <c r="F36" s="25">
        <v>5856830</v>
      </c>
      <c r="G36" s="129">
        <v>3.1</v>
      </c>
    </row>
    <row r="37" spans="2:7" ht="13.5" customHeight="1" thickBot="1">
      <c r="B37" s="317"/>
      <c r="C37" s="318"/>
      <c r="D37" s="319"/>
      <c r="E37" s="320" t="s">
        <v>283</v>
      </c>
      <c r="F37" s="25">
        <v>15836</v>
      </c>
      <c r="G37" s="129">
        <v>0</v>
      </c>
    </row>
    <row r="38" spans="2:7" ht="15.75" customHeight="1" thickBot="1">
      <c r="B38" s="27" t="s">
        <v>251</v>
      </c>
      <c r="C38" s="28">
        <v>187651093</v>
      </c>
      <c r="D38" s="297">
        <v>99.99999999999996</v>
      </c>
      <c r="E38" s="104" t="s">
        <v>251</v>
      </c>
      <c r="F38" s="28">
        <v>187651093</v>
      </c>
      <c r="G38" s="29">
        <v>99.99999999999999</v>
      </c>
    </row>
    <row r="39" spans="2:7" ht="13.5" customHeight="1">
      <c r="B39" s="177" t="s">
        <v>252</v>
      </c>
      <c r="C39" s="24">
        <v>81184097</v>
      </c>
      <c r="D39" s="298">
        <v>43.2</v>
      </c>
      <c r="E39" s="179" t="s">
        <v>156</v>
      </c>
      <c r="F39" s="24">
        <v>123095663</v>
      </c>
      <c r="G39" s="109">
        <v>65.60000000000001</v>
      </c>
    </row>
    <row r="40" spans="2:7" ht="13.5" customHeight="1">
      <c r="B40" s="178" t="s">
        <v>234</v>
      </c>
      <c r="C40" s="25">
        <v>37641977</v>
      </c>
      <c r="D40" s="299">
        <v>20.1</v>
      </c>
      <c r="E40" s="105" t="s">
        <v>157</v>
      </c>
      <c r="F40" s="25">
        <v>751702</v>
      </c>
      <c r="G40" s="108">
        <v>0.4</v>
      </c>
    </row>
    <row r="41" spans="2:7" ht="13.5" customHeight="1">
      <c r="B41" s="178" t="s">
        <v>253</v>
      </c>
      <c r="C41" s="25">
        <v>29991524</v>
      </c>
      <c r="D41" s="299">
        <v>15.9</v>
      </c>
      <c r="E41" s="105" t="s">
        <v>158</v>
      </c>
      <c r="F41" s="25">
        <v>63803728</v>
      </c>
      <c r="G41" s="108">
        <v>34</v>
      </c>
    </row>
    <row r="42" spans="2:7" ht="13.5" customHeight="1">
      <c r="B42" s="178" t="s">
        <v>305</v>
      </c>
      <c r="C42" s="25">
        <v>25584116</v>
      </c>
      <c r="D42" s="299">
        <v>13.7</v>
      </c>
      <c r="E42" s="105"/>
      <c r="F42" s="25"/>
      <c r="G42" s="108"/>
    </row>
    <row r="43" spans="2:7" ht="13.5" customHeight="1">
      <c r="B43" s="178" t="s">
        <v>254</v>
      </c>
      <c r="C43" s="25">
        <v>36100</v>
      </c>
      <c r="D43" s="299">
        <v>0</v>
      </c>
      <c r="E43" s="105"/>
      <c r="F43" s="25"/>
      <c r="G43" s="108"/>
    </row>
    <row r="44" spans="2:7" ht="13.5" customHeight="1">
      <c r="B44" s="178" t="s">
        <v>255</v>
      </c>
      <c r="C44" s="25">
        <v>12800754</v>
      </c>
      <c r="D44" s="299">
        <v>6.800000000000001</v>
      </c>
      <c r="E44" s="105"/>
      <c r="F44" s="25"/>
      <c r="G44" s="108"/>
    </row>
    <row r="45" spans="2:7" ht="13.5" customHeight="1" thickBot="1">
      <c r="B45" s="106" t="s">
        <v>256</v>
      </c>
      <c r="C45" s="26">
        <v>412525</v>
      </c>
      <c r="D45" s="300">
        <v>0.30000000000000004</v>
      </c>
      <c r="E45" s="106"/>
      <c r="F45" s="26"/>
      <c r="G45" s="110"/>
    </row>
    <row r="46" spans="2:7" ht="1.5" customHeight="1">
      <c r="B46" s="118"/>
      <c r="C46" s="12"/>
      <c r="D46" s="118"/>
      <c r="E46" s="118"/>
      <c r="F46" s="12"/>
      <c r="G46" s="118"/>
    </row>
    <row r="47" spans="2:7" ht="13.5" customHeight="1">
      <c r="B47" s="45" t="s">
        <v>23</v>
      </c>
      <c r="C47" s="12"/>
      <c r="D47" s="118"/>
      <c r="E47" s="118"/>
      <c r="F47" s="12"/>
      <c r="G47" s="118"/>
    </row>
    <row r="48" ht="13.5" customHeight="1"/>
    <row r="49" ht="13.5" customHeight="1"/>
    <row r="50" spans="3:7" ht="13.5" customHeight="1">
      <c r="C50" s="111"/>
      <c r="D50" s="111"/>
      <c r="E50" s="111"/>
      <c r="F50" s="111"/>
      <c r="G50" s="111"/>
    </row>
    <row r="51" spans="3:7" ht="13.5" customHeight="1">
      <c r="C51" s="111"/>
      <c r="D51" s="111"/>
      <c r="E51" s="111"/>
      <c r="F51" s="111"/>
      <c r="G51" s="111"/>
    </row>
    <row r="52" spans="3:7" ht="13.5" customHeight="1">
      <c r="C52" s="111"/>
      <c r="D52" s="111"/>
      <c r="E52" s="111"/>
      <c r="F52" s="111"/>
      <c r="G52" s="111"/>
    </row>
    <row r="53" spans="3:7" ht="13.5" customHeight="1">
      <c r="C53" s="111"/>
      <c r="D53" s="111"/>
      <c r="E53" s="111"/>
      <c r="F53" s="111"/>
      <c r="G53" s="111"/>
    </row>
    <row r="54" spans="3:7" ht="13.5" customHeight="1">
      <c r="C54" s="111"/>
      <c r="D54" s="111"/>
      <c r="E54" s="111"/>
      <c r="F54" s="111"/>
      <c r="G54" s="111"/>
    </row>
    <row r="55" spans="3:7" ht="13.5" customHeight="1">
      <c r="C55" s="111"/>
      <c r="D55" s="111"/>
      <c r="E55" s="111"/>
      <c r="F55" s="111"/>
      <c r="G55" s="111"/>
    </row>
    <row r="56" spans="3:7" ht="13.5" customHeight="1">
      <c r="C56" s="111"/>
      <c r="D56" s="111"/>
      <c r="E56" s="111"/>
      <c r="F56" s="111"/>
      <c r="G56" s="111"/>
    </row>
    <row r="57" spans="3:7" ht="13.5" customHeight="1">
      <c r="C57" s="111"/>
      <c r="D57" s="111"/>
      <c r="E57" s="111"/>
      <c r="F57" s="111"/>
      <c r="G57" s="111"/>
    </row>
    <row r="58" spans="3:7" ht="13.5" customHeight="1" hidden="1">
      <c r="C58" s="111"/>
      <c r="D58" s="111"/>
      <c r="E58" s="111"/>
      <c r="F58" s="111"/>
      <c r="G58" s="111"/>
    </row>
    <row r="59" spans="3:7" ht="13.5" customHeight="1" hidden="1">
      <c r="C59" s="111"/>
      <c r="D59" s="111"/>
      <c r="E59" s="111"/>
      <c r="F59" s="111"/>
      <c r="G59" s="111"/>
    </row>
    <row r="60" spans="3:7" ht="13.5" customHeight="1" hidden="1">
      <c r="C60" s="111"/>
      <c r="D60" s="111"/>
      <c r="E60" s="111"/>
      <c r="F60" s="111"/>
      <c r="G60" s="111"/>
    </row>
    <row r="61" spans="3:7" ht="13.5" customHeight="1">
      <c r="C61" s="111"/>
      <c r="D61" s="111"/>
      <c r="E61" s="111"/>
      <c r="F61" s="111"/>
      <c r="G61" s="111"/>
    </row>
    <row r="62" spans="3:7" ht="13.5" customHeight="1">
      <c r="C62" s="111"/>
      <c r="D62" s="111"/>
      <c r="E62" s="111"/>
      <c r="F62" s="111"/>
      <c r="G62" s="111"/>
    </row>
    <row r="63" spans="3:7" ht="13.5" customHeight="1">
      <c r="C63" s="111"/>
      <c r="D63" s="111"/>
      <c r="E63" s="111"/>
      <c r="F63" s="111"/>
      <c r="G63" s="111"/>
    </row>
    <row r="64" spans="3:7" ht="13.5" customHeight="1">
      <c r="C64" s="111"/>
      <c r="D64" s="111"/>
      <c r="E64" s="111"/>
      <c r="F64" s="111"/>
      <c r="G64" s="111"/>
    </row>
    <row r="65" spans="3:7" ht="13.5" customHeight="1">
      <c r="C65" s="111"/>
      <c r="D65" s="111"/>
      <c r="E65" s="111"/>
      <c r="F65" s="111"/>
      <c r="G65" s="111"/>
    </row>
    <row r="66" spans="3:7" ht="13.5" customHeight="1">
      <c r="C66" s="111"/>
      <c r="D66" s="111"/>
      <c r="E66" s="111"/>
      <c r="F66" s="111"/>
      <c r="G66" s="111"/>
    </row>
    <row r="67" spans="3:7" ht="13.5" customHeight="1">
      <c r="C67" s="111"/>
      <c r="D67" s="111"/>
      <c r="E67" s="111"/>
      <c r="F67" s="111"/>
      <c r="G67" s="111"/>
    </row>
    <row r="68" spans="3:7" ht="13.5" customHeight="1">
      <c r="C68" s="111"/>
      <c r="D68" s="111"/>
      <c r="E68" s="111"/>
      <c r="F68" s="111"/>
      <c r="G68" s="111"/>
    </row>
    <row r="69" ht="14.25">
      <c r="G69" s="119"/>
    </row>
  </sheetData>
  <sheetProtection/>
  <printOptions/>
  <pageMargins left="0.6299212598425197" right="0.5118110236220472" top="0.33" bottom="0.21" header="0.37" footer="0.23"/>
  <pageSetup fitToHeight="1" fitToWidth="1" horizontalDpi="300" verticalDpi="3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7"/>
  <sheetViews>
    <sheetView view="pageBreakPreview" zoomScaleNormal="70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2.625" style="52" customWidth="1"/>
    <col min="2" max="2" width="2.375" style="52" customWidth="1"/>
    <col min="3" max="3" width="2.625" style="52" customWidth="1"/>
    <col min="4" max="4" width="20.50390625" style="52" customWidth="1"/>
    <col min="5" max="5" width="14.375" style="17" bestFit="1" customWidth="1"/>
    <col min="6" max="6" width="6.00390625" style="36" customWidth="1"/>
    <col min="7" max="7" width="14.25390625" style="17" bestFit="1" customWidth="1"/>
    <col min="8" max="8" width="14.375" style="17" bestFit="1" customWidth="1"/>
    <col min="9" max="9" width="6.00390625" style="39" customWidth="1"/>
    <col min="10" max="10" width="16.25390625" style="17" customWidth="1"/>
    <col min="11" max="11" width="6.00390625" style="42" customWidth="1"/>
    <col min="12" max="12" width="15.25390625" style="42" bestFit="1" customWidth="1"/>
    <col min="13" max="13" width="6.00390625" style="42" customWidth="1"/>
    <col min="14" max="14" width="11.25390625" style="17" customWidth="1"/>
    <col min="15" max="15" width="13.75390625" style="52" bestFit="1" customWidth="1"/>
    <col min="16" max="16" width="17.25390625" style="52" bestFit="1" customWidth="1"/>
    <col min="17" max="16384" width="9.00390625" style="52" customWidth="1"/>
  </cols>
  <sheetData>
    <row r="1" ht="13.5"/>
    <row r="2" spans="2:14" s="72" customFormat="1" ht="20.25">
      <c r="B2" s="73" t="s">
        <v>290</v>
      </c>
      <c r="C2" s="161"/>
      <c r="D2" s="161"/>
      <c r="E2" s="14"/>
      <c r="F2" s="34"/>
      <c r="G2" s="14"/>
      <c r="H2" s="14"/>
      <c r="I2" s="37"/>
      <c r="J2" s="14"/>
      <c r="K2" s="40"/>
      <c r="L2" s="40"/>
      <c r="M2" s="40"/>
      <c r="N2" s="14"/>
    </row>
    <row r="3" ht="13.5"/>
    <row r="4" spans="2:14" s="53" customFormat="1" ht="15.75">
      <c r="B4" s="138" t="s">
        <v>61</v>
      </c>
      <c r="C4" s="161"/>
      <c r="D4" s="161"/>
      <c r="E4" s="16"/>
      <c r="F4" s="35"/>
      <c r="G4" s="16"/>
      <c r="H4" s="16"/>
      <c r="I4" s="38"/>
      <c r="J4" s="16"/>
      <c r="K4" s="41"/>
      <c r="L4" s="41"/>
      <c r="M4" s="41"/>
      <c r="N4" s="16"/>
    </row>
    <row r="5" ht="14.25" thickBot="1"/>
    <row r="6" spans="2:14" ht="13.5" customHeight="1">
      <c r="B6" s="202"/>
      <c r="C6" s="332" t="s">
        <v>60</v>
      </c>
      <c r="D6" s="333"/>
      <c r="E6" s="336" t="s">
        <v>57</v>
      </c>
      <c r="F6" s="338" t="s">
        <v>49</v>
      </c>
      <c r="G6" s="336" t="s">
        <v>58</v>
      </c>
      <c r="H6" s="336" t="s">
        <v>59</v>
      </c>
      <c r="I6" s="340" t="s">
        <v>49</v>
      </c>
      <c r="J6" s="336" t="s">
        <v>38</v>
      </c>
      <c r="K6" s="339" t="s">
        <v>49</v>
      </c>
      <c r="L6" s="339" t="s">
        <v>51</v>
      </c>
      <c r="M6" s="339" t="s">
        <v>37</v>
      </c>
      <c r="N6" s="163" t="s">
        <v>163</v>
      </c>
    </row>
    <row r="7" spans="2:14" ht="13.5" customHeight="1" thickBot="1">
      <c r="B7" s="203"/>
      <c r="C7" s="334"/>
      <c r="D7" s="335"/>
      <c r="E7" s="337"/>
      <c r="F7" s="337"/>
      <c r="G7" s="337"/>
      <c r="H7" s="337"/>
      <c r="I7" s="337"/>
      <c r="J7" s="337"/>
      <c r="K7" s="337"/>
      <c r="L7" s="337"/>
      <c r="M7" s="337"/>
      <c r="N7" s="164" t="s">
        <v>38</v>
      </c>
    </row>
    <row r="8" spans="2:17" s="45" customFormat="1" ht="15" customHeight="1" thickTop="1">
      <c r="B8" s="204" t="s">
        <v>62</v>
      </c>
      <c r="C8" s="130">
        <v>1</v>
      </c>
      <c r="D8" s="121" t="s">
        <v>63</v>
      </c>
      <c r="E8" s="30">
        <v>20336288000</v>
      </c>
      <c r="F8" s="205">
        <v>20.9</v>
      </c>
      <c r="G8" s="122">
        <v>555000000</v>
      </c>
      <c r="H8" s="30">
        <v>20891288000</v>
      </c>
      <c r="I8" s="205">
        <v>19.3</v>
      </c>
      <c r="J8" s="30">
        <v>20934975816</v>
      </c>
      <c r="K8" s="205">
        <v>20.599999999999998</v>
      </c>
      <c r="L8" s="122">
        <v>43687816</v>
      </c>
      <c r="M8" s="206">
        <v>100.21</v>
      </c>
      <c r="N8" s="43">
        <v>118465</v>
      </c>
      <c r="O8" s="306"/>
      <c r="P8" s="17"/>
      <c r="Q8" s="36"/>
    </row>
    <row r="9" spans="2:17" s="45" customFormat="1" ht="15" customHeight="1">
      <c r="B9" s="207"/>
      <c r="C9" s="208">
        <v>2</v>
      </c>
      <c r="D9" s="209" t="s">
        <v>64</v>
      </c>
      <c r="E9" s="30">
        <v>647000000</v>
      </c>
      <c r="F9" s="210">
        <v>0.7000000000000001</v>
      </c>
      <c r="G9" s="123">
        <v>0</v>
      </c>
      <c r="H9" s="30">
        <v>647000000</v>
      </c>
      <c r="I9" s="210">
        <v>0.6</v>
      </c>
      <c r="J9" s="31">
        <v>634009454</v>
      </c>
      <c r="K9" s="210">
        <v>0.6</v>
      </c>
      <c r="L9" s="123">
        <v>-12990546</v>
      </c>
      <c r="M9" s="211">
        <v>97.99</v>
      </c>
      <c r="N9" s="43">
        <v>3588</v>
      </c>
      <c r="O9" s="306"/>
      <c r="P9" s="17"/>
      <c r="Q9" s="36"/>
    </row>
    <row r="10" spans="2:15" s="45" customFormat="1" ht="15" customHeight="1">
      <c r="B10" s="207"/>
      <c r="C10" s="208">
        <v>3</v>
      </c>
      <c r="D10" s="209" t="s">
        <v>65</v>
      </c>
      <c r="E10" s="30">
        <v>45000000</v>
      </c>
      <c r="F10" s="210">
        <v>0</v>
      </c>
      <c r="G10" s="123">
        <v>0</v>
      </c>
      <c r="H10" s="30">
        <v>45000000</v>
      </c>
      <c r="I10" s="210">
        <v>0.1</v>
      </c>
      <c r="J10" s="31">
        <v>39992000</v>
      </c>
      <c r="K10" s="210">
        <v>0</v>
      </c>
      <c r="L10" s="123">
        <v>-5008000</v>
      </c>
      <c r="M10" s="211">
        <v>88.8711111111111</v>
      </c>
      <c r="N10" s="43">
        <v>226</v>
      </c>
      <c r="O10" s="306"/>
    </row>
    <row r="11" spans="2:15" s="45" customFormat="1" ht="15" customHeight="1">
      <c r="B11" s="207"/>
      <c r="C11" s="208">
        <v>4</v>
      </c>
      <c r="D11" s="209" t="s">
        <v>175</v>
      </c>
      <c r="E11" s="30">
        <v>46000000</v>
      </c>
      <c r="F11" s="210">
        <v>0</v>
      </c>
      <c r="G11" s="123">
        <v>36961000</v>
      </c>
      <c r="H11" s="30">
        <v>82961000</v>
      </c>
      <c r="I11" s="210">
        <v>0.1</v>
      </c>
      <c r="J11" s="31">
        <v>82961000</v>
      </c>
      <c r="K11" s="210">
        <v>0.1</v>
      </c>
      <c r="L11" s="123">
        <v>0</v>
      </c>
      <c r="M11" s="211">
        <v>100</v>
      </c>
      <c r="N11" s="43">
        <v>469</v>
      </c>
      <c r="O11" s="306"/>
    </row>
    <row r="12" spans="2:15" s="45" customFormat="1" ht="15" customHeight="1">
      <c r="B12" s="207"/>
      <c r="C12" s="208">
        <v>5</v>
      </c>
      <c r="D12" s="212" t="s">
        <v>176</v>
      </c>
      <c r="E12" s="30">
        <v>5000000</v>
      </c>
      <c r="F12" s="210">
        <v>0</v>
      </c>
      <c r="G12" s="123">
        <v>39200000</v>
      </c>
      <c r="H12" s="30">
        <v>44200000</v>
      </c>
      <c r="I12" s="210">
        <v>0</v>
      </c>
      <c r="J12" s="31">
        <v>44200000</v>
      </c>
      <c r="K12" s="210">
        <v>0</v>
      </c>
      <c r="L12" s="123">
        <v>0</v>
      </c>
      <c r="M12" s="211">
        <v>100</v>
      </c>
      <c r="N12" s="43">
        <v>250</v>
      </c>
      <c r="O12" s="306"/>
    </row>
    <row r="13" spans="2:15" s="45" customFormat="1" ht="15" customHeight="1">
      <c r="B13" s="207"/>
      <c r="C13" s="208">
        <v>6</v>
      </c>
      <c r="D13" s="209" t="s">
        <v>66</v>
      </c>
      <c r="E13" s="30">
        <v>2340000000</v>
      </c>
      <c r="F13" s="210">
        <v>2.4</v>
      </c>
      <c r="G13" s="123">
        <v>0</v>
      </c>
      <c r="H13" s="30">
        <v>2340000000</v>
      </c>
      <c r="I13" s="210">
        <v>2.1999999999999997</v>
      </c>
      <c r="J13" s="31">
        <v>2254825000</v>
      </c>
      <c r="K13" s="210">
        <v>2.1999999999999997</v>
      </c>
      <c r="L13" s="123">
        <v>-85175000</v>
      </c>
      <c r="M13" s="211">
        <v>96.36004273504274</v>
      </c>
      <c r="N13" s="43">
        <v>12759</v>
      </c>
      <c r="O13" s="306"/>
    </row>
    <row r="14" spans="2:15" s="45" customFormat="1" ht="15" customHeight="1">
      <c r="B14" s="207"/>
      <c r="C14" s="208">
        <v>7</v>
      </c>
      <c r="D14" s="209" t="s">
        <v>167</v>
      </c>
      <c r="E14" s="30">
        <v>9000000</v>
      </c>
      <c r="F14" s="210">
        <v>0</v>
      </c>
      <c r="G14" s="123">
        <v>0</v>
      </c>
      <c r="H14" s="30">
        <v>9000000</v>
      </c>
      <c r="I14" s="210">
        <v>0</v>
      </c>
      <c r="J14" s="31">
        <v>9297260</v>
      </c>
      <c r="K14" s="210">
        <v>0</v>
      </c>
      <c r="L14" s="123">
        <v>297260</v>
      </c>
      <c r="M14" s="211">
        <v>103.3028888888889</v>
      </c>
      <c r="N14" s="43">
        <v>53</v>
      </c>
      <c r="O14" s="306"/>
    </row>
    <row r="15" spans="2:15" s="45" customFormat="1" ht="15" customHeight="1">
      <c r="B15" s="207"/>
      <c r="C15" s="208">
        <v>8</v>
      </c>
      <c r="D15" s="209" t="s">
        <v>67</v>
      </c>
      <c r="E15" s="30">
        <v>55000000</v>
      </c>
      <c r="F15" s="210">
        <v>0.1</v>
      </c>
      <c r="G15" s="123">
        <v>16368000</v>
      </c>
      <c r="H15" s="30">
        <v>71368000</v>
      </c>
      <c r="I15" s="210">
        <v>0.1</v>
      </c>
      <c r="J15" s="31">
        <v>71368000</v>
      </c>
      <c r="K15" s="210">
        <v>0.1</v>
      </c>
      <c r="L15" s="123">
        <v>0</v>
      </c>
      <c r="M15" s="211">
        <v>100</v>
      </c>
      <c r="N15" s="43">
        <v>404</v>
      </c>
      <c r="O15" s="306"/>
    </row>
    <row r="16" spans="2:15" s="45" customFormat="1" ht="15" customHeight="1">
      <c r="B16" s="207"/>
      <c r="C16" s="208">
        <v>9</v>
      </c>
      <c r="D16" s="209" t="s">
        <v>88</v>
      </c>
      <c r="E16" s="30">
        <v>69160000</v>
      </c>
      <c r="F16" s="210">
        <v>0.1</v>
      </c>
      <c r="G16" s="123">
        <v>0</v>
      </c>
      <c r="H16" s="30">
        <v>69160000</v>
      </c>
      <c r="I16" s="210">
        <v>0.1</v>
      </c>
      <c r="J16" s="31">
        <v>66980000</v>
      </c>
      <c r="K16" s="210">
        <v>0.1</v>
      </c>
      <c r="L16" s="123">
        <v>-2180000</v>
      </c>
      <c r="M16" s="211">
        <v>96.84788895315211</v>
      </c>
      <c r="N16" s="43">
        <v>379</v>
      </c>
      <c r="O16" s="306"/>
    </row>
    <row r="17" spans="2:15" s="45" customFormat="1" ht="15" customHeight="1">
      <c r="B17" s="207"/>
      <c r="C17" s="208">
        <v>10</v>
      </c>
      <c r="D17" s="209" t="s">
        <v>68</v>
      </c>
      <c r="E17" s="30">
        <v>25280000000</v>
      </c>
      <c r="F17" s="210">
        <v>25.900000000000002</v>
      </c>
      <c r="G17" s="123">
        <v>-94525000</v>
      </c>
      <c r="H17" s="30">
        <v>25185475000</v>
      </c>
      <c r="I17" s="210">
        <v>23.200000000000003</v>
      </c>
      <c r="J17" s="31">
        <v>25140484000</v>
      </c>
      <c r="K17" s="210">
        <v>24.7</v>
      </c>
      <c r="L17" s="123">
        <v>-44991000</v>
      </c>
      <c r="M17" s="211">
        <v>99.82136132036422</v>
      </c>
      <c r="N17" s="43">
        <v>142262</v>
      </c>
      <c r="O17" s="306"/>
    </row>
    <row r="18" spans="2:15" s="45" customFormat="1" ht="15" customHeight="1">
      <c r="B18" s="207"/>
      <c r="C18" s="208">
        <v>11</v>
      </c>
      <c r="D18" s="212" t="s">
        <v>69</v>
      </c>
      <c r="E18" s="30">
        <v>25000000</v>
      </c>
      <c r="F18" s="210">
        <v>0</v>
      </c>
      <c r="G18" s="123">
        <v>0</v>
      </c>
      <c r="H18" s="30">
        <v>25000000</v>
      </c>
      <c r="I18" s="210">
        <v>0</v>
      </c>
      <c r="J18" s="31">
        <v>23721000</v>
      </c>
      <c r="K18" s="210">
        <v>0</v>
      </c>
      <c r="L18" s="123">
        <v>-1279000</v>
      </c>
      <c r="M18" s="211">
        <v>94.884</v>
      </c>
      <c r="N18" s="43">
        <v>134</v>
      </c>
      <c r="O18" s="306"/>
    </row>
    <row r="19" spans="2:15" s="45" customFormat="1" ht="15" customHeight="1">
      <c r="B19" s="207" t="s">
        <v>62</v>
      </c>
      <c r="C19" s="208">
        <v>12</v>
      </c>
      <c r="D19" s="209" t="s">
        <v>193</v>
      </c>
      <c r="E19" s="30">
        <v>973517000</v>
      </c>
      <c r="F19" s="210">
        <v>1</v>
      </c>
      <c r="G19" s="123">
        <v>9296000</v>
      </c>
      <c r="H19" s="30">
        <v>982813000</v>
      </c>
      <c r="I19" s="210">
        <v>0.8999999999999999</v>
      </c>
      <c r="J19" s="31">
        <v>931996018</v>
      </c>
      <c r="K19" s="210">
        <v>0.8999999999999999</v>
      </c>
      <c r="L19" s="123">
        <v>-50816982</v>
      </c>
      <c r="M19" s="211">
        <v>94.82943530457982</v>
      </c>
      <c r="N19" s="43">
        <v>5274</v>
      </c>
      <c r="O19" s="306"/>
    </row>
    <row r="20" spans="2:15" s="45" customFormat="1" ht="15" customHeight="1">
      <c r="B20" s="207" t="s">
        <v>62</v>
      </c>
      <c r="C20" s="208">
        <v>13</v>
      </c>
      <c r="D20" s="209" t="s">
        <v>70</v>
      </c>
      <c r="E20" s="30">
        <v>3131631000</v>
      </c>
      <c r="F20" s="210">
        <v>3.2</v>
      </c>
      <c r="G20" s="123">
        <v>10613000</v>
      </c>
      <c r="H20" s="30">
        <v>3142244000</v>
      </c>
      <c r="I20" s="210">
        <v>2.9000000000000004</v>
      </c>
      <c r="J20" s="31">
        <v>2972814322</v>
      </c>
      <c r="K20" s="210">
        <v>2.9000000000000004</v>
      </c>
      <c r="L20" s="123">
        <v>-169429678</v>
      </c>
      <c r="M20" s="211">
        <v>94.60800377055378</v>
      </c>
      <c r="N20" s="43">
        <v>16822</v>
      </c>
      <c r="O20" s="306"/>
    </row>
    <row r="21" spans="2:15" s="45" customFormat="1" ht="15" customHeight="1">
      <c r="B21" s="207"/>
      <c r="C21" s="208">
        <v>14</v>
      </c>
      <c r="D21" s="209" t="s">
        <v>71</v>
      </c>
      <c r="E21" s="30">
        <v>20628121000</v>
      </c>
      <c r="F21" s="210">
        <v>21.099999999999998</v>
      </c>
      <c r="G21" s="123">
        <v>1939662000</v>
      </c>
      <c r="H21" s="30">
        <v>22567783000</v>
      </c>
      <c r="I21" s="210">
        <v>20.8</v>
      </c>
      <c r="J21" s="31">
        <v>21270650879</v>
      </c>
      <c r="K21" s="210">
        <v>20.9</v>
      </c>
      <c r="L21" s="123">
        <v>-1297132121</v>
      </c>
      <c r="M21" s="211">
        <v>94.25228379322861</v>
      </c>
      <c r="N21" s="43">
        <v>120364</v>
      </c>
      <c r="O21" s="306"/>
    </row>
    <row r="22" spans="2:15" s="45" customFormat="1" ht="15" customHeight="1">
      <c r="B22" s="207"/>
      <c r="C22" s="208">
        <v>15</v>
      </c>
      <c r="D22" s="209" t="s">
        <v>72</v>
      </c>
      <c r="E22" s="30">
        <v>4384740000</v>
      </c>
      <c r="F22" s="210">
        <v>4.5</v>
      </c>
      <c r="G22" s="123">
        <v>415121000</v>
      </c>
      <c r="H22" s="30">
        <v>4799861000</v>
      </c>
      <c r="I22" s="210">
        <v>4.3999999999999995</v>
      </c>
      <c r="J22" s="31">
        <v>4784231823</v>
      </c>
      <c r="K22" s="210">
        <v>4.7</v>
      </c>
      <c r="L22" s="123">
        <v>-15629177</v>
      </c>
      <c r="M22" s="211">
        <v>99.6743827164995</v>
      </c>
      <c r="N22" s="43">
        <v>27073</v>
      </c>
      <c r="O22" s="306"/>
    </row>
    <row r="23" spans="2:15" s="45" customFormat="1" ht="15" customHeight="1">
      <c r="B23" s="207" t="s">
        <v>62</v>
      </c>
      <c r="C23" s="208">
        <v>16</v>
      </c>
      <c r="D23" s="209" t="s">
        <v>73</v>
      </c>
      <c r="E23" s="30">
        <v>329722000</v>
      </c>
      <c r="F23" s="210">
        <v>0.3</v>
      </c>
      <c r="G23" s="123">
        <v>0</v>
      </c>
      <c r="H23" s="30">
        <v>329722000</v>
      </c>
      <c r="I23" s="210">
        <v>0.3</v>
      </c>
      <c r="J23" s="31">
        <v>255921171</v>
      </c>
      <c r="K23" s="210">
        <v>0.3</v>
      </c>
      <c r="L23" s="123">
        <v>-73800829</v>
      </c>
      <c r="M23" s="211">
        <v>77.6172566586397</v>
      </c>
      <c r="N23" s="43">
        <v>1448</v>
      </c>
      <c r="O23" s="306"/>
    </row>
    <row r="24" spans="2:15" s="45" customFormat="1" ht="15" customHeight="1">
      <c r="B24" s="207" t="s">
        <v>62</v>
      </c>
      <c r="C24" s="208">
        <v>17</v>
      </c>
      <c r="D24" s="209" t="s">
        <v>74</v>
      </c>
      <c r="E24" s="30">
        <v>2420000</v>
      </c>
      <c r="F24" s="210">
        <v>0</v>
      </c>
      <c r="G24" s="123">
        <v>20623000</v>
      </c>
      <c r="H24" s="30">
        <v>23043000</v>
      </c>
      <c r="I24" s="210">
        <v>0</v>
      </c>
      <c r="J24" s="31">
        <v>24857463</v>
      </c>
      <c r="K24" s="210">
        <v>0</v>
      </c>
      <c r="L24" s="123">
        <v>1814463</v>
      </c>
      <c r="M24" s="211">
        <v>107.87424814477282</v>
      </c>
      <c r="N24" s="43">
        <v>141</v>
      </c>
      <c r="O24" s="306"/>
    </row>
    <row r="25" spans="2:15" s="45" customFormat="1" ht="15" customHeight="1">
      <c r="B25" s="207" t="s">
        <v>62</v>
      </c>
      <c r="C25" s="208">
        <v>18</v>
      </c>
      <c r="D25" s="209" t="s">
        <v>75</v>
      </c>
      <c r="E25" s="30">
        <v>1141732000</v>
      </c>
      <c r="F25" s="210">
        <v>1.2</v>
      </c>
      <c r="G25" s="123">
        <v>1613960000</v>
      </c>
      <c r="H25" s="30">
        <v>2755692000</v>
      </c>
      <c r="I25" s="210">
        <v>2.5</v>
      </c>
      <c r="J25" s="31">
        <v>1481335477</v>
      </c>
      <c r="K25" s="210">
        <v>1.5</v>
      </c>
      <c r="L25" s="123">
        <v>-1274356523</v>
      </c>
      <c r="M25" s="211">
        <v>53.75548054717291</v>
      </c>
      <c r="N25" s="43">
        <v>8382</v>
      </c>
      <c r="O25" s="306"/>
    </row>
    <row r="26" spans="2:15" s="45" customFormat="1" ht="15" customHeight="1">
      <c r="B26" s="207" t="s">
        <v>62</v>
      </c>
      <c r="C26" s="208">
        <v>19</v>
      </c>
      <c r="D26" s="209" t="s">
        <v>76</v>
      </c>
      <c r="E26" s="30">
        <v>67634000</v>
      </c>
      <c r="F26" s="210">
        <v>0.1</v>
      </c>
      <c r="G26" s="123">
        <v>485117000</v>
      </c>
      <c r="H26" s="30">
        <v>552751000</v>
      </c>
      <c r="I26" s="210">
        <v>0.5</v>
      </c>
      <c r="J26" s="31">
        <v>552751710</v>
      </c>
      <c r="K26" s="210">
        <v>0.5</v>
      </c>
      <c r="L26" s="123">
        <v>710</v>
      </c>
      <c r="M26" s="211">
        <v>100.00012844843337</v>
      </c>
      <c r="N26" s="43">
        <v>3128</v>
      </c>
      <c r="O26" s="306"/>
    </row>
    <row r="27" spans="2:15" s="45" customFormat="1" ht="15" customHeight="1">
      <c r="B27" s="207" t="s">
        <v>62</v>
      </c>
      <c r="C27" s="208">
        <v>20</v>
      </c>
      <c r="D27" s="209" t="s">
        <v>77</v>
      </c>
      <c r="E27" s="30">
        <v>7191682000</v>
      </c>
      <c r="F27" s="210">
        <v>7.3999999999999995</v>
      </c>
      <c r="G27" s="123">
        <v>22089000</v>
      </c>
      <c r="H27" s="30">
        <v>7213771000</v>
      </c>
      <c r="I27" s="210">
        <v>6.7</v>
      </c>
      <c r="J27" s="31">
        <v>6313795862</v>
      </c>
      <c r="K27" s="210">
        <v>6.2</v>
      </c>
      <c r="L27" s="123">
        <v>-899975138</v>
      </c>
      <c r="M27" s="211">
        <v>87.52420699243156</v>
      </c>
      <c r="N27" s="43">
        <v>35728</v>
      </c>
      <c r="O27" s="306"/>
    </row>
    <row r="28" spans="2:15" s="45" customFormat="1" ht="15" customHeight="1">
      <c r="B28" s="207"/>
      <c r="C28" s="208">
        <v>21</v>
      </c>
      <c r="D28" s="209" t="s">
        <v>78</v>
      </c>
      <c r="E28" s="30">
        <v>10802423000</v>
      </c>
      <c r="F28" s="210">
        <v>11.1</v>
      </c>
      <c r="G28" s="123">
        <v>5804770000</v>
      </c>
      <c r="H28" s="30">
        <v>16607193000</v>
      </c>
      <c r="I28" s="210">
        <v>15.299999999999999</v>
      </c>
      <c r="J28" s="31">
        <v>13974693000</v>
      </c>
      <c r="K28" s="210">
        <v>13.700000000000001</v>
      </c>
      <c r="L28" s="123">
        <v>-2632500000</v>
      </c>
      <c r="M28" s="211">
        <v>84.1484349582738</v>
      </c>
      <c r="N28" s="44">
        <v>79079</v>
      </c>
      <c r="O28" s="306"/>
    </row>
    <row r="29" spans="2:14" s="45" customFormat="1" ht="15" customHeight="1">
      <c r="B29" s="207"/>
      <c r="C29" s="208"/>
      <c r="D29" s="209" t="s">
        <v>43</v>
      </c>
      <c r="E29" s="31">
        <v>97511070000</v>
      </c>
      <c r="F29" s="210">
        <v>100</v>
      </c>
      <c r="G29" s="123">
        <v>10874255000</v>
      </c>
      <c r="H29" s="31">
        <v>108385325000</v>
      </c>
      <c r="I29" s="210">
        <v>100.00000000000001</v>
      </c>
      <c r="J29" s="31">
        <v>101865861255</v>
      </c>
      <c r="K29" s="210">
        <v>100</v>
      </c>
      <c r="L29" s="123">
        <v>-6519463745</v>
      </c>
      <c r="M29" s="211">
        <v>93.98492024173936</v>
      </c>
      <c r="N29" s="44">
        <v>576428</v>
      </c>
    </row>
    <row r="30" spans="2:14" s="45" customFormat="1" ht="15" customHeight="1">
      <c r="B30" s="213" t="s">
        <v>62</v>
      </c>
      <c r="C30" s="214" t="s">
        <v>79</v>
      </c>
      <c r="D30" s="136" t="s">
        <v>80</v>
      </c>
      <c r="E30" s="32">
        <v>33174626000</v>
      </c>
      <c r="F30" s="215">
        <v>34.1</v>
      </c>
      <c r="G30" s="216">
        <v>2716698000</v>
      </c>
      <c r="H30" s="32">
        <v>35891324000</v>
      </c>
      <c r="I30" s="215">
        <v>33.1</v>
      </c>
      <c r="J30" s="32">
        <v>33468447839</v>
      </c>
      <c r="K30" s="215">
        <v>32.9</v>
      </c>
      <c r="L30" s="216">
        <v>-2422876161</v>
      </c>
      <c r="M30" s="217">
        <v>93.24940991031706</v>
      </c>
      <c r="N30" s="218">
        <v>189388</v>
      </c>
    </row>
    <row r="31" spans="2:17" s="45" customFormat="1" ht="15" customHeight="1" thickBot="1">
      <c r="B31" s="219"/>
      <c r="C31" s="220" t="s">
        <v>81</v>
      </c>
      <c r="D31" s="86" t="s">
        <v>82</v>
      </c>
      <c r="E31" s="33">
        <v>64336444000</v>
      </c>
      <c r="F31" s="221">
        <v>65.89999999999999</v>
      </c>
      <c r="G31" s="124">
        <v>8157557000</v>
      </c>
      <c r="H31" s="33">
        <v>72494001000</v>
      </c>
      <c r="I31" s="221">
        <v>66.9</v>
      </c>
      <c r="J31" s="33">
        <v>68397413416</v>
      </c>
      <c r="K31" s="221">
        <v>67.1</v>
      </c>
      <c r="L31" s="124">
        <v>-4096587584</v>
      </c>
      <c r="M31" s="222">
        <v>94.34906678140167</v>
      </c>
      <c r="N31" s="223">
        <v>387040</v>
      </c>
      <c r="O31" s="52"/>
      <c r="P31" s="52"/>
      <c r="Q31" s="52"/>
    </row>
    <row r="33" ht="13.5">
      <c r="D33" s="99" t="s">
        <v>39</v>
      </c>
    </row>
    <row r="34" ht="4.5" customHeight="1">
      <c r="D34" s="99"/>
    </row>
    <row r="35" ht="13.5">
      <c r="D35" s="165" t="s">
        <v>129</v>
      </c>
    </row>
    <row r="36" ht="4.5" customHeight="1">
      <c r="D36" s="162"/>
    </row>
    <row r="37" ht="13.5">
      <c r="D37" s="162" t="s">
        <v>289</v>
      </c>
    </row>
  </sheetData>
  <sheetProtection/>
  <mergeCells count="10">
    <mergeCell ref="M6:M7"/>
    <mergeCell ref="L6:L7"/>
    <mergeCell ref="H6:H7"/>
    <mergeCell ref="I6:I7"/>
    <mergeCell ref="J6:J7"/>
    <mergeCell ref="K6:K7"/>
    <mergeCell ref="C6:D7"/>
    <mergeCell ref="E6:E7"/>
    <mergeCell ref="F6:F7"/>
    <mergeCell ref="G6:G7"/>
  </mergeCells>
  <printOptions/>
  <pageMargins left="0.6299212598425197" right="0.48" top="0.984251968503937" bottom="0.64" header="0.5118110236220472" footer="0.5118110236220472"/>
  <pageSetup fitToHeight="1" fitToWidth="1" horizontalDpi="400" verticalDpi="400" orientation="landscape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0"/>
  <sheetViews>
    <sheetView view="pageBreakPreview" zoomScaleNormal="75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2" width="2.625" style="52" customWidth="1"/>
    <col min="3" max="3" width="20.625" style="52" customWidth="1"/>
    <col min="4" max="4" width="14.50390625" style="17" customWidth="1"/>
    <col min="5" max="5" width="6.00390625" style="36" customWidth="1"/>
    <col min="6" max="6" width="15.00390625" style="17" customWidth="1"/>
    <col min="7" max="7" width="14.375" style="17" customWidth="1"/>
    <col min="8" max="8" width="6.00390625" style="39" customWidth="1"/>
    <col min="9" max="9" width="13.75390625" style="17" customWidth="1"/>
    <col min="10" max="10" width="6.00390625" style="42" customWidth="1"/>
    <col min="11" max="11" width="13.75390625" style="42" customWidth="1"/>
    <col min="12" max="12" width="6.00390625" style="39" customWidth="1"/>
    <col min="13" max="13" width="11.25390625" style="17" customWidth="1"/>
    <col min="14" max="14" width="16.25390625" style="52" bestFit="1" customWidth="1"/>
    <col min="15" max="15" width="17.00390625" style="52" bestFit="1" customWidth="1"/>
    <col min="16" max="16" width="9.25390625" style="52" bestFit="1" customWidth="1"/>
    <col min="17" max="17" width="10.00390625" style="52" bestFit="1" customWidth="1"/>
    <col min="18" max="16384" width="9.00390625" style="52" customWidth="1"/>
  </cols>
  <sheetData>
    <row r="1" ht="13.5"/>
    <row r="2" spans="4:13" s="72" customFormat="1" ht="18.75" customHeight="1">
      <c r="D2" s="14"/>
      <c r="E2" s="34"/>
      <c r="F2" s="14"/>
      <c r="G2" s="14"/>
      <c r="H2" s="37"/>
      <c r="I2" s="14"/>
      <c r="J2" s="40"/>
      <c r="K2" s="40"/>
      <c r="L2" s="37"/>
      <c r="M2" s="14"/>
    </row>
    <row r="3" ht="13.5"/>
    <row r="4" spans="2:13" s="53" customFormat="1" ht="15.75">
      <c r="B4" s="138" t="s">
        <v>91</v>
      </c>
      <c r="D4" s="16"/>
      <c r="E4" s="35"/>
      <c r="F4" s="16"/>
      <c r="G4" s="16"/>
      <c r="H4" s="38"/>
      <c r="I4" s="16"/>
      <c r="J4" s="41"/>
      <c r="K4" s="41"/>
      <c r="L4" s="38"/>
      <c r="M4" s="16"/>
    </row>
    <row r="5" ht="14.25" thickBot="1"/>
    <row r="6" spans="2:13" ht="13.5">
      <c r="B6" s="341" t="s">
        <v>0</v>
      </c>
      <c r="C6" s="333"/>
      <c r="D6" s="336" t="s">
        <v>57</v>
      </c>
      <c r="E6" s="338" t="s">
        <v>49</v>
      </c>
      <c r="F6" s="336" t="s">
        <v>154</v>
      </c>
      <c r="G6" s="336" t="s">
        <v>59</v>
      </c>
      <c r="H6" s="336" t="s">
        <v>49</v>
      </c>
      <c r="I6" s="336" t="s">
        <v>32</v>
      </c>
      <c r="J6" s="339" t="s">
        <v>49</v>
      </c>
      <c r="K6" s="339" t="s">
        <v>194</v>
      </c>
      <c r="L6" s="339" t="s">
        <v>37</v>
      </c>
      <c r="M6" s="163" t="s">
        <v>163</v>
      </c>
    </row>
    <row r="7" spans="2:17" ht="12" customHeight="1" thickBot="1">
      <c r="B7" s="342"/>
      <c r="C7" s="335"/>
      <c r="D7" s="337"/>
      <c r="E7" s="337"/>
      <c r="F7" s="337"/>
      <c r="G7" s="337"/>
      <c r="H7" s="337"/>
      <c r="I7" s="337"/>
      <c r="J7" s="337"/>
      <c r="K7" s="337"/>
      <c r="L7" s="337"/>
      <c r="M7" s="164" t="s">
        <v>38</v>
      </c>
      <c r="P7" s="36"/>
      <c r="Q7" s="17"/>
    </row>
    <row r="8" spans="2:17" s="45" customFormat="1" ht="15" customHeight="1" thickTop="1">
      <c r="B8" s="224">
        <v>1</v>
      </c>
      <c r="C8" s="121" t="s">
        <v>132</v>
      </c>
      <c r="D8" s="30">
        <v>349262000</v>
      </c>
      <c r="E8" s="225">
        <v>0.4</v>
      </c>
      <c r="F8" s="307">
        <v>514000</v>
      </c>
      <c r="G8" s="30">
        <v>349776000</v>
      </c>
      <c r="H8" s="206">
        <v>0.3</v>
      </c>
      <c r="I8" s="30">
        <v>348671104</v>
      </c>
      <c r="J8" s="206">
        <v>0.3</v>
      </c>
      <c r="K8" s="122">
        <v>1104896</v>
      </c>
      <c r="L8" s="205">
        <v>99.7</v>
      </c>
      <c r="M8" s="43">
        <v>1973</v>
      </c>
      <c r="N8" s="306"/>
      <c r="O8" s="52"/>
      <c r="P8" s="36"/>
      <c r="Q8" s="17"/>
    </row>
    <row r="9" spans="2:14" s="45" customFormat="1" ht="15" customHeight="1">
      <c r="B9" s="226">
        <v>2</v>
      </c>
      <c r="C9" s="209" t="s">
        <v>133</v>
      </c>
      <c r="D9" s="31">
        <v>4139035000</v>
      </c>
      <c r="E9" s="227">
        <v>4.2</v>
      </c>
      <c r="F9" s="308">
        <v>3984688000</v>
      </c>
      <c r="G9" s="31">
        <v>8123723000</v>
      </c>
      <c r="H9" s="206">
        <v>7.5</v>
      </c>
      <c r="I9" s="31">
        <v>7206553642</v>
      </c>
      <c r="J9" s="211">
        <v>7.1</v>
      </c>
      <c r="K9" s="123">
        <v>917169358</v>
      </c>
      <c r="L9" s="210">
        <v>88.70998730508167</v>
      </c>
      <c r="M9" s="44">
        <v>40780</v>
      </c>
      <c r="N9" s="306"/>
    </row>
    <row r="10" spans="2:14" s="45" customFormat="1" ht="15" customHeight="1">
      <c r="B10" s="226">
        <v>3</v>
      </c>
      <c r="C10" s="209" t="s">
        <v>134</v>
      </c>
      <c r="D10" s="31">
        <v>31078075000</v>
      </c>
      <c r="E10" s="227">
        <v>31.8</v>
      </c>
      <c r="F10" s="308">
        <v>519636000</v>
      </c>
      <c r="G10" s="31">
        <v>31597711000</v>
      </c>
      <c r="H10" s="206">
        <v>29.2</v>
      </c>
      <c r="I10" s="31">
        <v>30199176888</v>
      </c>
      <c r="J10" s="211">
        <v>29.8</v>
      </c>
      <c r="K10" s="123">
        <v>1398534112</v>
      </c>
      <c r="L10" s="210">
        <v>95.57393852991439</v>
      </c>
      <c r="M10" s="44">
        <v>170888</v>
      </c>
      <c r="N10" s="306"/>
    </row>
    <row r="11" spans="2:14" s="45" customFormat="1" ht="15" customHeight="1">
      <c r="B11" s="226">
        <v>4</v>
      </c>
      <c r="C11" s="209" t="s">
        <v>135</v>
      </c>
      <c r="D11" s="31">
        <v>3254598000</v>
      </c>
      <c r="E11" s="227">
        <v>3.3000000000000003</v>
      </c>
      <c r="F11" s="308">
        <v>67740000</v>
      </c>
      <c r="G11" s="31">
        <v>3322338000</v>
      </c>
      <c r="H11" s="206">
        <v>3.1</v>
      </c>
      <c r="I11" s="31">
        <v>3112044686</v>
      </c>
      <c r="J11" s="211">
        <v>3.1</v>
      </c>
      <c r="K11" s="123">
        <v>210293314</v>
      </c>
      <c r="L11" s="210">
        <v>93.67032150250817</v>
      </c>
      <c r="M11" s="44">
        <v>17610</v>
      </c>
      <c r="N11" s="306"/>
    </row>
    <row r="12" spans="2:14" s="45" customFormat="1" ht="15" customHeight="1">
      <c r="B12" s="226">
        <v>5</v>
      </c>
      <c r="C12" s="209" t="s">
        <v>136</v>
      </c>
      <c r="D12" s="31">
        <v>111303000</v>
      </c>
      <c r="E12" s="227">
        <v>0.1</v>
      </c>
      <c r="F12" s="308">
        <v>53838000</v>
      </c>
      <c r="G12" s="31">
        <v>165141000</v>
      </c>
      <c r="H12" s="206">
        <v>0.1</v>
      </c>
      <c r="I12" s="31">
        <v>155243577</v>
      </c>
      <c r="J12" s="211">
        <v>0.2</v>
      </c>
      <c r="K12" s="123">
        <v>9897423</v>
      </c>
      <c r="L12" s="210">
        <v>94.00668337965739</v>
      </c>
      <c r="M12" s="44">
        <v>878</v>
      </c>
      <c r="N12" s="306"/>
    </row>
    <row r="13" spans="2:14" s="45" customFormat="1" ht="15" customHeight="1">
      <c r="B13" s="226">
        <v>6</v>
      </c>
      <c r="C13" s="209" t="s">
        <v>137</v>
      </c>
      <c r="D13" s="31">
        <v>721963000</v>
      </c>
      <c r="E13" s="227">
        <v>0.7000000000000001</v>
      </c>
      <c r="F13" s="308">
        <v>96744000</v>
      </c>
      <c r="G13" s="31">
        <v>818707000</v>
      </c>
      <c r="H13" s="206">
        <v>0.8</v>
      </c>
      <c r="I13" s="31">
        <v>747682910</v>
      </c>
      <c r="J13" s="211">
        <v>0.7000000000000001</v>
      </c>
      <c r="K13" s="123">
        <v>71024090</v>
      </c>
      <c r="L13" s="210">
        <v>91.32484637361107</v>
      </c>
      <c r="M13" s="44">
        <v>4231</v>
      </c>
      <c r="N13" s="306"/>
    </row>
    <row r="14" spans="2:14" s="45" customFormat="1" ht="15" customHeight="1">
      <c r="B14" s="226">
        <v>7</v>
      </c>
      <c r="C14" s="209" t="s">
        <v>138</v>
      </c>
      <c r="D14" s="31">
        <v>7382136000</v>
      </c>
      <c r="E14" s="227">
        <v>7.6</v>
      </c>
      <c r="F14" s="308">
        <v>81034000</v>
      </c>
      <c r="G14" s="31">
        <v>7463170000</v>
      </c>
      <c r="H14" s="206">
        <v>6.9</v>
      </c>
      <c r="I14" s="31">
        <v>6412592761</v>
      </c>
      <c r="J14" s="211">
        <v>6.3</v>
      </c>
      <c r="K14" s="123">
        <v>1050577239</v>
      </c>
      <c r="L14" s="210">
        <v>85.9231768940008</v>
      </c>
      <c r="M14" s="44">
        <v>36287</v>
      </c>
      <c r="N14" s="306"/>
    </row>
    <row r="15" spans="2:14" s="45" customFormat="1" ht="15" customHeight="1">
      <c r="B15" s="226">
        <v>8</v>
      </c>
      <c r="C15" s="209" t="s">
        <v>139</v>
      </c>
      <c r="D15" s="31">
        <v>4788922000</v>
      </c>
      <c r="E15" s="227">
        <v>4.9</v>
      </c>
      <c r="F15" s="308">
        <v>609121000</v>
      </c>
      <c r="G15" s="31">
        <v>5398043000</v>
      </c>
      <c r="H15" s="206">
        <v>5</v>
      </c>
      <c r="I15" s="31">
        <v>5002818953</v>
      </c>
      <c r="J15" s="211">
        <v>4.9</v>
      </c>
      <c r="K15" s="123">
        <v>395224047</v>
      </c>
      <c r="L15" s="210">
        <v>92.67838275834409</v>
      </c>
      <c r="M15" s="44">
        <v>28309</v>
      </c>
      <c r="N15" s="306"/>
    </row>
    <row r="16" spans="2:14" s="45" customFormat="1" ht="15" customHeight="1">
      <c r="B16" s="226">
        <v>9</v>
      </c>
      <c r="C16" s="209" t="s">
        <v>140</v>
      </c>
      <c r="D16" s="31">
        <v>1444847000</v>
      </c>
      <c r="E16" s="227">
        <v>1.5</v>
      </c>
      <c r="F16" s="308">
        <v>1145000</v>
      </c>
      <c r="G16" s="31">
        <v>1445992000</v>
      </c>
      <c r="H16" s="206">
        <v>1.3</v>
      </c>
      <c r="I16" s="31">
        <v>1052616841</v>
      </c>
      <c r="J16" s="211">
        <v>1</v>
      </c>
      <c r="K16" s="123">
        <v>393375159</v>
      </c>
      <c r="L16" s="210">
        <v>72.7954816485845</v>
      </c>
      <c r="M16" s="44">
        <v>5956</v>
      </c>
      <c r="N16" s="306"/>
    </row>
    <row r="17" spans="2:14" s="45" customFormat="1" ht="15" customHeight="1">
      <c r="B17" s="226">
        <v>10</v>
      </c>
      <c r="C17" s="209" t="s">
        <v>141</v>
      </c>
      <c r="D17" s="31">
        <v>646958000</v>
      </c>
      <c r="E17" s="227">
        <v>0.7000000000000001</v>
      </c>
      <c r="F17" s="308">
        <v>74598000</v>
      </c>
      <c r="G17" s="31">
        <v>721556000</v>
      </c>
      <c r="H17" s="206">
        <v>0.7000000000000001</v>
      </c>
      <c r="I17" s="31">
        <v>695063032</v>
      </c>
      <c r="J17" s="211">
        <v>0.7000000000000001</v>
      </c>
      <c r="K17" s="123">
        <v>26492968</v>
      </c>
      <c r="L17" s="210">
        <v>96.32835594188116</v>
      </c>
      <c r="M17" s="44">
        <v>3933</v>
      </c>
      <c r="N17" s="306"/>
    </row>
    <row r="18" spans="2:14" s="45" customFormat="1" ht="15" customHeight="1">
      <c r="B18" s="226">
        <v>11</v>
      </c>
      <c r="C18" s="209" t="s">
        <v>142</v>
      </c>
      <c r="D18" s="31">
        <v>8438868000</v>
      </c>
      <c r="E18" s="227">
        <v>8.7</v>
      </c>
      <c r="F18" s="308">
        <v>5457793000</v>
      </c>
      <c r="G18" s="31">
        <v>13896661000</v>
      </c>
      <c r="H18" s="206">
        <v>12.8</v>
      </c>
      <c r="I18" s="31">
        <v>12126980696</v>
      </c>
      <c r="J18" s="211">
        <v>11.999999999999998</v>
      </c>
      <c r="K18" s="123">
        <v>1769680304</v>
      </c>
      <c r="L18" s="210">
        <v>87.26542797582815</v>
      </c>
      <c r="M18" s="44">
        <v>68624</v>
      </c>
      <c r="N18" s="306"/>
    </row>
    <row r="19" spans="2:14" s="45" customFormat="1" ht="15" customHeight="1">
      <c r="B19" s="226">
        <v>12</v>
      </c>
      <c r="C19" s="92" t="s">
        <v>162</v>
      </c>
      <c r="D19" s="31">
        <v>55266000</v>
      </c>
      <c r="E19" s="227">
        <v>0.1</v>
      </c>
      <c r="F19" s="308">
        <v>44907000</v>
      </c>
      <c r="G19" s="31">
        <v>100173000</v>
      </c>
      <c r="H19" s="206">
        <v>0.1</v>
      </c>
      <c r="I19" s="31">
        <v>92393469</v>
      </c>
      <c r="J19" s="211">
        <v>0.1</v>
      </c>
      <c r="K19" s="123">
        <v>7779531</v>
      </c>
      <c r="L19" s="210">
        <v>92.23390434548232</v>
      </c>
      <c r="M19" s="44">
        <v>523</v>
      </c>
      <c r="N19" s="306"/>
    </row>
    <row r="20" spans="2:14" s="45" customFormat="1" ht="15" customHeight="1">
      <c r="B20" s="226">
        <v>13</v>
      </c>
      <c r="C20" s="209" t="s">
        <v>113</v>
      </c>
      <c r="D20" s="31">
        <v>13268711000</v>
      </c>
      <c r="E20" s="227">
        <v>13.600000000000001</v>
      </c>
      <c r="F20" s="308">
        <v>-131848000</v>
      </c>
      <c r="G20" s="31">
        <v>13136863000</v>
      </c>
      <c r="H20" s="206">
        <v>12.1</v>
      </c>
      <c r="I20" s="31">
        <v>13135148848</v>
      </c>
      <c r="J20" s="211">
        <v>12.9</v>
      </c>
      <c r="K20" s="123">
        <v>1714152</v>
      </c>
      <c r="L20" s="210">
        <v>99.98695158806179</v>
      </c>
      <c r="M20" s="44">
        <v>74328</v>
      </c>
      <c r="N20" s="306"/>
    </row>
    <row r="21" spans="2:14" s="45" customFormat="1" ht="15" customHeight="1">
      <c r="B21" s="226">
        <v>14</v>
      </c>
      <c r="C21" s="209" t="s">
        <v>144</v>
      </c>
      <c r="D21" s="31">
        <v>9395656000</v>
      </c>
      <c r="E21" s="227">
        <v>9.6</v>
      </c>
      <c r="F21" s="308">
        <v>-50335000</v>
      </c>
      <c r="G21" s="31">
        <v>9345321000</v>
      </c>
      <c r="H21" s="206">
        <v>8.6</v>
      </c>
      <c r="I21" s="31">
        <v>8951106181</v>
      </c>
      <c r="J21" s="211">
        <v>8.799999999999999</v>
      </c>
      <c r="K21" s="123">
        <v>394214819</v>
      </c>
      <c r="L21" s="210">
        <v>95.78168776653044</v>
      </c>
      <c r="M21" s="44">
        <v>50652</v>
      </c>
      <c r="N21" s="306"/>
    </row>
    <row r="22" spans="2:14" s="45" customFormat="1" ht="15" customHeight="1">
      <c r="B22" s="226">
        <v>15</v>
      </c>
      <c r="C22" s="209" t="s">
        <v>143</v>
      </c>
      <c r="D22" s="31">
        <v>12345470000</v>
      </c>
      <c r="E22" s="227">
        <v>12.7</v>
      </c>
      <c r="F22" s="308">
        <v>154680000</v>
      </c>
      <c r="G22" s="31">
        <v>12500150000</v>
      </c>
      <c r="H22" s="206">
        <v>11.5</v>
      </c>
      <c r="I22" s="31">
        <v>12277380218</v>
      </c>
      <c r="J22" s="211">
        <v>12.1</v>
      </c>
      <c r="K22" s="123">
        <v>222769782</v>
      </c>
      <c r="L22" s="210">
        <v>98.21786312964245</v>
      </c>
      <c r="M22" s="44">
        <v>69474</v>
      </c>
      <c r="N22" s="306"/>
    </row>
    <row r="23" spans="2:14" s="45" customFormat="1" ht="15" customHeight="1">
      <c r="B23" s="226">
        <v>16</v>
      </c>
      <c r="C23" s="209" t="s">
        <v>131</v>
      </c>
      <c r="D23" s="31">
        <v>90000000</v>
      </c>
      <c r="E23" s="227">
        <v>0.1</v>
      </c>
      <c r="F23" s="308">
        <v>-90000000</v>
      </c>
      <c r="G23" s="31">
        <v>0</v>
      </c>
      <c r="H23" s="309" t="s">
        <v>126</v>
      </c>
      <c r="I23" s="31">
        <v>0</v>
      </c>
      <c r="J23" s="310" t="s">
        <v>126</v>
      </c>
      <c r="K23" s="123">
        <v>0</v>
      </c>
      <c r="L23" s="228" t="s">
        <v>235</v>
      </c>
      <c r="M23" s="229" t="s">
        <v>235</v>
      </c>
      <c r="N23" s="306"/>
    </row>
    <row r="24" spans="2:13" s="45" customFormat="1" ht="15" customHeight="1" thickBot="1">
      <c r="B24" s="230"/>
      <c r="C24" s="231" t="s">
        <v>33</v>
      </c>
      <c r="D24" s="21">
        <v>97511070000</v>
      </c>
      <c r="E24" s="232">
        <v>99.99999999999999</v>
      </c>
      <c r="F24" s="21">
        <v>10874255000</v>
      </c>
      <c r="G24" s="21">
        <v>108385325000</v>
      </c>
      <c r="H24" s="233">
        <v>99.99999999999999</v>
      </c>
      <c r="I24" s="21">
        <v>101515473806</v>
      </c>
      <c r="J24" s="234">
        <v>100</v>
      </c>
      <c r="K24" s="235">
        <v>6869851194</v>
      </c>
      <c r="L24" s="233">
        <v>93.66164082268517</v>
      </c>
      <c r="M24" s="46">
        <v>574446</v>
      </c>
    </row>
    <row r="25" ht="13.5"/>
    <row r="26" ht="13.5">
      <c r="C26" s="99" t="s">
        <v>236</v>
      </c>
    </row>
    <row r="27" ht="4.5" customHeight="1">
      <c r="C27" s="45"/>
    </row>
    <row r="28" ht="13.5">
      <c r="C28" s="165" t="s">
        <v>289</v>
      </c>
    </row>
    <row r="29" ht="4.5" customHeight="1">
      <c r="C29" s="45"/>
    </row>
    <row r="30" ht="13.5">
      <c r="C30" s="45" t="s">
        <v>40</v>
      </c>
    </row>
  </sheetData>
  <sheetProtection/>
  <mergeCells count="10">
    <mergeCell ref="D6:D7"/>
    <mergeCell ref="B6:C7"/>
    <mergeCell ref="K6:K7"/>
    <mergeCell ref="I6:I7"/>
    <mergeCell ref="J6:J7"/>
    <mergeCell ref="L6:L7"/>
    <mergeCell ref="E6:E7"/>
    <mergeCell ref="F6:F7"/>
    <mergeCell ref="G6:G7"/>
    <mergeCell ref="H6:H7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21"/>
  <sheetViews>
    <sheetView view="pageBreakPreview" zoomScaleSheetLayoutView="100" zoomScalePageLayoutView="0" workbookViewId="0" topLeftCell="A1">
      <selection activeCell="D27" sqref="D27"/>
    </sheetView>
  </sheetViews>
  <sheetFormatPr defaultColWidth="9.00390625" defaultRowHeight="13.5"/>
  <cols>
    <col min="1" max="1" width="2.50390625" style="52" customWidth="1"/>
    <col min="2" max="2" width="18.125" style="52" customWidth="1"/>
    <col min="3" max="4" width="13.375" style="17" customWidth="1"/>
    <col min="5" max="5" width="14.25390625" style="17" bestFit="1" customWidth="1"/>
    <col min="6" max="6" width="7.75390625" style="49" customWidth="1"/>
    <col min="7" max="7" width="7.875" style="51" customWidth="1"/>
    <col min="8" max="8" width="7.875" style="42" customWidth="1"/>
    <col min="9" max="9" width="7.75390625" style="52" bestFit="1" customWidth="1"/>
    <col min="10" max="10" width="7.75390625" style="17" customWidth="1"/>
    <col min="11" max="12" width="7.75390625" style="52" customWidth="1"/>
    <col min="13" max="13" width="7.75390625" style="52" bestFit="1" customWidth="1"/>
    <col min="14" max="14" width="7.75390625" style="17" customWidth="1"/>
    <col min="15" max="15" width="8.50390625" style="52" bestFit="1" customWidth="1"/>
    <col min="16" max="16" width="7.75390625" style="52" customWidth="1"/>
    <col min="17" max="16384" width="9.00390625" style="52" customWidth="1"/>
  </cols>
  <sheetData>
    <row r="1" ht="13.5"/>
    <row r="2" ht="18.75" customHeight="1"/>
    <row r="3" ht="13.5"/>
    <row r="4" spans="2:14" s="53" customFormat="1" ht="15.75">
      <c r="B4" s="138" t="s">
        <v>92</v>
      </c>
      <c r="C4" s="16"/>
      <c r="D4" s="16"/>
      <c r="E4" s="16"/>
      <c r="F4" s="139"/>
      <c r="G4" s="140"/>
      <c r="H4" s="41"/>
      <c r="J4" s="16"/>
      <c r="N4" s="16"/>
    </row>
    <row r="5" spans="9:16" ht="14.25" thickBot="1">
      <c r="I5" s="150"/>
      <c r="J5" s="151"/>
      <c r="K5" s="150"/>
      <c r="L5" s="150"/>
      <c r="M5" s="150"/>
      <c r="N5" s="151"/>
      <c r="O5" s="150"/>
      <c r="P5" s="150"/>
    </row>
    <row r="6" spans="2:17" ht="18" customHeight="1">
      <c r="B6" s="141"/>
      <c r="C6" s="48"/>
      <c r="D6" s="166"/>
      <c r="E6" s="347" t="s">
        <v>237</v>
      </c>
      <c r="F6" s="348"/>
      <c r="G6" s="349"/>
      <c r="H6" s="350"/>
      <c r="I6" s="351"/>
      <c r="J6" s="351"/>
      <c r="K6" s="351"/>
      <c r="L6" s="351"/>
      <c r="M6" s="352"/>
      <c r="N6" s="352"/>
      <c r="O6" s="352"/>
      <c r="P6" s="353"/>
      <c r="Q6" s="192"/>
    </row>
    <row r="7" spans="2:17" ht="18" customHeight="1">
      <c r="B7" s="64" t="s">
        <v>160</v>
      </c>
      <c r="C7" s="167" t="s">
        <v>291</v>
      </c>
      <c r="D7" s="167" t="s">
        <v>280</v>
      </c>
      <c r="E7" s="343" t="s">
        <v>238</v>
      </c>
      <c r="F7" s="344" t="s">
        <v>239</v>
      </c>
      <c r="G7" s="345" t="s">
        <v>292</v>
      </c>
      <c r="H7" s="345" t="s">
        <v>281</v>
      </c>
      <c r="I7" s="345" t="s">
        <v>292</v>
      </c>
      <c r="J7" s="345" t="s">
        <v>281</v>
      </c>
      <c r="K7" s="354" t="s">
        <v>240</v>
      </c>
      <c r="L7" s="354"/>
      <c r="M7" s="345" t="s">
        <v>292</v>
      </c>
      <c r="N7" s="345" t="s">
        <v>281</v>
      </c>
      <c r="O7" s="354" t="s">
        <v>240</v>
      </c>
      <c r="P7" s="355"/>
      <c r="Q7" s="192"/>
    </row>
    <row r="8" spans="2:17" ht="18" customHeight="1" thickBot="1">
      <c r="B8" s="142"/>
      <c r="C8" s="47"/>
      <c r="D8" s="47"/>
      <c r="E8" s="337"/>
      <c r="F8" s="337"/>
      <c r="G8" s="346"/>
      <c r="H8" s="346"/>
      <c r="I8" s="346"/>
      <c r="J8" s="346"/>
      <c r="K8" s="149" t="s">
        <v>48</v>
      </c>
      <c r="L8" s="149" t="s">
        <v>21</v>
      </c>
      <c r="M8" s="346"/>
      <c r="N8" s="346"/>
      <c r="O8" s="149" t="s">
        <v>48</v>
      </c>
      <c r="P8" s="152" t="s">
        <v>21</v>
      </c>
      <c r="Q8" s="192"/>
    </row>
    <row r="9" spans="2:17" ht="18" customHeight="1" thickTop="1">
      <c r="B9" s="76" t="s">
        <v>103</v>
      </c>
      <c r="C9" s="30">
        <v>9312991131</v>
      </c>
      <c r="D9" s="30">
        <v>9098869066</v>
      </c>
      <c r="E9" s="122">
        <v>214122065</v>
      </c>
      <c r="F9" s="236">
        <v>2.3532821875645618</v>
      </c>
      <c r="G9" s="236">
        <v>44.5</v>
      </c>
      <c r="H9" s="236">
        <v>44.2</v>
      </c>
      <c r="I9" s="168">
        <v>52699</v>
      </c>
      <c r="J9" s="30">
        <v>50917</v>
      </c>
      <c r="K9" s="122">
        <v>1782</v>
      </c>
      <c r="L9" s="169">
        <v>3.4998134218433923</v>
      </c>
      <c r="M9" s="168">
        <v>98279</v>
      </c>
      <c r="N9" s="30">
        <v>96141</v>
      </c>
      <c r="O9" s="122">
        <v>2138</v>
      </c>
      <c r="P9" s="153">
        <v>2.2238171019648223</v>
      </c>
      <c r="Q9" s="192"/>
    </row>
    <row r="10" spans="2:17" ht="18" customHeight="1">
      <c r="B10" s="75" t="s">
        <v>104</v>
      </c>
      <c r="C10" s="31">
        <v>8012318357</v>
      </c>
      <c r="D10" s="31">
        <v>7913420409</v>
      </c>
      <c r="E10" s="123">
        <v>98897948</v>
      </c>
      <c r="F10" s="237">
        <v>1.2497497022592472</v>
      </c>
      <c r="G10" s="236">
        <v>38.3</v>
      </c>
      <c r="H10" s="236">
        <v>38.4</v>
      </c>
      <c r="I10" s="168">
        <v>45339</v>
      </c>
      <c r="J10" s="31">
        <v>44284</v>
      </c>
      <c r="K10" s="123">
        <v>1055</v>
      </c>
      <c r="L10" s="170">
        <v>2.382350284527143</v>
      </c>
      <c r="M10" s="168">
        <v>84553</v>
      </c>
      <c r="N10" s="31">
        <v>83615</v>
      </c>
      <c r="O10" s="123">
        <v>938</v>
      </c>
      <c r="P10" s="154">
        <v>1.1218082879866051</v>
      </c>
      <c r="Q10" s="192"/>
    </row>
    <row r="11" spans="2:17" ht="18" customHeight="1">
      <c r="B11" s="75" t="s">
        <v>105</v>
      </c>
      <c r="C11" s="31">
        <v>285159559</v>
      </c>
      <c r="D11" s="31">
        <v>274477488</v>
      </c>
      <c r="E11" s="123">
        <v>10682071</v>
      </c>
      <c r="F11" s="237">
        <v>3.8917840139953483</v>
      </c>
      <c r="G11" s="237">
        <v>1.4</v>
      </c>
      <c r="H11" s="237">
        <v>1.3</v>
      </c>
      <c r="I11" s="168">
        <v>1614</v>
      </c>
      <c r="J11" s="31">
        <v>1536</v>
      </c>
      <c r="K11" s="123">
        <v>78</v>
      </c>
      <c r="L11" s="170">
        <v>5.078125</v>
      </c>
      <c r="M11" s="168">
        <v>3009</v>
      </c>
      <c r="N11" s="31">
        <v>2900</v>
      </c>
      <c r="O11" s="123">
        <v>109</v>
      </c>
      <c r="P11" s="154">
        <v>3.7586206896551726</v>
      </c>
      <c r="Q11" s="192"/>
    </row>
    <row r="12" spans="2:17" ht="18" customHeight="1">
      <c r="B12" s="75" t="s">
        <v>106</v>
      </c>
      <c r="C12" s="31">
        <v>1794272200</v>
      </c>
      <c r="D12" s="31">
        <v>1831468703</v>
      </c>
      <c r="E12" s="123">
        <v>-37196503</v>
      </c>
      <c r="F12" s="237">
        <v>-2.0309658002384112</v>
      </c>
      <c r="G12" s="237">
        <v>8.6</v>
      </c>
      <c r="H12" s="237">
        <v>8.9</v>
      </c>
      <c r="I12" s="168">
        <v>10153</v>
      </c>
      <c r="J12" s="31">
        <v>10249</v>
      </c>
      <c r="K12" s="123">
        <v>-96</v>
      </c>
      <c r="L12" s="170">
        <v>-0.9366767489511171</v>
      </c>
      <c r="M12" s="168">
        <v>18935</v>
      </c>
      <c r="N12" s="31">
        <v>19352</v>
      </c>
      <c r="O12" s="123">
        <v>-417</v>
      </c>
      <c r="P12" s="154">
        <v>-2.1548160396858207</v>
      </c>
      <c r="Q12" s="192"/>
    </row>
    <row r="13" spans="2:17" ht="18" customHeight="1">
      <c r="B13" s="75" t="s">
        <v>107</v>
      </c>
      <c r="C13" s="31">
        <v>30015500</v>
      </c>
      <c r="D13" s="31">
        <v>31222800</v>
      </c>
      <c r="E13" s="123">
        <v>-1207300</v>
      </c>
      <c r="F13" s="237">
        <v>-3.8667255979604644</v>
      </c>
      <c r="G13" s="237">
        <v>0.1</v>
      </c>
      <c r="H13" s="237">
        <v>0.2</v>
      </c>
      <c r="I13" s="168">
        <v>170</v>
      </c>
      <c r="J13" s="31">
        <v>175</v>
      </c>
      <c r="K13" s="123">
        <v>-5</v>
      </c>
      <c r="L13" s="170">
        <v>-2.857142857142857</v>
      </c>
      <c r="M13" s="168">
        <v>317</v>
      </c>
      <c r="N13" s="31">
        <v>330</v>
      </c>
      <c r="O13" s="123">
        <v>-13</v>
      </c>
      <c r="P13" s="154">
        <v>-3.939393939393939</v>
      </c>
      <c r="Q13" s="192"/>
    </row>
    <row r="14" spans="2:17" ht="18" customHeight="1">
      <c r="B14" s="75" t="s">
        <v>108</v>
      </c>
      <c r="C14" s="31">
        <v>108085520</v>
      </c>
      <c r="D14" s="31">
        <v>108132360</v>
      </c>
      <c r="E14" s="123">
        <v>-46840</v>
      </c>
      <c r="F14" s="237">
        <v>-0.04331728263398672</v>
      </c>
      <c r="G14" s="237">
        <v>0.5</v>
      </c>
      <c r="H14" s="237">
        <v>0.5</v>
      </c>
      <c r="I14" s="168">
        <v>612</v>
      </c>
      <c r="J14" s="31">
        <v>605</v>
      </c>
      <c r="K14" s="123">
        <v>7</v>
      </c>
      <c r="L14" s="170">
        <v>1.1570247933884297</v>
      </c>
      <c r="M14" s="168">
        <v>1141</v>
      </c>
      <c r="N14" s="31">
        <v>1143</v>
      </c>
      <c r="O14" s="123">
        <v>-2</v>
      </c>
      <c r="P14" s="154">
        <v>-0.17497812773403326</v>
      </c>
      <c r="Q14" s="192"/>
    </row>
    <row r="15" spans="2:17" ht="18" customHeight="1">
      <c r="B15" s="75" t="s">
        <v>109</v>
      </c>
      <c r="C15" s="31">
        <v>1392133549</v>
      </c>
      <c r="D15" s="31">
        <v>1346302023</v>
      </c>
      <c r="E15" s="123">
        <v>45831526</v>
      </c>
      <c r="F15" s="237">
        <v>3.4042529251996823</v>
      </c>
      <c r="G15" s="237">
        <v>6.6</v>
      </c>
      <c r="H15" s="237">
        <v>6.5</v>
      </c>
      <c r="I15" s="168">
        <v>7878</v>
      </c>
      <c r="J15" s="31">
        <v>7534</v>
      </c>
      <c r="K15" s="123">
        <v>344</v>
      </c>
      <c r="L15" s="170">
        <v>4.565967613485532</v>
      </c>
      <c r="M15" s="168">
        <v>14691</v>
      </c>
      <c r="N15" s="31">
        <v>14225</v>
      </c>
      <c r="O15" s="123">
        <v>466</v>
      </c>
      <c r="P15" s="154">
        <v>3.275922671353251</v>
      </c>
      <c r="Q15" s="192"/>
    </row>
    <row r="16" spans="2:17" ht="18" customHeight="1">
      <c r="B16" s="75"/>
      <c r="C16" s="31"/>
      <c r="D16" s="31"/>
      <c r="E16" s="123"/>
      <c r="F16" s="237"/>
      <c r="G16" s="237"/>
      <c r="H16" s="237"/>
      <c r="I16" s="168"/>
      <c r="J16" s="31"/>
      <c r="K16" s="123"/>
      <c r="L16" s="170"/>
      <c r="M16" s="168"/>
      <c r="N16" s="31"/>
      <c r="O16" s="123"/>
      <c r="P16" s="154"/>
      <c r="Q16" s="192"/>
    </row>
    <row r="17" spans="2:17" ht="18" customHeight="1">
      <c r="B17" s="75"/>
      <c r="C17" s="31"/>
      <c r="D17" s="31"/>
      <c r="E17" s="123"/>
      <c r="F17" s="237"/>
      <c r="G17" s="237"/>
      <c r="H17" s="237"/>
      <c r="I17" s="31"/>
      <c r="J17" s="31"/>
      <c r="K17" s="123"/>
      <c r="L17" s="170"/>
      <c r="M17" s="31"/>
      <c r="N17" s="31"/>
      <c r="O17" s="123"/>
      <c r="P17" s="154"/>
      <c r="Q17" s="192"/>
    </row>
    <row r="18" spans="2:17" ht="18" customHeight="1" thickBot="1">
      <c r="B18" s="85" t="s">
        <v>241</v>
      </c>
      <c r="C18" s="33">
        <v>20934975816</v>
      </c>
      <c r="D18" s="33">
        <v>20603892849</v>
      </c>
      <c r="E18" s="124">
        <v>331082967</v>
      </c>
      <c r="F18" s="238">
        <v>1.6068952087181378</v>
      </c>
      <c r="G18" s="238">
        <v>99.99999999999999</v>
      </c>
      <c r="H18" s="238">
        <v>100</v>
      </c>
      <c r="I18" s="21">
        <v>118465</v>
      </c>
      <c r="J18" s="33">
        <v>115300</v>
      </c>
      <c r="K18" s="124">
        <v>3165</v>
      </c>
      <c r="L18" s="171">
        <v>2.7450130095403296</v>
      </c>
      <c r="M18" s="21">
        <v>220925</v>
      </c>
      <c r="N18" s="33">
        <v>217706</v>
      </c>
      <c r="O18" s="124">
        <v>3219</v>
      </c>
      <c r="P18" s="155">
        <v>1.478599579249079</v>
      </c>
      <c r="Q18" s="192"/>
    </row>
    <row r="19" ht="13.5"/>
    <row r="20" ht="13.5">
      <c r="B20" s="99" t="s">
        <v>242</v>
      </c>
    </row>
    <row r="21" spans="11:15" ht="13.5">
      <c r="K21" s="45"/>
      <c r="O21" s="45"/>
    </row>
    <row r="23" ht="13.5"/>
    <row r="24" ht="13.5"/>
  </sheetData>
  <sheetProtection/>
  <mergeCells count="14">
    <mergeCell ref="J7:J8"/>
    <mergeCell ref="I6:L6"/>
    <mergeCell ref="M6:P6"/>
    <mergeCell ref="M7:M8"/>
    <mergeCell ref="N7:N8"/>
    <mergeCell ref="O7:P7"/>
    <mergeCell ref="K7:L7"/>
    <mergeCell ref="I7:I8"/>
    <mergeCell ref="E7:E8"/>
    <mergeCell ref="F7:F8"/>
    <mergeCell ref="H7:H8"/>
    <mergeCell ref="E6:F6"/>
    <mergeCell ref="G6:H6"/>
    <mergeCell ref="G7:G8"/>
  </mergeCells>
  <printOptions/>
  <pageMargins left="0.6299212598425197" right="0.38" top="0.984251968503937" bottom="0.984251968503937" header="0.5118110236220472" footer="0.5118110236220472"/>
  <pageSetup fitToHeight="1" fitToWidth="1" horizontalDpi="400" verticalDpi="4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7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2.625" style="52" customWidth="1"/>
    <col min="2" max="2" width="20.00390625" style="52" customWidth="1"/>
    <col min="3" max="3" width="13.75390625" style="17" customWidth="1"/>
    <col min="4" max="4" width="6.25390625" style="57" customWidth="1"/>
    <col min="5" max="5" width="12.50390625" style="17" customWidth="1"/>
    <col min="6" max="6" width="15.25390625" style="17" customWidth="1"/>
    <col min="7" max="7" width="6.25390625" style="42" customWidth="1"/>
    <col min="8" max="8" width="13.75390625" style="17" customWidth="1"/>
    <col min="9" max="9" width="6.25390625" style="42" customWidth="1"/>
    <col min="10" max="10" width="14.875" style="17" customWidth="1"/>
    <col min="11" max="11" width="6.25390625" style="57" customWidth="1"/>
    <col min="12" max="12" width="12.375" style="42" customWidth="1"/>
    <col min="13" max="16384" width="9.00390625" style="52" customWidth="1"/>
  </cols>
  <sheetData>
    <row r="1" ht="13.5"/>
    <row r="2" spans="2:12" s="72" customFormat="1" ht="18.75" customHeight="1">
      <c r="B2" s="73" t="s">
        <v>293</v>
      </c>
      <c r="C2" s="14"/>
      <c r="D2" s="58"/>
      <c r="E2" s="14"/>
      <c r="F2" s="14"/>
      <c r="G2" s="40"/>
      <c r="H2" s="14"/>
      <c r="I2" s="40"/>
      <c r="J2" s="14"/>
      <c r="K2" s="58"/>
      <c r="L2" s="40"/>
    </row>
    <row r="3" spans="3:12" s="72" customFormat="1" ht="13.5" customHeight="1">
      <c r="C3" s="14"/>
      <c r="D3" s="58"/>
      <c r="E3" s="14"/>
      <c r="F3" s="14"/>
      <c r="G3" s="40"/>
      <c r="H3" s="14"/>
      <c r="I3" s="40"/>
      <c r="J3" s="14"/>
      <c r="K3" s="58"/>
      <c r="L3" s="40"/>
    </row>
    <row r="4" spans="2:12" s="72" customFormat="1" ht="14.25" customHeight="1">
      <c r="B4" s="53" t="s">
        <v>61</v>
      </c>
      <c r="C4" s="14"/>
      <c r="D4" s="58"/>
      <c r="E4" s="14"/>
      <c r="F4" s="14"/>
      <c r="G4" s="40"/>
      <c r="H4" s="14"/>
      <c r="I4" s="40"/>
      <c r="J4" s="14"/>
      <c r="K4" s="58"/>
      <c r="L4" s="40"/>
    </row>
    <row r="5" ht="14.25" customHeight="1" thickBot="1"/>
    <row r="6" spans="2:12" ht="13.5" customHeight="1">
      <c r="B6" s="359" t="s">
        <v>161</v>
      </c>
      <c r="C6" s="336" t="s">
        <v>114</v>
      </c>
      <c r="D6" s="361" t="s">
        <v>49</v>
      </c>
      <c r="E6" s="336" t="s">
        <v>58</v>
      </c>
      <c r="F6" s="336" t="s">
        <v>59</v>
      </c>
      <c r="G6" s="356" t="s">
        <v>49</v>
      </c>
      <c r="H6" s="362" t="s">
        <v>110</v>
      </c>
      <c r="I6" s="358"/>
      <c r="J6" s="358"/>
      <c r="K6" s="358"/>
      <c r="L6" s="239"/>
    </row>
    <row r="7" spans="2:12" ht="13.5" customHeight="1" thickBot="1">
      <c r="B7" s="360"/>
      <c r="C7" s="337"/>
      <c r="D7" s="337"/>
      <c r="E7" s="337"/>
      <c r="F7" s="337"/>
      <c r="G7" s="334"/>
      <c r="H7" s="56" t="s">
        <v>38</v>
      </c>
      <c r="I7" s="50" t="s">
        <v>50</v>
      </c>
      <c r="J7" s="20" t="s">
        <v>51</v>
      </c>
      <c r="K7" s="173" t="s">
        <v>37</v>
      </c>
      <c r="L7" s="240"/>
    </row>
    <row r="8" spans="2:12" ht="18" customHeight="1" thickTop="1">
      <c r="B8" s="75" t="s">
        <v>115</v>
      </c>
      <c r="C8" s="241">
        <v>20779637000</v>
      </c>
      <c r="D8" s="210">
        <v>52.900000000000006</v>
      </c>
      <c r="E8" s="242">
        <v>375472000</v>
      </c>
      <c r="F8" s="123">
        <v>21155109000</v>
      </c>
      <c r="G8" s="243">
        <v>53</v>
      </c>
      <c r="H8" s="244">
        <v>20468205973</v>
      </c>
      <c r="I8" s="211">
        <v>53.6</v>
      </c>
      <c r="J8" s="242">
        <v>-686903027</v>
      </c>
      <c r="K8" s="245">
        <v>96.75301589322939</v>
      </c>
      <c r="L8" s="246"/>
    </row>
    <row r="9" spans="2:12" ht="27" customHeight="1">
      <c r="B9" s="247" t="s">
        <v>294</v>
      </c>
      <c r="C9" s="241">
        <v>536594000</v>
      </c>
      <c r="D9" s="210">
        <v>1.4000000000000001</v>
      </c>
      <c r="E9" s="242">
        <v>0</v>
      </c>
      <c r="F9" s="123">
        <v>536594000</v>
      </c>
      <c r="G9" s="243">
        <v>1.4000000000000001</v>
      </c>
      <c r="H9" s="244">
        <v>477121273</v>
      </c>
      <c r="I9" s="211">
        <v>1.2</v>
      </c>
      <c r="J9" s="242">
        <v>-59472727</v>
      </c>
      <c r="K9" s="245">
        <v>88.91662467340298</v>
      </c>
      <c r="L9" s="246"/>
    </row>
    <row r="10" spans="2:12" ht="27" customHeight="1">
      <c r="B10" s="247" t="s">
        <v>179</v>
      </c>
      <c r="C10" s="241">
        <v>249520000</v>
      </c>
      <c r="D10" s="210">
        <v>0.6</v>
      </c>
      <c r="E10" s="242">
        <v>0</v>
      </c>
      <c r="F10" s="123">
        <v>249520000</v>
      </c>
      <c r="G10" s="243">
        <v>0.6</v>
      </c>
      <c r="H10" s="244">
        <v>226656306</v>
      </c>
      <c r="I10" s="211">
        <v>0.6</v>
      </c>
      <c r="J10" s="242">
        <v>-22863694</v>
      </c>
      <c r="K10" s="245">
        <v>90.83692930426419</v>
      </c>
      <c r="L10" s="246"/>
    </row>
    <row r="11" spans="2:12" ht="18" customHeight="1">
      <c r="B11" s="75" t="s">
        <v>192</v>
      </c>
      <c r="C11" s="241">
        <v>2186839000</v>
      </c>
      <c r="D11" s="210">
        <v>5.6000000000000005</v>
      </c>
      <c r="E11" s="242">
        <v>0</v>
      </c>
      <c r="F11" s="123">
        <v>2186839000</v>
      </c>
      <c r="G11" s="243">
        <v>5.5</v>
      </c>
      <c r="H11" s="244">
        <v>2192671542</v>
      </c>
      <c r="I11" s="211">
        <v>5.7</v>
      </c>
      <c r="J11" s="242">
        <v>5832542</v>
      </c>
      <c r="K11" s="245">
        <v>100.26671108389782</v>
      </c>
      <c r="L11" s="246"/>
    </row>
    <row r="12" spans="2:12" ht="27" customHeight="1">
      <c r="B12" s="247" t="s">
        <v>180</v>
      </c>
      <c r="C12" s="241">
        <v>14878462000</v>
      </c>
      <c r="D12" s="210">
        <v>37.8</v>
      </c>
      <c r="E12" s="242">
        <v>207424000</v>
      </c>
      <c r="F12" s="123">
        <v>15085886000</v>
      </c>
      <c r="G12" s="243">
        <v>37.8</v>
      </c>
      <c r="H12" s="244">
        <v>14154646376</v>
      </c>
      <c r="I12" s="211">
        <v>37.1</v>
      </c>
      <c r="J12" s="242">
        <v>-931239624</v>
      </c>
      <c r="K12" s="245">
        <v>93.82708033190758</v>
      </c>
      <c r="L12" s="248"/>
    </row>
    <row r="13" spans="2:12" ht="27" customHeight="1">
      <c r="B13" s="247" t="s">
        <v>181</v>
      </c>
      <c r="C13" s="241">
        <v>126140000</v>
      </c>
      <c r="D13" s="210">
        <v>0.3</v>
      </c>
      <c r="E13" s="242">
        <v>0</v>
      </c>
      <c r="F13" s="123">
        <v>126140000</v>
      </c>
      <c r="G13" s="243">
        <v>0.3</v>
      </c>
      <c r="H13" s="244">
        <v>121077272</v>
      </c>
      <c r="I13" s="211">
        <v>0.3</v>
      </c>
      <c r="J13" s="242">
        <v>-5062728</v>
      </c>
      <c r="K13" s="245">
        <v>95.98642143649913</v>
      </c>
      <c r="L13" s="248"/>
    </row>
    <row r="14" spans="2:12" ht="18" customHeight="1">
      <c r="B14" s="75" t="s">
        <v>231</v>
      </c>
      <c r="C14" s="241">
        <v>7898000</v>
      </c>
      <c r="D14" s="210">
        <v>0</v>
      </c>
      <c r="E14" s="242">
        <v>991000</v>
      </c>
      <c r="F14" s="123">
        <v>8889000</v>
      </c>
      <c r="G14" s="243">
        <v>0</v>
      </c>
      <c r="H14" s="244">
        <v>7761919</v>
      </c>
      <c r="I14" s="211">
        <v>0</v>
      </c>
      <c r="J14" s="242">
        <v>-1127081</v>
      </c>
      <c r="K14" s="245">
        <v>87.32049724378446</v>
      </c>
      <c r="L14" s="248"/>
    </row>
    <row r="15" spans="2:12" ht="18" customHeight="1">
      <c r="B15" s="75" t="s">
        <v>116</v>
      </c>
      <c r="C15" s="241">
        <v>185020000</v>
      </c>
      <c r="D15" s="210">
        <v>0.5</v>
      </c>
      <c r="E15" s="242">
        <v>0</v>
      </c>
      <c r="F15" s="123">
        <v>185020000</v>
      </c>
      <c r="G15" s="243">
        <v>0.5</v>
      </c>
      <c r="H15" s="244">
        <v>181759529</v>
      </c>
      <c r="I15" s="211">
        <v>0.5</v>
      </c>
      <c r="J15" s="242">
        <v>-3260471</v>
      </c>
      <c r="K15" s="245">
        <v>98.23777375418874</v>
      </c>
      <c r="L15" s="246"/>
    </row>
    <row r="16" spans="2:12" ht="18" customHeight="1">
      <c r="B16" s="75" t="s">
        <v>117</v>
      </c>
      <c r="C16" s="241">
        <v>360195000</v>
      </c>
      <c r="D16" s="210">
        <v>0.8999999999999999</v>
      </c>
      <c r="E16" s="242">
        <v>15750000</v>
      </c>
      <c r="F16" s="123">
        <v>375945000</v>
      </c>
      <c r="G16" s="243">
        <v>0.8999999999999999</v>
      </c>
      <c r="H16" s="244">
        <v>367932141</v>
      </c>
      <c r="I16" s="211">
        <v>1</v>
      </c>
      <c r="J16" s="242">
        <v>-8012859</v>
      </c>
      <c r="K16" s="245">
        <v>97.86860870606073</v>
      </c>
      <c r="L16" s="246"/>
    </row>
    <row r="17" spans="2:12" ht="18" customHeight="1" thickBot="1">
      <c r="B17" s="77" t="s">
        <v>43</v>
      </c>
      <c r="C17" s="249">
        <v>39310305000</v>
      </c>
      <c r="D17" s="250">
        <v>100.00000000000001</v>
      </c>
      <c r="E17" s="235">
        <v>599637000</v>
      </c>
      <c r="F17" s="235">
        <v>39909942000</v>
      </c>
      <c r="G17" s="233">
        <v>100</v>
      </c>
      <c r="H17" s="251">
        <v>38197832331</v>
      </c>
      <c r="I17" s="234">
        <v>100.00000000000001</v>
      </c>
      <c r="J17" s="235">
        <v>-1712109669</v>
      </c>
      <c r="K17" s="252">
        <v>95.71006725842899</v>
      </c>
      <c r="L17" s="246"/>
    </row>
    <row r="18" ht="12" customHeight="1"/>
    <row r="19" ht="7.5" customHeight="1"/>
    <row r="20" spans="2:4" ht="14.25" customHeight="1">
      <c r="B20" s="53" t="s">
        <v>90</v>
      </c>
      <c r="C20" s="59"/>
      <c r="D20" s="60"/>
    </row>
    <row r="21" ht="14.25" customHeight="1" thickBot="1"/>
    <row r="22" spans="2:12" ht="13.5" customHeight="1">
      <c r="B22" s="359" t="s">
        <v>161</v>
      </c>
      <c r="C22" s="336" t="s">
        <v>114</v>
      </c>
      <c r="D22" s="361" t="s">
        <v>49</v>
      </c>
      <c r="E22" s="336" t="s">
        <v>58</v>
      </c>
      <c r="F22" s="336" t="s">
        <v>59</v>
      </c>
      <c r="G22" s="356" t="s">
        <v>49</v>
      </c>
      <c r="H22" s="357" t="s">
        <v>111</v>
      </c>
      <c r="I22" s="358"/>
      <c r="J22" s="358"/>
      <c r="K22" s="358"/>
      <c r="L22" s="175" t="s">
        <v>118</v>
      </c>
    </row>
    <row r="23" spans="2:12" ht="13.5" customHeight="1" thickBot="1">
      <c r="B23" s="360"/>
      <c r="C23" s="337"/>
      <c r="D23" s="337"/>
      <c r="E23" s="337"/>
      <c r="F23" s="337"/>
      <c r="G23" s="334"/>
      <c r="H23" s="56" t="s">
        <v>38</v>
      </c>
      <c r="I23" s="50" t="s">
        <v>50</v>
      </c>
      <c r="J23" s="20" t="s">
        <v>194</v>
      </c>
      <c r="K23" s="172" t="s">
        <v>37</v>
      </c>
      <c r="L23" s="174" t="s">
        <v>119</v>
      </c>
    </row>
    <row r="24" spans="2:12" ht="18" customHeight="1" thickTop="1">
      <c r="B24" s="75" t="s">
        <v>115</v>
      </c>
      <c r="C24" s="241">
        <v>20779637000</v>
      </c>
      <c r="D24" s="205">
        <v>52.900000000000006</v>
      </c>
      <c r="E24" s="253">
        <v>375472000</v>
      </c>
      <c r="F24" s="253">
        <v>21155109000</v>
      </c>
      <c r="G24" s="254">
        <v>53</v>
      </c>
      <c r="H24" s="255">
        <v>20144821556</v>
      </c>
      <c r="I24" s="206">
        <v>53.6</v>
      </c>
      <c r="J24" s="253">
        <v>1010287444</v>
      </c>
      <c r="K24" s="256">
        <v>95.22438081505513</v>
      </c>
      <c r="L24" s="257">
        <v>323384417</v>
      </c>
    </row>
    <row r="25" spans="2:12" ht="27" customHeight="1">
      <c r="B25" s="247" t="s">
        <v>294</v>
      </c>
      <c r="C25" s="241">
        <v>536594000</v>
      </c>
      <c r="D25" s="205">
        <v>1.4000000000000001</v>
      </c>
      <c r="E25" s="253">
        <v>0</v>
      </c>
      <c r="F25" s="253">
        <v>536594000</v>
      </c>
      <c r="G25" s="254">
        <v>1.4000000000000001</v>
      </c>
      <c r="H25" s="255">
        <v>477121273</v>
      </c>
      <c r="I25" s="206">
        <v>1.3</v>
      </c>
      <c r="J25" s="253">
        <v>59472727</v>
      </c>
      <c r="K25" s="256">
        <v>88.91662467340298</v>
      </c>
      <c r="L25" s="257">
        <v>0</v>
      </c>
    </row>
    <row r="26" spans="2:12" ht="27" customHeight="1">
      <c r="B26" s="247" t="s">
        <v>179</v>
      </c>
      <c r="C26" s="241">
        <v>249520000</v>
      </c>
      <c r="D26" s="205">
        <v>0.6</v>
      </c>
      <c r="E26" s="253">
        <v>0</v>
      </c>
      <c r="F26" s="253">
        <v>249520000</v>
      </c>
      <c r="G26" s="254">
        <v>0.6</v>
      </c>
      <c r="H26" s="255">
        <v>226656306</v>
      </c>
      <c r="I26" s="206">
        <v>0.6</v>
      </c>
      <c r="J26" s="253">
        <v>22863694</v>
      </c>
      <c r="K26" s="256">
        <v>90.83692930426419</v>
      </c>
      <c r="L26" s="257">
        <v>0</v>
      </c>
    </row>
    <row r="27" spans="2:12" ht="18" customHeight="1">
      <c r="B27" s="75" t="s">
        <v>192</v>
      </c>
      <c r="C27" s="241">
        <v>2186839000</v>
      </c>
      <c r="D27" s="205">
        <v>5.6000000000000005</v>
      </c>
      <c r="E27" s="253">
        <v>0</v>
      </c>
      <c r="F27" s="253">
        <v>2186839000</v>
      </c>
      <c r="G27" s="254">
        <v>5.5</v>
      </c>
      <c r="H27" s="244">
        <v>2149701547</v>
      </c>
      <c r="I27" s="206">
        <v>5.7</v>
      </c>
      <c r="J27" s="253">
        <v>37137453</v>
      </c>
      <c r="K27" s="256">
        <v>98.30177470769453</v>
      </c>
      <c r="L27" s="257">
        <v>42969995</v>
      </c>
    </row>
    <row r="28" spans="2:12" ht="27" customHeight="1">
      <c r="B28" s="247" t="s">
        <v>180</v>
      </c>
      <c r="C28" s="241">
        <v>14878462000</v>
      </c>
      <c r="D28" s="205">
        <v>37.8</v>
      </c>
      <c r="E28" s="253">
        <v>207424000</v>
      </c>
      <c r="F28" s="253">
        <v>15085886000</v>
      </c>
      <c r="G28" s="254">
        <v>37.8</v>
      </c>
      <c r="H28" s="244">
        <v>13898822722</v>
      </c>
      <c r="I28" s="206">
        <v>37</v>
      </c>
      <c r="J28" s="253">
        <v>1187063278</v>
      </c>
      <c r="K28" s="256">
        <v>92.13129889752581</v>
      </c>
      <c r="L28" s="257">
        <v>255823654</v>
      </c>
    </row>
    <row r="29" spans="2:12" ht="27" customHeight="1">
      <c r="B29" s="247" t="s">
        <v>181</v>
      </c>
      <c r="C29" s="241">
        <v>126140000</v>
      </c>
      <c r="D29" s="205">
        <v>0.3</v>
      </c>
      <c r="E29" s="253">
        <v>0</v>
      </c>
      <c r="F29" s="253">
        <v>126140000</v>
      </c>
      <c r="G29" s="254">
        <v>0.3</v>
      </c>
      <c r="H29" s="244">
        <v>121077272</v>
      </c>
      <c r="I29" s="206">
        <v>0.3</v>
      </c>
      <c r="J29" s="253">
        <v>5062728</v>
      </c>
      <c r="K29" s="256">
        <v>95.98642143649913</v>
      </c>
      <c r="L29" s="257">
        <v>0</v>
      </c>
    </row>
    <row r="30" spans="2:12" ht="18" customHeight="1">
      <c r="B30" s="75" t="s">
        <v>231</v>
      </c>
      <c r="C30" s="241">
        <v>7898000</v>
      </c>
      <c r="D30" s="205">
        <v>0</v>
      </c>
      <c r="E30" s="253">
        <v>991000</v>
      </c>
      <c r="F30" s="253">
        <v>8889000</v>
      </c>
      <c r="G30" s="254">
        <v>0</v>
      </c>
      <c r="H30" s="244">
        <v>7761919</v>
      </c>
      <c r="I30" s="206">
        <v>0</v>
      </c>
      <c r="J30" s="253">
        <v>1127081</v>
      </c>
      <c r="K30" s="256">
        <v>87.32049724378446</v>
      </c>
      <c r="L30" s="257">
        <v>0</v>
      </c>
    </row>
    <row r="31" spans="2:12" ht="18" customHeight="1">
      <c r="B31" s="75" t="s">
        <v>116</v>
      </c>
      <c r="C31" s="241">
        <v>185020000</v>
      </c>
      <c r="D31" s="205">
        <v>0.5</v>
      </c>
      <c r="E31" s="253">
        <v>0</v>
      </c>
      <c r="F31" s="253">
        <v>185020000</v>
      </c>
      <c r="G31" s="254">
        <v>0.5</v>
      </c>
      <c r="H31" s="244">
        <v>181759529</v>
      </c>
      <c r="I31" s="206">
        <v>0.5</v>
      </c>
      <c r="J31" s="253">
        <v>3260471</v>
      </c>
      <c r="K31" s="256">
        <v>98.23777375418874</v>
      </c>
      <c r="L31" s="257">
        <v>0</v>
      </c>
    </row>
    <row r="32" spans="2:12" ht="18" customHeight="1">
      <c r="B32" s="75" t="s">
        <v>117</v>
      </c>
      <c r="C32" s="241">
        <v>360195000</v>
      </c>
      <c r="D32" s="205">
        <v>0.8999999999999999</v>
      </c>
      <c r="E32" s="253">
        <v>15750000</v>
      </c>
      <c r="F32" s="253">
        <v>375945000</v>
      </c>
      <c r="G32" s="254">
        <v>0.8999999999999999</v>
      </c>
      <c r="H32" s="244">
        <v>364726984</v>
      </c>
      <c r="I32" s="206">
        <v>1</v>
      </c>
      <c r="J32" s="253">
        <v>11218016</v>
      </c>
      <c r="K32" s="256">
        <v>97.01604862413386</v>
      </c>
      <c r="L32" s="257">
        <v>3205157</v>
      </c>
    </row>
    <row r="33" spans="2:12" ht="18" customHeight="1" thickBot="1">
      <c r="B33" s="77" t="s">
        <v>43</v>
      </c>
      <c r="C33" s="249">
        <v>39310305000</v>
      </c>
      <c r="D33" s="250">
        <v>100.00000000000001</v>
      </c>
      <c r="E33" s="258">
        <v>599637000</v>
      </c>
      <c r="F33" s="258">
        <v>39909942000</v>
      </c>
      <c r="G33" s="250">
        <v>100</v>
      </c>
      <c r="H33" s="251">
        <v>37572449108</v>
      </c>
      <c r="I33" s="234">
        <v>100</v>
      </c>
      <c r="J33" s="235">
        <v>2337492892</v>
      </c>
      <c r="K33" s="259">
        <v>94.14308121019069</v>
      </c>
      <c r="L33" s="260">
        <v>625383223</v>
      </c>
    </row>
    <row r="34" ht="9.75" customHeight="1"/>
    <row r="35" spans="2:4" ht="16.5" customHeight="1">
      <c r="B35" s="99" t="s">
        <v>85</v>
      </c>
      <c r="C35" s="59"/>
      <c r="D35" s="60"/>
    </row>
    <row r="36" ht="4.5" customHeight="1"/>
    <row r="37" ht="13.5">
      <c r="B37" s="162" t="s">
        <v>289</v>
      </c>
    </row>
  </sheetData>
  <sheetProtection/>
  <mergeCells count="14">
    <mergeCell ref="F6:F7"/>
    <mergeCell ref="G6:G7"/>
    <mergeCell ref="H6:K6"/>
    <mergeCell ref="B6:B7"/>
    <mergeCell ref="C6:C7"/>
    <mergeCell ref="D6:D7"/>
    <mergeCell ref="E6:E7"/>
    <mergeCell ref="F22:F23"/>
    <mergeCell ref="G22:G23"/>
    <mergeCell ref="H22:K22"/>
    <mergeCell ref="B22:B23"/>
    <mergeCell ref="C22:C23"/>
    <mergeCell ref="D22:D23"/>
    <mergeCell ref="E22:E23"/>
  </mergeCells>
  <printOptions/>
  <pageMargins left="0.6299212598425197" right="0.5118110236220472" top="0.984251968503937" bottom="0.66" header="0.5118110236220472" footer="0.5118110236220472"/>
  <pageSetup horizontalDpi="400" verticalDpi="4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5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" width="2.625" style="52" customWidth="1"/>
    <col min="2" max="2" width="10.625" style="52" customWidth="1"/>
    <col min="3" max="3" width="6.625" style="52" customWidth="1"/>
    <col min="4" max="5" width="14.375" style="17" customWidth="1"/>
    <col min="6" max="6" width="14.25390625" style="17" bestFit="1" customWidth="1"/>
    <col min="7" max="7" width="6.625" style="57" customWidth="1"/>
    <col min="8" max="8" width="6.625" style="45" customWidth="1"/>
    <col min="9" max="10" width="14.375" style="17" customWidth="1"/>
    <col min="11" max="11" width="13.75390625" style="17" customWidth="1"/>
    <col min="12" max="12" width="6.50390625" style="57" customWidth="1"/>
    <col min="13" max="16384" width="9.00390625" style="52" customWidth="1"/>
  </cols>
  <sheetData>
    <row r="2" spans="2:12" s="72" customFormat="1" ht="18.75">
      <c r="B2" s="73" t="s">
        <v>295</v>
      </c>
      <c r="C2" s="14"/>
      <c r="D2" s="14"/>
      <c r="E2" s="14"/>
      <c r="F2" s="14"/>
      <c r="G2" s="58"/>
      <c r="H2" s="69"/>
      <c r="I2" s="14"/>
      <c r="J2" s="14"/>
      <c r="K2" s="14"/>
      <c r="L2" s="58"/>
    </row>
    <row r="3" spans="2:12" s="72" customFormat="1" ht="13.5" customHeight="1">
      <c r="B3" s="73"/>
      <c r="C3" s="14"/>
      <c r="D3" s="14"/>
      <c r="E3" s="14"/>
      <c r="F3" s="14"/>
      <c r="G3" s="58"/>
      <c r="H3" s="69"/>
      <c r="I3" s="14"/>
      <c r="J3" s="14"/>
      <c r="K3" s="14"/>
      <c r="L3" s="58"/>
    </row>
    <row r="4" spans="2:12" s="72" customFormat="1" ht="14.25" customHeight="1">
      <c r="B4" s="73"/>
      <c r="C4" s="14"/>
      <c r="D4" s="14"/>
      <c r="E4" s="14"/>
      <c r="F4" s="14"/>
      <c r="G4" s="58"/>
      <c r="H4" s="69"/>
      <c r="I4" s="14"/>
      <c r="J4" s="14"/>
      <c r="K4" s="14"/>
      <c r="L4" s="58"/>
    </row>
    <row r="5" ht="14.25" thickBot="1"/>
    <row r="6" spans="2:13" s="45" customFormat="1" ht="18" customHeight="1">
      <c r="B6" s="366" t="s">
        <v>86</v>
      </c>
      <c r="C6" s="364" t="s">
        <v>96</v>
      </c>
      <c r="D6" s="365"/>
      <c r="E6" s="365"/>
      <c r="F6" s="365"/>
      <c r="G6" s="365"/>
      <c r="H6" s="362" t="s">
        <v>97</v>
      </c>
      <c r="I6" s="358"/>
      <c r="J6" s="358"/>
      <c r="K6" s="358"/>
      <c r="L6" s="363"/>
      <c r="M6" s="261"/>
    </row>
    <row r="7" spans="2:13" s="45" customFormat="1" ht="18" customHeight="1" thickBot="1">
      <c r="B7" s="367"/>
      <c r="C7" s="199" t="s">
        <v>87</v>
      </c>
      <c r="D7" s="66" t="s">
        <v>59</v>
      </c>
      <c r="E7" s="66" t="s">
        <v>38</v>
      </c>
      <c r="F7" s="66" t="s">
        <v>51</v>
      </c>
      <c r="G7" s="67" t="s">
        <v>37</v>
      </c>
      <c r="H7" s="63" t="s">
        <v>87</v>
      </c>
      <c r="I7" s="66" t="s">
        <v>59</v>
      </c>
      <c r="J7" s="66" t="s">
        <v>38</v>
      </c>
      <c r="K7" s="66" t="s">
        <v>194</v>
      </c>
      <c r="L7" s="148" t="s">
        <v>37</v>
      </c>
      <c r="M7" s="261"/>
    </row>
    <row r="8" spans="2:13" ht="18" customHeight="1" thickTop="1">
      <c r="B8" s="83"/>
      <c r="C8" s="262" t="s">
        <v>120</v>
      </c>
      <c r="D8" s="61">
        <v>15652058000</v>
      </c>
      <c r="E8" s="61">
        <v>15550659829</v>
      </c>
      <c r="F8" s="263">
        <v>-101398171</v>
      </c>
      <c r="G8" s="264">
        <v>99.35217355442971</v>
      </c>
      <c r="H8" s="64" t="s">
        <v>120</v>
      </c>
      <c r="I8" s="61">
        <v>19425937000</v>
      </c>
      <c r="J8" s="61">
        <v>19089463347</v>
      </c>
      <c r="K8" s="263">
        <v>336473653</v>
      </c>
      <c r="L8" s="265">
        <v>98.26791545241808</v>
      </c>
      <c r="M8" s="266"/>
    </row>
    <row r="9" spans="2:13" ht="18" customHeight="1">
      <c r="B9" s="83" t="s">
        <v>177</v>
      </c>
      <c r="C9" s="262" t="s">
        <v>121</v>
      </c>
      <c r="D9" s="61">
        <v>972375000</v>
      </c>
      <c r="E9" s="61">
        <v>804415000</v>
      </c>
      <c r="F9" s="263">
        <v>-167960000</v>
      </c>
      <c r="G9" s="264">
        <v>82.72682864121353</v>
      </c>
      <c r="H9" s="64" t="s">
        <v>121</v>
      </c>
      <c r="I9" s="61">
        <v>1740787000</v>
      </c>
      <c r="J9" s="61">
        <v>1672991643</v>
      </c>
      <c r="K9" s="263">
        <v>67795357</v>
      </c>
      <c r="L9" s="265">
        <v>96.10547660339834</v>
      </c>
      <c r="M9" s="266"/>
    </row>
    <row r="10" spans="2:13" ht="18" customHeight="1">
      <c r="B10" s="76"/>
      <c r="C10" s="200" t="s">
        <v>112</v>
      </c>
      <c r="D10" s="30">
        <v>16624433000</v>
      </c>
      <c r="E10" s="30">
        <v>16355074829</v>
      </c>
      <c r="F10" s="122">
        <v>-269358171</v>
      </c>
      <c r="G10" s="267">
        <v>98.37974521597218</v>
      </c>
      <c r="H10" s="65" t="s">
        <v>112</v>
      </c>
      <c r="I10" s="30">
        <v>21166724000</v>
      </c>
      <c r="J10" s="30">
        <v>20762454990</v>
      </c>
      <c r="K10" s="122">
        <v>404269010</v>
      </c>
      <c r="L10" s="268">
        <v>98.09007284263734</v>
      </c>
      <c r="M10" s="266"/>
    </row>
    <row r="11" spans="2:13" ht="18" customHeight="1">
      <c r="B11" s="83"/>
      <c r="C11" s="262" t="s">
        <v>120</v>
      </c>
      <c r="D11" s="61">
        <v>4651052000</v>
      </c>
      <c r="E11" s="61">
        <v>4640887953</v>
      </c>
      <c r="F11" s="263">
        <v>-10164047</v>
      </c>
      <c r="G11" s="264">
        <v>99.78146778406261</v>
      </c>
      <c r="H11" s="64" t="s">
        <v>120</v>
      </c>
      <c r="I11" s="61">
        <v>5290531000</v>
      </c>
      <c r="J11" s="61">
        <v>5019831480</v>
      </c>
      <c r="K11" s="263">
        <v>270699520</v>
      </c>
      <c r="L11" s="265">
        <v>94.88332040772467</v>
      </c>
      <c r="M11" s="266"/>
    </row>
    <row r="12" spans="2:13" ht="18" customHeight="1">
      <c r="B12" s="83" t="s">
        <v>123</v>
      </c>
      <c r="C12" s="262" t="s">
        <v>121</v>
      </c>
      <c r="D12" s="61">
        <v>2075881000</v>
      </c>
      <c r="E12" s="61">
        <v>2049054455</v>
      </c>
      <c r="F12" s="263">
        <v>-26826545</v>
      </c>
      <c r="G12" s="264">
        <v>98.70770313905277</v>
      </c>
      <c r="H12" s="64" t="s">
        <v>121</v>
      </c>
      <c r="I12" s="61">
        <v>4396290000</v>
      </c>
      <c r="J12" s="61">
        <v>4195749838</v>
      </c>
      <c r="K12" s="263">
        <v>200540162</v>
      </c>
      <c r="L12" s="265">
        <v>95.43842280650276</v>
      </c>
      <c r="M12" s="266"/>
    </row>
    <row r="13" spans="2:13" ht="18" customHeight="1">
      <c r="B13" s="76"/>
      <c r="C13" s="200" t="s">
        <v>112</v>
      </c>
      <c r="D13" s="30">
        <v>6726933000</v>
      </c>
      <c r="E13" s="30">
        <v>6689942408</v>
      </c>
      <c r="F13" s="122">
        <v>-36990592</v>
      </c>
      <c r="G13" s="267">
        <v>99.45011207930865</v>
      </c>
      <c r="H13" s="65" t="s">
        <v>112</v>
      </c>
      <c r="I13" s="30">
        <v>9686821000</v>
      </c>
      <c r="J13" s="30">
        <v>9215581318</v>
      </c>
      <c r="K13" s="122">
        <v>471239682</v>
      </c>
      <c r="L13" s="268">
        <v>95.13524940741654</v>
      </c>
      <c r="M13" s="266"/>
    </row>
    <row r="14" spans="2:13" ht="18" customHeight="1">
      <c r="B14" s="83" t="s">
        <v>172</v>
      </c>
      <c r="C14" s="262" t="s">
        <v>120</v>
      </c>
      <c r="D14" s="61">
        <v>70040000</v>
      </c>
      <c r="E14" s="61">
        <v>72065869</v>
      </c>
      <c r="F14" s="263">
        <v>2025869</v>
      </c>
      <c r="G14" s="264">
        <v>102.8924457452884</v>
      </c>
      <c r="H14" s="64" t="s">
        <v>120</v>
      </c>
      <c r="I14" s="61">
        <v>72458000</v>
      </c>
      <c r="J14" s="61">
        <v>69044397</v>
      </c>
      <c r="K14" s="263">
        <v>3413603</v>
      </c>
      <c r="L14" s="265">
        <v>95.28885285268707</v>
      </c>
      <c r="M14" s="266"/>
    </row>
    <row r="15" spans="2:13" ht="18" customHeight="1">
      <c r="B15" s="83"/>
      <c r="C15" s="262" t="s">
        <v>121</v>
      </c>
      <c r="D15" s="62" t="s">
        <v>164</v>
      </c>
      <c r="E15" s="62" t="s">
        <v>164</v>
      </c>
      <c r="F15" s="269" t="s">
        <v>164</v>
      </c>
      <c r="G15" s="270" t="s">
        <v>126</v>
      </c>
      <c r="H15" s="64" t="s">
        <v>121</v>
      </c>
      <c r="I15" s="61">
        <v>10990000</v>
      </c>
      <c r="J15" s="61">
        <v>10665146</v>
      </c>
      <c r="K15" s="263">
        <v>324854</v>
      </c>
      <c r="L15" s="265">
        <v>97.04409463148316</v>
      </c>
      <c r="M15" s="266"/>
    </row>
    <row r="16" spans="2:13" ht="18" customHeight="1">
      <c r="B16" s="76" t="s">
        <v>123</v>
      </c>
      <c r="C16" s="200" t="s">
        <v>112</v>
      </c>
      <c r="D16" s="30">
        <v>70040000</v>
      </c>
      <c r="E16" s="30">
        <v>72065869</v>
      </c>
      <c r="F16" s="122">
        <v>2025869</v>
      </c>
      <c r="G16" s="267">
        <v>102.8924457452884</v>
      </c>
      <c r="H16" s="65" t="s">
        <v>112</v>
      </c>
      <c r="I16" s="30">
        <v>83448000</v>
      </c>
      <c r="J16" s="30">
        <v>79709543</v>
      </c>
      <c r="K16" s="122">
        <v>3738457</v>
      </c>
      <c r="L16" s="268">
        <v>95.52001605790433</v>
      </c>
      <c r="M16" s="266"/>
    </row>
    <row r="17" spans="2:13" ht="18" customHeight="1">
      <c r="B17" s="83" t="s">
        <v>228</v>
      </c>
      <c r="C17" s="262" t="s">
        <v>120</v>
      </c>
      <c r="D17" s="61">
        <v>7899968000</v>
      </c>
      <c r="E17" s="61">
        <v>7908210272</v>
      </c>
      <c r="F17" s="263">
        <v>8242272</v>
      </c>
      <c r="G17" s="264">
        <v>100.10433297957661</v>
      </c>
      <c r="H17" s="64" t="s">
        <v>120</v>
      </c>
      <c r="I17" s="61">
        <v>6766132000</v>
      </c>
      <c r="J17" s="61">
        <v>6565250361</v>
      </c>
      <c r="K17" s="263">
        <v>200881639</v>
      </c>
      <c r="L17" s="265">
        <v>97.03107123833824</v>
      </c>
      <c r="M17" s="266"/>
    </row>
    <row r="18" spans="2:13" ht="18" customHeight="1">
      <c r="B18" s="83"/>
      <c r="C18" s="262" t="s">
        <v>121</v>
      </c>
      <c r="D18" s="61">
        <v>2243180000</v>
      </c>
      <c r="E18" s="61">
        <v>2102273091</v>
      </c>
      <c r="F18" s="263">
        <v>-140906909</v>
      </c>
      <c r="G18" s="264">
        <v>93.71843057623552</v>
      </c>
      <c r="H18" s="64" t="s">
        <v>121</v>
      </c>
      <c r="I18" s="61">
        <v>4696976000</v>
      </c>
      <c r="J18" s="61">
        <v>4528659861</v>
      </c>
      <c r="K18" s="263">
        <v>168316139</v>
      </c>
      <c r="L18" s="265">
        <v>96.41649991398721</v>
      </c>
      <c r="M18" s="266"/>
    </row>
    <row r="19" spans="2:13" ht="18" customHeight="1">
      <c r="B19" s="76" t="s">
        <v>229</v>
      </c>
      <c r="C19" s="200" t="s">
        <v>112</v>
      </c>
      <c r="D19" s="30">
        <v>10143148000</v>
      </c>
      <c r="E19" s="30">
        <v>10010483363</v>
      </c>
      <c r="F19" s="122">
        <v>-132664637</v>
      </c>
      <c r="G19" s="267">
        <v>98.69207629623466</v>
      </c>
      <c r="H19" s="65" t="s">
        <v>112</v>
      </c>
      <c r="I19" s="30">
        <v>11463108000</v>
      </c>
      <c r="J19" s="30">
        <v>11093910222</v>
      </c>
      <c r="K19" s="122">
        <v>369197778</v>
      </c>
      <c r="L19" s="268">
        <v>96.77925238076793</v>
      </c>
      <c r="M19" s="266"/>
    </row>
    <row r="20" spans="2:13" ht="18" customHeight="1">
      <c r="B20" s="83" t="s">
        <v>173</v>
      </c>
      <c r="C20" s="262" t="s">
        <v>120</v>
      </c>
      <c r="D20" s="61">
        <v>136123000</v>
      </c>
      <c r="E20" s="61">
        <v>135601090</v>
      </c>
      <c r="F20" s="263">
        <v>-521910</v>
      </c>
      <c r="G20" s="264">
        <v>99.61658940810885</v>
      </c>
      <c r="H20" s="64" t="s">
        <v>120</v>
      </c>
      <c r="I20" s="61">
        <v>99945000</v>
      </c>
      <c r="J20" s="61">
        <v>93013031</v>
      </c>
      <c r="K20" s="263">
        <v>6931969</v>
      </c>
      <c r="L20" s="265">
        <v>93.06421631897544</v>
      </c>
      <c r="M20" s="266"/>
    </row>
    <row r="21" spans="2:13" ht="18" customHeight="1">
      <c r="B21" s="83" t="s">
        <v>125</v>
      </c>
      <c r="C21" s="262" t="s">
        <v>121</v>
      </c>
      <c r="D21" s="62">
        <v>10271000</v>
      </c>
      <c r="E21" s="62">
        <v>10270425</v>
      </c>
      <c r="F21" s="263">
        <v>-575</v>
      </c>
      <c r="G21" s="264">
        <v>99.99440171356245</v>
      </c>
      <c r="H21" s="64" t="s">
        <v>121</v>
      </c>
      <c r="I21" s="62">
        <v>20450000</v>
      </c>
      <c r="J21" s="62">
        <v>20449372</v>
      </c>
      <c r="K21" s="263">
        <v>628</v>
      </c>
      <c r="L21" s="265">
        <v>99.99692909535453</v>
      </c>
      <c r="M21" s="266"/>
    </row>
    <row r="22" spans="2:13" ht="18" customHeight="1">
      <c r="B22" s="76" t="s">
        <v>122</v>
      </c>
      <c r="C22" s="200" t="s">
        <v>112</v>
      </c>
      <c r="D22" s="30">
        <v>146394000</v>
      </c>
      <c r="E22" s="30">
        <v>145871515</v>
      </c>
      <c r="F22" s="122">
        <v>-522485</v>
      </c>
      <c r="G22" s="267">
        <v>99.64309671161386</v>
      </c>
      <c r="H22" s="65" t="s">
        <v>112</v>
      </c>
      <c r="I22" s="30">
        <v>120395000</v>
      </c>
      <c r="J22" s="30">
        <v>113462403</v>
      </c>
      <c r="K22" s="122">
        <v>6932597</v>
      </c>
      <c r="L22" s="268">
        <v>94.24178994144276</v>
      </c>
      <c r="M22" s="266"/>
    </row>
    <row r="23" spans="2:13" ht="18" customHeight="1">
      <c r="B23" s="83" t="s">
        <v>174</v>
      </c>
      <c r="C23" s="262" t="s">
        <v>120</v>
      </c>
      <c r="D23" s="61">
        <v>478031000</v>
      </c>
      <c r="E23" s="61">
        <v>502155925</v>
      </c>
      <c r="F23" s="263">
        <v>24124925</v>
      </c>
      <c r="G23" s="264">
        <v>105.04672814106198</v>
      </c>
      <c r="H23" s="64" t="s">
        <v>120</v>
      </c>
      <c r="I23" s="61">
        <v>223493000</v>
      </c>
      <c r="J23" s="61">
        <v>217056892</v>
      </c>
      <c r="K23" s="263">
        <v>6436108</v>
      </c>
      <c r="L23" s="301">
        <v>97.1202194252169</v>
      </c>
      <c r="M23" s="266"/>
    </row>
    <row r="24" spans="2:13" ht="18" customHeight="1">
      <c r="B24" s="83" t="s">
        <v>83</v>
      </c>
      <c r="C24" s="262" t="s">
        <v>121</v>
      </c>
      <c r="D24" s="62" t="s">
        <v>164</v>
      </c>
      <c r="E24" s="62" t="s">
        <v>164</v>
      </c>
      <c r="F24" s="269" t="s">
        <v>164</v>
      </c>
      <c r="G24" s="270" t="s">
        <v>126</v>
      </c>
      <c r="H24" s="64" t="s">
        <v>121</v>
      </c>
      <c r="I24" s="62" t="s">
        <v>164</v>
      </c>
      <c r="J24" s="62" t="s">
        <v>164</v>
      </c>
      <c r="K24" s="269" t="s">
        <v>164</v>
      </c>
      <c r="L24" s="302" t="s">
        <v>126</v>
      </c>
      <c r="M24" s="266"/>
    </row>
    <row r="25" spans="2:13" ht="18" customHeight="1">
      <c r="B25" s="76" t="s">
        <v>27</v>
      </c>
      <c r="C25" s="200" t="s">
        <v>112</v>
      </c>
      <c r="D25" s="30">
        <v>478031000</v>
      </c>
      <c r="E25" s="30">
        <v>502155925</v>
      </c>
      <c r="F25" s="122">
        <v>24124925</v>
      </c>
      <c r="G25" s="267">
        <v>105.04672814106198</v>
      </c>
      <c r="H25" s="65" t="s">
        <v>112</v>
      </c>
      <c r="I25" s="30">
        <v>223493000</v>
      </c>
      <c r="J25" s="30">
        <v>217056892</v>
      </c>
      <c r="K25" s="122">
        <v>6436108</v>
      </c>
      <c r="L25" s="268">
        <v>97.1202194252169</v>
      </c>
      <c r="M25" s="266"/>
    </row>
    <row r="26" spans="2:13" ht="18" customHeight="1">
      <c r="B26" s="83" t="s">
        <v>127</v>
      </c>
      <c r="C26" s="262" t="s">
        <v>120</v>
      </c>
      <c r="D26" s="61">
        <v>986237000</v>
      </c>
      <c r="E26" s="61">
        <v>1046577479</v>
      </c>
      <c r="F26" s="263">
        <v>60340479</v>
      </c>
      <c r="G26" s="264">
        <v>106.11825342184484</v>
      </c>
      <c r="H26" s="64" t="s">
        <v>120</v>
      </c>
      <c r="I26" s="61">
        <v>12749877000</v>
      </c>
      <c r="J26" s="61">
        <v>11972975177</v>
      </c>
      <c r="K26" s="263">
        <v>776901823</v>
      </c>
      <c r="L26" s="265">
        <v>93.90659358517733</v>
      </c>
      <c r="M26" s="266"/>
    </row>
    <row r="27" spans="2:13" ht="18" customHeight="1">
      <c r="B27" s="83"/>
      <c r="C27" s="262" t="s">
        <v>121</v>
      </c>
      <c r="D27" s="62">
        <v>90848000</v>
      </c>
      <c r="E27" s="62">
        <v>64333302</v>
      </c>
      <c r="F27" s="263">
        <v>-26514698</v>
      </c>
      <c r="G27" s="264">
        <v>70.81421935540683</v>
      </c>
      <c r="H27" s="64" t="s">
        <v>121</v>
      </c>
      <c r="I27" s="62">
        <v>574634000</v>
      </c>
      <c r="J27" s="62">
        <v>482945900</v>
      </c>
      <c r="K27" s="263">
        <v>91688100</v>
      </c>
      <c r="L27" s="265">
        <v>84.04408719289147</v>
      </c>
      <c r="M27" s="266"/>
    </row>
    <row r="28" spans="2:13" ht="18" customHeight="1" thickBot="1">
      <c r="B28" s="85" t="s">
        <v>122</v>
      </c>
      <c r="C28" s="220" t="s">
        <v>112</v>
      </c>
      <c r="D28" s="33">
        <v>1077085000</v>
      </c>
      <c r="E28" s="33">
        <v>1110910781</v>
      </c>
      <c r="F28" s="124">
        <v>33825781</v>
      </c>
      <c r="G28" s="271">
        <v>103.14049318298927</v>
      </c>
      <c r="H28" s="272" t="s">
        <v>112</v>
      </c>
      <c r="I28" s="33">
        <v>13324511000</v>
      </c>
      <c r="J28" s="33">
        <v>12455921077</v>
      </c>
      <c r="K28" s="124">
        <v>868589923</v>
      </c>
      <c r="L28" s="273">
        <v>93.48126229172688</v>
      </c>
      <c r="M28" s="266"/>
    </row>
    <row r="29" spans="2:13" ht="18" customHeight="1">
      <c r="B29" s="83"/>
      <c r="C29" s="262" t="s">
        <v>120</v>
      </c>
      <c r="D29" s="61">
        <v>29873509000</v>
      </c>
      <c r="E29" s="61">
        <v>29856158417</v>
      </c>
      <c r="F29" s="263">
        <v>-17350583</v>
      </c>
      <c r="G29" s="264">
        <v>99.94191983606613</v>
      </c>
      <c r="H29" s="64" t="s">
        <v>120</v>
      </c>
      <c r="I29" s="61">
        <v>44628373000</v>
      </c>
      <c r="J29" s="61">
        <v>43026634685</v>
      </c>
      <c r="K29" s="263">
        <v>1601738315</v>
      </c>
      <c r="L29" s="265">
        <v>96.41094172310515</v>
      </c>
      <c r="M29" s="266"/>
    </row>
    <row r="30" spans="2:13" ht="18" customHeight="1">
      <c r="B30" s="83" t="s">
        <v>43</v>
      </c>
      <c r="C30" s="262" t="s">
        <v>121</v>
      </c>
      <c r="D30" s="61">
        <v>5392555000</v>
      </c>
      <c r="E30" s="61">
        <v>5030346273</v>
      </c>
      <c r="F30" s="263">
        <v>-362208727</v>
      </c>
      <c r="G30" s="264">
        <v>93.28317046372267</v>
      </c>
      <c r="H30" s="64" t="s">
        <v>121</v>
      </c>
      <c r="I30" s="61">
        <v>11440127000</v>
      </c>
      <c r="J30" s="61">
        <v>10911461760</v>
      </c>
      <c r="K30" s="263">
        <v>528665240</v>
      </c>
      <c r="L30" s="265">
        <v>95.37885165086017</v>
      </c>
      <c r="M30" s="266"/>
    </row>
    <row r="31" spans="2:13" ht="18" customHeight="1" thickBot="1">
      <c r="B31" s="85"/>
      <c r="C31" s="220" t="s">
        <v>112</v>
      </c>
      <c r="D31" s="33">
        <v>35266064000</v>
      </c>
      <c r="E31" s="33">
        <v>34886504690</v>
      </c>
      <c r="F31" s="124">
        <v>-379559310</v>
      </c>
      <c r="G31" s="271">
        <v>98.9237264754014</v>
      </c>
      <c r="H31" s="272" t="s">
        <v>112</v>
      </c>
      <c r="I31" s="33">
        <v>56068500000</v>
      </c>
      <c r="J31" s="33">
        <v>53938096445</v>
      </c>
      <c r="K31" s="124">
        <v>2130403555</v>
      </c>
      <c r="L31" s="273">
        <v>96.20035571666801</v>
      </c>
      <c r="M31" s="266"/>
    </row>
    <row r="32" spans="2:12" ht="13.5">
      <c r="B32" s="45"/>
      <c r="C32" s="45"/>
      <c r="D32" s="22"/>
      <c r="E32" s="22"/>
      <c r="F32" s="22"/>
      <c r="G32" s="68"/>
      <c r="I32" s="22"/>
      <c r="J32" s="22"/>
      <c r="K32" s="22"/>
      <c r="L32" s="68"/>
    </row>
    <row r="33" spans="2:12" ht="13.5">
      <c r="B33" s="45" t="s">
        <v>85</v>
      </c>
      <c r="C33" s="45"/>
      <c r="D33" s="22"/>
      <c r="E33" s="22"/>
      <c r="F33" s="22"/>
      <c r="G33" s="68"/>
      <c r="I33" s="22"/>
      <c r="J33" s="22"/>
      <c r="K33" s="22"/>
      <c r="L33" s="68"/>
    </row>
    <row r="34" spans="2:12" ht="13.5">
      <c r="B34" s="45"/>
      <c r="C34" s="45"/>
      <c r="D34" s="22"/>
      <c r="E34" s="22"/>
      <c r="F34" s="22"/>
      <c r="G34" s="68"/>
      <c r="I34" s="22"/>
      <c r="J34" s="22"/>
      <c r="K34" s="22"/>
      <c r="L34" s="68"/>
    </row>
    <row r="35" spans="2:12" ht="13.5">
      <c r="B35" s="45"/>
      <c r="C35" s="45"/>
      <c r="D35" s="22"/>
      <c r="E35" s="22"/>
      <c r="F35" s="22"/>
      <c r="G35" s="68"/>
      <c r="I35" s="22"/>
      <c r="J35" s="22"/>
      <c r="K35" s="22"/>
      <c r="L35" s="68"/>
    </row>
  </sheetData>
  <sheetProtection/>
  <mergeCells count="3">
    <mergeCell ref="H6:L6"/>
    <mergeCell ref="C6:G6"/>
    <mergeCell ref="B6:B7"/>
  </mergeCells>
  <printOptions/>
  <pageMargins left="0.6299212598425197" right="0.5118110236220472" top="0.984251968503937" bottom="0.72" header="0.5118110236220472" footer="0.5118110236220472"/>
  <pageSetup horizontalDpi="400" verticalDpi="4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view="pageBreakPreview" zoomScale="115" zoomScaleSheetLayoutView="115" zoomScalePageLayoutView="0" workbookViewId="0" topLeftCell="A1">
      <selection activeCell="K14" sqref="K14"/>
    </sheetView>
  </sheetViews>
  <sheetFormatPr defaultColWidth="9.00390625" defaultRowHeight="13.5"/>
  <cols>
    <col min="1" max="1" width="2.50390625" style="52" customWidth="1"/>
    <col min="2" max="2" width="3.625" style="52" customWidth="1"/>
    <col min="3" max="3" width="2.625" style="52" customWidth="1"/>
    <col min="4" max="4" width="24.75390625" style="52" customWidth="1"/>
    <col min="5" max="5" width="15.50390625" style="17" customWidth="1"/>
    <col min="6" max="6" width="15.75390625" style="17" customWidth="1"/>
    <col min="7" max="7" width="12.50390625" style="17" customWidth="1"/>
    <col min="8" max="8" width="15.625" style="17" customWidth="1"/>
    <col min="9" max="16384" width="9.00390625" style="52" customWidth="1"/>
  </cols>
  <sheetData>
    <row r="1" ht="13.5"/>
    <row r="2" spans="2:8" s="72" customFormat="1" ht="20.25">
      <c r="B2" s="73" t="s">
        <v>298</v>
      </c>
      <c r="E2" s="14"/>
      <c r="F2" s="14"/>
      <c r="G2" s="14"/>
      <c r="H2" s="14"/>
    </row>
    <row r="3" ht="13.5"/>
    <row r="4" spans="2:8" s="53" customFormat="1" ht="15.75">
      <c r="B4" s="138" t="s">
        <v>1</v>
      </c>
      <c r="E4" s="16"/>
      <c r="H4" s="71" t="s">
        <v>297</v>
      </c>
    </row>
    <row r="5" ht="14.25" thickBot="1"/>
    <row r="6" spans="2:8" ht="13.5">
      <c r="B6" s="141"/>
      <c r="C6" s="274"/>
      <c r="D6" s="275"/>
      <c r="E6" s="48"/>
      <c r="F6" s="48"/>
      <c r="G6" s="181"/>
      <c r="H6" s="370" t="s">
        <v>190</v>
      </c>
    </row>
    <row r="7" spans="2:8" ht="36.75" customHeight="1">
      <c r="B7" s="276"/>
      <c r="C7" s="368" t="s">
        <v>0</v>
      </c>
      <c r="D7" s="369"/>
      <c r="E7" s="80" t="s">
        <v>45</v>
      </c>
      <c r="F7" s="80" t="s">
        <v>46</v>
      </c>
      <c r="G7" s="80" t="s">
        <v>37</v>
      </c>
      <c r="H7" s="371"/>
    </row>
    <row r="8" spans="2:8" ht="14.25" thickBot="1">
      <c r="B8" s="142"/>
      <c r="C8" s="277"/>
      <c r="D8" s="278"/>
      <c r="E8" s="47"/>
      <c r="F8" s="47"/>
      <c r="G8" s="182"/>
      <c r="H8" s="372"/>
    </row>
    <row r="9" spans="2:8" ht="15" customHeight="1" thickTop="1">
      <c r="B9" s="65" t="s">
        <v>2</v>
      </c>
      <c r="C9" s="130">
        <v>1</v>
      </c>
      <c r="D9" s="121" t="s">
        <v>3</v>
      </c>
      <c r="E9" s="30">
        <v>20538350</v>
      </c>
      <c r="F9" s="30">
        <v>10917181</v>
      </c>
      <c r="G9" s="206">
        <v>53.155102527710355</v>
      </c>
      <c r="H9" s="183"/>
    </row>
    <row r="10" spans="2:8" ht="15" customHeight="1">
      <c r="B10" s="279"/>
      <c r="C10" s="208">
        <v>2</v>
      </c>
      <c r="D10" s="280" t="s">
        <v>64</v>
      </c>
      <c r="E10" s="31">
        <v>628000</v>
      </c>
      <c r="F10" s="30">
        <v>202780</v>
      </c>
      <c r="G10" s="206">
        <v>32.289808917197455</v>
      </c>
      <c r="H10" s="184"/>
    </row>
    <row r="11" spans="2:8" ht="15" customHeight="1">
      <c r="B11" s="279"/>
      <c r="C11" s="208">
        <v>3</v>
      </c>
      <c r="D11" s="209" t="s">
        <v>4</v>
      </c>
      <c r="E11" s="31">
        <v>41000</v>
      </c>
      <c r="F11" s="30">
        <v>15292</v>
      </c>
      <c r="G11" s="206">
        <v>37.297560975609755</v>
      </c>
      <c r="H11" s="184"/>
    </row>
    <row r="12" spans="2:8" ht="15" customHeight="1">
      <c r="B12" s="279"/>
      <c r="C12" s="208">
        <v>4</v>
      </c>
      <c r="D12" s="209" t="s">
        <v>165</v>
      </c>
      <c r="E12" s="31">
        <v>45000</v>
      </c>
      <c r="F12" s="30">
        <v>8907</v>
      </c>
      <c r="G12" s="206">
        <v>19.793333333333333</v>
      </c>
      <c r="H12" s="184"/>
    </row>
    <row r="13" spans="2:8" ht="15" customHeight="1">
      <c r="B13" s="279"/>
      <c r="C13" s="208">
        <v>5</v>
      </c>
      <c r="D13" s="209" t="s">
        <v>166</v>
      </c>
      <c r="E13" s="31">
        <v>15000</v>
      </c>
      <c r="F13" s="30">
        <v>0</v>
      </c>
      <c r="G13" s="206">
        <v>0</v>
      </c>
      <c r="H13" s="184"/>
    </row>
    <row r="14" spans="2:8" ht="15" customHeight="1">
      <c r="B14" s="279"/>
      <c r="C14" s="208">
        <v>6</v>
      </c>
      <c r="D14" s="209" t="s">
        <v>5</v>
      </c>
      <c r="E14" s="31">
        <v>2890000</v>
      </c>
      <c r="F14" s="30">
        <v>2140214</v>
      </c>
      <c r="G14" s="206">
        <v>74.05584775086506</v>
      </c>
      <c r="H14" s="184"/>
    </row>
    <row r="15" spans="2:8" ht="15" customHeight="1">
      <c r="B15" s="279"/>
      <c r="C15" s="208">
        <v>7</v>
      </c>
      <c r="D15" s="209" t="s">
        <v>167</v>
      </c>
      <c r="E15" s="31">
        <v>8000</v>
      </c>
      <c r="F15" s="30">
        <v>2979</v>
      </c>
      <c r="G15" s="206">
        <v>37.237500000000004</v>
      </c>
      <c r="H15" s="184"/>
    </row>
    <row r="16" spans="2:8" ht="15" customHeight="1">
      <c r="B16" s="279"/>
      <c r="C16" s="208">
        <v>8</v>
      </c>
      <c r="D16" s="209" t="s">
        <v>6</v>
      </c>
      <c r="E16" s="31">
        <v>63000</v>
      </c>
      <c r="F16" s="30">
        <v>28021</v>
      </c>
      <c r="G16" s="206">
        <v>44.477777777777774</v>
      </c>
      <c r="H16" s="184"/>
    </row>
    <row r="17" spans="2:8" ht="15" customHeight="1">
      <c r="B17" s="279"/>
      <c r="C17" s="208">
        <v>9</v>
      </c>
      <c r="D17" s="209" t="s">
        <v>128</v>
      </c>
      <c r="E17" s="31">
        <v>66779</v>
      </c>
      <c r="F17" s="30">
        <v>66169</v>
      </c>
      <c r="G17" s="206">
        <v>99.08653918147921</v>
      </c>
      <c r="H17" s="184"/>
    </row>
    <row r="18" spans="2:8" ht="15" customHeight="1">
      <c r="B18" s="279"/>
      <c r="C18" s="208">
        <v>10</v>
      </c>
      <c r="D18" s="209" t="s">
        <v>7</v>
      </c>
      <c r="E18" s="31">
        <v>24540000</v>
      </c>
      <c r="F18" s="30">
        <v>17451339</v>
      </c>
      <c r="G18" s="206">
        <v>71.11385085574572</v>
      </c>
      <c r="H18" s="184"/>
    </row>
    <row r="19" spans="2:8" ht="15" customHeight="1">
      <c r="B19" s="279"/>
      <c r="C19" s="208">
        <v>11</v>
      </c>
      <c r="D19" s="209" t="s">
        <v>8</v>
      </c>
      <c r="E19" s="31">
        <v>24000</v>
      </c>
      <c r="F19" s="30">
        <v>12429</v>
      </c>
      <c r="G19" s="206">
        <v>51.787499999999994</v>
      </c>
      <c r="H19" s="184"/>
    </row>
    <row r="20" spans="2:8" ht="15" customHeight="1">
      <c r="B20" s="279" t="s">
        <v>2</v>
      </c>
      <c r="C20" s="208">
        <v>12</v>
      </c>
      <c r="D20" s="209" t="s">
        <v>168</v>
      </c>
      <c r="E20" s="31">
        <v>1006803</v>
      </c>
      <c r="F20" s="30">
        <v>342763</v>
      </c>
      <c r="G20" s="206">
        <v>34.04469394707803</v>
      </c>
      <c r="H20" s="184"/>
    </row>
    <row r="21" spans="2:8" ht="15" customHeight="1">
      <c r="B21" s="279" t="s">
        <v>2</v>
      </c>
      <c r="C21" s="208">
        <v>13</v>
      </c>
      <c r="D21" s="209" t="s">
        <v>9</v>
      </c>
      <c r="E21" s="31">
        <v>3129905</v>
      </c>
      <c r="F21" s="30">
        <v>1310037</v>
      </c>
      <c r="G21" s="206">
        <v>41.855487626621255</v>
      </c>
      <c r="H21" s="184"/>
    </row>
    <row r="22" spans="2:8" ht="15" customHeight="1">
      <c r="B22" s="279"/>
      <c r="C22" s="208">
        <v>14</v>
      </c>
      <c r="D22" s="209" t="s">
        <v>10</v>
      </c>
      <c r="E22" s="31">
        <v>21200098</v>
      </c>
      <c r="F22" s="30">
        <v>9684428</v>
      </c>
      <c r="G22" s="206">
        <v>45.681052983811675</v>
      </c>
      <c r="H22" s="184">
        <v>585390</v>
      </c>
    </row>
    <row r="23" spans="2:8" ht="15" customHeight="1">
      <c r="B23" s="279"/>
      <c r="C23" s="208">
        <v>15</v>
      </c>
      <c r="D23" s="209" t="s">
        <v>11</v>
      </c>
      <c r="E23" s="31">
        <v>4600726</v>
      </c>
      <c r="F23" s="30">
        <v>1127107</v>
      </c>
      <c r="G23" s="206">
        <v>24.49845959094282</v>
      </c>
      <c r="H23" s="184">
        <v>41486</v>
      </c>
    </row>
    <row r="24" spans="2:8" ht="15" customHeight="1">
      <c r="B24" s="279" t="s">
        <v>2</v>
      </c>
      <c r="C24" s="208">
        <v>16</v>
      </c>
      <c r="D24" s="209" t="s">
        <v>12</v>
      </c>
      <c r="E24" s="31">
        <v>231516</v>
      </c>
      <c r="F24" s="30">
        <v>80820</v>
      </c>
      <c r="G24" s="206">
        <v>34.909034364795524</v>
      </c>
      <c r="H24" s="184"/>
    </row>
    <row r="25" spans="2:8" ht="15" customHeight="1">
      <c r="B25" s="279" t="s">
        <v>2</v>
      </c>
      <c r="C25" s="208">
        <v>17</v>
      </c>
      <c r="D25" s="209" t="s">
        <v>155</v>
      </c>
      <c r="E25" s="31">
        <v>9926</v>
      </c>
      <c r="F25" s="30">
        <v>9945</v>
      </c>
      <c r="G25" s="206">
        <v>100.19141648196654</v>
      </c>
      <c r="H25" s="184"/>
    </row>
    <row r="26" spans="2:8" ht="15" customHeight="1">
      <c r="B26" s="279" t="s">
        <v>2</v>
      </c>
      <c r="C26" s="208">
        <v>18</v>
      </c>
      <c r="D26" s="209" t="s">
        <v>13</v>
      </c>
      <c r="E26" s="31">
        <v>996763</v>
      </c>
      <c r="F26" s="30">
        <v>0</v>
      </c>
      <c r="G26" s="206">
        <v>0</v>
      </c>
      <c r="H26" s="184"/>
    </row>
    <row r="27" spans="2:8" ht="15" customHeight="1">
      <c r="B27" s="279" t="s">
        <v>2</v>
      </c>
      <c r="C27" s="208">
        <v>19</v>
      </c>
      <c r="D27" s="209" t="s">
        <v>14</v>
      </c>
      <c r="E27" s="31">
        <v>16838</v>
      </c>
      <c r="F27" s="30">
        <v>350387</v>
      </c>
      <c r="G27" s="281">
        <v>2080.930039197054</v>
      </c>
      <c r="H27" s="44">
        <v>10787</v>
      </c>
    </row>
    <row r="28" spans="2:8" ht="15" customHeight="1">
      <c r="B28" s="279" t="s">
        <v>2</v>
      </c>
      <c r="C28" s="208">
        <v>20</v>
      </c>
      <c r="D28" s="209" t="s">
        <v>15</v>
      </c>
      <c r="E28" s="31">
        <v>6539643</v>
      </c>
      <c r="F28" s="30">
        <v>245537</v>
      </c>
      <c r="G28" s="206">
        <v>3.7545933317766735</v>
      </c>
      <c r="H28" s="44">
        <v>10</v>
      </c>
    </row>
    <row r="29" spans="2:8" ht="15" customHeight="1">
      <c r="B29" s="282"/>
      <c r="C29" s="208">
        <v>21</v>
      </c>
      <c r="D29" s="209" t="s">
        <v>16</v>
      </c>
      <c r="E29" s="31">
        <v>11143638</v>
      </c>
      <c r="F29" s="30">
        <v>0</v>
      </c>
      <c r="G29" s="206">
        <v>0</v>
      </c>
      <c r="H29" s="44">
        <v>0</v>
      </c>
    </row>
    <row r="30" spans="2:8" ht="15" customHeight="1">
      <c r="B30" s="282"/>
      <c r="C30" s="208"/>
      <c r="D30" s="209"/>
      <c r="E30" s="31"/>
      <c r="F30" s="31"/>
      <c r="G30" s="206"/>
      <c r="H30" s="44"/>
    </row>
    <row r="31" spans="2:8" ht="15" customHeight="1">
      <c r="B31" s="282"/>
      <c r="C31" s="208"/>
      <c r="D31" s="209" t="s">
        <v>243</v>
      </c>
      <c r="E31" s="31">
        <v>97734985</v>
      </c>
      <c r="F31" s="31">
        <v>43996335</v>
      </c>
      <c r="G31" s="206">
        <v>45.01595308987872</v>
      </c>
      <c r="H31" s="44">
        <v>637673</v>
      </c>
    </row>
    <row r="32" spans="2:8" ht="15" customHeight="1">
      <c r="B32" s="283" t="s">
        <v>2</v>
      </c>
      <c r="C32" s="214" t="s">
        <v>17</v>
      </c>
      <c r="D32" s="136" t="s">
        <v>18</v>
      </c>
      <c r="E32" s="32">
        <v>32469744</v>
      </c>
      <c r="F32" s="32">
        <v>13256670</v>
      </c>
      <c r="G32" s="217">
        <v>40.827762608784354</v>
      </c>
      <c r="H32" s="218">
        <v>10797</v>
      </c>
    </row>
    <row r="33" spans="2:8" ht="15" customHeight="1" thickBot="1">
      <c r="B33" s="284"/>
      <c r="C33" s="220" t="s">
        <v>19</v>
      </c>
      <c r="D33" s="285" t="s">
        <v>20</v>
      </c>
      <c r="E33" s="33">
        <v>65265241</v>
      </c>
      <c r="F33" s="33">
        <v>30739665</v>
      </c>
      <c r="G33" s="222">
        <v>47.0995962460324</v>
      </c>
      <c r="H33" s="223">
        <v>626876</v>
      </c>
    </row>
    <row r="34" spans="2:8" ht="13.5">
      <c r="B34" s="45"/>
      <c r="C34" s="45"/>
      <c r="D34" s="45"/>
      <c r="E34" s="22"/>
      <c r="F34" s="22"/>
      <c r="G34" s="22"/>
      <c r="H34" s="22"/>
    </row>
    <row r="35" spans="2:8" ht="13.5">
      <c r="B35" s="45"/>
      <c r="C35" s="45"/>
      <c r="D35" s="99" t="s">
        <v>244</v>
      </c>
      <c r="E35" s="22"/>
      <c r="F35" s="22"/>
      <c r="G35" s="22"/>
      <c r="H35" s="22"/>
    </row>
    <row r="36" spans="2:8" ht="4.5" customHeight="1">
      <c r="B36" s="45"/>
      <c r="C36" s="45"/>
      <c r="D36" s="45"/>
      <c r="E36" s="22"/>
      <c r="F36" s="22"/>
      <c r="G36" s="22"/>
      <c r="H36" s="22"/>
    </row>
    <row r="37" spans="2:8" ht="13.5">
      <c r="B37" s="45"/>
      <c r="C37" s="45"/>
      <c r="D37" s="99" t="s">
        <v>245</v>
      </c>
      <c r="E37" s="22"/>
      <c r="F37" s="22"/>
      <c r="G37" s="22"/>
      <c r="H37" s="22"/>
    </row>
    <row r="38" spans="2:8" ht="4.5" customHeight="1">
      <c r="B38" s="45"/>
      <c r="C38" s="45"/>
      <c r="D38" s="45"/>
      <c r="E38" s="22"/>
      <c r="F38" s="22"/>
      <c r="G38" s="22"/>
      <c r="H38" s="22"/>
    </row>
    <row r="39" spans="2:8" ht="13.5">
      <c r="B39" s="45"/>
      <c r="C39" s="45"/>
      <c r="D39" s="162" t="s">
        <v>296</v>
      </c>
      <c r="E39" s="22"/>
      <c r="F39" s="22"/>
      <c r="G39" s="22"/>
      <c r="H39" s="22"/>
    </row>
    <row r="40" spans="2:8" ht="13.5">
      <c r="B40" s="45"/>
      <c r="C40" s="45"/>
      <c r="D40" s="45"/>
      <c r="E40" s="22"/>
      <c r="F40" s="22"/>
      <c r="G40" s="22"/>
      <c r="H40" s="22"/>
    </row>
  </sheetData>
  <sheetProtection/>
  <mergeCells count="2">
    <mergeCell ref="C7:D7"/>
    <mergeCell ref="H6:H8"/>
  </mergeCells>
  <printOptions/>
  <pageMargins left="0.6299212598425197" right="0.5118110236220472" top="0.984251968503937" bottom="0.72" header="0.5118110236220472" footer="0.5118110236220472"/>
  <pageSetup fitToHeight="1" fitToWidth="1" horizontalDpi="400" verticalDpi="400" orientation="landscape" paperSize="9" scale="8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view="pageBreakPreview" zoomScaleSheetLayoutView="100" zoomScalePageLayoutView="0" workbookViewId="0" topLeftCell="A1">
      <selection activeCell="G20" sqref="G20"/>
    </sheetView>
  </sheetViews>
  <sheetFormatPr defaultColWidth="9.00390625" defaultRowHeight="13.5"/>
  <cols>
    <col min="1" max="1" width="2.50390625" style="52" customWidth="1"/>
    <col min="2" max="2" width="2.625" style="52" customWidth="1"/>
    <col min="3" max="3" width="24.75390625" style="52" customWidth="1"/>
    <col min="4" max="5" width="15.625" style="17" customWidth="1"/>
    <col min="6" max="6" width="10.625" style="17" customWidth="1"/>
    <col min="7" max="8" width="15.625" style="52" customWidth="1"/>
    <col min="9" max="16384" width="9.00390625" style="52" customWidth="1"/>
  </cols>
  <sheetData>
    <row r="1" spans="4:6" s="72" customFormat="1" ht="13.5" customHeight="1">
      <c r="D1" s="14"/>
      <c r="E1" s="14"/>
      <c r="F1" s="14"/>
    </row>
    <row r="2" spans="4:6" s="72" customFormat="1" ht="18.75" customHeight="1">
      <c r="D2" s="14"/>
      <c r="E2" s="14"/>
      <c r="F2" s="14"/>
    </row>
    <row r="3" spans="4:6" s="72" customFormat="1" ht="13.5" customHeight="1">
      <c r="D3" s="14"/>
      <c r="E3" s="14"/>
      <c r="F3" s="14"/>
    </row>
    <row r="4" spans="2:9" s="53" customFormat="1" ht="14.25">
      <c r="B4" s="138" t="s">
        <v>93</v>
      </c>
      <c r="D4" s="16"/>
      <c r="E4" s="16"/>
      <c r="H4" s="71" t="s">
        <v>297</v>
      </c>
      <c r="I4" s="286"/>
    </row>
    <row r="5" ht="14.25" thickBot="1"/>
    <row r="6" spans="2:8" ht="13.5">
      <c r="B6" s="287"/>
      <c r="C6" s="275"/>
      <c r="D6" s="48"/>
      <c r="E6" s="48"/>
      <c r="F6" s="181"/>
      <c r="G6" s="374" t="s">
        <v>190</v>
      </c>
      <c r="H6" s="377" t="s">
        <v>191</v>
      </c>
    </row>
    <row r="7" spans="2:8" ht="13.5">
      <c r="B7" s="373" t="s">
        <v>0</v>
      </c>
      <c r="C7" s="369"/>
      <c r="D7" s="80" t="s">
        <v>47</v>
      </c>
      <c r="E7" s="80" t="s">
        <v>130</v>
      </c>
      <c r="F7" s="80" t="s">
        <v>22</v>
      </c>
      <c r="G7" s="375"/>
      <c r="H7" s="378"/>
    </row>
    <row r="8" spans="2:8" ht="14.25" thickBot="1">
      <c r="B8" s="288"/>
      <c r="C8" s="278"/>
      <c r="D8" s="47"/>
      <c r="E8" s="185"/>
      <c r="F8" s="182"/>
      <c r="G8" s="376"/>
      <c r="H8" s="379"/>
    </row>
    <row r="9" spans="2:8" ht="15" customHeight="1" thickTop="1">
      <c r="B9" s="224">
        <v>1</v>
      </c>
      <c r="C9" s="121" t="s">
        <v>132</v>
      </c>
      <c r="D9" s="30">
        <v>378903</v>
      </c>
      <c r="E9" s="289">
        <v>203216</v>
      </c>
      <c r="F9" s="206">
        <v>53.632723942539386</v>
      </c>
      <c r="G9" s="303"/>
      <c r="H9" s="183"/>
    </row>
    <row r="10" spans="2:8" ht="15" customHeight="1">
      <c r="B10" s="226">
        <v>2</v>
      </c>
      <c r="C10" s="209" t="s">
        <v>133</v>
      </c>
      <c r="D10" s="30">
        <v>4507800</v>
      </c>
      <c r="E10" s="289">
        <v>1717286</v>
      </c>
      <c r="F10" s="206">
        <v>38.0958782554683</v>
      </c>
      <c r="G10" s="304">
        <v>618400</v>
      </c>
      <c r="H10" s="184">
        <v>1512</v>
      </c>
    </row>
    <row r="11" spans="2:8" ht="15" customHeight="1">
      <c r="B11" s="226">
        <v>3</v>
      </c>
      <c r="C11" s="209" t="s">
        <v>134</v>
      </c>
      <c r="D11" s="30">
        <v>30732079</v>
      </c>
      <c r="E11" s="289">
        <v>13672279</v>
      </c>
      <c r="F11" s="206">
        <v>44.48862376020835</v>
      </c>
      <c r="G11" s="304"/>
      <c r="H11" s="184"/>
    </row>
    <row r="12" spans="2:8" ht="15" customHeight="1">
      <c r="B12" s="226">
        <v>4</v>
      </c>
      <c r="C12" s="209" t="s">
        <v>135</v>
      </c>
      <c r="D12" s="30">
        <v>3275659</v>
      </c>
      <c r="E12" s="289">
        <v>1290867</v>
      </c>
      <c r="F12" s="206">
        <v>39.40785655649749</v>
      </c>
      <c r="G12" s="304"/>
      <c r="H12" s="184"/>
    </row>
    <row r="13" spans="2:8" ht="15" customHeight="1">
      <c r="B13" s="226">
        <v>5</v>
      </c>
      <c r="C13" s="209" t="s">
        <v>136</v>
      </c>
      <c r="D13" s="30">
        <v>96671</v>
      </c>
      <c r="E13" s="289">
        <v>51169</v>
      </c>
      <c r="F13" s="206">
        <v>52.93107550351191</v>
      </c>
      <c r="G13" s="304"/>
      <c r="H13" s="184"/>
    </row>
    <row r="14" spans="2:8" ht="15" customHeight="1">
      <c r="B14" s="226">
        <v>6</v>
      </c>
      <c r="C14" s="209" t="s">
        <v>137</v>
      </c>
      <c r="D14" s="30">
        <v>756959</v>
      </c>
      <c r="E14" s="289">
        <v>176128</v>
      </c>
      <c r="F14" s="206">
        <v>23.267838812934386</v>
      </c>
      <c r="G14" s="304"/>
      <c r="H14" s="184"/>
    </row>
    <row r="15" spans="2:8" ht="15" customHeight="1">
      <c r="B15" s="226">
        <v>7</v>
      </c>
      <c r="C15" s="209" t="s">
        <v>138</v>
      </c>
      <c r="D15" s="30">
        <v>6719657</v>
      </c>
      <c r="E15" s="289">
        <v>5544420</v>
      </c>
      <c r="F15" s="206">
        <v>82.51046147147095</v>
      </c>
      <c r="G15" s="304"/>
      <c r="H15" s="184"/>
    </row>
    <row r="16" spans="2:8" ht="15" customHeight="1">
      <c r="B16" s="226">
        <v>8</v>
      </c>
      <c r="C16" s="209" t="s">
        <v>139</v>
      </c>
      <c r="D16" s="30">
        <v>6118898</v>
      </c>
      <c r="E16" s="289">
        <v>1876174</v>
      </c>
      <c r="F16" s="206">
        <v>30.661959065178074</v>
      </c>
      <c r="G16" s="304">
        <v>12973</v>
      </c>
      <c r="H16" s="184"/>
    </row>
    <row r="17" spans="2:8" ht="15" customHeight="1">
      <c r="B17" s="226">
        <v>9</v>
      </c>
      <c r="C17" s="209" t="s">
        <v>140</v>
      </c>
      <c r="D17" s="30">
        <v>1417586</v>
      </c>
      <c r="E17" s="289">
        <v>121450</v>
      </c>
      <c r="F17" s="206">
        <v>8.567381449873235</v>
      </c>
      <c r="G17" s="304"/>
      <c r="H17" s="184">
        <v>2430</v>
      </c>
    </row>
    <row r="18" spans="2:8" ht="15" customHeight="1">
      <c r="B18" s="226">
        <v>10</v>
      </c>
      <c r="C18" s="209" t="s">
        <v>141</v>
      </c>
      <c r="D18" s="30">
        <v>729447</v>
      </c>
      <c r="E18" s="289">
        <v>139847</v>
      </c>
      <c r="F18" s="206">
        <v>19.17164646643279</v>
      </c>
      <c r="G18" s="304"/>
      <c r="H18" s="184"/>
    </row>
    <row r="19" spans="2:8" ht="15" customHeight="1">
      <c r="B19" s="226">
        <v>11</v>
      </c>
      <c r="C19" s="209" t="s">
        <v>142</v>
      </c>
      <c r="D19" s="30">
        <v>9182436</v>
      </c>
      <c r="E19" s="289">
        <v>4205704</v>
      </c>
      <c r="F19" s="206">
        <v>45.80161517052773</v>
      </c>
      <c r="G19" s="304"/>
      <c r="H19" s="184">
        <v>1232</v>
      </c>
    </row>
    <row r="20" spans="2:8" ht="15" customHeight="1">
      <c r="B20" s="226">
        <v>12</v>
      </c>
      <c r="C20" s="209" t="s">
        <v>162</v>
      </c>
      <c r="D20" s="30">
        <v>31650</v>
      </c>
      <c r="E20" s="289">
        <v>669</v>
      </c>
      <c r="F20" s="206">
        <v>2.1137440758293837</v>
      </c>
      <c r="G20" s="304"/>
      <c r="H20" s="184"/>
    </row>
    <row r="21" spans="2:8" ht="15" customHeight="1">
      <c r="B21" s="226">
        <v>13</v>
      </c>
      <c r="C21" s="209" t="s">
        <v>257</v>
      </c>
      <c r="D21" s="30">
        <v>12745707</v>
      </c>
      <c r="E21" s="289">
        <v>6283144</v>
      </c>
      <c r="F21" s="206">
        <v>49.29615909105709</v>
      </c>
      <c r="G21" s="304"/>
      <c r="H21" s="184"/>
    </row>
    <row r="22" spans="2:8" ht="15" customHeight="1">
      <c r="B22" s="226">
        <v>14</v>
      </c>
      <c r="C22" s="209" t="s">
        <v>258</v>
      </c>
      <c r="D22" s="30">
        <v>9190277</v>
      </c>
      <c r="E22" s="289">
        <v>2636849</v>
      </c>
      <c r="F22" s="206">
        <v>28.69172496106483</v>
      </c>
      <c r="G22" s="304">
        <v>6300</v>
      </c>
      <c r="H22" s="184"/>
    </row>
    <row r="23" spans="2:8" ht="15" customHeight="1">
      <c r="B23" s="226">
        <v>15</v>
      </c>
      <c r="C23" s="209" t="s">
        <v>143</v>
      </c>
      <c r="D23" s="30">
        <v>11766430</v>
      </c>
      <c r="E23" s="289">
        <v>5087347</v>
      </c>
      <c r="F23" s="206">
        <v>43.23611324760356</v>
      </c>
      <c r="G23" s="304"/>
      <c r="H23" s="184"/>
    </row>
    <row r="24" spans="2:8" ht="15" customHeight="1">
      <c r="B24" s="226">
        <v>16</v>
      </c>
      <c r="C24" s="290" t="s">
        <v>131</v>
      </c>
      <c r="D24" s="30">
        <v>84826</v>
      </c>
      <c r="E24" s="289">
        <v>0</v>
      </c>
      <c r="F24" s="206">
        <v>0</v>
      </c>
      <c r="G24" s="304"/>
      <c r="H24" s="184"/>
    </row>
    <row r="25" spans="2:8" ht="15" customHeight="1">
      <c r="B25" s="226"/>
      <c r="C25" s="290"/>
      <c r="D25" s="32"/>
      <c r="E25" s="32"/>
      <c r="F25" s="206"/>
      <c r="G25" s="31"/>
      <c r="H25" s="291"/>
    </row>
    <row r="26" spans="2:8" ht="15" customHeight="1" thickBot="1">
      <c r="B26" s="292"/>
      <c r="C26" s="231" t="s">
        <v>43</v>
      </c>
      <c r="D26" s="21">
        <v>97734985</v>
      </c>
      <c r="E26" s="21">
        <v>43006549</v>
      </c>
      <c r="F26" s="222">
        <v>44.003228731247056</v>
      </c>
      <c r="G26" s="33">
        <v>637673</v>
      </c>
      <c r="H26" s="293">
        <v>5174</v>
      </c>
    </row>
    <row r="27" spans="2:8" ht="13.5">
      <c r="B27" s="45"/>
      <c r="C27" s="45"/>
      <c r="D27" s="22"/>
      <c r="E27" s="22"/>
      <c r="F27" s="22"/>
      <c r="G27" s="45"/>
      <c r="H27" s="45"/>
    </row>
    <row r="28" spans="2:8" ht="13.5">
      <c r="B28" s="99" t="s">
        <v>246</v>
      </c>
      <c r="C28" s="45"/>
      <c r="D28" s="22"/>
      <c r="E28" s="22"/>
      <c r="F28" s="22"/>
      <c r="G28" s="45"/>
      <c r="H28" s="45"/>
    </row>
    <row r="29" spans="2:8" ht="4.5" customHeight="1">
      <c r="B29" s="99"/>
      <c r="C29" s="45"/>
      <c r="D29" s="22"/>
      <c r="E29" s="22"/>
      <c r="F29" s="22"/>
      <c r="G29" s="45"/>
      <c r="H29" s="45"/>
    </row>
    <row r="30" spans="2:8" ht="13.5">
      <c r="B30" s="165" t="s">
        <v>299</v>
      </c>
      <c r="C30" s="45"/>
      <c r="D30" s="22"/>
      <c r="E30" s="22"/>
      <c r="F30" s="22"/>
      <c r="G30" s="45"/>
      <c r="H30" s="45"/>
    </row>
    <row r="31" spans="2:8" ht="4.5" customHeight="1">
      <c r="B31" s="45"/>
      <c r="C31" s="45"/>
      <c r="D31" s="22"/>
      <c r="E31" s="22"/>
      <c r="F31" s="22"/>
      <c r="G31" s="45"/>
      <c r="H31" s="45"/>
    </row>
    <row r="32" spans="2:8" ht="13.5">
      <c r="B32" s="45"/>
      <c r="C32" s="45"/>
      <c r="D32" s="22"/>
      <c r="E32" s="22"/>
      <c r="F32" s="22"/>
      <c r="G32" s="45"/>
      <c r="H32" s="45"/>
    </row>
    <row r="33" spans="2:8" ht="13.5">
      <c r="B33" s="45"/>
      <c r="C33" s="45"/>
      <c r="D33" s="22"/>
      <c r="E33" s="22"/>
      <c r="F33" s="22"/>
      <c r="G33" s="45"/>
      <c r="H33" s="45"/>
    </row>
  </sheetData>
  <sheetProtection/>
  <mergeCells count="3">
    <mergeCell ref="B7:C7"/>
    <mergeCell ref="G6:G8"/>
    <mergeCell ref="H6:H8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2.50390625" style="52" customWidth="1"/>
    <col min="2" max="2" width="8.50390625" style="52" customWidth="1"/>
    <col min="3" max="3" width="19.50390625" style="52" customWidth="1"/>
    <col min="4" max="4" width="15.50390625" style="17" customWidth="1"/>
    <col min="5" max="5" width="15.625" style="17" customWidth="1"/>
    <col min="6" max="6" width="10.625" style="17" customWidth="1"/>
    <col min="7" max="7" width="15.625" style="17" customWidth="1"/>
    <col min="8" max="8" width="10.625" style="17" customWidth="1"/>
    <col min="9" max="16384" width="9.00390625" style="52" customWidth="1"/>
  </cols>
  <sheetData>
    <row r="2" spans="2:8" s="72" customFormat="1" ht="18.75">
      <c r="B2" s="73" t="s">
        <v>300</v>
      </c>
      <c r="C2" s="73"/>
      <c r="D2" s="14"/>
      <c r="E2" s="14"/>
      <c r="F2" s="14"/>
      <c r="G2" s="14"/>
      <c r="H2" s="14"/>
    </row>
    <row r="4" s="53" customFormat="1" ht="14.25">
      <c r="H4" s="71" t="s">
        <v>297</v>
      </c>
    </row>
    <row r="5" ht="14.25" thickBot="1"/>
    <row r="6" spans="2:8" ht="18" customHeight="1">
      <c r="B6" s="341" t="s">
        <v>44</v>
      </c>
      <c r="C6" s="387"/>
      <c r="D6" s="336" t="s">
        <v>52</v>
      </c>
      <c r="E6" s="380" t="s">
        <v>41</v>
      </c>
      <c r="F6" s="381"/>
      <c r="G6" s="380" t="s">
        <v>53</v>
      </c>
      <c r="H6" s="382"/>
    </row>
    <row r="7" spans="2:8" ht="18" customHeight="1" thickBot="1">
      <c r="B7" s="342"/>
      <c r="C7" s="388"/>
      <c r="D7" s="337"/>
      <c r="E7" s="20" t="s">
        <v>130</v>
      </c>
      <c r="F7" s="20" t="s">
        <v>22</v>
      </c>
      <c r="G7" s="20" t="s">
        <v>247</v>
      </c>
      <c r="H7" s="164" t="s">
        <v>22</v>
      </c>
    </row>
    <row r="8" spans="2:8" ht="19.5" customHeight="1" thickTop="1">
      <c r="B8" s="385" t="s">
        <v>115</v>
      </c>
      <c r="C8" s="386"/>
      <c r="D8" s="30">
        <v>22724769</v>
      </c>
      <c r="E8" s="30">
        <v>8482603</v>
      </c>
      <c r="F8" s="205">
        <v>37.32756535390965</v>
      </c>
      <c r="G8" s="30">
        <v>9317382</v>
      </c>
      <c r="H8" s="294">
        <v>41.00099763390334</v>
      </c>
    </row>
    <row r="9" spans="2:8" ht="19.5" customHeight="1">
      <c r="B9" s="383" t="s">
        <v>282</v>
      </c>
      <c r="C9" s="384"/>
      <c r="D9" s="30">
        <v>474544</v>
      </c>
      <c r="E9" s="30">
        <v>64396</v>
      </c>
      <c r="F9" s="205">
        <v>13.570079908290907</v>
      </c>
      <c r="G9" s="30">
        <v>198024</v>
      </c>
      <c r="H9" s="294">
        <v>41.72932330827068</v>
      </c>
    </row>
    <row r="10" spans="2:8" ht="19.5" customHeight="1">
      <c r="B10" s="383" t="s">
        <v>169</v>
      </c>
      <c r="C10" s="384"/>
      <c r="D10" s="30">
        <v>257899</v>
      </c>
      <c r="E10" s="30">
        <v>21849</v>
      </c>
      <c r="F10" s="205">
        <v>8.471921178445825</v>
      </c>
      <c r="G10" s="30">
        <v>104674</v>
      </c>
      <c r="H10" s="294">
        <v>40.58720661964568</v>
      </c>
    </row>
    <row r="11" spans="2:8" ht="18" customHeight="1">
      <c r="B11" s="389" t="s">
        <v>192</v>
      </c>
      <c r="C11" s="390"/>
      <c r="D11" s="31">
        <v>2263901</v>
      </c>
      <c r="E11" s="30">
        <v>812513</v>
      </c>
      <c r="F11" s="205">
        <v>35.88995278503786</v>
      </c>
      <c r="G11" s="30">
        <v>799906</v>
      </c>
      <c r="H11" s="294">
        <v>35.33308214449307</v>
      </c>
    </row>
    <row r="12" spans="2:8" ht="19.5" customHeight="1">
      <c r="B12" s="393" t="s">
        <v>89</v>
      </c>
      <c r="C12" s="209" t="s">
        <v>170</v>
      </c>
      <c r="D12" s="31">
        <v>14415258</v>
      </c>
      <c r="E12" s="30">
        <v>5677937</v>
      </c>
      <c r="F12" s="205">
        <v>39.38838278163318</v>
      </c>
      <c r="G12" s="30">
        <v>5976564</v>
      </c>
      <c r="H12" s="294">
        <v>41.459986356123494</v>
      </c>
    </row>
    <row r="13" spans="2:8" ht="19.5" customHeight="1">
      <c r="B13" s="394"/>
      <c r="C13" s="209" t="s">
        <v>171</v>
      </c>
      <c r="D13" s="31">
        <v>122199</v>
      </c>
      <c r="E13" s="30">
        <v>34379</v>
      </c>
      <c r="F13" s="205">
        <v>28.13361811471452</v>
      </c>
      <c r="G13" s="30">
        <v>55488</v>
      </c>
      <c r="H13" s="294">
        <v>45.40790022831611</v>
      </c>
    </row>
    <row r="14" spans="2:8" ht="19.5" customHeight="1">
      <c r="B14" s="389" t="s">
        <v>231</v>
      </c>
      <c r="C14" s="390"/>
      <c r="D14" s="31">
        <v>13331</v>
      </c>
      <c r="E14" s="30">
        <v>2907</v>
      </c>
      <c r="F14" s="205">
        <v>21.80631610531843</v>
      </c>
      <c r="G14" s="30">
        <v>2295</v>
      </c>
      <c r="H14" s="294">
        <v>17.215512714725076</v>
      </c>
    </row>
    <row r="15" spans="2:8" ht="19.5" customHeight="1">
      <c r="B15" s="389" t="s">
        <v>116</v>
      </c>
      <c r="C15" s="390"/>
      <c r="D15" s="31">
        <v>190559</v>
      </c>
      <c r="E15" s="30">
        <v>57238</v>
      </c>
      <c r="F15" s="205">
        <v>30.036891461437143</v>
      </c>
      <c r="G15" s="30">
        <v>85649</v>
      </c>
      <c r="H15" s="294">
        <v>44.94618464622505</v>
      </c>
    </row>
    <row r="16" spans="2:8" ht="18" customHeight="1">
      <c r="B16" s="389" t="s">
        <v>117</v>
      </c>
      <c r="C16" s="390"/>
      <c r="D16" s="31">
        <v>383390</v>
      </c>
      <c r="E16" s="30">
        <v>60836</v>
      </c>
      <c r="F16" s="205">
        <v>15.86791517775633</v>
      </c>
      <c r="G16" s="30">
        <v>163960</v>
      </c>
      <c r="H16" s="294">
        <v>42.76585200448629</v>
      </c>
    </row>
    <row r="17" spans="2:8" ht="19.5" customHeight="1" thickBot="1">
      <c r="B17" s="391" t="s">
        <v>43</v>
      </c>
      <c r="C17" s="392"/>
      <c r="D17" s="21">
        <v>40845850</v>
      </c>
      <c r="E17" s="21">
        <v>15214658</v>
      </c>
      <c r="F17" s="221">
        <v>37.24896898950566</v>
      </c>
      <c r="G17" s="21">
        <v>16703942</v>
      </c>
      <c r="H17" s="295">
        <v>40.8950774680904</v>
      </c>
    </row>
    <row r="18" spans="2:8" ht="13.5">
      <c r="B18" s="45"/>
      <c r="C18" s="45"/>
      <c r="D18" s="22"/>
      <c r="E18" s="22"/>
      <c r="F18" s="22"/>
      <c r="G18" s="22"/>
      <c r="H18" s="22"/>
    </row>
    <row r="19" spans="2:8" ht="13.5">
      <c r="B19" s="99" t="s">
        <v>246</v>
      </c>
      <c r="C19" s="99"/>
      <c r="D19" s="22"/>
      <c r="E19" s="22"/>
      <c r="F19" s="22"/>
      <c r="G19" s="22"/>
      <c r="H19" s="22"/>
    </row>
    <row r="21" ht="13.5" hidden="1">
      <c r="B21" s="162" t="s">
        <v>230</v>
      </c>
    </row>
  </sheetData>
  <sheetProtection/>
  <mergeCells count="13">
    <mergeCell ref="B15:C15"/>
    <mergeCell ref="B11:C11"/>
    <mergeCell ref="B17:C17"/>
    <mergeCell ref="B12:B13"/>
    <mergeCell ref="B16:C16"/>
    <mergeCell ref="B14:C14"/>
    <mergeCell ref="E6:F6"/>
    <mergeCell ref="G6:H6"/>
    <mergeCell ref="D6:D7"/>
    <mergeCell ref="B10:C10"/>
    <mergeCell ref="B8:C8"/>
    <mergeCell ref="B6:C7"/>
    <mergeCell ref="B9:C9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2015-11-30T06:32:53Z</cp:lastPrinted>
  <dcterms:created xsi:type="dcterms:W3CDTF">1999-05-19T07:13:09Z</dcterms:created>
  <dcterms:modified xsi:type="dcterms:W3CDTF">2022-09-28T10:11:48Z</dcterms:modified>
  <cp:category/>
  <cp:version/>
  <cp:contentType/>
  <cp:contentStatus/>
</cp:coreProperties>
</file>