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720" windowWidth="19320" windowHeight="3345" tabRatio="799" activeTab="0"/>
  </bookViews>
  <sheets>
    <sheet name="中表紙" sheetId="1" r:id="rId1"/>
    <sheet name="（１）歳入" sheetId="2" r:id="rId2"/>
    <sheet name="（２）歳出" sheetId="3" r:id="rId3"/>
    <sheet name="（３）市税" sheetId="4" r:id="rId4"/>
    <sheet name="特会決算" sheetId="5" r:id="rId5"/>
    <sheet name="企業決算" sheetId="6" r:id="rId6"/>
    <sheet name="一般H25歳入" sheetId="7" r:id="rId7"/>
    <sheet name="一般H25歳出" sheetId="8" r:id="rId8"/>
    <sheet name="特会H25" sheetId="9" r:id="rId9"/>
    <sheet name="企業H25" sheetId="10" r:id="rId10"/>
    <sheet name="一借" sheetId="11" r:id="rId11"/>
    <sheet name="市有財産" sheetId="12" r:id="rId12"/>
    <sheet name="地方債 " sheetId="13" r:id="rId13"/>
  </sheets>
  <definedNames>
    <definedName name="_xlnm.Print_Area" localSheetId="1">'（１）歳入'!$A$1:$N$39</definedName>
    <definedName name="_xlnm.Print_Area" localSheetId="2">'（２）歳出'!$A$1:$M$31</definedName>
    <definedName name="_xlnm.Print_Area" localSheetId="3">'（３）市税'!$A$1:$P$20</definedName>
    <definedName name="_xlnm.Print_Area" localSheetId="10">'一借'!$A$1:$G$31</definedName>
    <definedName name="_xlnm.Print_Area" localSheetId="7">'一般H25歳出'!$A$1:$H$32</definedName>
    <definedName name="_xlnm.Print_Area" localSheetId="6">'一般H25歳入'!$A$1:$I$40</definedName>
    <definedName name="_xlnm.Print_Area" localSheetId="9">'企業H25'!$A$1:$K$34</definedName>
    <definedName name="_xlnm.Print_Area" localSheetId="5">'企業決算'!$A$1:$L$33</definedName>
    <definedName name="_xlnm.Print_Area" localSheetId="11">'市有財産'!$A$1:$E$11</definedName>
    <definedName name="_xlnm.Print_Area" localSheetId="12">'地方債 '!$A$1:$G$47</definedName>
    <definedName name="_xlnm.Print_Area" localSheetId="0">'中表紙'!$A$1:$K$20</definedName>
    <definedName name="_xlnm.Print_Area" localSheetId="8">'特会H25'!$A$1:$H$20</definedName>
    <definedName name="_xlnm.Print_Area" localSheetId="4">'特会決算'!$A$1:$L$36</definedName>
  </definedNames>
  <calcPr fullCalcOnLoad="1"/>
</workbook>
</file>

<file path=xl/comments10.xml><?xml version="1.0" encoding="utf-8"?>
<comments xmlns="http://schemas.openxmlformats.org/spreadsheetml/2006/main">
  <authors>
    <author>FJ-USER</author>
  </authors>
  <commentList>
    <comment ref="I8" authorId="0">
      <text>
        <r>
          <rPr>
            <b/>
            <sz val="9"/>
            <rFont val="ＭＳ Ｐゴシック"/>
            <family val="3"/>
          </rPr>
          <t>端数調整</t>
        </r>
      </text>
    </comment>
  </commentList>
</comments>
</file>

<file path=xl/comments13.xml><?xml version="1.0" encoding="utf-8"?>
<comments xmlns="http://schemas.openxmlformats.org/spreadsheetml/2006/main">
  <authors>
    <author>FJ-USER</author>
  </authors>
  <commentList>
    <comment ref="C16" authorId="0">
      <text>
        <r>
          <rPr>
            <b/>
            <sz val="9"/>
            <rFont val="ＭＳ Ｐゴシック"/>
            <family val="3"/>
          </rPr>
          <t>端数調整</t>
        </r>
      </text>
    </comment>
    <comment ref="F21" authorId="0">
      <text>
        <r>
          <rPr>
            <b/>
            <sz val="9"/>
            <rFont val="ＭＳ Ｐゴシック"/>
            <family val="3"/>
          </rPr>
          <t>端数調整</t>
        </r>
      </text>
    </comment>
    <comment ref="G27" authorId="0">
      <text>
        <r>
          <rPr>
            <b/>
            <sz val="9"/>
            <rFont val="ＭＳ Ｐゴシック"/>
            <family val="3"/>
          </rPr>
          <t>端数調整</t>
        </r>
      </text>
    </comment>
    <comment ref="G33" authorId="0">
      <text>
        <r>
          <rPr>
            <b/>
            <sz val="9"/>
            <rFont val="ＭＳ Ｐゴシック"/>
            <family val="3"/>
          </rPr>
          <t>端数調整</t>
        </r>
      </text>
    </comment>
  </commentList>
</comments>
</file>

<file path=xl/comments2.xml><?xml version="1.0" encoding="utf-8"?>
<comments xmlns="http://schemas.openxmlformats.org/spreadsheetml/2006/main">
  <authors>
    <author>FJ-USER</author>
  </authors>
  <commentList>
    <comment ref="M8" authorId="0">
      <text>
        <r>
          <rPr>
            <b/>
            <sz val="9"/>
            <rFont val="ＭＳ Ｐゴシック"/>
            <family val="3"/>
          </rPr>
          <t>端数調整</t>
        </r>
      </text>
    </comment>
    <comment ref="F10" authorId="0">
      <text>
        <r>
          <rPr>
            <b/>
            <sz val="9"/>
            <rFont val="ＭＳ Ｐゴシック"/>
            <family val="3"/>
          </rPr>
          <t>端数調整</t>
        </r>
      </text>
    </comment>
    <comment ref="I16" authorId="0">
      <text>
        <r>
          <rPr>
            <b/>
            <sz val="9"/>
            <rFont val="ＭＳ Ｐゴシック"/>
            <family val="3"/>
          </rPr>
          <t>端数調整</t>
        </r>
      </text>
    </comment>
    <comment ref="I10" authorId="0">
      <text>
        <r>
          <rPr>
            <b/>
            <sz val="9"/>
            <rFont val="ＭＳ Ｐゴシック"/>
            <family val="3"/>
          </rPr>
          <t>端数調整</t>
        </r>
      </text>
    </comment>
    <comment ref="K9" authorId="0">
      <text>
        <r>
          <rPr>
            <b/>
            <sz val="9"/>
            <rFont val="ＭＳ Ｐゴシック"/>
            <family val="3"/>
          </rPr>
          <t>端数調整</t>
        </r>
      </text>
    </comment>
    <comment ref="N12" authorId="0">
      <text>
        <r>
          <rPr>
            <b/>
            <sz val="9"/>
            <rFont val="ＭＳ Ｐゴシック"/>
            <family val="3"/>
          </rPr>
          <t>端数調整（内訳）のため</t>
        </r>
      </text>
    </comment>
    <comment ref="N23" authorId="0">
      <text>
        <r>
          <rPr>
            <b/>
            <sz val="9"/>
            <rFont val="ＭＳ Ｐゴシック"/>
            <family val="3"/>
          </rPr>
          <t>端数調整（内訳）のため</t>
        </r>
      </text>
    </comment>
    <comment ref="N32" authorId="0">
      <text>
        <r>
          <rPr>
            <b/>
            <sz val="9"/>
            <rFont val="ＭＳ Ｐゴシック"/>
            <family val="3"/>
          </rPr>
          <t>端数調整</t>
        </r>
      </text>
    </comment>
  </commentList>
</comments>
</file>

<file path=xl/comments3.xml><?xml version="1.0" encoding="utf-8"?>
<comments xmlns="http://schemas.openxmlformats.org/spreadsheetml/2006/main">
  <authors>
    <author>FJ-USER</author>
  </authors>
  <commentList>
    <comment ref="E11" authorId="0">
      <text>
        <r>
          <rPr>
            <b/>
            <sz val="9"/>
            <rFont val="ＭＳ Ｐゴシック"/>
            <family val="3"/>
          </rPr>
          <t>端数調整</t>
        </r>
      </text>
    </comment>
    <comment ref="E20" authorId="0">
      <text>
        <r>
          <rPr>
            <b/>
            <sz val="9"/>
            <rFont val="ＭＳ Ｐゴシック"/>
            <family val="3"/>
          </rPr>
          <t>端数調整</t>
        </r>
      </text>
    </comment>
    <comment ref="J15" authorId="0">
      <text>
        <r>
          <rPr>
            <b/>
            <sz val="9"/>
            <rFont val="ＭＳ Ｐゴシック"/>
            <family val="3"/>
          </rPr>
          <t>端数調整</t>
        </r>
      </text>
    </comment>
    <comment ref="J17" authorId="0">
      <text>
        <r>
          <rPr>
            <b/>
            <sz val="9"/>
            <rFont val="ＭＳ Ｐゴシック"/>
            <family val="3"/>
          </rPr>
          <t>端数調整</t>
        </r>
      </text>
    </comment>
    <comment ref="M24" authorId="0">
      <text>
        <r>
          <rPr>
            <b/>
            <sz val="9"/>
            <rFont val="ＭＳ Ｐゴシック"/>
            <family val="3"/>
          </rPr>
          <t>広報くしろ１１月号で同様の数値を掲載している場合は突合する</t>
        </r>
      </text>
    </comment>
  </commentList>
</comments>
</file>

<file path=xl/comments4.xml><?xml version="1.0" encoding="utf-8"?>
<comments xmlns="http://schemas.openxmlformats.org/spreadsheetml/2006/main">
  <authors>
    <author>FJ-USER</author>
  </authors>
  <commentList>
    <comment ref="I18" authorId="0">
      <text>
        <r>
          <rPr>
            <b/>
            <sz val="9"/>
            <rFont val="ＭＳ Ｐゴシック"/>
            <family val="3"/>
          </rPr>
          <t>広報くしろ１１月号で同様の数値を掲載している場合は突合する</t>
        </r>
      </text>
    </comment>
    <comment ref="G10" authorId="0">
      <text>
        <r>
          <rPr>
            <b/>
            <sz val="9"/>
            <rFont val="ＭＳ Ｐゴシック"/>
            <family val="3"/>
          </rPr>
          <t>端数調整</t>
        </r>
      </text>
    </comment>
    <comment ref="I11" authorId="0">
      <text>
        <r>
          <rPr>
            <b/>
            <sz val="9"/>
            <rFont val="ＭＳ Ｐゴシック"/>
            <family val="3"/>
          </rPr>
          <t>端数調整</t>
        </r>
      </text>
    </comment>
  </commentList>
</comments>
</file>

<file path=xl/comments5.xml><?xml version="1.0" encoding="utf-8"?>
<comments xmlns="http://schemas.openxmlformats.org/spreadsheetml/2006/main">
  <authors>
    <author>FJ-USER</author>
  </authors>
  <commentList>
    <comment ref="D11" authorId="0">
      <text>
        <r>
          <rPr>
            <b/>
            <sz val="9"/>
            <rFont val="ＭＳ Ｐゴシック"/>
            <family val="3"/>
          </rPr>
          <t>端数調整</t>
        </r>
      </text>
    </comment>
    <comment ref="G13" authorId="0">
      <text>
        <r>
          <rPr>
            <b/>
            <sz val="9"/>
            <rFont val="ＭＳ Ｐゴシック"/>
            <family val="3"/>
          </rPr>
          <t>端数調整</t>
        </r>
      </text>
    </comment>
    <comment ref="I13" authorId="0">
      <text>
        <r>
          <rPr>
            <b/>
            <sz val="9"/>
            <rFont val="ＭＳ Ｐゴシック"/>
            <family val="3"/>
          </rPr>
          <t>端数調整</t>
        </r>
      </text>
    </comment>
  </commentList>
</comments>
</file>

<file path=xl/comments9.xml><?xml version="1.0" encoding="utf-8"?>
<comments xmlns="http://schemas.openxmlformats.org/spreadsheetml/2006/main">
  <authors>
    <author>FJ-USER</author>
  </authors>
  <commentList>
    <comment ref="D15" authorId="0">
      <text>
        <r>
          <rPr>
            <b/>
            <sz val="9"/>
            <rFont val="ＭＳ Ｐゴシック"/>
            <family val="3"/>
          </rPr>
          <t>繰越明許含む</t>
        </r>
      </text>
    </comment>
    <comment ref="G9" authorId="0">
      <text>
        <r>
          <rPr>
            <b/>
            <sz val="9"/>
            <rFont val="ＭＳ Ｐゴシック"/>
            <family val="3"/>
          </rPr>
          <t>端数調整</t>
        </r>
      </text>
    </comment>
  </commentList>
</comments>
</file>

<file path=xl/sharedStrings.xml><?xml version="1.0" encoding="utf-8"?>
<sst xmlns="http://schemas.openxmlformats.org/spreadsheetml/2006/main" count="577" uniqueCount="308">
  <si>
    <t>款</t>
  </si>
  <si>
    <t>（１）歳入</t>
  </si>
  <si>
    <t>＊</t>
  </si>
  <si>
    <t>市税</t>
  </si>
  <si>
    <t>利子割交付金</t>
  </si>
  <si>
    <t>地方消費税交付金</t>
  </si>
  <si>
    <t>自動車取得税交付金</t>
  </si>
  <si>
    <t>地方交付税</t>
  </si>
  <si>
    <t>交通安全対策特別交付金</t>
  </si>
  <si>
    <t>使用料及び手数料</t>
  </si>
  <si>
    <t>国庫支出金</t>
  </si>
  <si>
    <t>道支出金</t>
  </si>
  <si>
    <t>財産収入</t>
  </si>
  <si>
    <t>繰入金</t>
  </si>
  <si>
    <t>繰越金</t>
  </si>
  <si>
    <t>諸収入</t>
  </si>
  <si>
    <t>市債</t>
  </si>
  <si>
    <t>内</t>
  </si>
  <si>
    <t>自主財源</t>
  </si>
  <si>
    <t>訳</t>
  </si>
  <si>
    <t>依存財源</t>
  </si>
  <si>
    <t>伸  率</t>
  </si>
  <si>
    <t>執行率</t>
  </si>
  <si>
    <t>（単位：千円、％）</t>
  </si>
  <si>
    <t>会計区分</t>
  </si>
  <si>
    <t>収益的</t>
  </si>
  <si>
    <t>資本的</t>
  </si>
  <si>
    <t>事　　　業</t>
  </si>
  <si>
    <t>計</t>
  </si>
  <si>
    <t>構成比</t>
  </si>
  <si>
    <t>地方公務員共済組合連合会</t>
  </si>
  <si>
    <t>北海道市町村備荒資金組合</t>
  </si>
  <si>
    <t>決算額</t>
  </si>
  <si>
    <t>合計</t>
  </si>
  <si>
    <t>釧路市の財政</t>
  </si>
  <si>
    <t>人口</t>
  </si>
  <si>
    <t>世帯数</t>
  </si>
  <si>
    <t>執行率</t>
  </si>
  <si>
    <t>決算額</t>
  </si>
  <si>
    <t>（単位：円、％）</t>
  </si>
  <si>
    <t>※予備費の充用は補正額に含む</t>
  </si>
  <si>
    <t>歳入</t>
  </si>
  <si>
    <t>借入先</t>
  </si>
  <si>
    <t>合計</t>
  </si>
  <si>
    <t>会計区分</t>
  </si>
  <si>
    <t>予算額</t>
  </si>
  <si>
    <t>執行済額</t>
  </si>
  <si>
    <t>予算額</t>
  </si>
  <si>
    <t>増減額</t>
  </si>
  <si>
    <t>構成比</t>
  </si>
  <si>
    <t>構成比</t>
  </si>
  <si>
    <t>増減額</t>
  </si>
  <si>
    <t>予算額</t>
  </si>
  <si>
    <t>歳出</t>
  </si>
  <si>
    <t>民生債</t>
  </si>
  <si>
    <t>臨時税収補てん債</t>
  </si>
  <si>
    <t>北海道信用漁業協同組合</t>
  </si>
  <si>
    <t>第一生命</t>
  </si>
  <si>
    <t>日本生命</t>
  </si>
  <si>
    <t>当初予算額</t>
  </si>
  <si>
    <t>補正予算額</t>
  </si>
  <si>
    <t>現計予算額</t>
  </si>
  <si>
    <t>款</t>
  </si>
  <si>
    <t>（１）歳入</t>
  </si>
  <si>
    <t>＊</t>
  </si>
  <si>
    <t>市税</t>
  </si>
  <si>
    <t>地方譲与税</t>
  </si>
  <si>
    <t>利子割交付金</t>
  </si>
  <si>
    <t>地方消費税交付金</t>
  </si>
  <si>
    <t>自動車取得税交付金</t>
  </si>
  <si>
    <t>地方交付税</t>
  </si>
  <si>
    <t>交通安全対策特別交付金</t>
  </si>
  <si>
    <t>使用料及び手数料</t>
  </si>
  <si>
    <t>国庫支出金</t>
  </si>
  <si>
    <t>道支出金</t>
  </si>
  <si>
    <t>財産収入</t>
  </si>
  <si>
    <t>寄附金</t>
  </si>
  <si>
    <t>繰入金</t>
  </si>
  <si>
    <t>繰越金</t>
  </si>
  <si>
    <t>諸収入</t>
  </si>
  <si>
    <t>市債</t>
  </si>
  <si>
    <t>内</t>
  </si>
  <si>
    <t>自主財源</t>
  </si>
  <si>
    <t>訳</t>
  </si>
  <si>
    <t>依存財源</t>
  </si>
  <si>
    <t>魚揚場</t>
  </si>
  <si>
    <t>（単位：千円、％）</t>
  </si>
  <si>
    <t>（単位：円、％）</t>
  </si>
  <si>
    <t>会計区分</t>
  </si>
  <si>
    <t>区分</t>
  </si>
  <si>
    <t>地方特例交付金</t>
  </si>
  <si>
    <t>介護保険</t>
  </si>
  <si>
    <t>（２）歳出</t>
  </si>
  <si>
    <t>（２）歳出</t>
  </si>
  <si>
    <t>（３）市税の内訳及び負担状況</t>
  </si>
  <si>
    <t>（２）歳出</t>
  </si>
  <si>
    <t>一時借入金の状況</t>
  </si>
  <si>
    <t>主な市有財産の現在高</t>
  </si>
  <si>
    <t>収　　　　　　　　　　　　　　　　　　　　　　　　　　　　　　入</t>
  </si>
  <si>
    <t>支　　　　　　　　　　　　　　　　　　　　　　　　　　　　　　出</t>
  </si>
  <si>
    <t>収　　　　　　　　　　　　　　　　　　　　入</t>
  </si>
  <si>
    <t>支　　　　　　　　　　　　　　　　　　　　出</t>
  </si>
  <si>
    <t>種　　　　　　　別</t>
  </si>
  <si>
    <t>金　　　　　　額</t>
  </si>
  <si>
    <t>数　　　　　　　量</t>
  </si>
  <si>
    <t>市民税</t>
  </si>
  <si>
    <t>固定資産税</t>
  </si>
  <si>
    <t>軽自動車税</t>
  </si>
  <si>
    <t>市たばこ税</t>
  </si>
  <si>
    <t>鉱産税</t>
  </si>
  <si>
    <t>入湯税</t>
  </si>
  <si>
    <t>都市計画税</t>
  </si>
  <si>
    <t>歳　　　　　　　　　　　　　　　　　　　　　　　　　入</t>
  </si>
  <si>
    <t>歳　　　　　　　　　　　　　　　　　　　　　　　　　出</t>
  </si>
  <si>
    <t>計</t>
  </si>
  <si>
    <t>公債費</t>
  </si>
  <si>
    <t>当初予算</t>
  </si>
  <si>
    <t>国民健康保険</t>
  </si>
  <si>
    <t>駐車場事業</t>
  </si>
  <si>
    <t>動物園事業</t>
  </si>
  <si>
    <t>歳入歳出</t>
  </si>
  <si>
    <t>差引額</t>
  </si>
  <si>
    <t>収益的</t>
  </si>
  <si>
    <t>資本的</t>
  </si>
  <si>
    <t>事　　　業</t>
  </si>
  <si>
    <t>水道事業</t>
  </si>
  <si>
    <t>下 水 道</t>
  </si>
  <si>
    <t>卸売市場</t>
  </si>
  <si>
    <t>－</t>
  </si>
  <si>
    <t>港湾整備</t>
  </si>
  <si>
    <t>地方特例交付金</t>
  </si>
  <si>
    <t>＊は自主財源、他は依存財源　</t>
  </si>
  <si>
    <t>執行済額</t>
  </si>
  <si>
    <t>予備費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</si>
  <si>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</si>
  <si>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</si>
  <si>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</si>
  <si>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</si>
  <si>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</si>
  <si>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</si>
  <si>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</si>
  <si>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</si>
  <si>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港湾費</t>
  </si>
  <si>
    <t>消防費</t>
  </si>
  <si>
    <t>教育費</t>
  </si>
  <si>
    <t>職員費</t>
  </si>
  <si>
    <t>諸支出金</t>
  </si>
  <si>
    <t>区分</t>
  </si>
  <si>
    <t>一般会計</t>
  </si>
  <si>
    <t>有　価　証　券</t>
  </si>
  <si>
    <t>土　　　地</t>
  </si>
  <si>
    <t>債　　　権</t>
  </si>
  <si>
    <t>建　　　物</t>
  </si>
  <si>
    <t>基　　　金</t>
  </si>
  <si>
    <t>山　　　林</t>
  </si>
  <si>
    <t>（単位：千円、㎡）</t>
  </si>
  <si>
    <t>補正予算額等</t>
  </si>
  <si>
    <t>寄附金</t>
  </si>
  <si>
    <t>一般会計債 小計</t>
  </si>
  <si>
    <t>特別会計債 小計</t>
  </si>
  <si>
    <t>企業会計債 小計</t>
  </si>
  <si>
    <t>金　　　　　　　　額</t>
  </si>
  <si>
    <t>税　　　　　　　　　　目</t>
  </si>
  <si>
    <t>会　　計　　区　　分</t>
  </si>
  <si>
    <t>災害復旧費</t>
  </si>
  <si>
    <t>人口1人当り</t>
  </si>
  <si>
    <t>-</t>
  </si>
  <si>
    <t>配当割交付金</t>
  </si>
  <si>
    <t>株式等譲渡所得割交付金</t>
  </si>
  <si>
    <t>ゴルフ場利用税交付金</t>
  </si>
  <si>
    <t>分担金及び負担金</t>
  </si>
  <si>
    <t>国民健康保険音別診療所事業</t>
  </si>
  <si>
    <t>保険事業勘定</t>
  </si>
  <si>
    <t>介護サービス事業勘定</t>
  </si>
  <si>
    <t>工業用</t>
  </si>
  <si>
    <t>公設地方</t>
  </si>
  <si>
    <t>市設</t>
  </si>
  <si>
    <t>配当割交付金</t>
  </si>
  <si>
    <t>株式等譲渡所得割交付金</t>
  </si>
  <si>
    <t>病院事業</t>
  </si>
  <si>
    <t>病院事業会計</t>
  </si>
  <si>
    <t>国民健康保険
音別診療所事業</t>
  </si>
  <si>
    <t>介護保険
保険事業勘定</t>
  </si>
  <si>
    <t>介護保険
介護サービス事業勘定</t>
  </si>
  <si>
    <t>工業用水道事業会計</t>
  </si>
  <si>
    <t>釧路信用金庫</t>
  </si>
  <si>
    <t>北陸銀行</t>
  </si>
  <si>
    <t>北洋銀行</t>
  </si>
  <si>
    <t>釧路信用組合</t>
  </si>
  <si>
    <t>下水道事業会計</t>
  </si>
  <si>
    <t>水道事業会計</t>
  </si>
  <si>
    <t>公設地方卸売市場事業会計</t>
  </si>
  <si>
    <t>予算額に含む
繰越額</t>
  </si>
  <si>
    <t>各款に充用した
予備費</t>
  </si>
  <si>
    <t>後期高齢者医療</t>
  </si>
  <si>
    <t>分担金及び負担金</t>
  </si>
  <si>
    <t>予算残額</t>
  </si>
  <si>
    <t>北海道産炭地域振興センター</t>
  </si>
  <si>
    <t>港湾整備事業会計</t>
  </si>
  <si>
    <t>市設魚揚場事業会計</t>
  </si>
  <si>
    <t>財務省</t>
  </si>
  <si>
    <t>旧郵便貯金資金</t>
  </si>
  <si>
    <t>北陸銀行</t>
  </si>
  <si>
    <t>北海道銀行</t>
  </si>
  <si>
    <t>みずほ銀行</t>
  </si>
  <si>
    <t>北洋銀行</t>
  </si>
  <si>
    <t>釧路信用金庫</t>
  </si>
  <si>
    <t>大地みらい信用金庫</t>
  </si>
  <si>
    <t>北見信用金庫</t>
  </si>
  <si>
    <t>網走信用金庫</t>
  </si>
  <si>
    <t>釧路信用組合</t>
  </si>
  <si>
    <t>住友生命</t>
  </si>
  <si>
    <t>北海道都市職員共済組合</t>
  </si>
  <si>
    <t>市町村職員共済組合</t>
  </si>
  <si>
    <t>全国市有物件災害共済会</t>
  </si>
  <si>
    <t>北海道市町村振興協会</t>
  </si>
  <si>
    <t>北海道産炭地域振興基金</t>
  </si>
  <si>
    <t>北海道</t>
  </si>
  <si>
    <t>臨時財政特例債</t>
  </si>
  <si>
    <t>減税補てん債</t>
  </si>
  <si>
    <t>臨時財政対策債</t>
  </si>
  <si>
    <t>減収補てん債</t>
  </si>
  <si>
    <t>国民健康保険音別診療所事業債</t>
  </si>
  <si>
    <t>駐車場事業債</t>
  </si>
  <si>
    <t>動物園事業債</t>
  </si>
  <si>
    <t>病院事業債</t>
  </si>
  <si>
    <t>水 道事業債</t>
  </si>
  <si>
    <t>工業用水道事業債</t>
  </si>
  <si>
    <t>下水道事業債</t>
  </si>
  <si>
    <t>港湾整備事業債</t>
  </si>
  <si>
    <t>公設地方卸売市場事業債</t>
  </si>
  <si>
    <t>地方債現在高（全会計総額）</t>
  </si>
  <si>
    <t>借　　　　　　　入　　　　　　　先</t>
  </si>
  <si>
    <t>金額</t>
  </si>
  <si>
    <t>明治安田生命</t>
  </si>
  <si>
    <t>下水道</t>
  </si>
  <si>
    <t>事業</t>
  </si>
  <si>
    <t>※繰越額（平成21年度⇒平成22年度）は予算額に含む</t>
  </si>
  <si>
    <t>農業用簡易水道事業</t>
  </si>
  <si>
    <t>-</t>
  </si>
  <si>
    <t>北見信用金庫</t>
  </si>
  <si>
    <t>地方公共団体金融機構</t>
  </si>
  <si>
    <t>－</t>
  </si>
  <si>
    <t>（単位：円、％）</t>
  </si>
  <si>
    <t>対　　前　　年　　度</t>
  </si>
  <si>
    <t>増減額</t>
  </si>
  <si>
    <t>伸率</t>
  </si>
  <si>
    <t>対前年度</t>
  </si>
  <si>
    <t>合計</t>
  </si>
  <si>
    <t>（単位：円、％）</t>
  </si>
  <si>
    <t>合計　</t>
  </si>
  <si>
    <t>（単位：千円、％）</t>
  </si>
  <si>
    <t>＊は自主財源、他は依存財源　</t>
  </si>
  <si>
    <t>（単位：千円、％）</t>
  </si>
  <si>
    <t>執行済額</t>
  </si>
  <si>
    <t>-</t>
  </si>
  <si>
    <t>事　　　　　　　業　　　　　　　別</t>
  </si>
  <si>
    <t>金額</t>
  </si>
  <si>
    <t>合計</t>
  </si>
  <si>
    <t>政府資金</t>
  </si>
  <si>
    <t>市中銀行</t>
  </si>
  <si>
    <t>その他の金融機関</t>
  </si>
  <si>
    <t>保険会社</t>
  </si>
  <si>
    <t>共済組合</t>
  </si>
  <si>
    <t>その他</t>
  </si>
  <si>
    <t>23年度決算額</t>
  </si>
  <si>
    <t>23年度</t>
  </si>
  <si>
    <t>公債費</t>
  </si>
  <si>
    <t>諸支出金</t>
  </si>
  <si>
    <t>旧簡易生命保険資金</t>
  </si>
  <si>
    <t>地方公共団体金融機構</t>
  </si>
  <si>
    <t>北海道信用農業協同組合連合会</t>
  </si>
  <si>
    <t>釧路丹頂農業共同組合</t>
  </si>
  <si>
    <t>環境再生保全機構</t>
  </si>
  <si>
    <t>国の予算等貸付金債</t>
  </si>
  <si>
    <t>総務債</t>
  </si>
  <si>
    <t>衛生債</t>
  </si>
  <si>
    <t>労働債</t>
  </si>
  <si>
    <t>農林水産業債</t>
  </si>
  <si>
    <t>商工債</t>
  </si>
  <si>
    <t>土木債</t>
  </si>
  <si>
    <t>住宅債</t>
  </si>
  <si>
    <t>港湾債</t>
  </si>
  <si>
    <t>消防債</t>
  </si>
  <si>
    <t>教育債</t>
  </si>
  <si>
    <t>災害復旧債</t>
  </si>
  <si>
    <t>その他</t>
  </si>
  <si>
    <t>道貸付金</t>
  </si>
  <si>
    <t>過疎対策事業債（ソフト分）</t>
  </si>
  <si>
    <t>第三セクター等改革推進債</t>
  </si>
  <si>
    <t>釧路市</t>
  </si>
  <si>
    <t>平成２５年度　第２期財政事情説明書</t>
  </si>
  <si>
    <t>１８０，４１５人</t>
  </si>
  <si>
    <t>　９４，３４８世帯</t>
  </si>
  <si>
    <t>平成２５年９月３０日現在</t>
  </si>
  <si>
    <t>平成２４年度　一般会計決算書</t>
  </si>
  <si>
    <t>※繰越額（平成23年度⇒平成24年度）は当初予算額に含む</t>
  </si>
  <si>
    <t>平成２４年度　特別会計決算額</t>
  </si>
  <si>
    <t>平成２４年度　企業会計決算額</t>
  </si>
  <si>
    <t>平成２５年度　一般会計執行状況　</t>
  </si>
  <si>
    <t>(平成25年9月30日現在）</t>
  </si>
  <si>
    <t>※繰越額（平成24年度⇒平成25年度）は予算額に含む</t>
  </si>
  <si>
    <t>※繰越額（平成24年度⇒平成25年度）及び予備費の充用は予算額に含む</t>
  </si>
  <si>
    <t>平成２５年度　特別会計予算執行状況　</t>
  </si>
  <si>
    <t>平成２５年度　企業会計予算執行状況</t>
  </si>
  <si>
    <t>(平成25年3月31日現在）</t>
  </si>
  <si>
    <t>24年度決算額</t>
  </si>
  <si>
    <t>24年度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</si>
</sst>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_);[Red]\(0.0\)"/>
    <numFmt numFmtId="179" formatCode="#,##0.0_ "/>
    <numFmt numFmtId="180" formatCode="0.00_ "/>
    <numFmt numFmtId="181" formatCode="0.000_ "/>
    <numFmt numFmtId="182" formatCode="0_ "/>
    <numFmt numFmtId="183" formatCode="#,##0.0"/>
    <numFmt numFmtId="184" formatCode="#,##0.0000"/>
    <numFmt numFmtId="185" formatCode="0.0"/>
    <numFmt numFmtId="186" formatCode="#,##0.000_ "/>
    <numFmt numFmtId="187" formatCode="#,##0.000"/>
    <numFmt numFmtId="188" formatCode="#,##0.0;&quot;▲ &quot;#,##0.0"/>
    <numFmt numFmtId="189" formatCode="#,##0;&quot;▲ &quot;#,##0"/>
    <numFmt numFmtId="190" formatCode="#,##0.0000_ "/>
    <numFmt numFmtId="191" formatCode="0.000_);[Red]\(0.000\)"/>
    <numFmt numFmtId="192" formatCode="_ &quot;¥&quot;* #,##0_ ;_ &quot;¥&quot;* \\\-#,##0_ ;_ &quot;¥&quot;* &quot;-&quot;_ ;_ @_ "/>
    <numFmt numFmtId="193" formatCode="_ * #,##0_ ;_ * \\\-#,##0_ ;_ * &quot;-&quot;_ ;_ @_ "/>
    <numFmt numFmtId="194" formatCode="_ &quot;¥&quot;* #,##0.00_ ;_ &quot;¥&quot;* \\\-#,##0.00_ ;_ &quot;¥&quot;* &quot;-&quot;??_ ;_ @_ "/>
    <numFmt numFmtId="195" formatCode="_ * #,##0.00_ ;_ * \\\-#,##0.00_ ;_ * &quot;-&quot;??_ ;_ @_ "/>
    <numFmt numFmtId="196" formatCode="#,##0.00_ "/>
    <numFmt numFmtId="197" formatCode="#,##0_);[Red]\(#,##0\)"/>
    <numFmt numFmtId="198" formatCode="#,##0.000;&quot;▲ &quot;#,##0.000"/>
    <numFmt numFmtId="199" formatCode="0.0;&quot;▲ &quot;0.0"/>
    <numFmt numFmtId="200" formatCode="0.000;&quot;▲ &quot;0.000"/>
    <numFmt numFmtId="201" formatCode="0.00000_ "/>
    <numFmt numFmtId="202" formatCode="#,##0.000000_ "/>
    <numFmt numFmtId="203" formatCode="#,##0.0;&quot;△ &quot;#,##0.0"/>
    <numFmt numFmtId="204" formatCode="0.0000;&quot;▲ &quot;0.0000"/>
    <numFmt numFmtId="205" formatCode="#,##0;&quot;△ &quot;#,##0"/>
    <numFmt numFmtId="206" formatCode="#,##0.00;&quot;▲ &quot;#,##0.00"/>
    <numFmt numFmtId="207" formatCode="0.0000_ "/>
    <numFmt numFmtId="208" formatCode="0.000000_ "/>
    <numFmt numFmtId="209" formatCode="0.0;&quot;△ &quot;0.0"/>
    <numFmt numFmtId="210" formatCode="#,##0.0;[Red]\-#,##0.0"/>
    <numFmt numFmtId="211" formatCode="#,##0.000;&quot;△ &quot;#,##0.000"/>
    <numFmt numFmtId="212" formatCode="0.000;&quot;△ &quot;0.000"/>
    <numFmt numFmtId="213" formatCode="#,##0.00;&quot;△ &quot;#,##0.00"/>
    <numFmt numFmtId="214" formatCode="#,##0.000_);[Red]\(#,##0.000\)"/>
    <numFmt numFmtId="215" formatCode="0.00000%"/>
    <numFmt numFmtId="216" formatCode="0.00000"/>
    <numFmt numFmtId="217" formatCode="0.0000"/>
    <numFmt numFmtId="218" formatCode="0.000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0"/>
      <color indexed="10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b/>
      <sz val="11"/>
      <name val="ＭＳ Ｐ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4"/>
      <color indexed="10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" fillId="0" borderId="0">
      <alignment/>
      <protection/>
    </xf>
    <xf numFmtId="0" fontId="55" fillId="32" borderId="0" applyNumberFormat="0" applyBorder="0" applyAlignment="0" applyProtection="0"/>
  </cellStyleXfs>
  <cellXfs count="38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189" fontId="8" fillId="0" borderId="0" xfId="61" applyNumberFormat="1" applyFont="1" applyFill="1" applyAlignment="1">
      <alignment vertical="center"/>
      <protection/>
    </xf>
    <xf numFmtId="189" fontId="8" fillId="0" borderId="0" xfId="61" applyNumberFormat="1" applyFont="1" applyFill="1" applyBorder="1" applyAlignment="1">
      <alignment vertical="center"/>
      <protection/>
    </xf>
    <xf numFmtId="0" fontId="17" fillId="0" borderId="0" xfId="0" applyFont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8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176" fontId="8" fillId="0" borderId="16" xfId="0" applyNumberFormat="1" applyFont="1" applyFill="1" applyBorder="1" applyAlignment="1">
      <alignment horizontal="distributed" vertical="center"/>
    </xf>
    <xf numFmtId="176" fontId="8" fillId="0" borderId="17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0" fontId="8" fillId="0" borderId="18" xfId="0" applyFont="1" applyBorder="1" applyAlignment="1">
      <alignment horizontal="center" vertical="center"/>
    </xf>
    <xf numFmtId="189" fontId="8" fillId="0" borderId="19" xfId="61" applyNumberFormat="1" applyFont="1" applyFill="1" applyBorder="1" applyAlignment="1">
      <alignment vertical="center"/>
      <protection/>
    </xf>
    <xf numFmtId="189" fontId="8" fillId="0" borderId="20" xfId="61" applyNumberFormat="1" applyFont="1" applyFill="1" applyBorder="1" applyAlignment="1">
      <alignment vertical="center"/>
      <protection/>
    </xf>
    <xf numFmtId="189" fontId="8" fillId="0" borderId="17" xfId="61" applyNumberFormat="1" applyFont="1" applyFill="1" applyBorder="1" applyAlignment="1">
      <alignment vertical="center"/>
      <protection/>
    </xf>
    <xf numFmtId="0" fontId="8" fillId="0" borderId="21" xfId="61" applyNumberFormat="1" applyFont="1" applyFill="1" applyBorder="1" applyAlignment="1">
      <alignment horizontal="distributed" vertical="center"/>
      <protection/>
    </xf>
    <xf numFmtId="189" fontId="8" fillId="0" borderId="22" xfId="61" applyNumberFormat="1" applyFont="1" applyFill="1" applyBorder="1" applyAlignment="1">
      <alignment vertical="center"/>
      <protection/>
    </xf>
    <xf numFmtId="183" fontId="8" fillId="0" borderId="23" xfId="61" applyNumberFormat="1" applyFont="1" applyFill="1" applyBorder="1" applyAlignment="1">
      <alignment vertical="center"/>
      <protection/>
    </xf>
    <xf numFmtId="176" fontId="8" fillId="0" borderId="19" xfId="0" applyNumberFormat="1" applyFont="1" applyFill="1" applyBorder="1" applyAlignment="1">
      <alignment vertical="center"/>
    </xf>
    <xf numFmtId="176" fontId="8" fillId="0" borderId="20" xfId="0" applyNumberFormat="1" applyFont="1" applyFill="1" applyBorder="1" applyAlignment="1">
      <alignment vertical="center"/>
    </xf>
    <xf numFmtId="176" fontId="8" fillId="0" borderId="24" xfId="0" applyNumberFormat="1" applyFont="1" applyFill="1" applyBorder="1" applyAlignment="1">
      <alignment vertical="center"/>
    </xf>
    <xf numFmtId="176" fontId="8" fillId="0" borderId="25" xfId="0" applyNumberFormat="1" applyFont="1" applyFill="1" applyBorder="1" applyAlignment="1">
      <alignment vertical="center"/>
    </xf>
    <xf numFmtId="188" fontId="2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4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179" fontId="3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76" fontId="8" fillId="0" borderId="26" xfId="0" applyNumberFormat="1" applyFont="1" applyFill="1" applyBorder="1" applyAlignment="1">
      <alignment vertical="center"/>
    </xf>
    <xf numFmtId="176" fontId="8" fillId="0" borderId="27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6" fontId="8" fillId="0" borderId="28" xfId="0" applyNumberFormat="1" applyFont="1" applyFill="1" applyBorder="1" applyAlignment="1">
      <alignment vertical="center"/>
    </xf>
    <xf numFmtId="176" fontId="8" fillId="0" borderId="16" xfId="0" applyNumberFormat="1" applyFont="1" applyFill="1" applyBorder="1" applyAlignment="1">
      <alignment vertical="center"/>
    </xf>
    <xf numFmtId="176" fontId="8" fillId="0" borderId="29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horizontal="right" vertical="center"/>
    </xf>
    <xf numFmtId="0" fontId="8" fillId="0" borderId="16" xfId="0" applyFont="1" applyFill="1" applyBorder="1" applyAlignment="1">
      <alignment horizontal="distributed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7" fontId="8" fillId="0" borderId="26" xfId="0" applyNumberFormat="1" applyFont="1" applyFill="1" applyBorder="1" applyAlignment="1">
      <alignment vertical="center"/>
    </xf>
    <xf numFmtId="177" fontId="8" fillId="0" borderId="30" xfId="0" applyNumberFormat="1" applyFont="1" applyFill="1" applyBorder="1" applyAlignment="1">
      <alignment vertical="center"/>
    </xf>
    <xf numFmtId="0" fontId="8" fillId="0" borderId="31" xfId="0" applyFont="1" applyFill="1" applyBorder="1" applyAlignment="1">
      <alignment horizontal="distributed" vertical="center"/>
    </xf>
    <xf numFmtId="178" fontId="4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6" fontId="8" fillId="0" borderId="32" xfId="0" applyNumberFormat="1" applyFont="1" applyFill="1" applyBorder="1" applyAlignment="1">
      <alignment vertical="center"/>
    </xf>
    <xf numFmtId="176" fontId="8" fillId="0" borderId="32" xfId="0" applyNumberFormat="1" applyFont="1" applyFill="1" applyBorder="1" applyAlignment="1">
      <alignment horizontal="right" vertical="center"/>
    </xf>
    <xf numFmtId="0" fontId="8" fillId="0" borderId="33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76" fontId="8" fillId="0" borderId="34" xfId="0" applyNumberFormat="1" applyFont="1" applyFill="1" applyBorder="1" applyAlignment="1">
      <alignment horizontal="distributed" vertical="center"/>
    </xf>
    <xf numFmtId="178" fontId="8" fillId="0" borderId="34" xfId="0" applyNumberFormat="1" applyFont="1" applyFill="1" applyBorder="1" applyAlignment="1">
      <alignment horizontal="distributed" vertical="center"/>
    </xf>
    <xf numFmtId="178" fontId="8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 vertical="center"/>
    </xf>
    <xf numFmtId="177" fontId="8" fillId="0" borderId="35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76" fontId="8" fillId="0" borderId="32" xfId="0" applyNumberFormat="1" applyFont="1" applyFill="1" applyBorder="1" applyAlignment="1">
      <alignment horizontal="distributed" vertical="center"/>
    </xf>
    <xf numFmtId="0" fontId="8" fillId="0" borderId="32" xfId="0" applyFont="1" applyFill="1" applyBorder="1" applyAlignment="1">
      <alignment horizontal="distributed" vertical="center"/>
    </xf>
    <xf numFmtId="176" fontId="8" fillId="0" borderId="0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/>
    </xf>
    <xf numFmtId="177" fontId="8" fillId="0" borderId="37" xfId="0" applyNumberFormat="1" applyFont="1" applyFill="1" applyBorder="1" applyAlignment="1">
      <alignment vertical="center"/>
    </xf>
    <xf numFmtId="177" fontId="8" fillId="0" borderId="38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177" fontId="8" fillId="0" borderId="39" xfId="0" applyNumberFormat="1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177" fontId="8" fillId="0" borderId="0" xfId="0" applyNumberFormat="1" applyFont="1" applyFill="1" applyAlignment="1">
      <alignment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distributed" vertical="center"/>
    </xf>
    <xf numFmtId="0" fontId="8" fillId="0" borderId="42" xfId="0" applyFont="1" applyFill="1" applyBorder="1" applyAlignment="1">
      <alignment horizontal="distributed" vertical="center"/>
    </xf>
    <xf numFmtId="177" fontId="8" fillId="0" borderId="43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177" fontId="10" fillId="0" borderId="0" xfId="0" applyNumberFormat="1" applyFont="1" applyFill="1" applyBorder="1" applyAlignment="1">
      <alignment vertical="center"/>
    </xf>
    <xf numFmtId="0" fontId="8" fillId="0" borderId="0" xfId="61" applyFont="1" applyFill="1" applyAlignment="1">
      <alignment vertical="center"/>
      <protection/>
    </xf>
    <xf numFmtId="0" fontId="8" fillId="0" borderId="44" xfId="61" applyNumberFormat="1" applyFont="1" applyFill="1" applyBorder="1" applyAlignment="1">
      <alignment horizontal="center" vertical="center"/>
      <protection/>
    </xf>
    <xf numFmtId="0" fontId="8" fillId="0" borderId="45" xfId="61" applyNumberFormat="1" applyFont="1" applyFill="1" applyBorder="1" applyAlignment="1">
      <alignment horizontal="distributed" vertical="center"/>
      <protection/>
    </xf>
    <xf numFmtId="0" fontId="8" fillId="0" borderId="14" xfId="61" applyFont="1" applyFill="1" applyBorder="1" applyAlignment="1">
      <alignment horizontal="distributed" vertical="center"/>
      <protection/>
    </xf>
    <xf numFmtId="0" fontId="8" fillId="0" borderId="15" xfId="61" applyNumberFormat="1" applyFont="1" applyFill="1" applyBorder="1" applyAlignment="1">
      <alignment horizontal="distributed" vertical="center"/>
      <protection/>
    </xf>
    <xf numFmtId="0" fontId="8" fillId="0" borderId="41" xfId="61" applyNumberFormat="1" applyFont="1" applyFill="1" applyBorder="1" applyAlignment="1">
      <alignment horizontal="distributed" vertical="center"/>
      <protection/>
    </xf>
    <xf numFmtId="188" fontId="8" fillId="0" borderId="27" xfId="61" applyNumberFormat="1" applyFont="1" applyFill="1" applyBorder="1" applyAlignment="1">
      <alignment vertical="center"/>
      <protection/>
    </xf>
    <xf numFmtId="188" fontId="8" fillId="0" borderId="26" xfId="61" applyNumberFormat="1" applyFont="1" applyFill="1" applyBorder="1" applyAlignment="1">
      <alignment vertical="center"/>
      <protection/>
    </xf>
    <xf numFmtId="189" fontId="8" fillId="0" borderId="28" xfId="61" applyNumberFormat="1" applyFont="1" applyFill="1" applyBorder="1" applyAlignment="1">
      <alignment vertical="center"/>
      <protection/>
    </xf>
    <xf numFmtId="0" fontId="6" fillId="0" borderId="0" xfId="61" applyFont="1" applyFill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0" fontId="17" fillId="0" borderId="0" xfId="61" applyNumberFormat="1" applyFont="1" applyFill="1" applyAlignment="1">
      <alignment vertical="center"/>
      <protection/>
    </xf>
    <xf numFmtId="0" fontId="8" fillId="0" borderId="0" xfId="61" applyFont="1" applyFill="1" applyAlignment="1">
      <alignment horizontal="distributed" vertical="center"/>
      <protection/>
    </xf>
    <xf numFmtId="0" fontId="8" fillId="0" borderId="46" xfId="61" applyNumberFormat="1" applyFont="1" applyFill="1" applyBorder="1" applyAlignment="1">
      <alignment horizontal="center" vertical="center"/>
      <protection/>
    </xf>
    <xf numFmtId="189" fontId="8" fillId="0" borderId="40" xfId="61" applyNumberFormat="1" applyFont="1" applyFill="1" applyBorder="1" applyAlignment="1">
      <alignment horizontal="distributed" vertical="center"/>
      <protection/>
    </xf>
    <xf numFmtId="189" fontId="8" fillId="0" borderId="47" xfId="61" applyNumberFormat="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178" fontId="8" fillId="0" borderId="0" xfId="61" applyNumberFormat="1" applyFont="1" applyFill="1" applyAlignment="1">
      <alignment vertical="center"/>
      <protection/>
    </xf>
    <xf numFmtId="176" fontId="20" fillId="0" borderId="0" xfId="0" applyNumberFormat="1" applyFont="1" applyFill="1" applyAlignment="1">
      <alignment vertical="center"/>
    </xf>
    <xf numFmtId="0" fontId="8" fillId="0" borderId="48" xfId="0" applyFont="1" applyFill="1" applyBorder="1" applyAlignment="1">
      <alignment horizontal="distributed" vertical="center"/>
    </xf>
    <xf numFmtId="205" fontId="8" fillId="0" borderId="19" xfId="0" applyNumberFormat="1" applyFont="1" applyFill="1" applyBorder="1" applyAlignment="1">
      <alignment vertical="center"/>
    </xf>
    <xf numFmtId="205" fontId="8" fillId="0" borderId="20" xfId="0" applyNumberFormat="1" applyFont="1" applyFill="1" applyBorder="1" applyAlignment="1">
      <alignment vertical="center"/>
    </xf>
    <xf numFmtId="205" fontId="8" fillId="0" borderId="25" xfId="0" applyNumberFormat="1" applyFont="1" applyFill="1" applyBorder="1" applyAlignment="1">
      <alignment vertical="center"/>
    </xf>
    <xf numFmtId="177" fontId="8" fillId="0" borderId="35" xfId="0" applyNumberFormat="1" applyFont="1" applyFill="1" applyBorder="1" applyAlignment="1">
      <alignment horizontal="right" vertical="center"/>
    </xf>
    <xf numFmtId="38" fontId="4" fillId="0" borderId="0" xfId="48" applyFont="1" applyFill="1" applyAlignment="1">
      <alignment vertical="center"/>
    </xf>
    <xf numFmtId="38" fontId="4" fillId="0" borderId="0" xfId="0" applyNumberFormat="1" applyFont="1" applyAlignment="1">
      <alignment vertical="center"/>
    </xf>
    <xf numFmtId="183" fontId="8" fillId="0" borderId="49" xfId="61" applyNumberFormat="1" applyFont="1" applyFill="1" applyBorder="1" applyAlignment="1">
      <alignment vertical="center"/>
      <protection/>
    </xf>
    <xf numFmtId="183" fontId="8" fillId="0" borderId="27" xfId="61" applyNumberFormat="1" applyFont="1" applyFill="1" applyBorder="1" applyAlignment="1">
      <alignment vertical="center"/>
      <protection/>
    </xf>
    <xf numFmtId="0" fontId="8" fillId="0" borderId="50" xfId="0" applyFont="1" applyFill="1" applyBorder="1" applyAlignment="1">
      <alignment vertical="center"/>
    </xf>
    <xf numFmtId="0" fontId="8" fillId="0" borderId="44" xfId="0" applyFont="1" applyFill="1" applyBorder="1" applyAlignment="1">
      <alignment horizontal="distributed" vertical="center"/>
    </xf>
    <xf numFmtId="177" fontId="8" fillId="0" borderId="10" xfId="0" applyNumberFormat="1" applyFont="1" applyFill="1" applyBorder="1" applyAlignment="1">
      <alignment vertical="center"/>
    </xf>
    <xf numFmtId="177" fontId="8" fillId="0" borderId="51" xfId="0" applyNumberFormat="1" applyFont="1" applyFill="1" applyBorder="1" applyAlignment="1">
      <alignment vertical="center"/>
    </xf>
    <xf numFmtId="177" fontId="8" fillId="0" borderId="52" xfId="0" applyNumberFormat="1" applyFont="1" applyFill="1" applyBorder="1" applyAlignment="1">
      <alignment vertical="center"/>
    </xf>
    <xf numFmtId="0" fontId="8" fillId="0" borderId="40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18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vertical="center"/>
    </xf>
    <xf numFmtId="0" fontId="8" fillId="0" borderId="53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177" fontId="8" fillId="0" borderId="54" xfId="0" applyNumberFormat="1" applyFont="1" applyFill="1" applyBorder="1" applyAlignment="1">
      <alignment vertical="center"/>
    </xf>
    <xf numFmtId="177" fontId="8" fillId="0" borderId="55" xfId="0" applyNumberFormat="1" applyFont="1" applyFill="1" applyBorder="1" applyAlignment="1">
      <alignment vertical="center"/>
    </xf>
    <xf numFmtId="0" fontId="8" fillId="0" borderId="56" xfId="0" applyFont="1" applyFill="1" applyBorder="1" applyAlignment="1">
      <alignment horizontal="distributed" vertical="center"/>
    </xf>
    <xf numFmtId="177" fontId="8" fillId="0" borderId="57" xfId="0" applyNumberFormat="1" applyFont="1" applyFill="1" applyBorder="1" applyAlignment="1">
      <alignment vertical="center"/>
    </xf>
    <xf numFmtId="177" fontId="8" fillId="0" borderId="58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59" xfId="0" applyNumberFormat="1" applyFont="1" applyFill="1" applyBorder="1" applyAlignment="1">
      <alignment vertical="center"/>
    </xf>
    <xf numFmtId="178" fontId="8" fillId="0" borderId="60" xfId="0" applyNumberFormat="1" applyFont="1" applyFill="1" applyBorder="1" applyAlignment="1">
      <alignment horizontal="distributed" vertical="center"/>
    </xf>
    <xf numFmtId="0" fontId="8" fillId="0" borderId="34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vertical="center"/>
    </xf>
    <xf numFmtId="176" fontId="4" fillId="0" borderId="61" xfId="0" applyNumberFormat="1" applyFont="1" applyFill="1" applyBorder="1" applyAlignment="1">
      <alignment vertical="center"/>
    </xf>
    <xf numFmtId="0" fontId="8" fillId="0" borderId="60" xfId="0" applyFont="1" applyFill="1" applyBorder="1" applyAlignment="1">
      <alignment horizontal="center" vertical="center"/>
    </xf>
    <xf numFmtId="203" fontId="8" fillId="0" borderId="26" xfId="0" applyNumberFormat="1" applyFont="1" applyFill="1" applyBorder="1" applyAlignment="1">
      <alignment vertical="center"/>
    </xf>
    <xf numFmtId="203" fontId="8" fillId="0" borderId="27" xfId="0" applyNumberFormat="1" applyFont="1" applyFill="1" applyBorder="1" applyAlignment="1">
      <alignment vertical="center"/>
    </xf>
    <xf numFmtId="203" fontId="8" fillId="0" borderId="3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/>
    </xf>
    <xf numFmtId="0" fontId="12" fillId="0" borderId="0" xfId="0" applyFont="1" applyFill="1" applyAlignment="1">
      <alignment horizontal="distributed"/>
    </xf>
    <xf numFmtId="0" fontId="12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176" fontId="8" fillId="0" borderId="62" xfId="0" applyNumberFormat="1" applyFont="1" applyFill="1" applyBorder="1" applyAlignment="1">
      <alignment horizontal="distributed" vertical="center"/>
    </xf>
    <xf numFmtId="176" fontId="8" fillId="0" borderId="63" xfId="0" applyNumberFormat="1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/>
    </xf>
    <xf numFmtId="176" fontId="8" fillId="0" borderId="64" xfId="0" applyNumberFormat="1" applyFont="1" applyFill="1" applyBorder="1" applyAlignment="1">
      <alignment vertical="center"/>
    </xf>
    <xf numFmtId="176" fontId="8" fillId="0" borderId="32" xfId="0" applyNumberFormat="1" applyFont="1" applyFill="1" applyBorder="1" applyAlignment="1">
      <alignment horizontal="center" vertical="center"/>
    </xf>
    <xf numFmtId="176" fontId="8" fillId="0" borderId="19" xfId="0" applyNumberFormat="1" applyFont="1" applyFill="1" applyBorder="1" applyAlignment="1">
      <alignment horizontal="right" vertical="center"/>
    </xf>
    <xf numFmtId="203" fontId="8" fillId="0" borderId="19" xfId="0" applyNumberFormat="1" applyFont="1" applyFill="1" applyBorder="1" applyAlignment="1">
      <alignment vertical="center"/>
    </xf>
    <xf numFmtId="203" fontId="8" fillId="0" borderId="20" xfId="0" applyNumberFormat="1" applyFont="1" applyFill="1" applyBorder="1" applyAlignment="1">
      <alignment vertical="center"/>
    </xf>
    <xf numFmtId="203" fontId="8" fillId="0" borderId="25" xfId="0" applyNumberFormat="1" applyFont="1" applyFill="1" applyBorder="1" applyAlignment="1">
      <alignment vertical="center"/>
    </xf>
    <xf numFmtId="177" fontId="8" fillId="0" borderId="16" xfId="0" applyNumberFormat="1" applyFont="1" applyFill="1" applyBorder="1" applyAlignment="1">
      <alignment horizontal="distributed" vertical="center"/>
    </xf>
    <xf numFmtId="178" fontId="8" fillId="0" borderId="16" xfId="0" applyNumberFormat="1" applyFont="1" applyFill="1" applyBorder="1" applyAlignment="1">
      <alignment horizontal="distributed" vertical="center"/>
    </xf>
    <xf numFmtId="176" fontId="8" fillId="0" borderId="65" xfId="0" applyNumberFormat="1" applyFont="1" applyFill="1" applyBorder="1" applyAlignment="1">
      <alignment horizontal="distributed" vertical="center"/>
    </xf>
    <xf numFmtId="176" fontId="8" fillId="0" borderId="66" xfId="0" applyNumberFormat="1" applyFont="1" applyFill="1" applyBorder="1" applyAlignment="1">
      <alignment horizontal="distributed" vertical="center"/>
    </xf>
    <xf numFmtId="0" fontId="8" fillId="0" borderId="0" xfId="61" applyFont="1" applyFill="1" applyAlignment="1">
      <alignment horizontal="distributed" vertical="center"/>
      <protection/>
    </xf>
    <xf numFmtId="0" fontId="8" fillId="0" borderId="12" xfId="61" applyNumberFormat="1" applyFont="1" applyFill="1" applyBorder="1" applyAlignment="1">
      <alignment horizontal="distributed" vertical="center"/>
      <protection/>
    </xf>
    <xf numFmtId="0" fontId="8" fillId="0" borderId="14" xfId="61" applyNumberFormat="1" applyFont="1" applyFill="1" applyBorder="1" applyAlignment="1">
      <alignment horizontal="distributed" vertical="center"/>
      <protection/>
    </xf>
    <xf numFmtId="0" fontId="8" fillId="0" borderId="12" xfId="61" applyFont="1" applyFill="1" applyBorder="1" applyAlignment="1">
      <alignment horizontal="distributed" vertical="center"/>
      <protection/>
    </xf>
    <xf numFmtId="0" fontId="8" fillId="0" borderId="20" xfId="0" applyFont="1" applyFill="1" applyBorder="1" applyAlignment="1">
      <alignment horizontal="distributed" vertical="center"/>
    </xf>
    <xf numFmtId="0" fontId="8" fillId="0" borderId="29" xfId="0" applyFont="1" applyFill="1" applyBorder="1" applyAlignment="1">
      <alignment horizontal="center" vertical="center"/>
    </xf>
    <xf numFmtId="176" fontId="8" fillId="0" borderId="16" xfId="0" applyNumberFormat="1" applyFont="1" applyFill="1" applyBorder="1" applyAlignment="1">
      <alignment horizontal="center" vertical="center"/>
    </xf>
    <xf numFmtId="176" fontId="8" fillId="0" borderId="38" xfId="0" applyNumberFormat="1" applyFont="1" applyFill="1" applyBorder="1" applyAlignment="1">
      <alignment vertical="center"/>
    </xf>
    <xf numFmtId="176" fontId="8" fillId="0" borderId="37" xfId="0" applyNumberFormat="1" applyFont="1" applyFill="1" applyBorder="1" applyAlignment="1">
      <alignment vertical="center"/>
    </xf>
    <xf numFmtId="176" fontId="8" fillId="0" borderId="67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horizontal="distributed" vertical="center" shrinkToFit="1"/>
    </xf>
    <xf numFmtId="0" fontId="8" fillId="0" borderId="24" xfId="0" applyFont="1" applyFill="1" applyBorder="1" applyAlignment="1">
      <alignment horizontal="distributed" vertical="center" wrapText="1"/>
    </xf>
    <xf numFmtId="0" fontId="8" fillId="0" borderId="20" xfId="0" applyFont="1" applyFill="1" applyBorder="1" applyAlignment="1">
      <alignment horizontal="distributed" vertical="center" wrapText="1"/>
    </xf>
    <xf numFmtId="176" fontId="8" fillId="0" borderId="68" xfId="0" applyNumberFormat="1" applyFont="1" applyFill="1" applyBorder="1" applyAlignment="1">
      <alignment vertical="center"/>
    </xf>
    <xf numFmtId="0" fontId="8" fillId="0" borderId="68" xfId="0" applyFont="1" applyFill="1" applyBorder="1" applyAlignment="1">
      <alignment horizontal="distributed" vertical="center"/>
    </xf>
    <xf numFmtId="38" fontId="4" fillId="0" borderId="0" xfId="48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8" fillId="0" borderId="48" xfId="0" applyNumberFormat="1" applyFont="1" applyFill="1" applyBorder="1" applyAlignment="1">
      <alignment vertical="center"/>
    </xf>
    <xf numFmtId="0" fontId="8" fillId="0" borderId="12" xfId="61" applyNumberFormat="1" applyFont="1" applyBorder="1" applyAlignment="1">
      <alignment horizontal="distributed" vertical="center"/>
      <protection/>
    </xf>
    <xf numFmtId="0" fontId="8" fillId="0" borderId="14" xfId="61" applyNumberFormat="1" applyFont="1" applyBorder="1" applyAlignment="1">
      <alignment horizontal="distributed" vertical="center"/>
      <protection/>
    </xf>
    <xf numFmtId="0" fontId="8" fillId="0" borderId="42" xfId="61" applyNumberFormat="1" applyFont="1" applyBorder="1" applyAlignment="1">
      <alignment horizontal="distributed" vertical="center"/>
      <protection/>
    </xf>
    <xf numFmtId="0" fontId="8" fillId="0" borderId="69" xfId="61" applyNumberFormat="1" applyFont="1" applyBorder="1" applyAlignment="1">
      <alignment horizontal="distributed" vertical="center"/>
      <protection/>
    </xf>
    <xf numFmtId="0" fontId="8" fillId="0" borderId="70" xfId="61" applyNumberFormat="1" applyFont="1" applyBorder="1" applyAlignment="1">
      <alignment horizontal="distributed" vertical="center"/>
      <protection/>
    </xf>
    <xf numFmtId="0" fontId="8" fillId="0" borderId="71" xfId="61" applyNumberFormat="1" applyFont="1" applyBorder="1" applyAlignment="1">
      <alignment horizontal="distributed" vertical="center"/>
      <protection/>
    </xf>
    <xf numFmtId="0" fontId="8" fillId="0" borderId="34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center" vertical="center"/>
    </xf>
    <xf numFmtId="177" fontId="8" fillId="0" borderId="72" xfId="0" applyNumberFormat="1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9" fontId="8" fillId="0" borderId="19" xfId="0" applyNumberFormat="1" applyFont="1" applyFill="1" applyBorder="1" applyAlignment="1">
      <alignment vertical="center"/>
    </xf>
    <xf numFmtId="177" fontId="8" fillId="0" borderId="19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vertical="center"/>
    </xf>
    <xf numFmtId="0" fontId="8" fillId="0" borderId="73" xfId="0" applyFont="1" applyFill="1" applyBorder="1" applyAlignment="1">
      <alignment horizontal="distributed" vertical="center"/>
    </xf>
    <xf numFmtId="179" fontId="8" fillId="0" borderId="20" xfId="0" applyNumberFormat="1" applyFont="1" applyFill="1" applyBorder="1" applyAlignment="1">
      <alignment vertical="center"/>
    </xf>
    <xf numFmtId="177" fontId="8" fillId="0" borderId="20" xfId="0" applyNumberFormat="1" applyFont="1" applyFill="1" applyBorder="1" applyAlignment="1">
      <alignment vertical="center"/>
    </xf>
    <xf numFmtId="0" fontId="11" fillId="0" borderId="73" xfId="0" applyFont="1" applyFill="1" applyBorder="1" applyAlignment="1">
      <alignment horizontal="distributed" vertical="center"/>
    </xf>
    <xf numFmtId="0" fontId="4" fillId="0" borderId="4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179" fontId="8" fillId="0" borderId="24" xfId="0" applyNumberFormat="1" applyFont="1" applyFill="1" applyBorder="1" applyAlignment="1">
      <alignment vertical="center"/>
    </xf>
    <xf numFmtId="205" fontId="8" fillId="0" borderId="24" xfId="0" applyNumberFormat="1" applyFont="1" applyFill="1" applyBorder="1" applyAlignment="1">
      <alignment vertical="center"/>
    </xf>
    <xf numFmtId="177" fontId="8" fillId="0" borderId="24" xfId="0" applyNumberFormat="1" applyFont="1" applyFill="1" applyBorder="1" applyAlignment="1">
      <alignment vertical="center"/>
    </xf>
    <xf numFmtId="176" fontId="8" fillId="0" borderId="74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179" fontId="8" fillId="0" borderId="25" xfId="0" applyNumberFormat="1" applyFont="1" applyFill="1" applyBorder="1" applyAlignment="1">
      <alignment vertical="center"/>
    </xf>
    <xf numFmtId="177" fontId="8" fillId="0" borderId="25" xfId="0" applyNumberFormat="1" applyFont="1" applyFill="1" applyBorder="1" applyAlignment="1">
      <alignment vertical="center"/>
    </xf>
    <xf numFmtId="176" fontId="8" fillId="0" borderId="30" xfId="0" applyNumberFormat="1" applyFont="1" applyFill="1" applyBorder="1" applyAlignment="1">
      <alignment vertical="center"/>
    </xf>
    <xf numFmtId="0" fontId="8" fillId="0" borderId="69" xfId="0" applyFont="1" applyFill="1" applyBorder="1" applyAlignment="1">
      <alignment vertical="center"/>
    </xf>
    <xf numFmtId="188" fontId="8" fillId="0" borderId="19" xfId="0" applyNumberFormat="1" applyFont="1" applyFill="1" applyBorder="1" applyAlignment="1">
      <alignment vertical="center"/>
    </xf>
    <xf numFmtId="0" fontId="8" fillId="0" borderId="70" xfId="0" applyFont="1" applyFill="1" applyBorder="1" applyAlignment="1">
      <alignment vertical="center"/>
    </xf>
    <xf numFmtId="188" fontId="8" fillId="0" borderId="20" xfId="0" applyNumberFormat="1" applyFont="1" applyFill="1" applyBorder="1" applyAlignment="1">
      <alignment vertical="center"/>
    </xf>
    <xf numFmtId="179" fontId="8" fillId="0" borderId="20" xfId="0" applyNumberFormat="1" applyFont="1" applyFill="1" applyBorder="1" applyAlignment="1">
      <alignment horizontal="right" vertical="center"/>
    </xf>
    <xf numFmtId="176" fontId="8" fillId="0" borderId="27" xfId="0" applyNumberFormat="1" applyFont="1" applyFill="1" applyBorder="1" applyAlignment="1">
      <alignment horizontal="right" vertical="center"/>
    </xf>
    <xf numFmtId="0" fontId="8" fillId="0" borderId="75" xfId="0" applyFont="1" applyFill="1" applyBorder="1" applyAlignment="1">
      <alignment vertical="center"/>
    </xf>
    <xf numFmtId="0" fontId="8" fillId="0" borderId="72" xfId="0" applyFont="1" applyFill="1" applyBorder="1" applyAlignment="1">
      <alignment horizontal="distributed" vertical="center"/>
    </xf>
    <xf numFmtId="188" fontId="8" fillId="0" borderId="17" xfId="0" applyNumberFormat="1" applyFont="1" applyFill="1" applyBorder="1" applyAlignment="1">
      <alignment vertical="center"/>
    </xf>
    <xf numFmtId="179" fontId="8" fillId="0" borderId="17" xfId="0" applyNumberFormat="1" applyFont="1" applyFill="1" applyBorder="1" applyAlignment="1">
      <alignment vertical="center"/>
    </xf>
    <xf numFmtId="177" fontId="8" fillId="0" borderId="17" xfId="0" applyNumberFormat="1" applyFont="1" applyFill="1" applyBorder="1" applyAlignment="1">
      <alignment vertical="center"/>
    </xf>
    <xf numFmtId="205" fontId="8" fillId="0" borderId="17" xfId="0" applyNumberFormat="1" applyFont="1" applyFill="1" applyBorder="1" applyAlignment="1">
      <alignment vertical="center"/>
    </xf>
    <xf numFmtId="203" fontId="8" fillId="0" borderId="19" xfId="0" applyNumberFormat="1" applyFont="1" applyFill="1" applyBorder="1" applyAlignment="1">
      <alignment horizontal="right" vertical="center"/>
    </xf>
    <xf numFmtId="203" fontId="8" fillId="0" borderId="20" xfId="0" applyNumberFormat="1" applyFont="1" applyFill="1" applyBorder="1" applyAlignment="1">
      <alignment horizontal="right" vertical="center"/>
    </xf>
    <xf numFmtId="203" fontId="8" fillId="0" borderId="25" xfId="0" applyNumberFormat="1" applyFont="1" applyFill="1" applyBorder="1" applyAlignment="1">
      <alignment horizontal="right" vertical="center"/>
    </xf>
    <xf numFmtId="0" fontId="0" fillId="0" borderId="76" xfId="0" applyFont="1" applyFill="1" applyBorder="1" applyAlignment="1">
      <alignment horizontal="distributed" vertical="center"/>
    </xf>
    <xf numFmtId="177" fontId="4" fillId="0" borderId="76" xfId="0" applyNumberFormat="1" applyFont="1" applyFill="1" applyBorder="1" applyAlignment="1">
      <alignment horizontal="distributed" vertical="center"/>
    </xf>
    <xf numFmtId="176" fontId="8" fillId="0" borderId="73" xfId="0" applyNumberFormat="1" applyFont="1" applyFill="1" applyBorder="1" applyAlignment="1">
      <alignment horizontal="right" vertical="center"/>
    </xf>
    <xf numFmtId="205" fontId="8" fillId="0" borderId="73" xfId="0" applyNumberFormat="1" applyFont="1" applyFill="1" applyBorder="1" applyAlignment="1">
      <alignment vertical="center"/>
    </xf>
    <xf numFmtId="177" fontId="8" fillId="0" borderId="47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78" fontId="8" fillId="0" borderId="73" xfId="0" applyNumberFormat="1" applyFont="1" applyFill="1" applyBorder="1" applyAlignment="1">
      <alignment vertical="center"/>
    </xf>
    <xf numFmtId="177" fontId="4" fillId="0" borderId="76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horizontal="distributed" vertical="center" wrapText="1"/>
    </xf>
    <xf numFmtId="177" fontId="4" fillId="0" borderId="76" xfId="0" applyNumberFormat="1" applyFont="1" applyFill="1" applyBorder="1" applyAlignment="1">
      <alignment horizontal="right" vertical="center"/>
    </xf>
    <xf numFmtId="176" fontId="8" fillId="0" borderId="72" xfId="0" applyNumberFormat="1" applyFont="1" applyFill="1" applyBorder="1" applyAlignment="1">
      <alignment horizontal="right" vertical="center"/>
    </xf>
    <xf numFmtId="179" fontId="8" fillId="0" borderId="72" xfId="0" applyNumberFormat="1" applyFont="1" applyFill="1" applyBorder="1" applyAlignment="1">
      <alignment vertical="center"/>
    </xf>
    <xf numFmtId="176" fontId="8" fillId="0" borderId="15" xfId="0" applyNumberFormat="1" applyFont="1" applyFill="1" applyBorder="1" applyAlignment="1">
      <alignment vertical="center"/>
    </xf>
    <xf numFmtId="178" fontId="8" fillId="0" borderId="17" xfId="0" applyNumberFormat="1" applyFont="1" applyFill="1" applyBorder="1" applyAlignment="1">
      <alignment vertical="center"/>
    </xf>
    <xf numFmtId="205" fontId="8" fillId="0" borderId="48" xfId="0" applyNumberFormat="1" applyFont="1" applyFill="1" applyBorder="1" applyAlignment="1">
      <alignment vertical="center"/>
    </xf>
    <xf numFmtId="177" fontId="8" fillId="0" borderId="50" xfId="0" applyNumberFormat="1" applyFont="1" applyFill="1" applyBorder="1" applyAlignment="1">
      <alignment vertical="center"/>
    </xf>
    <xf numFmtId="176" fontId="8" fillId="0" borderId="12" xfId="0" applyNumberFormat="1" applyFont="1" applyFill="1" applyBorder="1" applyAlignment="1">
      <alignment vertical="center"/>
    </xf>
    <xf numFmtId="178" fontId="8" fillId="0" borderId="10" xfId="0" applyNumberFormat="1" applyFont="1" applyFill="1" applyBorder="1" applyAlignment="1">
      <alignment vertical="center"/>
    </xf>
    <xf numFmtId="205" fontId="8" fillId="0" borderId="77" xfId="0" applyNumberFormat="1" applyFont="1" applyFill="1" applyBorder="1" applyAlignment="1">
      <alignment vertical="center"/>
    </xf>
    <xf numFmtId="205" fontId="8" fillId="0" borderId="72" xfId="0" applyNumberFormat="1" applyFont="1" applyFill="1" applyBorder="1" applyAlignment="1">
      <alignment vertical="center"/>
    </xf>
    <xf numFmtId="178" fontId="8" fillId="0" borderId="52" xfId="0" applyNumberFormat="1" applyFont="1" applyFill="1" applyBorder="1" applyAlignment="1">
      <alignment vertical="center"/>
    </xf>
    <xf numFmtId="205" fontId="8" fillId="0" borderId="78" xfId="0" applyNumberFormat="1" applyFont="1" applyFill="1" applyBorder="1" applyAlignment="1">
      <alignment vertical="center"/>
    </xf>
    <xf numFmtId="0" fontId="8" fillId="0" borderId="76" xfId="0" applyFont="1" applyFill="1" applyBorder="1" applyAlignment="1">
      <alignment vertical="center"/>
    </xf>
    <xf numFmtId="0" fontId="8" fillId="0" borderId="32" xfId="0" applyFont="1" applyFill="1" applyBorder="1" applyAlignment="1">
      <alignment horizontal="center" vertical="center"/>
    </xf>
    <xf numFmtId="205" fontId="8" fillId="0" borderId="32" xfId="0" applyNumberFormat="1" applyFont="1" applyFill="1" applyBorder="1" applyAlignment="1">
      <alignment vertical="center"/>
    </xf>
    <xf numFmtId="178" fontId="8" fillId="0" borderId="32" xfId="0" applyNumberFormat="1" applyFont="1" applyFill="1" applyBorder="1" applyAlignment="1">
      <alignment vertical="center"/>
    </xf>
    <xf numFmtId="178" fontId="8" fillId="0" borderId="35" xfId="0" applyNumberFormat="1" applyFont="1" applyFill="1" applyBorder="1" applyAlignment="1">
      <alignment vertical="center"/>
    </xf>
    <xf numFmtId="0" fontId="4" fillId="0" borderId="76" xfId="0" applyFont="1" applyFill="1" applyBorder="1" applyAlignment="1">
      <alignment vertical="center"/>
    </xf>
    <xf numFmtId="178" fontId="8" fillId="0" borderId="19" xfId="0" applyNumberFormat="1" applyFont="1" applyFill="1" applyBorder="1" applyAlignment="1">
      <alignment vertical="center"/>
    </xf>
    <xf numFmtId="178" fontId="8" fillId="0" borderId="26" xfId="0" applyNumberFormat="1" applyFont="1" applyFill="1" applyBorder="1" applyAlignment="1">
      <alignment vertical="center"/>
    </xf>
    <xf numFmtId="205" fontId="8" fillId="0" borderId="32" xfId="0" applyNumberFormat="1" applyFont="1" applyFill="1" applyBorder="1" applyAlignment="1">
      <alignment horizontal="right" vertical="center"/>
    </xf>
    <xf numFmtId="179" fontId="8" fillId="0" borderId="32" xfId="0" applyNumberFormat="1" applyFont="1" applyFill="1" applyBorder="1" applyAlignment="1">
      <alignment horizontal="right" vertical="center"/>
    </xf>
    <xf numFmtId="178" fontId="8" fillId="0" borderId="25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178" fontId="8" fillId="0" borderId="30" xfId="0" applyNumberFormat="1" applyFont="1" applyFill="1" applyBorder="1" applyAlignment="1">
      <alignment vertical="center"/>
    </xf>
    <xf numFmtId="0" fontId="8" fillId="0" borderId="79" xfId="0" applyFont="1" applyFill="1" applyBorder="1" applyAlignment="1">
      <alignment vertical="center"/>
    </xf>
    <xf numFmtId="0" fontId="8" fillId="0" borderId="64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80" xfId="0" applyFont="1" applyFill="1" applyBorder="1" applyAlignment="1">
      <alignment vertical="center"/>
    </xf>
    <xf numFmtId="0" fontId="8" fillId="0" borderId="67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176" fontId="8" fillId="0" borderId="73" xfId="0" applyNumberFormat="1" applyFont="1" applyFill="1" applyBorder="1" applyAlignment="1">
      <alignment horizontal="distributed" vertical="center"/>
    </xf>
    <xf numFmtId="210" fontId="8" fillId="0" borderId="19" xfId="48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81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8" fillId="0" borderId="82" xfId="0" applyFont="1" applyFill="1" applyBorder="1" applyAlignment="1">
      <alignment vertical="center"/>
    </xf>
    <xf numFmtId="0" fontId="8" fillId="0" borderId="83" xfId="0" applyFont="1" applyFill="1" applyBorder="1" applyAlignment="1">
      <alignment vertical="center"/>
    </xf>
    <xf numFmtId="176" fontId="8" fillId="0" borderId="48" xfId="0" applyNumberFormat="1" applyFont="1" applyFill="1" applyBorder="1" applyAlignment="1">
      <alignment vertical="center"/>
    </xf>
    <xf numFmtId="0" fontId="8" fillId="0" borderId="84" xfId="0" applyFont="1" applyFill="1" applyBorder="1" applyAlignment="1">
      <alignment horizontal="distributed" vertical="center"/>
    </xf>
    <xf numFmtId="176" fontId="8" fillId="0" borderId="55" xfId="0" applyNumberFormat="1" applyFont="1" applyFill="1" applyBorder="1" applyAlignment="1">
      <alignment vertical="center"/>
    </xf>
    <xf numFmtId="0" fontId="8" fillId="0" borderId="85" xfId="0" applyFont="1" applyFill="1" applyBorder="1" applyAlignment="1">
      <alignment vertical="center"/>
    </xf>
    <xf numFmtId="176" fontId="8" fillId="0" borderId="43" xfId="0" applyNumberFormat="1" applyFont="1" applyFill="1" applyBorder="1" applyAlignment="1">
      <alignment vertical="center"/>
    </xf>
    <xf numFmtId="179" fontId="8" fillId="0" borderId="26" xfId="0" applyNumberFormat="1" applyFont="1" applyFill="1" applyBorder="1" applyAlignment="1">
      <alignment vertical="center"/>
    </xf>
    <xf numFmtId="179" fontId="8" fillId="0" borderId="30" xfId="0" applyNumberFormat="1" applyFont="1" applyFill="1" applyBorder="1" applyAlignment="1">
      <alignment vertical="center"/>
    </xf>
    <xf numFmtId="177" fontId="8" fillId="0" borderId="86" xfId="0" applyNumberFormat="1" applyFont="1" applyFill="1" applyBorder="1" applyAlignment="1">
      <alignment vertical="center"/>
    </xf>
    <xf numFmtId="183" fontId="8" fillId="0" borderId="87" xfId="61" applyNumberFormat="1" applyFont="1" applyFill="1" applyBorder="1" applyAlignment="1">
      <alignment vertical="center"/>
      <protection/>
    </xf>
    <xf numFmtId="188" fontId="8" fillId="0" borderId="38" xfId="61" applyNumberFormat="1" applyFont="1" applyFill="1" applyBorder="1" applyAlignment="1">
      <alignment vertical="center"/>
      <protection/>
    </xf>
    <xf numFmtId="188" fontId="8" fillId="0" borderId="37" xfId="61" applyNumberFormat="1" applyFont="1" applyFill="1" applyBorder="1" applyAlignment="1">
      <alignment vertical="center"/>
      <protection/>
    </xf>
    <xf numFmtId="188" fontId="8" fillId="0" borderId="43" xfId="61" applyNumberFormat="1" applyFont="1" applyFill="1" applyBorder="1" applyAlignment="1">
      <alignment vertical="center"/>
      <protection/>
    </xf>
    <xf numFmtId="178" fontId="8" fillId="0" borderId="74" xfId="0" applyNumberFormat="1" applyFont="1" applyFill="1" applyBorder="1" applyAlignment="1">
      <alignment vertical="center"/>
    </xf>
    <xf numFmtId="179" fontId="8" fillId="0" borderId="35" xfId="0" applyNumberFormat="1" applyFont="1" applyFill="1" applyBorder="1" applyAlignment="1">
      <alignment horizontal="right" vertical="center"/>
    </xf>
    <xf numFmtId="41" fontId="8" fillId="0" borderId="19" xfId="0" applyNumberFormat="1" applyFont="1" applyFill="1" applyBorder="1" applyAlignment="1">
      <alignment vertical="center"/>
    </xf>
    <xf numFmtId="41" fontId="8" fillId="0" borderId="20" xfId="0" applyNumberFormat="1" applyFont="1" applyFill="1" applyBorder="1" applyAlignment="1">
      <alignment vertical="center"/>
    </xf>
    <xf numFmtId="177" fontId="8" fillId="0" borderId="73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distributed"/>
    </xf>
    <xf numFmtId="0" fontId="16" fillId="0" borderId="0" xfId="0" applyFont="1" applyFill="1" applyAlignment="1">
      <alignment horizontal="left"/>
    </xf>
    <xf numFmtId="0" fontId="12" fillId="0" borderId="0" xfId="0" applyFont="1" applyAlignment="1">
      <alignment horizontal="distributed"/>
    </xf>
    <xf numFmtId="0" fontId="14" fillId="0" borderId="0" xfId="0" applyFont="1" applyAlignment="1">
      <alignment horizontal="distributed"/>
    </xf>
    <xf numFmtId="0" fontId="14" fillId="0" borderId="0" xfId="0" applyFont="1" applyFill="1" applyAlignment="1">
      <alignment horizontal="distributed"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 horizontal="distributed"/>
    </xf>
    <xf numFmtId="0" fontId="14" fillId="0" borderId="0" xfId="0" applyFont="1" applyFill="1" applyBorder="1" applyAlignment="1">
      <alignment horizontal="distributed"/>
    </xf>
    <xf numFmtId="0" fontId="16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8" fillId="0" borderId="79" xfId="0" applyFont="1" applyFill="1" applyBorder="1" applyAlignment="1">
      <alignment horizontal="distributed" vertical="center"/>
    </xf>
    <xf numFmtId="0" fontId="8" fillId="0" borderId="64" xfId="0" applyFont="1" applyFill="1" applyBorder="1" applyAlignment="1">
      <alignment horizontal="distributed" vertical="center"/>
    </xf>
    <xf numFmtId="0" fontId="13" fillId="0" borderId="80" xfId="0" applyFont="1" applyFill="1" applyBorder="1" applyAlignment="1">
      <alignment horizontal="distributed" vertical="center"/>
    </xf>
    <xf numFmtId="0" fontId="13" fillId="0" borderId="67" xfId="0" applyFont="1" applyFill="1" applyBorder="1" applyAlignment="1">
      <alignment horizontal="distributed" vertical="center"/>
    </xf>
    <xf numFmtId="176" fontId="8" fillId="0" borderId="29" xfId="0" applyNumberFormat="1" applyFont="1" applyFill="1" applyBorder="1" applyAlignment="1">
      <alignment horizontal="distributed" vertical="center"/>
    </xf>
    <xf numFmtId="0" fontId="13" fillId="0" borderId="16" xfId="0" applyFont="1" applyFill="1" applyBorder="1" applyAlignment="1">
      <alignment horizontal="distributed" vertical="center"/>
    </xf>
    <xf numFmtId="188" fontId="8" fillId="0" borderId="29" xfId="0" applyNumberFormat="1" applyFont="1" applyFill="1" applyBorder="1" applyAlignment="1">
      <alignment horizontal="distributed" vertical="center"/>
    </xf>
    <xf numFmtId="177" fontId="8" fillId="0" borderId="29" xfId="0" applyNumberFormat="1" applyFont="1" applyFill="1" applyBorder="1" applyAlignment="1">
      <alignment horizontal="distributed" vertical="center"/>
    </xf>
    <xf numFmtId="179" fontId="8" fillId="0" borderId="29" xfId="0" applyNumberFormat="1" applyFont="1" applyFill="1" applyBorder="1" applyAlignment="1">
      <alignment horizontal="distributed" vertical="center"/>
    </xf>
    <xf numFmtId="0" fontId="8" fillId="0" borderId="82" xfId="0" applyFont="1" applyFill="1" applyBorder="1" applyAlignment="1">
      <alignment horizontal="distributed" vertical="center"/>
    </xf>
    <xf numFmtId="0" fontId="13" fillId="0" borderId="83" xfId="0" applyFont="1" applyFill="1" applyBorder="1" applyAlignment="1">
      <alignment horizontal="distributed" vertical="center"/>
    </xf>
    <xf numFmtId="176" fontId="8" fillId="0" borderId="24" xfId="0" applyNumberFormat="1" applyFont="1" applyFill="1" applyBorder="1" applyAlignment="1">
      <alignment horizontal="distributed" vertical="center"/>
    </xf>
    <xf numFmtId="49" fontId="8" fillId="0" borderId="24" xfId="0" applyNumberFormat="1" applyFont="1" applyFill="1" applyBorder="1" applyAlignment="1">
      <alignment horizontal="distributed" vertical="center"/>
    </xf>
    <xf numFmtId="0" fontId="8" fillId="0" borderId="32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176" fontId="8" fillId="0" borderId="88" xfId="0" applyNumberFormat="1" applyFont="1" applyFill="1" applyBorder="1" applyAlignment="1">
      <alignment horizontal="center" vertical="center"/>
    </xf>
    <xf numFmtId="176" fontId="8" fillId="0" borderId="86" xfId="0" applyNumberFormat="1" applyFont="1" applyFill="1" applyBorder="1" applyAlignment="1">
      <alignment horizontal="center" vertical="center"/>
    </xf>
    <xf numFmtId="181" fontId="8" fillId="0" borderId="57" xfId="0" applyNumberFormat="1" applyFont="1" applyFill="1" applyBorder="1" applyAlignment="1">
      <alignment horizontal="center" vertical="center"/>
    </xf>
    <xf numFmtId="181" fontId="8" fillId="0" borderId="86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34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89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distributed" vertical="center"/>
    </xf>
    <xf numFmtId="177" fontId="8" fillId="0" borderId="79" xfId="0" applyNumberFormat="1" applyFont="1" applyFill="1" applyBorder="1" applyAlignment="1">
      <alignment horizontal="distributed" vertical="center"/>
    </xf>
    <xf numFmtId="176" fontId="8" fillId="0" borderId="90" xfId="0" applyNumberFormat="1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178" fontId="8" fillId="0" borderId="29" xfId="0" applyNumberFormat="1" applyFont="1" applyFill="1" applyBorder="1" applyAlignment="1">
      <alignment horizontal="distributed" vertical="center"/>
    </xf>
    <xf numFmtId="0" fontId="8" fillId="0" borderId="90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8" fillId="0" borderId="88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distributed" vertical="center"/>
    </xf>
    <xf numFmtId="0" fontId="13" fillId="0" borderId="31" xfId="0" applyFont="1" applyFill="1" applyBorder="1" applyAlignment="1">
      <alignment horizontal="distributed" vertical="center"/>
    </xf>
    <xf numFmtId="0" fontId="8" fillId="0" borderId="91" xfId="0" applyFont="1" applyFill="1" applyBorder="1" applyAlignment="1">
      <alignment horizontal="center" vertical="center"/>
    </xf>
    <xf numFmtId="0" fontId="13" fillId="0" borderId="92" xfId="0" applyFont="1" applyFill="1" applyBorder="1" applyAlignment="1">
      <alignment vertical="center"/>
    </xf>
    <xf numFmtId="176" fontId="8" fillId="0" borderId="62" xfId="0" applyNumberFormat="1" applyFont="1" applyFill="1" applyBorder="1" applyAlignment="1">
      <alignment horizontal="center" vertical="center" wrapText="1"/>
    </xf>
    <xf numFmtId="176" fontId="8" fillId="0" borderId="35" xfId="0" applyNumberFormat="1" applyFont="1" applyFill="1" applyBorder="1" applyAlignment="1">
      <alignment horizontal="center" vertical="center"/>
    </xf>
    <xf numFmtId="176" fontId="8" fillId="0" borderId="63" xfId="0" applyNumberFormat="1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176" fontId="8" fillId="0" borderId="29" xfId="0" applyNumberFormat="1" applyFont="1" applyFill="1" applyBorder="1" applyAlignment="1">
      <alignment horizontal="center" vertical="center" wrapText="1"/>
    </xf>
    <xf numFmtId="176" fontId="8" fillId="0" borderId="32" xfId="0" applyNumberFormat="1" applyFont="1" applyFill="1" applyBorder="1" applyAlignment="1">
      <alignment horizontal="center" vertical="center"/>
    </xf>
    <xf numFmtId="176" fontId="8" fillId="0" borderId="16" xfId="0" applyNumberFormat="1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176" fontId="8" fillId="0" borderId="88" xfId="0" applyNumberFormat="1" applyFont="1" applyFill="1" applyBorder="1" applyAlignment="1">
      <alignment horizontal="distributed" vertical="center"/>
    </xf>
    <xf numFmtId="176" fontId="8" fillId="0" borderId="86" xfId="0" applyNumberFormat="1" applyFont="1" applyFill="1" applyBorder="1" applyAlignment="1">
      <alignment horizontal="distributed" vertical="center"/>
    </xf>
    <xf numFmtId="176" fontId="8" fillId="0" borderId="58" xfId="0" applyNumberFormat="1" applyFont="1" applyFill="1" applyBorder="1" applyAlignment="1">
      <alignment horizontal="distributed" vertical="center"/>
    </xf>
    <xf numFmtId="0" fontId="8" fillId="0" borderId="69" xfId="0" applyFont="1" applyFill="1" applyBorder="1" applyAlignment="1">
      <alignment horizontal="distributed" vertical="center"/>
    </xf>
    <xf numFmtId="0" fontId="0" fillId="0" borderId="48" xfId="0" applyFont="1" applyFill="1" applyBorder="1" applyAlignment="1">
      <alignment horizontal="distributed" vertical="center"/>
    </xf>
    <xf numFmtId="0" fontId="8" fillId="0" borderId="93" xfId="0" applyFont="1" applyFill="1" applyBorder="1" applyAlignment="1">
      <alignment horizontal="distributed" vertical="center"/>
    </xf>
    <xf numFmtId="0" fontId="0" fillId="0" borderId="94" xfId="0" applyFont="1" applyFill="1" applyBorder="1" applyAlignment="1">
      <alignment horizontal="distributed" vertical="center"/>
    </xf>
    <xf numFmtId="0" fontId="0" fillId="0" borderId="64" xfId="0" applyFont="1" applyFill="1" applyBorder="1" applyAlignment="1">
      <alignment horizontal="distributed" vertical="center"/>
    </xf>
    <xf numFmtId="0" fontId="0" fillId="0" borderId="67" xfId="0" applyFont="1" applyFill="1" applyBorder="1" applyAlignment="1">
      <alignment horizontal="distributed" vertical="center"/>
    </xf>
    <xf numFmtId="0" fontId="8" fillId="0" borderId="70" xfId="0" applyFont="1" applyFill="1" applyBorder="1" applyAlignment="1">
      <alignment horizontal="distributed" vertical="center"/>
    </xf>
    <xf numFmtId="0" fontId="0" fillId="0" borderId="73" xfId="0" applyFont="1" applyFill="1" applyBorder="1" applyAlignment="1">
      <alignment horizontal="distributed" vertical="center"/>
    </xf>
    <xf numFmtId="0" fontId="8" fillId="0" borderId="75" xfId="0" applyFont="1" applyFill="1" applyBorder="1" applyAlignment="1">
      <alignment horizontal="distributed" vertical="center"/>
    </xf>
    <xf numFmtId="0" fontId="0" fillId="0" borderId="72" xfId="0" applyFont="1" applyFill="1" applyBorder="1" applyAlignment="1">
      <alignment horizontal="distributed" vertical="center"/>
    </xf>
    <xf numFmtId="0" fontId="8" fillId="0" borderId="4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地方債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19"/>
  <sheetViews>
    <sheetView tabSelected="1" view="pageBreakPreview" zoomScale="85" zoomScaleSheetLayoutView="85" zoomScalePageLayoutView="0" workbookViewId="0" topLeftCell="A1">
      <selection activeCell="C20" sqref="C20"/>
    </sheetView>
  </sheetViews>
  <sheetFormatPr defaultColWidth="9.00390625" defaultRowHeight="13.5"/>
  <cols>
    <col min="1" max="1" width="25.625" style="1" customWidth="1"/>
    <col min="2" max="2" width="10.625" style="1" customWidth="1"/>
    <col min="3" max="3" width="40.625" style="1" customWidth="1"/>
    <col min="4" max="4" width="10.625" style="1" customWidth="1"/>
    <col min="5" max="6" width="5.625" style="1" customWidth="1"/>
    <col min="7" max="7" width="3.625" style="1" customWidth="1"/>
    <col min="8" max="8" width="7.625" style="1" customWidth="1"/>
    <col min="9" max="9" width="15.25390625" style="1" customWidth="1"/>
    <col min="10" max="10" width="3.875" style="1" customWidth="1"/>
    <col min="11" max="16384" width="9.00390625" style="1" customWidth="1"/>
  </cols>
  <sheetData>
    <row r="1" ht="24.75" customHeight="1"/>
    <row r="2" ht="24.75" customHeight="1"/>
    <row r="3" ht="24.75" customHeight="1"/>
    <row r="4" spans="3:4" ht="24.75" customHeight="1">
      <c r="C4" s="311" t="s">
        <v>34</v>
      </c>
      <c r="D4" s="312"/>
    </row>
    <row r="5" ht="24.75" customHeight="1"/>
    <row r="6" ht="24.75" customHeight="1"/>
    <row r="7" ht="24.75" customHeight="1"/>
    <row r="8" spans="2:6" s="4" customFormat="1" ht="24.75" customHeight="1">
      <c r="B8" s="309" t="s">
        <v>291</v>
      </c>
      <c r="C8" s="313"/>
      <c r="D8" s="313"/>
      <c r="E8" s="313"/>
      <c r="F8" s="314"/>
    </row>
    <row r="9" ht="24.75" customHeight="1"/>
    <row r="10" ht="24.75" customHeight="1"/>
    <row r="11" ht="24.75" customHeight="1"/>
    <row r="12" ht="24.75" customHeight="1"/>
    <row r="13" spans="4:10" ht="24.75" customHeight="1">
      <c r="D13" s="6"/>
      <c r="E13" s="5"/>
      <c r="F13" s="5"/>
      <c r="G13" s="5"/>
      <c r="H13" s="5"/>
      <c r="I13" s="5"/>
      <c r="J13" s="5"/>
    </row>
    <row r="14" spans="4:7" ht="24.75" customHeight="1">
      <c r="D14" s="6"/>
      <c r="E14" s="6"/>
      <c r="F14" s="6"/>
      <c r="G14" s="6"/>
    </row>
    <row r="15" spans="4:10" s="4" customFormat="1" ht="24.75" customHeight="1">
      <c r="D15" s="7"/>
      <c r="E15" s="315" t="s">
        <v>35</v>
      </c>
      <c r="F15" s="316"/>
      <c r="G15" s="160"/>
      <c r="H15" s="317" t="s">
        <v>292</v>
      </c>
      <c r="I15" s="310"/>
      <c r="J15" s="318"/>
    </row>
    <row r="16" spans="4:10" s="4" customFormat="1" ht="24.75" customHeight="1">
      <c r="D16" s="7"/>
      <c r="E16" s="315" t="s">
        <v>36</v>
      </c>
      <c r="F16" s="316"/>
      <c r="G16" s="159"/>
      <c r="H16" s="310" t="s">
        <v>293</v>
      </c>
      <c r="I16" s="310"/>
      <c r="J16" s="310"/>
    </row>
    <row r="17" spans="4:10" s="4" customFormat="1" ht="24.75" customHeight="1">
      <c r="D17" s="7"/>
      <c r="E17" s="158"/>
      <c r="F17" s="158"/>
      <c r="G17" s="158"/>
      <c r="H17" s="158"/>
      <c r="I17" s="158"/>
      <c r="J17" s="161"/>
    </row>
    <row r="18" spans="5:10" s="4" customFormat="1" ht="24.75" customHeight="1">
      <c r="E18" s="162"/>
      <c r="F18" s="162"/>
      <c r="G18" s="162"/>
      <c r="H18" s="162"/>
      <c r="I18" s="162"/>
      <c r="J18" s="162"/>
    </row>
    <row r="19" spans="5:10" s="4" customFormat="1" ht="24.75" customHeight="1">
      <c r="E19" s="162"/>
      <c r="F19" s="309" t="s">
        <v>294</v>
      </c>
      <c r="G19" s="309"/>
      <c r="H19" s="309"/>
      <c r="I19" s="309"/>
      <c r="J19" s="309"/>
    </row>
    <row r="20" s="4" customFormat="1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</sheetData>
  <sheetProtection/>
  <mergeCells count="7">
    <mergeCell ref="F19:J19"/>
    <mergeCell ref="H16:J16"/>
    <mergeCell ref="C4:D4"/>
    <mergeCell ref="B8:F8"/>
    <mergeCell ref="E15:F15"/>
    <mergeCell ref="E16:F16"/>
    <mergeCell ref="H15:J15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3"/>
  <sheetViews>
    <sheetView view="pageBreakPreview" zoomScaleSheetLayoutView="100" zoomScalePageLayoutView="0" workbookViewId="0" topLeftCell="A4">
      <selection activeCell="E10" sqref="E10"/>
    </sheetView>
  </sheetViews>
  <sheetFormatPr defaultColWidth="9.00390625" defaultRowHeight="13.5"/>
  <cols>
    <col min="1" max="1" width="2.50390625" style="2" customWidth="1"/>
    <col min="2" max="2" width="12.75390625" style="52" customWidth="1"/>
    <col min="3" max="3" width="8.75390625" style="90" customWidth="1"/>
    <col min="4" max="5" width="15.625" style="17" customWidth="1"/>
    <col min="6" max="6" width="10.625" style="42" customWidth="1"/>
    <col min="7" max="7" width="8.75390625" style="90" customWidth="1"/>
    <col min="8" max="9" width="15.625" style="52" customWidth="1"/>
    <col min="10" max="10" width="10.625" style="52" customWidth="1"/>
    <col min="11" max="16384" width="9.00390625" style="2" customWidth="1"/>
  </cols>
  <sheetData>
    <row r="1" ht="13.5"/>
    <row r="2" spans="2:10" s="15" customFormat="1" ht="20.25">
      <c r="B2" s="73" t="s">
        <v>304</v>
      </c>
      <c r="C2" s="74"/>
      <c r="D2" s="14"/>
      <c r="E2" s="14"/>
      <c r="F2" s="40"/>
      <c r="G2" s="89"/>
      <c r="H2" s="72"/>
      <c r="I2" s="72"/>
      <c r="J2" s="72"/>
    </row>
    <row r="3" spans="2:10" s="15" customFormat="1" ht="13.5" customHeight="1">
      <c r="B3" s="73"/>
      <c r="C3" s="74"/>
      <c r="D3" s="14"/>
      <c r="E3" s="14"/>
      <c r="F3" s="40"/>
      <c r="G3" s="89"/>
      <c r="H3" s="72"/>
      <c r="I3" s="72"/>
      <c r="J3" s="72"/>
    </row>
    <row r="4" spans="2:10" s="15" customFormat="1" ht="14.25" customHeight="1">
      <c r="B4" s="72"/>
      <c r="C4" s="74"/>
      <c r="D4" s="14"/>
      <c r="E4" s="14"/>
      <c r="F4" s="40"/>
      <c r="G4" s="89"/>
      <c r="H4" s="72"/>
      <c r="I4" s="72"/>
      <c r="J4" s="71" t="s">
        <v>300</v>
      </c>
    </row>
    <row r="5" ht="14.25" thickBot="1"/>
    <row r="6" spans="2:10" ht="18" customHeight="1">
      <c r="B6" s="354" t="s">
        <v>24</v>
      </c>
      <c r="C6" s="352" t="s">
        <v>100</v>
      </c>
      <c r="D6" s="346"/>
      <c r="E6" s="346"/>
      <c r="F6" s="351"/>
      <c r="G6" s="350" t="s">
        <v>101</v>
      </c>
      <c r="H6" s="346"/>
      <c r="I6" s="346"/>
      <c r="J6" s="351"/>
    </row>
    <row r="7" spans="2:10" ht="18" customHeight="1" thickBot="1">
      <c r="B7" s="355"/>
      <c r="C7" s="50" t="s">
        <v>147</v>
      </c>
      <c r="D7" s="20" t="s">
        <v>45</v>
      </c>
      <c r="E7" s="20" t="s">
        <v>46</v>
      </c>
      <c r="F7" s="91" t="s">
        <v>37</v>
      </c>
      <c r="G7" s="56" t="s">
        <v>147</v>
      </c>
      <c r="H7" s="20" t="s">
        <v>45</v>
      </c>
      <c r="I7" s="20" t="s">
        <v>46</v>
      </c>
      <c r="J7" s="91" t="s">
        <v>37</v>
      </c>
    </row>
    <row r="8" spans="2:10" s="52" customFormat="1" ht="18" customHeight="1" thickTop="1">
      <c r="B8" s="8"/>
      <c r="C8" s="81" t="s">
        <v>25</v>
      </c>
      <c r="D8" s="61">
        <v>15474416</v>
      </c>
      <c r="E8" s="61">
        <v>6895174</v>
      </c>
      <c r="F8" s="70">
        <v>44.55854101376104</v>
      </c>
      <c r="G8" s="83" t="s">
        <v>25</v>
      </c>
      <c r="H8" s="61">
        <v>15462045</v>
      </c>
      <c r="I8" s="61">
        <v>6761232</v>
      </c>
      <c r="J8" s="70">
        <v>43.72792861487598</v>
      </c>
    </row>
    <row r="9" spans="2:10" s="52" customFormat="1" ht="18" customHeight="1">
      <c r="B9" s="8" t="s">
        <v>179</v>
      </c>
      <c r="C9" s="81" t="s">
        <v>26</v>
      </c>
      <c r="D9" s="61">
        <v>1750496</v>
      </c>
      <c r="E9" s="61">
        <v>919</v>
      </c>
      <c r="F9" s="70">
        <v>0.05249940588267554</v>
      </c>
      <c r="G9" s="83" t="s">
        <v>26</v>
      </c>
      <c r="H9" s="61">
        <v>2567572</v>
      </c>
      <c r="I9" s="61">
        <v>906598</v>
      </c>
      <c r="J9" s="70">
        <v>35.3095453603638</v>
      </c>
    </row>
    <row r="10" spans="2:10" s="52" customFormat="1" ht="18" customHeight="1">
      <c r="B10" s="9"/>
      <c r="C10" s="84" t="s">
        <v>28</v>
      </c>
      <c r="D10" s="30">
        <v>17224912</v>
      </c>
      <c r="E10" s="30">
        <v>6896093</v>
      </c>
      <c r="F10" s="54">
        <v>40.035577540251005</v>
      </c>
      <c r="G10" s="76" t="s">
        <v>28</v>
      </c>
      <c r="H10" s="30">
        <v>18029617</v>
      </c>
      <c r="I10" s="30">
        <v>7667830</v>
      </c>
      <c r="J10" s="54">
        <v>42.52907868203745</v>
      </c>
    </row>
    <row r="11" spans="2:10" s="52" customFormat="1" ht="18" customHeight="1">
      <c r="B11" s="8"/>
      <c r="C11" s="81" t="s">
        <v>25</v>
      </c>
      <c r="D11" s="61">
        <v>4305948</v>
      </c>
      <c r="E11" s="61">
        <v>1718395</v>
      </c>
      <c r="F11" s="70">
        <v>39.90747217569743</v>
      </c>
      <c r="G11" s="83" t="s">
        <v>25</v>
      </c>
      <c r="H11" s="61">
        <v>4107761</v>
      </c>
      <c r="I11" s="61">
        <v>836346</v>
      </c>
      <c r="J11" s="70">
        <v>20.360142666528066</v>
      </c>
    </row>
    <row r="12" spans="2:10" s="52" customFormat="1" ht="18" customHeight="1">
      <c r="B12" s="8" t="s">
        <v>125</v>
      </c>
      <c r="C12" s="81" t="s">
        <v>26</v>
      </c>
      <c r="D12" s="61">
        <v>2617471</v>
      </c>
      <c r="E12" s="62">
        <v>0</v>
      </c>
      <c r="F12" s="70">
        <v>0</v>
      </c>
      <c r="G12" s="83" t="s">
        <v>26</v>
      </c>
      <c r="H12" s="61">
        <v>4522774</v>
      </c>
      <c r="I12" s="61">
        <v>850703</v>
      </c>
      <c r="J12" s="70">
        <v>18.80931923638015</v>
      </c>
    </row>
    <row r="13" spans="2:10" s="52" customFormat="1" ht="18" customHeight="1">
      <c r="B13" s="9"/>
      <c r="C13" s="84" t="s">
        <v>28</v>
      </c>
      <c r="D13" s="30">
        <v>6923419</v>
      </c>
      <c r="E13" s="30">
        <v>1718395</v>
      </c>
      <c r="F13" s="54">
        <v>24.8200347256175</v>
      </c>
      <c r="G13" s="76" t="s">
        <v>28</v>
      </c>
      <c r="H13" s="30">
        <v>8630535</v>
      </c>
      <c r="I13" s="30">
        <v>1687049</v>
      </c>
      <c r="J13" s="54">
        <v>19.547444046052764</v>
      </c>
    </row>
    <row r="14" spans="2:10" s="52" customFormat="1" ht="18" customHeight="1">
      <c r="B14" s="8" t="s">
        <v>174</v>
      </c>
      <c r="C14" s="81" t="s">
        <v>25</v>
      </c>
      <c r="D14" s="61">
        <v>70202</v>
      </c>
      <c r="E14" s="61">
        <v>32206</v>
      </c>
      <c r="F14" s="70">
        <v>45.87618586365061</v>
      </c>
      <c r="G14" s="83" t="s">
        <v>25</v>
      </c>
      <c r="H14" s="61">
        <v>60651</v>
      </c>
      <c r="I14" s="61">
        <v>12701</v>
      </c>
      <c r="J14" s="70">
        <v>20.941122157919903</v>
      </c>
    </row>
    <row r="15" spans="2:10" s="52" customFormat="1" ht="18" customHeight="1">
      <c r="B15" s="8"/>
      <c r="C15" s="81" t="s">
        <v>26</v>
      </c>
      <c r="D15" s="62" t="s">
        <v>239</v>
      </c>
      <c r="E15" s="62" t="s">
        <v>239</v>
      </c>
      <c r="F15" s="125" t="s">
        <v>255</v>
      </c>
      <c r="G15" s="83" t="s">
        <v>26</v>
      </c>
      <c r="H15" s="61">
        <v>165903</v>
      </c>
      <c r="I15" s="61">
        <v>141120</v>
      </c>
      <c r="J15" s="70">
        <v>85.06175295202618</v>
      </c>
    </row>
    <row r="16" spans="2:10" s="52" customFormat="1" ht="18" customHeight="1">
      <c r="B16" s="9" t="s">
        <v>125</v>
      </c>
      <c r="C16" s="84" t="s">
        <v>28</v>
      </c>
      <c r="D16" s="30">
        <v>70202</v>
      </c>
      <c r="E16" s="30">
        <v>32206</v>
      </c>
      <c r="F16" s="54">
        <v>45.87618586365061</v>
      </c>
      <c r="G16" s="76" t="s">
        <v>28</v>
      </c>
      <c r="H16" s="30">
        <v>226554</v>
      </c>
      <c r="I16" s="30">
        <v>153821</v>
      </c>
      <c r="J16" s="54">
        <v>67.89595416545284</v>
      </c>
    </row>
    <row r="17" spans="2:10" s="52" customFormat="1" ht="18" customHeight="1">
      <c r="B17" s="8" t="s">
        <v>126</v>
      </c>
      <c r="C17" s="81" t="s">
        <v>25</v>
      </c>
      <c r="D17" s="61">
        <v>5926851</v>
      </c>
      <c r="E17" s="61">
        <v>3421515</v>
      </c>
      <c r="F17" s="70">
        <v>57.72905375890165</v>
      </c>
      <c r="G17" s="83" t="s">
        <v>25</v>
      </c>
      <c r="H17" s="61">
        <v>4683744</v>
      </c>
      <c r="I17" s="61">
        <v>1133637</v>
      </c>
      <c r="J17" s="70">
        <v>24.203649900592346</v>
      </c>
    </row>
    <row r="18" spans="2:10" s="52" customFormat="1" ht="18" customHeight="1">
      <c r="B18" s="8"/>
      <c r="C18" s="81" t="s">
        <v>26</v>
      </c>
      <c r="D18" s="61">
        <v>2593006</v>
      </c>
      <c r="E18" s="61">
        <v>411483</v>
      </c>
      <c r="F18" s="70">
        <v>15.868956724357751</v>
      </c>
      <c r="G18" s="83" t="s">
        <v>26</v>
      </c>
      <c r="H18" s="61">
        <v>4931068</v>
      </c>
      <c r="I18" s="61">
        <v>1738063</v>
      </c>
      <c r="J18" s="70">
        <v>35.247191886220186</v>
      </c>
    </row>
    <row r="19" spans="2:10" ht="18" customHeight="1">
      <c r="B19" s="9" t="s">
        <v>124</v>
      </c>
      <c r="C19" s="84" t="s">
        <v>28</v>
      </c>
      <c r="D19" s="30">
        <v>8519857</v>
      </c>
      <c r="E19" s="30">
        <v>3832998</v>
      </c>
      <c r="F19" s="54">
        <v>44.9889945335937</v>
      </c>
      <c r="G19" s="76" t="s">
        <v>28</v>
      </c>
      <c r="H19" s="30">
        <v>9614812</v>
      </c>
      <c r="I19" s="30">
        <v>2871700</v>
      </c>
      <c r="J19" s="54">
        <v>29.867458666898532</v>
      </c>
    </row>
    <row r="20" spans="2:10" s="52" customFormat="1" ht="18" customHeight="1">
      <c r="B20" s="8" t="s">
        <v>175</v>
      </c>
      <c r="C20" s="81" t="s">
        <v>25</v>
      </c>
      <c r="D20" s="61">
        <v>83508</v>
      </c>
      <c r="E20" s="61">
        <v>51122</v>
      </c>
      <c r="F20" s="70">
        <v>61.21808688987881</v>
      </c>
      <c r="G20" s="83" t="s">
        <v>25</v>
      </c>
      <c r="H20" s="61">
        <v>82824</v>
      </c>
      <c r="I20" s="61">
        <v>29221</v>
      </c>
      <c r="J20" s="70">
        <v>35.28083647252004</v>
      </c>
    </row>
    <row r="21" spans="2:10" s="52" customFormat="1" ht="18" customHeight="1">
      <c r="B21" s="8" t="s">
        <v>127</v>
      </c>
      <c r="C21" s="81" t="s">
        <v>26</v>
      </c>
      <c r="D21" s="62">
        <v>10111</v>
      </c>
      <c r="E21" s="62">
        <v>10110</v>
      </c>
      <c r="F21" s="125">
        <v>99.99010978142617</v>
      </c>
      <c r="G21" s="83" t="s">
        <v>26</v>
      </c>
      <c r="H21" s="62">
        <v>10111</v>
      </c>
      <c r="I21" s="62">
        <v>5035</v>
      </c>
      <c r="J21" s="125">
        <v>49.79725051923648</v>
      </c>
    </row>
    <row r="22" spans="2:10" s="52" customFormat="1" ht="18" customHeight="1">
      <c r="B22" s="9" t="s">
        <v>124</v>
      </c>
      <c r="C22" s="84" t="s">
        <v>28</v>
      </c>
      <c r="D22" s="30">
        <v>93619</v>
      </c>
      <c r="E22" s="30">
        <v>61232</v>
      </c>
      <c r="F22" s="54">
        <v>65.40552665591386</v>
      </c>
      <c r="G22" s="76" t="s">
        <v>28</v>
      </c>
      <c r="H22" s="30">
        <v>92935</v>
      </c>
      <c r="I22" s="30">
        <v>34256</v>
      </c>
      <c r="J22" s="54">
        <v>36.860171087319095</v>
      </c>
    </row>
    <row r="23" spans="2:10" ht="18" customHeight="1">
      <c r="B23" s="83" t="s">
        <v>176</v>
      </c>
      <c r="C23" s="81" t="s">
        <v>25</v>
      </c>
      <c r="D23" s="61">
        <v>501920</v>
      </c>
      <c r="E23" s="61">
        <v>381864</v>
      </c>
      <c r="F23" s="70">
        <v>76.0806503028371</v>
      </c>
      <c r="G23" s="83" t="s">
        <v>25</v>
      </c>
      <c r="H23" s="61">
        <v>244503</v>
      </c>
      <c r="I23" s="61">
        <v>73028</v>
      </c>
      <c r="J23" s="70">
        <v>29.86793618074216</v>
      </c>
    </row>
    <row r="24" spans="2:10" ht="18" customHeight="1">
      <c r="B24" s="83" t="s">
        <v>85</v>
      </c>
      <c r="C24" s="81" t="s">
        <v>26</v>
      </c>
      <c r="D24" s="62" t="s">
        <v>239</v>
      </c>
      <c r="E24" s="62" t="s">
        <v>239</v>
      </c>
      <c r="F24" s="125" t="s">
        <v>255</v>
      </c>
      <c r="G24" s="83" t="s">
        <v>26</v>
      </c>
      <c r="H24" s="62" t="s">
        <v>239</v>
      </c>
      <c r="I24" s="62" t="s">
        <v>239</v>
      </c>
      <c r="J24" s="125" t="s">
        <v>255</v>
      </c>
    </row>
    <row r="25" spans="2:10" ht="18" customHeight="1">
      <c r="B25" s="76" t="s">
        <v>27</v>
      </c>
      <c r="C25" s="84" t="s">
        <v>28</v>
      </c>
      <c r="D25" s="30">
        <v>501920</v>
      </c>
      <c r="E25" s="30">
        <v>381864</v>
      </c>
      <c r="F25" s="54">
        <v>76.0806503028371</v>
      </c>
      <c r="G25" s="76" t="s">
        <v>28</v>
      </c>
      <c r="H25" s="30">
        <v>244503</v>
      </c>
      <c r="I25" s="30">
        <v>73028</v>
      </c>
      <c r="J25" s="54">
        <v>29.86793618074216</v>
      </c>
    </row>
    <row r="26" spans="2:10" s="52" customFormat="1" ht="18" customHeight="1">
      <c r="B26" s="8" t="s">
        <v>129</v>
      </c>
      <c r="C26" s="81" t="s">
        <v>25</v>
      </c>
      <c r="D26" s="61">
        <v>1006826</v>
      </c>
      <c r="E26" s="61">
        <v>432141</v>
      </c>
      <c r="F26" s="70">
        <v>42.921120431931634</v>
      </c>
      <c r="G26" s="83" t="s">
        <v>25</v>
      </c>
      <c r="H26" s="61">
        <v>688211</v>
      </c>
      <c r="I26" s="61">
        <v>100198</v>
      </c>
      <c r="J26" s="70">
        <v>14.559197687918385</v>
      </c>
    </row>
    <row r="27" spans="2:10" s="52" customFormat="1" ht="18" customHeight="1">
      <c r="B27" s="8"/>
      <c r="C27" s="81" t="s">
        <v>26</v>
      </c>
      <c r="D27" s="62">
        <v>103500</v>
      </c>
      <c r="E27" s="62">
        <v>671035</v>
      </c>
      <c r="F27" s="70">
        <v>648.3429951690821</v>
      </c>
      <c r="G27" s="83" t="s">
        <v>26</v>
      </c>
      <c r="H27" s="61">
        <v>828893</v>
      </c>
      <c r="I27" s="61">
        <v>294593</v>
      </c>
      <c r="J27" s="70">
        <v>35.54053418233716</v>
      </c>
    </row>
    <row r="28" spans="2:10" s="52" customFormat="1" ht="18" customHeight="1" thickBot="1">
      <c r="B28" s="10" t="s">
        <v>124</v>
      </c>
      <c r="C28" s="86" t="s">
        <v>28</v>
      </c>
      <c r="D28" s="33">
        <v>1110326</v>
      </c>
      <c r="E28" s="33">
        <v>1103176</v>
      </c>
      <c r="F28" s="55">
        <v>99.35604498138385</v>
      </c>
      <c r="G28" s="85" t="s">
        <v>28</v>
      </c>
      <c r="H28" s="33">
        <v>1517104</v>
      </c>
      <c r="I28" s="33">
        <v>394791</v>
      </c>
      <c r="J28" s="55">
        <v>26.022672143768656</v>
      </c>
    </row>
    <row r="29" spans="2:10" ht="18" customHeight="1">
      <c r="B29" s="83"/>
      <c r="C29" s="81" t="s">
        <v>25</v>
      </c>
      <c r="D29" s="61">
        <v>27369671</v>
      </c>
      <c r="E29" s="61">
        <v>12932417</v>
      </c>
      <c r="F29" s="70">
        <v>47.25090411207354</v>
      </c>
      <c r="G29" s="83" t="s">
        <v>25</v>
      </c>
      <c r="H29" s="61">
        <v>25329739</v>
      </c>
      <c r="I29" s="61">
        <v>8946363</v>
      </c>
      <c r="J29" s="70">
        <v>35.319601990371865</v>
      </c>
    </row>
    <row r="30" spans="2:10" ht="18" customHeight="1">
      <c r="B30" s="83" t="s">
        <v>43</v>
      </c>
      <c r="C30" s="81" t="s">
        <v>26</v>
      </c>
      <c r="D30" s="61">
        <v>7074584</v>
      </c>
      <c r="E30" s="61">
        <v>1093547</v>
      </c>
      <c r="F30" s="70">
        <v>15.457403573128822</v>
      </c>
      <c r="G30" s="83" t="s">
        <v>26</v>
      </c>
      <c r="H30" s="61">
        <v>13026321</v>
      </c>
      <c r="I30" s="61">
        <v>3936112</v>
      </c>
      <c r="J30" s="70">
        <v>30.21660528709526</v>
      </c>
    </row>
    <row r="31" spans="2:10" ht="18" customHeight="1" thickBot="1">
      <c r="B31" s="85"/>
      <c r="C31" s="86" t="s">
        <v>28</v>
      </c>
      <c r="D31" s="33">
        <v>34444255</v>
      </c>
      <c r="E31" s="33">
        <v>14025964</v>
      </c>
      <c r="F31" s="55">
        <v>40.72076460936665</v>
      </c>
      <c r="G31" s="85" t="s">
        <v>28</v>
      </c>
      <c r="H31" s="33">
        <v>38356060</v>
      </c>
      <c r="I31" s="33">
        <v>12882475</v>
      </c>
      <c r="J31" s="55">
        <v>33.586544081952106</v>
      </c>
    </row>
    <row r="32" spans="2:10" ht="13.5">
      <c r="B32" s="45"/>
      <c r="C32" s="92"/>
      <c r="D32" s="22"/>
      <c r="E32" s="22"/>
      <c r="F32" s="93"/>
      <c r="G32" s="92"/>
      <c r="H32" s="45"/>
      <c r="I32" s="45"/>
      <c r="J32" s="45"/>
    </row>
    <row r="33" spans="2:10" ht="13.5">
      <c r="B33" s="45" t="s">
        <v>86</v>
      </c>
      <c r="C33" s="92"/>
      <c r="D33" s="22"/>
      <c r="E33" s="22"/>
      <c r="F33" s="93"/>
      <c r="G33" s="92"/>
      <c r="H33" s="45"/>
      <c r="I33" s="45"/>
      <c r="J33" s="45"/>
    </row>
    <row r="34" ht="14.25" customHeight="1"/>
    <row r="35" ht="14.25" customHeight="1"/>
    <row r="36" ht="14.25" customHeight="1"/>
  </sheetData>
  <sheetProtection/>
  <mergeCells count="3">
    <mergeCell ref="C6:F6"/>
    <mergeCell ref="G6:J6"/>
    <mergeCell ref="B6:B7"/>
  </mergeCells>
  <printOptions/>
  <pageMargins left="0.6299212598425197" right="0.5118110236220472" top="0.984251968503937" bottom="0.61" header="0.5118110236220472" footer="0.5118110236220472"/>
  <pageSetup fitToHeight="1" fitToWidth="1" horizontalDpi="400" verticalDpi="400" orientation="landscape" paperSize="9" scale="9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32"/>
  <sheetViews>
    <sheetView view="pageBreakPreview" zoomScaleSheetLayoutView="100" zoomScalePageLayoutView="0" workbookViewId="0" topLeftCell="A1">
      <selection activeCell="E17" sqref="E17"/>
    </sheetView>
  </sheetViews>
  <sheetFormatPr defaultColWidth="9.00390625" defaultRowHeight="18" customHeight="1"/>
  <cols>
    <col min="1" max="1" width="2.50390625" style="2" customWidth="1"/>
    <col min="2" max="2" width="23.50390625" style="52" customWidth="1"/>
    <col min="3" max="3" width="16.75390625" style="52" customWidth="1"/>
    <col min="4" max="4" width="10.75390625" style="52" customWidth="1"/>
    <col min="5" max="5" width="24.75390625" style="52" customWidth="1"/>
    <col min="6" max="6" width="16.125" style="52" customWidth="1"/>
    <col min="7" max="7" width="10.75390625" style="52" customWidth="1"/>
    <col min="8" max="16384" width="9.00390625" style="2" customWidth="1"/>
  </cols>
  <sheetData>
    <row r="1" ht="13.5" customHeight="1"/>
    <row r="2" spans="2:7" s="15" customFormat="1" ht="18.75" customHeight="1">
      <c r="B2" s="73" t="s">
        <v>96</v>
      </c>
      <c r="C2" s="40"/>
      <c r="D2" s="72"/>
      <c r="F2" s="14"/>
      <c r="G2" s="14"/>
    </row>
    <row r="3" spans="2:7" ht="14.25" customHeight="1">
      <c r="B3" s="45"/>
      <c r="C3" s="45"/>
      <c r="E3" s="45"/>
      <c r="F3" s="45"/>
      <c r="G3" s="71" t="s">
        <v>300</v>
      </c>
    </row>
    <row r="4" spans="2:7" ht="14.25" customHeight="1" thickBot="1">
      <c r="B4" s="45"/>
      <c r="C4" s="45"/>
      <c r="D4" s="45"/>
      <c r="E4" s="45"/>
      <c r="F4" s="45"/>
      <c r="G4" s="45"/>
    </row>
    <row r="5" spans="2:7" ht="22.5" customHeight="1" thickBot="1">
      <c r="B5" s="94" t="s">
        <v>44</v>
      </c>
      <c r="C5" s="95" t="s">
        <v>161</v>
      </c>
      <c r="D5" s="131" t="s">
        <v>49</v>
      </c>
      <c r="E5" s="135" t="s">
        <v>42</v>
      </c>
      <c r="F5" s="95" t="s">
        <v>161</v>
      </c>
      <c r="G5" s="96" t="s">
        <v>49</v>
      </c>
    </row>
    <row r="6" spans="2:7" ht="22.5" customHeight="1" hidden="1" thickTop="1">
      <c r="B6" s="76" t="s">
        <v>148</v>
      </c>
      <c r="C6" s="30">
        <v>9370000</v>
      </c>
      <c r="D6" s="132">
        <f>ROUND(C6/$C$11*100,1)</f>
        <v>100</v>
      </c>
      <c r="E6" s="188" t="s">
        <v>187</v>
      </c>
      <c r="F6" s="31">
        <v>2879000</v>
      </c>
      <c r="G6" s="88">
        <f>ROUND(F6/$F$11*100,1)</f>
        <v>30.7</v>
      </c>
    </row>
    <row r="7" spans="2:7" ht="22.5" customHeight="1" hidden="1">
      <c r="B7" s="75"/>
      <c r="C7" s="31"/>
      <c r="D7" s="133"/>
      <c r="E7" s="136" t="s">
        <v>185</v>
      </c>
      <c r="F7" s="32">
        <v>3756000</v>
      </c>
      <c r="G7" s="88">
        <f>ROUND(F7/$F$11*100,1)</f>
        <v>40.1</v>
      </c>
    </row>
    <row r="8" spans="2:7" ht="22.5" customHeight="1" hidden="1">
      <c r="B8" s="75"/>
      <c r="C8" s="31"/>
      <c r="D8" s="133"/>
      <c r="E8" s="136" t="s">
        <v>240</v>
      </c>
      <c r="F8" s="32">
        <v>2125000</v>
      </c>
      <c r="G8" s="88">
        <f>ROUND(F8/$F$11*100,1)</f>
        <v>22.7</v>
      </c>
    </row>
    <row r="9" spans="2:7" ht="22.5" customHeight="1" hidden="1">
      <c r="B9" s="75"/>
      <c r="C9" s="31"/>
      <c r="D9" s="133"/>
      <c r="E9" s="136" t="s">
        <v>188</v>
      </c>
      <c r="F9" s="32">
        <v>160000</v>
      </c>
      <c r="G9" s="88">
        <f>ROUND(F9/$F$11*100,1)</f>
        <v>1.7</v>
      </c>
    </row>
    <row r="10" spans="2:7" ht="22.5" customHeight="1" hidden="1">
      <c r="B10" s="75"/>
      <c r="C10" s="31"/>
      <c r="D10" s="133"/>
      <c r="E10" s="136" t="s">
        <v>198</v>
      </c>
      <c r="F10" s="32">
        <v>450000</v>
      </c>
      <c r="G10" s="88">
        <f>ROUND(F10/$F$11*100,1)</f>
        <v>4.8</v>
      </c>
    </row>
    <row r="11" spans="2:7" ht="22.5" customHeight="1" hidden="1" thickBot="1">
      <c r="B11" s="77" t="s">
        <v>43</v>
      </c>
      <c r="C11" s="21">
        <f>SUM(C6:C10)</f>
        <v>9370000</v>
      </c>
      <c r="D11" s="134">
        <f>SUM(D6:D10)</f>
        <v>100</v>
      </c>
      <c r="E11" s="137" t="s">
        <v>43</v>
      </c>
      <c r="F11" s="21">
        <f>SUM(F6:F10)</f>
        <v>9370000</v>
      </c>
      <c r="G11" s="98">
        <f>SUM(G6:G10)</f>
        <v>100</v>
      </c>
    </row>
    <row r="12" spans="2:7" ht="22.5" customHeight="1" thickTop="1">
      <c r="B12" s="75" t="s">
        <v>180</v>
      </c>
      <c r="C12" s="31">
        <v>1600000</v>
      </c>
      <c r="D12" s="133">
        <v>100</v>
      </c>
      <c r="E12" s="189" t="s">
        <v>186</v>
      </c>
      <c r="F12" s="32">
        <v>606061</v>
      </c>
      <c r="G12" s="87">
        <v>37.9</v>
      </c>
    </row>
    <row r="13" spans="2:7" ht="22.5" customHeight="1">
      <c r="B13" s="75"/>
      <c r="C13" s="31"/>
      <c r="D13" s="133"/>
      <c r="E13" s="182" t="s">
        <v>187</v>
      </c>
      <c r="F13" s="31">
        <v>606061</v>
      </c>
      <c r="G13" s="87">
        <v>37.9</v>
      </c>
    </row>
    <row r="14" spans="2:7" ht="22.5" customHeight="1">
      <c r="B14" s="75"/>
      <c r="C14" s="31"/>
      <c r="D14" s="133"/>
      <c r="E14" s="190" t="s">
        <v>188</v>
      </c>
      <c r="F14" s="31">
        <v>387878</v>
      </c>
      <c r="G14" s="87">
        <v>24.2</v>
      </c>
    </row>
    <row r="15" spans="2:7" ht="26.25" customHeight="1" hidden="1">
      <c r="B15" s="97"/>
      <c r="C15" s="32"/>
      <c r="D15" s="143"/>
      <c r="E15" s="189"/>
      <c r="F15" s="32"/>
      <c r="G15" s="144">
        <v>0</v>
      </c>
    </row>
    <row r="16" spans="2:7" ht="22.5" customHeight="1" thickBot="1">
      <c r="B16" s="97" t="s">
        <v>43</v>
      </c>
      <c r="C16" s="32">
        <v>1600000</v>
      </c>
      <c r="D16" s="143">
        <v>100</v>
      </c>
      <c r="E16" s="136" t="s">
        <v>43</v>
      </c>
      <c r="F16" s="32">
        <v>1600000</v>
      </c>
      <c r="G16" s="144">
        <v>100</v>
      </c>
    </row>
    <row r="17" spans="2:7" ht="22.5" customHeight="1">
      <c r="B17" s="145" t="s">
        <v>189</v>
      </c>
      <c r="C17" s="191">
        <v>7320000</v>
      </c>
      <c r="D17" s="146">
        <v>100</v>
      </c>
      <c r="E17" s="192" t="s">
        <v>187</v>
      </c>
      <c r="F17" s="191">
        <v>800000</v>
      </c>
      <c r="G17" s="147">
        <v>10.9</v>
      </c>
    </row>
    <row r="18" spans="2:7" ht="22.5" customHeight="1">
      <c r="B18" s="83"/>
      <c r="C18" s="61"/>
      <c r="D18" s="148"/>
      <c r="E18" s="81" t="s">
        <v>185</v>
      </c>
      <c r="F18" s="61">
        <v>4000000</v>
      </c>
      <c r="G18" s="149">
        <v>54.6</v>
      </c>
    </row>
    <row r="19" spans="2:7" ht="22.5" customHeight="1">
      <c r="B19" s="75"/>
      <c r="C19" s="31"/>
      <c r="D19" s="133"/>
      <c r="E19" s="182" t="s">
        <v>190</v>
      </c>
      <c r="F19" s="31">
        <v>1000000</v>
      </c>
      <c r="G19" s="87">
        <v>13.7</v>
      </c>
    </row>
    <row r="20" spans="2:7" ht="22.5" customHeight="1">
      <c r="B20" s="97"/>
      <c r="C20" s="32"/>
      <c r="D20" s="143"/>
      <c r="E20" s="136" t="s">
        <v>184</v>
      </c>
      <c r="F20" s="32">
        <v>20000</v>
      </c>
      <c r="G20" s="144">
        <v>0.3</v>
      </c>
    </row>
    <row r="21" spans="2:7" ht="22.5" customHeight="1">
      <c r="B21" s="97"/>
      <c r="C21" s="32"/>
      <c r="D21" s="143"/>
      <c r="E21" s="136" t="s">
        <v>197</v>
      </c>
      <c r="F21" s="32">
        <v>1500000</v>
      </c>
      <c r="G21" s="144">
        <v>20.5</v>
      </c>
    </row>
    <row r="22" spans="2:7" ht="22.5" customHeight="1" hidden="1">
      <c r="B22" s="97"/>
      <c r="C22" s="32"/>
      <c r="D22" s="143"/>
      <c r="E22" s="136" t="s">
        <v>290</v>
      </c>
      <c r="F22" s="32"/>
      <c r="G22" s="144">
        <v>0</v>
      </c>
    </row>
    <row r="23" spans="2:7" ht="22.5" customHeight="1" thickBot="1">
      <c r="B23" s="77" t="s">
        <v>33</v>
      </c>
      <c r="C23" s="21">
        <v>7320000</v>
      </c>
      <c r="D23" s="204">
        <v>100</v>
      </c>
      <c r="E23" s="136" t="s">
        <v>33</v>
      </c>
      <c r="F23" s="32">
        <v>7320000</v>
      </c>
      <c r="G23" s="144">
        <v>100</v>
      </c>
    </row>
    <row r="24" spans="2:7" ht="22.5" customHeight="1" hidden="1">
      <c r="B24" s="145" t="s">
        <v>191</v>
      </c>
      <c r="C24" s="191">
        <v>90000</v>
      </c>
      <c r="D24" s="146">
        <v>100</v>
      </c>
      <c r="E24" s="192" t="s">
        <v>198</v>
      </c>
      <c r="F24" s="191">
        <v>90000</v>
      </c>
      <c r="G24" s="147">
        <v>100</v>
      </c>
    </row>
    <row r="25" spans="2:7" ht="22.5" customHeight="1" hidden="1" thickBot="1">
      <c r="B25" s="77" t="s">
        <v>33</v>
      </c>
      <c r="C25" s="21">
        <v>90000</v>
      </c>
      <c r="D25" s="134">
        <v>100</v>
      </c>
      <c r="E25" s="137" t="s">
        <v>33</v>
      </c>
      <c r="F25" s="21">
        <v>90000</v>
      </c>
      <c r="G25" s="98">
        <v>100</v>
      </c>
    </row>
    <row r="26" spans="2:7" ht="22.5" customHeight="1">
      <c r="B26" s="145" t="s">
        <v>199</v>
      </c>
      <c r="C26" s="191">
        <v>1485000</v>
      </c>
      <c r="D26" s="299">
        <v>100</v>
      </c>
      <c r="E26" s="192" t="s">
        <v>290</v>
      </c>
      <c r="F26" s="191">
        <v>1485000</v>
      </c>
      <c r="G26" s="147">
        <v>100</v>
      </c>
    </row>
    <row r="27" spans="2:7" ht="22.5" customHeight="1" hidden="1">
      <c r="B27" s="75"/>
      <c r="C27" s="31"/>
      <c r="D27" s="308"/>
      <c r="E27" s="182"/>
      <c r="F27" s="31"/>
      <c r="G27" s="87">
        <v>0</v>
      </c>
    </row>
    <row r="28" spans="2:7" ht="22.5" customHeight="1" hidden="1">
      <c r="B28" s="76"/>
      <c r="C28" s="30"/>
      <c r="D28" s="195"/>
      <c r="E28" s="136"/>
      <c r="F28" s="32"/>
      <c r="G28" s="144">
        <v>0</v>
      </c>
    </row>
    <row r="29" spans="2:7" ht="22.5" customHeight="1" thickBot="1">
      <c r="B29" s="77" t="s">
        <v>43</v>
      </c>
      <c r="C29" s="21">
        <v>1485000</v>
      </c>
      <c r="D29" s="134">
        <v>100</v>
      </c>
      <c r="E29" s="137" t="s">
        <v>43</v>
      </c>
      <c r="F29" s="21">
        <v>1485000</v>
      </c>
      <c r="G29" s="98">
        <v>100</v>
      </c>
    </row>
    <row r="30" spans="2:7" ht="18" customHeight="1">
      <c r="B30" s="45"/>
      <c r="C30" s="45"/>
      <c r="D30" s="45"/>
      <c r="E30" s="45"/>
      <c r="F30" s="45"/>
      <c r="G30" s="45"/>
    </row>
    <row r="31" spans="2:7" ht="18" customHeight="1">
      <c r="B31" s="45" t="s">
        <v>23</v>
      </c>
      <c r="C31" s="99"/>
      <c r="D31" s="99"/>
      <c r="E31" s="2"/>
      <c r="F31" s="45"/>
      <c r="G31" s="45"/>
    </row>
    <row r="32" spans="2:4" ht="18" customHeight="1">
      <c r="B32" s="100"/>
      <c r="C32" s="82"/>
      <c r="D32" s="101"/>
    </row>
  </sheetData>
  <sheetProtection/>
  <printOptions/>
  <pageMargins left="0.6299212598425197" right="0.5118110236220472" top="0.7874015748031497" bottom="0.7874015748031497" header="0.5118110236220472" footer="0.5118110236220472"/>
  <pageSetup horizontalDpi="400" verticalDpi="4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E46"/>
  <sheetViews>
    <sheetView view="pageBreakPreview" zoomScaleSheetLayoutView="100" zoomScalePageLayoutView="0" workbookViewId="0" topLeftCell="A1">
      <selection activeCell="E18" sqref="E18"/>
    </sheetView>
  </sheetViews>
  <sheetFormatPr defaultColWidth="9.00390625" defaultRowHeight="13.5"/>
  <cols>
    <col min="1" max="1" width="2.50390625" style="2" customWidth="1"/>
    <col min="2" max="2" width="20.00390625" style="2" customWidth="1"/>
    <col min="3" max="3" width="18.75390625" style="52" customWidth="1"/>
    <col min="4" max="4" width="20.00390625" style="52" customWidth="1"/>
    <col min="5" max="5" width="18.75390625" style="52" customWidth="1"/>
    <col min="6" max="6" width="6.625" style="2" customWidth="1"/>
    <col min="7" max="8" width="9.00390625" style="2" customWidth="1"/>
    <col min="9" max="16384" width="9.00390625" style="2" customWidth="1"/>
  </cols>
  <sheetData>
    <row r="1" ht="13.5" customHeight="1"/>
    <row r="2" spans="2:5" s="15" customFormat="1" ht="18.75" customHeight="1">
      <c r="B2" s="13" t="s">
        <v>97</v>
      </c>
      <c r="C2" s="14"/>
      <c r="D2" s="120"/>
      <c r="E2" s="14"/>
    </row>
    <row r="3" spans="2:5" s="15" customFormat="1" ht="13.5" customHeight="1">
      <c r="B3" s="13"/>
      <c r="C3" s="14"/>
      <c r="D3" s="14"/>
      <c r="E3" s="14"/>
    </row>
    <row r="4" spans="2:5" ht="14.25" customHeight="1">
      <c r="B4" s="3"/>
      <c r="C4" s="45"/>
      <c r="D4" s="45"/>
      <c r="E4" s="71" t="s">
        <v>305</v>
      </c>
    </row>
    <row r="5" spans="2:5" ht="14.25" customHeight="1" thickBot="1">
      <c r="B5" s="3"/>
      <c r="C5" s="45"/>
      <c r="D5" s="45"/>
      <c r="E5" s="45"/>
    </row>
    <row r="6" spans="2:5" ht="22.5" customHeight="1" thickBot="1">
      <c r="B6" s="23" t="s">
        <v>102</v>
      </c>
      <c r="C6" s="78" t="s">
        <v>103</v>
      </c>
      <c r="D6" s="79" t="s">
        <v>102</v>
      </c>
      <c r="E6" s="78" t="s">
        <v>104</v>
      </c>
    </row>
    <row r="7" spans="2:5" ht="22.5" customHeight="1" thickTop="1">
      <c r="B7" s="9" t="s">
        <v>149</v>
      </c>
      <c r="C7" s="44">
        <v>483551</v>
      </c>
      <c r="D7" s="76" t="s">
        <v>150</v>
      </c>
      <c r="E7" s="43">
        <v>42998739</v>
      </c>
    </row>
    <row r="8" spans="2:5" ht="22.5" customHeight="1">
      <c r="B8" s="18" t="s">
        <v>151</v>
      </c>
      <c r="C8" s="43">
        <v>1301846</v>
      </c>
      <c r="D8" s="75" t="s">
        <v>152</v>
      </c>
      <c r="E8" s="44">
        <v>1122186</v>
      </c>
    </row>
    <row r="9" spans="2:5" ht="22.5" customHeight="1" thickBot="1">
      <c r="B9" s="19" t="s">
        <v>153</v>
      </c>
      <c r="C9" s="46">
        <v>8707578</v>
      </c>
      <c r="D9" s="77" t="s">
        <v>154</v>
      </c>
      <c r="E9" s="46">
        <v>47453779</v>
      </c>
    </row>
    <row r="10" spans="2:5" ht="18" customHeight="1">
      <c r="B10" s="3"/>
      <c r="C10" s="45"/>
      <c r="D10" s="45"/>
      <c r="E10" s="45"/>
    </row>
    <row r="11" spans="2:5" ht="18" customHeight="1">
      <c r="B11" s="3" t="s">
        <v>155</v>
      </c>
      <c r="C11" s="45"/>
      <c r="D11" s="45"/>
      <c r="E11" s="45"/>
    </row>
    <row r="14" spans="3:4" ht="13.5">
      <c r="C14" s="126"/>
      <c r="D14" s="126"/>
    </row>
    <row r="15" spans="3:4" ht="13.5">
      <c r="C15" s="126"/>
      <c r="D15" s="126"/>
    </row>
    <row r="16" spans="3:4" ht="13.5">
      <c r="C16" s="126"/>
      <c r="D16" s="126"/>
    </row>
    <row r="17" spans="3:5" ht="13.5">
      <c r="C17" s="126"/>
      <c r="D17" s="126"/>
      <c r="E17" s="126"/>
    </row>
    <row r="18" spans="3:4" ht="13.5">
      <c r="C18" s="126"/>
      <c r="D18" s="126"/>
    </row>
    <row r="19" spans="3:4" ht="13.5">
      <c r="C19" s="126"/>
      <c r="D19" s="126"/>
    </row>
    <row r="20" spans="3:4" ht="13.5">
      <c r="C20" s="126"/>
      <c r="D20" s="126"/>
    </row>
    <row r="21" spans="3:4" ht="13.5">
      <c r="C21" s="126"/>
      <c r="D21" s="126"/>
    </row>
    <row r="22" spans="3:4" ht="13.5">
      <c r="C22" s="126"/>
      <c r="D22" s="126"/>
    </row>
    <row r="23" spans="3:4" ht="13.5">
      <c r="C23" s="126"/>
      <c r="D23" s="126"/>
    </row>
    <row r="24" spans="3:4" ht="13.5">
      <c r="C24" s="126"/>
      <c r="D24" s="126"/>
    </row>
    <row r="25" spans="3:4" ht="13.5">
      <c r="C25" s="126"/>
      <c r="D25" s="126"/>
    </row>
    <row r="26" spans="3:4" ht="13.5">
      <c r="C26" s="126"/>
      <c r="D26" s="126"/>
    </row>
    <row r="27" spans="3:4" ht="13.5">
      <c r="C27" s="126"/>
      <c r="D27" s="126"/>
    </row>
    <row r="28" spans="3:4" ht="13.5">
      <c r="C28" s="126"/>
      <c r="D28" s="126"/>
    </row>
    <row r="29" spans="3:4" ht="13.5">
      <c r="C29" s="126"/>
      <c r="D29" s="126"/>
    </row>
    <row r="30" spans="3:4" ht="13.5">
      <c r="C30" s="126"/>
      <c r="D30" s="126"/>
    </row>
    <row r="31" spans="3:4" ht="13.5">
      <c r="C31" s="126"/>
      <c r="D31" s="126"/>
    </row>
    <row r="32" spans="3:4" ht="13.5">
      <c r="C32" s="126"/>
      <c r="D32" s="126"/>
    </row>
    <row r="33" spans="3:4" ht="13.5">
      <c r="C33" s="126"/>
      <c r="D33" s="126"/>
    </row>
    <row r="34" spans="3:4" ht="13.5">
      <c r="C34" s="126"/>
      <c r="D34" s="126"/>
    </row>
    <row r="35" spans="3:4" ht="13.5">
      <c r="C35" s="126"/>
      <c r="D35" s="126"/>
    </row>
    <row r="36" spans="3:4" ht="13.5">
      <c r="C36" s="126"/>
      <c r="D36" s="126"/>
    </row>
    <row r="37" spans="3:4" ht="13.5">
      <c r="C37" s="126"/>
      <c r="D37" s="126"/>
    </row>
    <row r="38" spans="3:4" ht="13.5">
      <c r="C38" s="126"/>
      <c r="D38" s="126"/>
    </row>
    <row r="39" spans="3:5" ht="13.5">
      <c r="C39" s="193"/>
      <c r="D39" s="193"/>
      <c r="E39" s="194"/>
    </row>
    <row r="40" spans="2:5" ht="13.5">
      <c r="B40" s="127"/>
      <c r="C40" s="126"/>
      <c r="D40" s="126"/>
      <c r="E40" s="126"/>
    </row>
    <row r="41" spans="3:4" ht="13.5">
      <c r="C41" s="126"/>
      <c r="D41" s="126"/>
    </row>
    <row r="42" spans="3:4" ht="13.5">
      <c r="C42" s="126"/>
      <c r="D42" s="126"/>
    </row>
    <row r="43" spans="3:4" ht="13.5">
      <c r="C43" s="126"/>
      <c r="D43" s="126"/>
    </row>
    <row r="44" spans="3:4" ht="13.5">
      <c r="C44" s="126"/>
      <c r="D44" s="126"/>
    </row>
    <row r="45" spans="3:4" ht="13.5">
      <c r="C45" s="126"/>
      <c r="D45" s="126"/>
    </row>
    <row r="46" spans="3:4" ht="13.5">
      <c r="C46" s="126"/>
      <c r="D46" s="126"/>
    </row>
  </sheetData>
  <sheetProtection/>
  <printOptions/>
  <pageMargins left="0.6299212598425197" right="0.5118110236220472" top="0.984251968503937" bottom="0.984251968503937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8"/>
  <sheetViews>
    <sheetView showOutlineSymbols="0" view="pageBreakPreview" zoomScaleSheetLayoutView="100" zoomScalePageLayoutView="0" workbookViewId="0" topLeftCell="A16">
      <selection activeCell="C11" sqref="C11"/>
    </sheetView>
  </sheetViews>
  <sheetFormatPr defaultColWidth="10.75390625" defaultRowHeight="13.5"/>
  <cols>
    <col min="1" max="1" width="2.625" style="111" customWidth="1"/>
    <col min="2" max="2" width="32.625" style="102" customWidth="1"/>
    <col min="3" max="3" width="14.75390625" style="11" customWidth="1"/>
    <col min="4" max="4" width="9.00390625" style="102" customWidth="1"/>
    <col min="5" max="5" width="32.625" style="102" customWidth="1"/>
    <col min="6" max="6" width="14.75390625" style="11" customWidth="1"/>
    <col min="7" max="7" width="9.00390625" style="102" customWidth="1"/>
    <col min="8" max="8" width="10.75390625" style="111" customWidth="1"/>
    <col min="9" max="9" width="15.875" style="111" customWidth="1"/>
    <col min="10" max="16384" width="10.75390625" style="111" customWidth="1"/>
  </cols>
  <sheetData>
    <row r="1" ht="11.25" customHeight="1"/>
    <row r="2" spans="2:7" s="112" customFormat="1" ht="18.75" customHeight="1">
      <c r="B2" s="113" t="s">
        <v>231</v>
      </c>
      <c r="C2" s="11"/>
      <c r="D2" s="102"/>
      <c r="E2" s="102"/>
      <c r="F2" s="11"/>
      <c r="G2" s="102"/>
    </row>
    <row r="3" spans="3:7" s="102" customFormat="1" ht="12" customHeight="1">
      <c r="C3" s="11"/>
      <c r="F3" s="11"/>
      <c r="G3" s="71" t="s">
        <v>300</v>
      </c>
    </row>
    <row r="4" ht="3" customHeight="1" thickBot="1"/>
    <row r="5" spans="1:7" s="178" customFormat="1" ht="12.75" customHeight="1" thickBot="1">
      <c r="A5" s="114"/>
      <c r="B5" s="115" t="s">
        <v>232</v>
      </c>
      <c r="C5" s="116" t="s">
        <v>233</v>
      </c>
      <c r="D5" s="107" t="s">
        <v>29</v>
      </c>
      <c r="E5" s="103" t="s">
        <v>256</v>
      </c>
      <c r="F5" s="116" t="s">
        <v>257</v>
      </c>
      <c r="G5" s="107" t="s">
        <v>29</v>
      </c>
    </row>
    <row r="6" spans="2:7" ht="13.5" customHeight="1" thickTop="1">
      <c r="B6" s="196" t="s">
        <v>200</v>
      </c>
      <c r="C6" s="24">
        <v>74166020</v>
      </c>
      <c r="D6" s="128">
        <v>39.1</v>
      </c>
      <c r="E6" s="199" t="s">
        <v>275</v>
      </c>
      <c r="F6" s="24">
        <v>5544965</v>
      </c>
      <c r="G6" s="128">
        <v>2.9</v>
      </c>
    </row>
    <row r="7" spans="2:7" ht="13.5" customHeight="1">
      <c r="B7" s="197" t="s">
        <v>201</v>
      </c>
      <c r="C7" s="25">
        <v>787241</v>
      </c>
      <c r="D7" s="129">
        <v>0.4</v>
      </c>
      <c r="E7" s="200" t="s">
        <v>54</v>
      </c>
      <c r="F7" s="25">
        <v>313292</v>
      </c>
      <c r="G7" s="129">
        <v>0.2</v>
      </c>
    </row>
    <row r="8" spans="2:7" ht="13.5" customHeight="1">
      <c r="B8" s="197" t="s">
        <v>269</v>
      </c>
      <c r="C8" s="25">
        <v>11097001</v>
      </c>
      <c r="D8" s="129">
        <v>5.9</v>
      </c>
      <c r="E8" s="200" t="s">
        <v>276</v>
      </c>
      <c r="F8" s="25">
        <v>2534266</v>
      </c>
      <c r="G8" s="129">
        <v>1.3</v>
      </c>
    </row>
    <row r="9" spans="2:7" ht="13.5" customHeight="1">
      <c r="B9" s="197" t="s">
        <v>270</v>
      </c>
      <c r="C9" s="25">
        <v>30395429</v>
      </c>
      <c r="D9" s="129">
        <v>16</v>
      </c>
      <c r="E9" s="200" t="s">
        <v>277</v>
      </c>
      <c r="F9" s="25">
        <v>111660</v>
      </c>
      <c r="G9" s="129">
        <v>0.1</v>
      </c>
    </row>
    <row r="10" spans="2:7" ht="13.5" customHeight="1">
      <c r="B10" s="197" t="s">
        <v>202</v>
      </c>
      <c r="C10" s="25">
        <v>236898</v>
      </c>
      <c r="D10" s="129">
        <v>0.1</v>
      </c>
      <c r="E10" s="200" t="s">
        <v>278</v>
      </c>
      <c r="F10" s="25">
        <v>1476353</v>
      </c>
      <c r="G10" s="129">
        <v>0.8</v>
      </c>
    </row>
    <row r="11" spans="2:7" ht="13.5" customHeight="1">
      <c r="B11" s="197" t="s">
        <v>203</v>
      </c>
      <c r="C11" s="117">
        <v>1434579</v>
      </c>
      <c r="D11" s="129">
        <v>0.8</v>
      </c>
      <c r="E11" s="200" t="s">
        <v>279</v>
      </c>
      <c r="F11" s="117">
        <v>1162061</v>
      </c>
      <c r="G11" s="129">
        <v>0.6</v>
      </c>
    </row>
    <row r="12" spans="2:7" ht="13.5" customHeight="1">
      <c r="B12" s="197" t="s">
        <v>204</v>
      </c>
      <c r="C12" s="117">
        <v>31960</v>
      </c>
      <c r="D12" s="129">
        <v>0</v>
      </c>
      <c r="E12" s="200" t="s">
        <v>280</v>
      </c>
      <c r="F12" s="117">
        <v>17051640</v>
      </c>
      <c r="G12" s="129">
        <v>9</v>
      </c>
    </row>
    <row r="13" spans="2:7" ht="13.5" customHeight="1">
      <c r="B13" s="197" t="s">
        <v>205</v>
      </c>
      <c r="C13" s="25">
        <v>29948115</v>
      </c>
      <c r="D13" s="129">
        <v>15.8</v>
      </c>
      <c r="E13" s="200" t="s">
        <v>281</v>
      </c>
      <c r="F13" s="25">
        <v>8305282</v>
      </c>
      <c r="G13" s="129">
        <v>4.4</v>
      </c>
    </row>
    <row r="14" spans="2:7" ht="13.5" customHeight="1">
      <c r="B14" s="196" t="s">
        <v>206</v>
      </c>
      <c r="C14" s="25">
        <v>12966271</v>
      </c>
      <c r="D14" s="129">
        <v>6.8</v>
      </c>
      <c r="E14" s="200" t="s">
        <v>282</v>
      </c>
      <c r="F14" s="25">
        <v>18092102</v>
      </c>
      <c r="G14" s="129">
        <v>9.5</v>
      </c>
    </row>
    <row r="15" spans="2:7" ht="13.5" customHeight="1">
      <c r="B15" s="197" t="s">
        <v>207</v>
      </c>
      <c r="C15" s="117">
        <v>5819896</v>
      </c>
      <c r="D15" s="129">
        <v>3.1</v>
      </c>
      <c r="E15" s="200" t="s">
        <v>283</v>
      </c>
      <c r="F15" s="25">
        <v>2875377</v>
      </c>
      <c r="G15" s="129">
        <v>1.5</v>
      </c>
    </row>
    <row r="16" spans="2:7" ht="13.5" customHeight="1">
      <c r="B16" s="197" t="s">
        <v>208</v>
      </c>
      <c r="C16" s="25">
        <v>4220872</v>
      </c>
      <c r="D16" s="129">
        <v>2.2</v>
      </c>
      <c r="E16" s="200" t="s">
        <v>284</v>
      </c>
      <c r="F16" s="117">
        <v>12171143</v>
      </c>
      <c r="G16" s="129">
        <v>6.4</v>
      </c>
    </row>
    <row r="17" spans="2:7" ht="13.5" customHeight="1">
      <c r="B17" s="197" t="s">
        <v>209</v>
      </c>
      <c r="C17" s="25">
        <v>1083613</v>
      </c>
      <c r="D17" s="129">
        <v>0.6</v>
      </c>
      <c r="E17" s="200" t="s">
        <v>285</v>
      </c>
      <c r="F17" s="25">
        <v>201977</v>
      </c>
      <c r="G17" s="129">
        <v>0.1</v>
      </c>
    </row>
    <row r="18" spans="2:7" ht="13.5" customHeight="1">
      <c r="B18" s="197" t="s">
        <v>210</v>
      </c>
      <c r="C18" s="117">
        <v>3054817</v>
      </c>
      <c r="D18" s="129">
        <v>1.6</v>
      </c>
      <c r="E18" s="200" t="s">
        <v>286</v>
      </c>
      <c r="F18" s="25">
        <v>10398519</v>
      </c>
      <c r="G18" s="129">
        <v>5.5</v>
      </c>
    </row>
    <row r="19" spans="2:7" ht="13.5" customHeight="1">
      <c r="B19" s="197" t="s">
        <v>56</v>
      </c>
      <c r="C19" s="25">
        <v>651720</v>
      </c>
      <c r="D19" s="129">
        <v>0.3</v>
      </c>
      <c r="E19" s="200" t="s">
        <v>287</v>
      </c>
      <c r="F19" s="117">
        <v>441568</v>
      </c>
      <c r="G19" s="129">
        <v>0.2</v>
      </c>
    </row>
    <row r="20" spans="2:7" ht="13.5" customHeight="1">
      <c r="B20" s="197" t="s">
        <v>271</v>
      </c>
      <c r="C20" s="25">
        <v>219988</v>
      </c>
      <c r="D20" s="129">
        <v>0.1</v>
      </c>
      <c r="E20" s="200" t="s">
        <v>288</v>
      </c>
      <c r="F20" s="25">
        <v>303800</v>
      </c>
      <c r="G20" s="129">
        <v>0.2</v>
      </c>
    </row>
    <row r="21" spans="2:7" ht="13.5" customHeight="1">
      <c r="B21" s="196" t="s">
        <v>272</v>
      </c>
      <c r="C21" s="25">
        <v>3510</v>
      </c>
      <c r="D21" s="129">
        <v>0</v>
      </c>
      <c r="E21" s="200" t="s">
        <v>218</v>
      </c>
      <c r="F21" s="25">
        <v>1972</v>
      </c>
      <c r="G21" s="129">
        <v>0</v>
      </c>
    </row>
    <row r="22" spans="2:7" ht="13.5" customHeight="1">
      <c r="B22" s="196" t="s">
        <v>211</v>
      </c>
      <c r="C22" s="25">
        <v>228500</v>
      </c>
      <c r="D22" s="129">
        <v>0.1</v>
      </c>
      <c r="E22" s="200" t="s">
        <v>55</v>
      </c>
      <c r="F22" s="25">
        <v>456583</v>
      </c>
      <c r="G22" s="129">
        <v>0.2</v>
      </c>
    </row>
    <row r="23" spans="2:7" ht="13.5" customHeight="1">
      <c r="B23" s="197" t="s">
        <v>57</v>
      </c>
      <c r="C23" s="25">
        <v>0</v>
      </c>
      <c r="D23" s="129">
        <v>0</v>
      </c>
      <c r="E23" s="200" t="s">
        <v>219</v>
      </c>
      <c r="F23" s="25">
        <v>2234071</v>
      </c>
      <c r="G23" s="129">
        <v>1.2</v>
      </c>
    </row>
    <row r="24" spans="2:7" ht="13.5" customHeight="1">
      <c r="B24" s="197" t="s">
        <v>234</v>
      </c>
      <c r="C24" s="25">
        <v>0</v>
      </c>
      <c r="D24" s="129">
        <v>0</v>
      </c>
      <c r="E24" s="200" t="s">
        <v>220</v>
      </c>
      <c r="F24" s="25">
        <v>26148216</v>
      </c>
      <c r="G24" s="129">
        <v>13.8</v>
      </c>
    </row>
    <row r="25" spans="2:7" ht="13.5" customHeight="1">
      <c r="B25" s="197" t="s">
        <v>58</v>
      </c>
      <c r="C25" s="25">
        <v>0</v>
      </c>
      <c r="D25" s="129">
        <v>0</v>
      </c>
      <c r="E25" s="199" t="s">
        <v>221</v>
      </c>
      <c r="F25" s="25">
        <v>1158965</v>
      </c>
      <c r="G25" s="129">
        <v>0.6</v>
      </c>
    </row>
    <row r="26" spans="2:7" ht="13.5" customHeight="1">
      <c r="B26" s="196" t="s">
        <v>212</v>
      </c>
      <c r="C26" s="117">
        <v>2775284</v>
      </c>
      <c r="D26" s="129">
        <v>1.5</v>
      </c>
      <c r="E26" s="199" t="s">
        <v>289</v>
      </c>
      <c r="F26" s="25">
        <v>11255451</v>
      </c>
      <c r="G26" s="129">
        <v>5.9</v>
      </c>
    </row>
    <row r="27" spans="2:7" ht="13.5" customHeight="1">
      <c r="B27" s="197" t="s">
        <v>30</v>
      </c>
      <c r="C27" s="117">
        <v>247408</v>
      </c>
      <c r="D27" s="129">
        <v>0.1</v>
      </c>
      <c r="E27" s="199" t="s">
        <v>222</v>
      </c>
      <c r="F27" s="25">
        <v>52087</v>
      </c>
      <c r="G27" s="129">
        <v>0.1</v>
      </c>
    </row>
    <row r="28" spans="2:7" ht="13.5" customHeight="1">
      <c r="B28" s="197" t="s">
        <v>213</v>
      </c>
      <c r="C28" s="25">
        <v>0</v>
      </c>
      <c r="D28" s="129">
        <v>0</v>
      </c>
      <c r="E28" s="199" t="s">
        <v>238</v>
      </c>
      <c r="F28" s="117">
        <v>23500</v>
      </c>
      <c r="G28" s="129">
        <v>0</v>
      </c>
    </row>
    <row r="29" spans="2:7" ht="13.5" customHeight="1">
      <c r="B29" s="197" t="s">
        <v>214</v>
      </c>
      <c r="C29" s="25">
        <v>255727</v>
      </c>
      <c r="D29" s="129">
        <v>0.1</v>
      </c>
      <c r="E29" s="200" t="s">
        <v>223</v>
      </c>
      <c r="F29" s="25">
        <v>415031</v>
      </c>
      <c r="G29" s="129">
        <v>0.2</v>
      </c>
    </row>
    <row r="30" spans="2:7" ht="13.5" customHeight="1">
      <c r="B30" s="197" t="s">
        <v>31</v>
      </c>
      <c r="C30" s="25">
        <v>320353</v>
      </c>
      <c r="D30" s="129">
        <v>0.2</v>
      </c>
      <c r="E30" s="200" t="s">
        <v>224</v>
      </c>
      <c r="F30" s="25">
        <v>208371</v>
      </c>
      <c r="G30" s="129">
        <v>0.1</v>
      </c>
    </row>
    <row r="31" spans="2:7" ht="13.5" customHeight="1">
      <c r="B31" s="197" t="s">
        <v>215</v>
      </c>
      <c r="C31" s="117">
        <v>9043635</v>
      </c>
      <c r="D31" s="129">
        <v>4.8</v>
      </c>
      <c r="E31" s="199" t="s">
        <v>225</v>
      </c>
      <c r="F31" s="25">
        <v>8966527</v>
      </c>
      <c r="G31" s="129">
        <v>4.7</v>
      </c>
    </row>
    <row r="32" spans="2:7" ht="13.5" customHeight="1">
      <c r="B32" s="197" t="s">
        <v>216</v>
      </c>
      <c r="C32" s="25">
        <v>97120</v>
      </c>
      <c r="D32" s="129">
        <v>0.1</v>
      </c>
      <c r="E32" s="200" t="s">
        <v>226</v>
      </c>
      <c r="F32" s="117">
        <v>17254525</v>
      </c>
      <c r="G32" s="129">
        <v>9.1</v>
      </c>
    </row>
    <row r="33" spans="2:7" ht="13.5" customHeight="1">
      <c r="B33" s="196" t="s">
        <v>217</v>
      </c>
      <c r="C33" s="25">
        <v>443781</v>
      </c>
      <c r="D33" s="129">
        <v>0.2</v>
      </c>
      <c r="E33" s="200" t="s">
        <v>227</v>
      </c>
      <c r="F33" s="25">
        <v>56000</v>
      </c>
      <c r="G33" s="129">
        <v>0.1</v>
      </c>
    </row>
    <row r="34" spans="2:7" ht="13.5" customHeight="1">
      <c r="B34" s="198" t="s">
        <v>273</v>
      </c>
      <c r="C34" s="25">
        <v>8100</v>
      </c>
      <c r="D34" s="129">
        <v>0</v>
      </c>
      <c r="E34" s="200" t="s">
        <v>228</v>
      </c>
      <c r="F34" s="25">
        <v>33620850</v>
      </c>
      <c r="G34" s="129">
        <v>17.7</v>
      </c>
    </row>
    <row r="35" spans="2:7" ht="13.5" customHeight="1">
      <c r="B35" s="198" t="s">
        <v>274</v>
      </c>
      <c r="C35" s="25">
        <v>128900</v>
      </c>
      <c r="D35" s="129">
        <v>0.1</v>
      </c>
      <c r="E35" s="201" t="s">
        <v>229</v>
      </c>
      <c r="F35" s="25">
        <v>6794207</v>
      </c>
      <c r="G35" s="129">
        <v>3.6</v>
      </c>
    </row>
    <row r="36" spans="2:7" ht="13.5" customHeight="1" thickBot="1">
      <c r="B36" s="106"/>
      <c r="C36" s="25"/>
      <c r="D36" s="129"/>
      <c r="E36" s="197" t="s">
        <v>230</v>
      </c>
      <c r="F36" s="25">
        <v>36377</v>
      </c>
      <c r="G36" s="129">
        <v>0</v>
      </c>
    </row>
    <row r="37" spans="2:7" ht="15.75" customHeight="1" thickBot="1">
      <c r="B37" s="27" t="s">
        <v>258</v>
      </c>
      <c r="C37" s="28">
        <v>189666738</v>
      </c>
      <c r="D37" s="300">
        <v>99.99999999999994</v>
      </c>
      <c r="E37" s="104" t="s">
        <v>258</v>
      </c>
      <c r="F37" s="28">
        <v>189666738</v>
      </c>
      <c r="G37" s="29">
        <v>99.99999999999999</v>
      </c>
    </row>
    <row r="38" spans="2:7" ht="13.5" customHeight="1">
      <c r="B38" s="179" t="s">
        <v>259</v>
      </c>
      <c r="C38" s="24">
        <v>86050262</v>
      </c>
      <c r="D38" s="301">
        <v>45.4</v>
      </c>
      <c r="E38" s="181" t="s">
        <v>158</v>
      </c>
      <c r="F38" s="24">
        <v>122239263</v>
      </c>
      <c r="G38" s="109">
        <v>64.4</v>
      </c>
    </row>
    <row r="39" spans="2:7" ht="13.5" customHeight="1">
      <c r="B39" s="180" t="s">
        <v>241</v>
      </c>
      <c r="C39" s="25">
        <v>30395429</v>
      </c>
      <c r="D39" s="302">
        <v>16</v>
      </c>
      <c r="E39" s="105" t="s">
        <v>159</v>
      </c>
      <c r="F39" s="25">
        <v>698989</v>
      </c>
      <c r="G39" s="108">
        <v>0.4</v>
      </c>
    </row>
    <row r="40" spans="2:7" ht="13.5" customHeight="1">
      <c r="B40" s="180" t="s">
        <v>260</v>
      </c>
      <c r="C40" s="25">
        <v>44617823</v>
      </c>
      <c r="D40" s="302">
        <v>23.5</v>
      </c>
      <c r="E40" s="105" t="s">
        <v>160</v>
      </c>
      <c r="F40" s="25">
        <v>66728486</v>
      </c>
      <c r="G40" s="108">
        <v>35.2</v>
      </c>
    </row>
    <row r="41" spans="2:7" ht="13.5" customHeight="1">
      <c r="B41" s="180" t="s">
        <v>261</v>
      </c>
      <c r="C41" s="25">
        <v>15054416</v>
      </c>
      <c r="D41" s="302">
        <v>7.8999999999999995</v>
      </c>
      <c r="E41" s="105"/>
      <c r="F41" s="25"/>
      <c r="G41" s="108"/>
    </row>
    <row r="42" spans="2:7" ht="13.5" customHeight="1">
      <c r="B42" s="180" t="s">
        <v>262</v>
      </c>
      <c r="C42" s="25">
        <v>228500</v>
      </c>
      <c r="D42" s="302">
        <v>0.1</v>
      </c>
      <c r="E42" s="105"/>
      <c r="F42" s="25"/>
      <c r="G42" s="108"/>
    </row>
    <row r="43" spans="2:7" ht="13.5" customHeight="1">
      <c r="B43" s="180" t="s">
        <v>263</v>
      </c>
      <c r="C43" s="25">
        <v>12739527</v>
      </c>
      <c r="D43" s="302">
        <v>6.8</v>
      </c>
      <c r="E43" s="105"/>
      <c r="F43" s="25"/>
      <c r="G43" s="108"/>
    </row>
    <row r="44" spans="2:7" ht="13.5" customHeight="1" thickBot="1">
      <c r="B44" s="106" t="s">
        <v>264</v>
      </c>
      <c r="C44" s="26">
        <v>580781</v>
      </c>
      <c r="D44" s="303">
        <v>0.30000000000000004</v>
      </c>
      <c r="E44" s="106"/>
      <c r="F44" s="26"/>
      <c r="G44" s="110"/>
    </row>
    <row r="45" spans="2:7" ht="1.5" customHeight="1">
      <c r="B45" s="118"/>
      <c r="C45" s="12"/>
      <c r="D45" s="118"/>
      <c r="E45" s="118"/>
      <c r="F45" s="12"/>
      <c r="G45" s="118"/>
    </row>
    <row r="46" spans="2:7" ht="13.5" customHeight="1">
      <c r="B46" s="45" t="s">
        <v>23</v>
      </c>
      <c r="C46" s="12"/>
      <c r="D46" s="118"/>
      <c r="E46" s="118"/>
      <c r="F46" s="12"/>
      <c r="G46" s="118"/>
    </row>
    <row r="47" ht="13.5" customHeight="1"/>
    <row r="48" ht="13.5" customHeight="1"/>
    <row r="49" spans="3:7" ht="13.5" customHeight="1">
      <c r="C49" s="111"/>
      <c r="D49" s="111"/>
      <c r="E49" s="111"/>
      <c r="F49" s="111"/>
      <c r="G49" s="111"/>
    </row>
    <row r="50" spans="3:7" ht="13.5" customHeight="1">
      <c r="C50" s="111"/>
      <c r="D50" s="111"/>
      <c r="E50" s="111"/>
      <c r="F50" s="111"/>
      <c r="G50" s="111"/>
    </row>
    <row r="51" spans="3:7" ht="13.5" customHeight="1">
      <c r="C51" s="111"/>
      <c r="D51" s="111"/>
      <c r="E51" s="111"/>
      <c r="F51" s="111"/>
      <c r="G51" s="111"/>
    </row>
    <row r="52" spans="3:7" ht="13.5" customHeight="1">
      <c r="C52" s="111"/>
      <c r="D52" s="111"/>
      <c r="E52" s="111"/>
      <c r="F52" s="111"/>
      <c r="G52" s="111"/>
    </row>
    <row r="53" spans="3:7" ht="13.5" customHeight="1">
      <c r="C53" s="111"/>
      <c r="D53" s="111"/>
      <c r="E53" s="111"/>
      <c r="F53" s="111"/>
      <c r="G53" s="111"/>
    </row>
    <row r="54" spans="3:7" ht="13.5" customHeight="1">
      <c r="C54" s="111"/>
      <c r="D54" s="111"/>
      <c r="E54" s="111"/>
      <c r="F54" s="111"/>
      <c r="G54" s="111"/>
    </row>
    <row r="55" spans="3:7" ht="13.5" customHeight="1">
      <c r="C55" s="111"/>
      <c r="D55" s="111"/>
      <c r="E55" s="111"/>
      <c r="F55" s="111"/>
      <c r="G55" s="111"/>
    </row>
    <row r="56" spans="3:7" ht="13.5" customHeight="1">
      <c r="C56" s="111"/>
      <c r="D56" s="111"/>
      <c r="E56" s="111"/>
      <c r="F56" s="111"/>
      <c r="G56" s="111"/>
    </row>
    <row r="57" spans="3:7" ht="13.5" customHeight="1" hidden="1">
      <c r="C57" s="111"/>
      <c r="D57" s="111"/>
      <c r="E57" s="111"/>
      <c r="F57" s="111"/>
      <c r="G57" s="111"/>
    </row>
    <row r="58" spans="3:7" ht="13.5" customHeight="1" hidden="1">
      <c r="C58" s="111"/>
      <c r="D58" s="111"/>
      <c r="E58" s="111"/>
      <c r="F58" s="111"/>
      <c r="G58" s="111"/>
    </row>
    <row r="59" spans="3:7" ht="13.5" customHeight="1" hidden="1">
      <c r="C59" s="111"/>
      <c r="D59" s="111"/>
      <c r="E59" s="111"/>
      <c r="F59" s="111"/>
      <c r="G59" s="111"/>
    </row>
    <row r="60" spans="3:7" ht="13.5" customHeight="1">
      <c r="C60" s="111"/>
      <c r="D60" s="111"/>
      <c r="E60" s="111"/>
      <c r="F60" s="111"/>
      <c r="G60" s="111"/>
    </row>
    <row r="61" spans="3:7" ht="13.5" customHeight="1">
      <c r="C61" s="111"/>
      <c r="D61" s="111"/>
      <c r="E61" s="111"/>
      <c r="F61" s="111"/>
      <c r="G61" s="111"/>
    </row>
    <row r="62" spans="3:7" ht="13.5" customHeight="1">
      <c r="C62" s="111"/>
      <c r="D62" s="111"/>
      <c r="E62" s="111"/>
      <c r="F62" s="111"/>
      <c r="G62" s="111"/>
    </row>
    <row r="63" spans="3:7" ht="13.5" customHeight="1">
      <c r="C63" s="111"/>
      <c r="D63" s="111"/>
      <c r="E63" s="111"/>
      <c r="F63" s="111"/>
      <c r="G63" s="111"/>
    </row>
    <row r="64" spans="3:7" ht="13.5" customHeight="1">
      <c r="C64" s="111"/>
      <c r="D64" s="111"/>
      <c r="E64" s="111"/>
      <c r="F64" s="111"/>
      <c r="G64" s="111"/>
    </row>
    <row r="65" spans="3:7" ht="13.5" customHeight="1">
      <c r="C65" s="111"/>
      <c r="D65" s="111"/>
      <c r="E65" s="111"/>
      <c r="F65" s="111"/>
      <c r="G65" s="111"/>
    </row>
    <row r="66" spans="3:7" ht="13.5" customHeight="1">
      <c r="C66" s="111"/>
      <c r="D66" s="111"/>
      <c r="E66" s="111"/>
      <c r="F66" s="111"/>
      <c r="G66" s="111"/>
    </row>
    <row r="67" spans="3:7" ht="13.5" customHeight="1">
      <c r="C67" s="111"/>
      <c r="D67" s="111"/>
      <c r="E67" s="111"/>
      <c r="F67" s="111"/>
      <c r="G67" s="111"/>
    </row>
    <row r="68" ht="14.25">
      <c r="G68" s="119"/>
    </row>
  </sheetData>
  <sheetProtection/>
  <printOptions/>
  <pageMargins left="0.6299212598425197" right="0.5118110236220472" top="0.33" bottom="0.21" header="0.37" footer="0.23"/>
  <pageSetup fitToHeight="1" fitToWidth="1" horizontalDpi="300" verticalDpi="300" orientation="landscape" paperSize="9" scale="9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8"/>
  <sheetViews>
    <sheetView view="pageBreakPreview" zoomScaleNormal="70" zoomScaleSheetLayoutView="100" zoomScalePageLayoutView="0" workbookViewId="0" topLeftCell="A1">
      <selection activeCell="H17" sqref="H17"/>
    </sheetView>
  </sheetViews>
  <sheetFormatPr defaultColWidth="9.00390625" defaultRowHeight="13.5"/>
  <cols>
    <col min="1" max="1" width="2.625" style="52" customWidth="1"/>
    <col min="2" max="2" width="2.375" style="52" customWidth="1"/>
    <col min="3" max="3" width="2.625" style="52" customWidth="1"/>
    <col min="4" max="4" width="20.50390625" style="52" customWidth="1"/>
    <col min="5" max="5" width="14.375" style="17" bestFit="1" customWidth="1"/>
    <col min="6" max="6" width="6.00390625" style="36" customWidth="1"/>
    <col min="7" max="7" width="14.25390625" style="17" bestFit="1" customWidth="1"/>
    <col min="8" max="8" width="14.375" style="17" bestFit="1" customWidth="1"/>
    <col min="9" max="9" width="6.00390625" style="39" customWidth="1"/>
    <col min="10" max="10" width="16.25390625" style="17" customWidth="1"/>
    <col min="11" max="11" width="6.00390625" style="42" customWidth="1"/>
    <col min="12" max="12" width="15.25390625" style="42" bestFit="1" customWidth="1"/>
    <col min="13" max="13" width="6.00390625" style="42" customWidth="1"/>
    <col min="14" max="14" width="11.25390625" style="17" customWidth="1"/>
    <col min="15" max="15" width="13.75390625" style="52" bestFit="1" customWidth="1"/>
    <col min="16" max="16" width="17.25390625" style="52" bestFit="1" customWidth="1"/>
    <col min="17" max="16384" width="9.00390625" style="52" customWidth="1"/>
  </cols>
  <sheetData>
    <row r="1" ht="13.5"/>
    <row r="2" spans="2:14" s="72" customFormat="1" ht="20.25">
      <c r="B2" s="73" t="s">
        <v>295</v>
      </c>
      <c r="C2" s="163"/>
      <c r="D2" s="163"/>
      <c r="E2" s="14"/>
      <c r="F2" s="34"/>
      <c r="G2" s="14"/>
      <c r="H2" s="14"/>
      <c r="I2" s="37"/>
      <c r="J2" s="14"/>
      <c r="K2" s="40"/>
      <c r="L2" s="40"/>
      <c r="M2" s="40"/>
      <c r="N2" s="14"/>
    </row>
    <row r="3" ht="13.5"/>
    <row r="4" spans="2:14" s="53" customFormat="1" ht="15.75">
      <c r="B4" s="138" t="s">
        <v>63</v>
      </c>
      <c r="C4" s="163"/>
      <c r="D4" s="163"/>
      <c r="E4" s="16"/>
      <c r="F4" s="35"/>
      <c r="G4" s="16"/>
      <c r="H4" s="16"/>
      <c r="I4" s="38"/>
      <c r="J4" s="16"/>
      <c r="K4" s="41"/>
      <c r="L4" s="41"/>
      <c r="M4" s="41"/>
      <c r="N4" s="16"/>
    </row>
    <row r="5" ht="14.25" thickBot="1"/>
    <row r="6" spans="2:14" ht="13.5" customHeight="1">
      <c r="B6" s="205"/>
      <c r="C6" s="319" t="s">
        <v>62</v>
      </c>
      <c r="D6" s="320"/>
      <c r="E6" s="323" t="s">
        <v>59</v>
      </c>
      <c r="F6" s="325" t="s">
        <v>49</v>
      </c>
      <c r="G6" s="323" t="s">
        <v>60</v>
      </c>
      <c r="H6" s="323" t="s">
        <v>61</v>
      </c>
      <c r="I6" s="327" t="s">
        <v>49</v>
      </c>
      <c r="J6" s="323" t="s">
        <v>38</v>
      </c>
      <c r="K6" s="326" t="s">
        <v>49</v>
      </c>
      <c r="L6" s="326" t="s">
        <v>51</v>
      </c>
      <c r="M6" s="326" t="s">
        <v>37</v>
      </c>
      <c r="N6" s="165" t="s">
        <v>165</v>
      </c>
    </row>
    <row r="7" spans="2:14" ht="13.5" customHeight="1" thickBot="1">
      <c r="B7" s="206"/>
      <c r="C7" s="321"/>
      <c r="D7" s="322"/>
      <c r="E7" s="324"/>
      <c r="F7" s="324"/>
      <c r="G7" s="324"/>
      <c r="H7" s="324"/>
      <c r="I7" s="324"/>
      <c r="J7" s="324"/>
      <c r="K7" s="324"/>
      <c r="L7" s="324"/>
      <c r="M7" s="324"/>
      <c r="N7" s="166" t="s">
        <v>38</v>
      </c>
    </row>
    <row r="8" spans="2:17" s="45" customFormat="1" ht="15" customHeight="1" thickTop="1">
      <c r="B8" s="207" t="s">
        <v>64</v>
      </c>
      <c r="C8" s="130">
        <v>1</v>
      </c>
      <c r="D8" s="121" t="s">
        <v>65</v>
      </c>
      <c r="E8" s="30">
        <v>20015386000</v>
      </c>
      <c r="F8" s="208">
        <v>21.6</v>
      </c>
      <c r="G8" s="122">
        <v>0</v>
      </c>
      <c r="H8" s="30">
        <v>20015386000</v>
      </c>
      <c r="I8" s="208">
        <v>19.6</v>
      </c>
      <c r="J8" s="30">
        <v>20123048247</v>
      </c>
      <c r="K8" s="208">
        <v>22</v>
      </c>
      <c r="L8" s="122">
        <v>107662247</v>
      </c>
      <c r="M8" s="209">
        <v>100.44000000000001</v>
      </c>
      <c r="N8" s="43">
        <v>111538</v>
      </c>
      <c r="O8" s="52"/>
      <c r="P8" s="17"/>
      <c r="Q8" s="36"/>
    </row>
    <row r="9" spans="2:17" s="45" customFormat="1" ht="15" customHeight="1">
      <c r="B9" s="210"/>
      <c r="C9" s="211">
        <v>2</v>
      </c>
      <c r="D9" s="212" t="s">
        <v>66</v>
      </c>
      <c r="E9" s="31">
        <v>759000000</v>
      </c>
      <c r="F9" s="213">
        <v>0.8</v>
      </c>
      <c r="G9" s="123">
        <v>0</v>
      </c>
      <c r="H9" s="31">
        <v>759000000</v>
      </c>
      <c r="I9" s="213">
        <v>0.7000000000000001</v>
      </c>
      <c r="J9" s="31">
        <v>688054995</v>
      </c>
      <c r="K9" s="213">
        <v>0.7000000000000001</v>
      </c>
      <c r="L9" s="123">
        <v>-70945005</v>
      </c>
      <c r="M9" s="214">
        <v>90.65</v>
      </c>
      <c r="N9" s="43">
        <v>3814</v>
      </c>
      <c r="O9" s="52"/>
      <c r="P9" s="17"/>
      <c r="Q9" s="36"/>
    </row>
    <row r="10" spans="2:14" s="45" customFormat="1" ht="15" customHeight="1">
      <c r="B10" s="210"/>
      <c r="C10" s="211">
        <v>3</v>
      </c>
      <c r="D10" s="212" t="s">
        <v>67</v>
      </c>
      <c r="E10" s="31">
        <v>46000000</v>
      </c>
      <c r="F10" s="213">
        <v>0.1</v>
      </c>
      <c r="G10" s="123">
        <v>0</v>
      </c>
      <c r="H10" s="31">
        <v>46000000</v>
      </c>
      <c r="I10" s="213">
        <v>0.1</v>
      </c>
      <c r="J10" s="31">
        <v>48510000</v>
      </c>
      <c r="K10" s="213">
        <v>0.1</v>
      </c>
      <c r="L10" s="123">
        <v>2510000</v>
      </c>
      <c r="M10" s="214">
        <v>105.45652173913042</v>
      </c>
      <c r="N10" s="43">
        <v>269</v>
      </c>
    </row>
    <row r="11" spans="2:14" s="45" customFormat="1" ht="15" customHeight="1">
      <c r="B11" s="210"/>
      <c r="C11" s="211">
        <v>4</v>
      </c>
      <c r="D11" s="212" t="s">
        <v>177</v>
      </c>
      <c r="E11" s="31">
        <v>26000000</v>
      </c>
      <c r="F11" s="213">
        <v>0</v>
      </c>
      <c r="G11" s="123">
        <v>0</v>
      </c>
      <c r="H11" s="31">
        <v>26000000</v>
      </c>
      <c r="I11" s="213">
        <v>0</v>
      </c>
      <c r="J11" s="31">
        <v>20738000</v>
      </c>
      <c r="K11" s="213">
        <v>0</v>
      </c>
      <c r="L11" s="123">
        <v>-5262000</v>
      </c>
      <c r="M11" s="214">
        <v>79.76153846153846</v>
      </c>
      <c r="N11" s="43">
        <v>115</v>
      </c>
    </row>
    <row r="12" spans="2:14" s="45" customFormat="1" ht="15" customHeight="1">
      <c r="B12" s="210"/>
      <c r="C12" s="211">
        <v>5</v>
      </c>
      <c r="D12" s="215" t="s">
        <v>178</v>
      </c>
      <c r="E12" s="31">
        <v>7000000</v>
      </c>
      <c r="F12" s="213">
        <v>0</v>
      </c>
      <c r="G12" s="123">
        <v>0</v>
      </c>
      <c r="H12" s="31">
        <v>7000000</v>
      </c>
      <c r="I12" s="213">
        <v>0</v>
      </c>
      <c r="J12" s="31">
        <v>5696000</v>
      </c>
      <c r="K12" s="213">
        <v>0</v>
      </c>
      <c r="L12" s="123">
        <v>-1304000</v>
      </c>
      <c r="M12" s="214">
        <v>81.37142857142857</v>
      </c>
      <c r="N12" s="43">
        <v>31</v>
      </c>
    </row>
    <row r="13" spans="2:14" s="45" customFormat="1" ht="15" customHeight="1">
      <c r="B13" s="210"/>
      <c r="C13" s="211">
        <v>6</v>
      </c>
      <c r="D13" s="212" t="s">
        <v>68</v>
      </c>
      <c r="E13" s="31">
        <v>2070000000</v>
      </c>
      <c r="F13" s="213">
        <v>2.1999999999999997</v>
      </c>
      <c r="G13" s="123">
        <v>0</v>
      </c>
      <c r="H13" s="31">
        <v>2070000000</v>
      </c>
      <c r="I13" s="213">
        <v>2</v>
      </c>
      <c r="J13" s="31">
        <v>1882492000</v>
      </c>
      <c r="K13" s="213">
        <v>2.1</v>
      </c>
      <c r="L13" s="123">
        <v>-187508000</v>
      </c>
      <c r="M13" s="214">
        <v>90.9416425120773</v>
      </c>
      <c r="N13" s="43">
        <v>10434</v>
      </c>
    </row>
    <row r="14" spans="2:14" s="45" customFormat="1" ht="15" customHeight="1">
      <c r="B14" s="210"/>
      <c r="C14" s="211">
        <v>7</v>
      </c>
      <c r="D14" s="212" t="s">
        <v>169</v>
      </c>
      <c r="E14" s="31">
        <v>8000000</v>
      </c>
      <c r="F14" s="213">
        <v>0</v>
      </c>
      <c r="G14" s="123">
        <v>0</v>
      </c>
      <c r="H14" s="31">
        <v>8000000</v>
      </c>
      <c r="I14" s="213">
        <v>0</v>
      </c>
      <c r="J14" s="31">
        <v>9404976</v>
      </c>
      <c r="K14" s="213">
        <v>0</v>
      </c>
      <c r="L14" s="123">
        <v>1404976</v>
      </c>
      <c r="M14" s="214">
        <v>117.56219999999999</v>
      </c>
      <c r="N14" s="43">
        <v>52</v>
      </c>
    </row>
    <row r="15" spans="2:14" s="45" customFormat="1" ht="15" customHeight="1">
      <c r="B15" s="210"/>
      <c r="C15" s="211">
        <v>8</v>
      </c>
      <c r="D15" s="212" t="s">
        <v>69</v>
      </c>
      <c r="E15" s="31">
        <v>133000000</v>
      </c>
      <c r="F15" s="213">
        <v>0.1</v>
      </c>
      <c r="G15" s="123">
        <v>0</v>
      </c>
      <c r="H15" s="31">
        <v>133000000</v>
      </c>
      <c r="I15" s="213">
        <v>0.1</v>
      </c>
      <c r="J15" s="31">
        <v>135116000</v>
      </c>
      <c r="K15" s="213">
        <v>0.1</v>
      </c>
      <c r="L15" s="123">
        <v>2116000</v>
      </c>
      <c r="M15" s="214">
        <v>101.59097744360903</v>
      </c>
      <c r="N15" s="43">
        <v>749</v>
      </c>
    </row>
    <row r="16" spans="2:14" s="45" customFormat="1" ht="15" customHeight="1">
      <c r="B16" s="210"/>
      <c r="C16" s="211">
        <v>9</v>
      </c>
      <c r="D16" s="212" t="s">
        <v>90</v>
      </c>
      <c r="E16" s="31">
        <v>49724000</v>
      </c>
      <c r="F16" s="213">
        <v>0.1</v>
      </c>
      <c r="G16" s="123">
        <v>0</v>
      </c>
      <c r="H16" s="31">
        <v>49724000</v>
      </c>
      <c r="I16" s="213">
        <v>0.1</v>
      </c>
      <c r="J16" s="31">
        <v>74848000</v>
      </c>
      <c r="K16" s="213">
        <v>0.1</v>
      </c>
      <c r="L16" s="123">
        <v>25124000</v>
      </c>
      <c r="M16" s="214">
        <v>150.52690853511385</v>
      </c>
      <c r="N16" s="43">
        <v>415</v>
      </c>
    </row>
    <row r="17" spans="2:14" s="45" customFormat="1" ht="15" customHeight="1">
      <c r="B17" s="210"/>
      <c r="C17" s="211">
        <v>10</v>
      </c>
      <c r="D17" s="212" t="s">
        <v>70</v>
      </c>
      <c r="E17" s="31">
        <v>25650000000</v>
      </c>
      <c r="F17" s="213">
        <v>27.6</v>
      </c>
      <c r="G17" s="123">
        <v>128816000</v>
      </c>
      <c r="H17" s="31">
        <v>25778816000</v>
      </c>
      <c r="I17" s="213">
        <v>25.3</v>
      </c>
      <c r="J17" s="31">
        <v>25887869000</v>
      </c>
      <c r="K17" s="213">
        <v>28.299999999999997</v>
      </c>
      <c r="L17" s="123">
        <v>109053000</v>
      </c>
      <c r="M17" s="214">
        <v>100.4230333929999</v>
      </c>
      <c r="N17" s="43">
        <v>143491</v>
      </c>
    </row>
    <row r="18" spans="2:14" s="45" customFormat="1" ht="15" customHeight="1">
      <c r="B18" s="210"/>
      <c r="C18" s="211">
        <v>11</v>
      </c>
      <c r="D18" s="215" t="s">
        <v>71</v>
      </c>
      <c r="E18" s="31">
        <v>30000000</v>
      </c>
      <c r="F18" s="213">
        <v>0</v>
      </c>
      <c r="G18" s="123">
        <v>0</v>
      </c>
      <c r="H18" s="31">
        <v>30000000</v>
      </c>
      <c r="I18" s="213">
        <v>0</v>
      </c>
      <c r="J18" s="31">
        <v>28879000</v>
      </c>
      <c r="K18" s="213">
        <v>0</v>
      </c>
      <c r="L18" s="123">
        <v>-1121000</v>
      </c>
      <c r="M18" s="214">
        <v>96.26333333333334</v>
      </c>
      <c r="N18" s="43">
        <v>160</v>
      </c>
    </row>
    <row r="19" spans="2:14" s="45" customFormat="1" ht="15" customHeight="1">
      <c r="B19" s="210" t="s">
        <v>64</v>
      </c>
      <c r="C19" s="211">
        <v>12</v>
      </c>
      <c r="D19" s="212" t="s">
        <v>195</v>
      </c>
      <c r="E19" s="31">
        <v>1150558000</v>
      </c>
      <c r="F19" s="213">
        <v>1.2</v>
      </c>
      <c r="G19" s="123">
        <v>0</v>
      </c>
      <c r="H19" s="31">
        <v>1150558000</v>
      </c>
      <c r="I19" s="213">
        <v>1.0999999999999999</v>
      </c>
      <c r="J19" s="31">
        <v>1049903123</v>
      </c>
      <c r="K19" s="213">
        <v>1.0999999999999999</v>
      </c>
      <c r="L19" s="123">
        <v>-100654877</v>
      </c>
      <c r="M19" s="214">
        <v>91.25164685309215</v>
      </c>
      <c r="N19" s="43">
        <v>5819</v>
      </c>
    </row>
    <row r="20" spans="2:14" s="45" customFormat="1" ht="15" customHeight="1">
      <c r="B20" s="210" t="s">
        <v>64</v>
      </c>
      <c r="C20" s="211">
        <v>13</v>
      </c>
      <c r="D20" s="212" t="s">
        <v>72</v>
      </c>
      <c r="E20" s="31">
        <v>3048121000</v>
      </c>
      <c r="F20" s="213">
        <v>3.3000000000000003</v>
      </c>
      <c r="G20" s="123">
        <v>0</v>
      </c>
      <c r="H20" s="31">
        <v>3048121000</v>
      </c>
      <c r="I20" s="213">
        <v>3</v>
      </c>
      <c r="J20" s="31">
        <v>2954828356</v>
      </c>
      <c r="K20" s="213">
        <v>3.2</v>
      </c>
      <c r="L20" s="123">
        <v>-93292644</v>
      </c>
      <c r="M20" s="214">
        <v>96.93933921914517</v>
      </c>
      <c r="N20" s="43">
        <v>16378</v>
      </c>
    </row>
    <row r="21" spans="2:14" s="45" customFormat="1" ht="15" customHeight="1">
      <c r="B21" s="210"/>
      <c r="C21" s="211">
        <v>14</v>
      </c>
      <c r="D21" s="212" t="s">
        <v>73</v>
      </c>
      <c r="E21" s="31">
        <v>17870021000</v>
      </c>
      <c r="F21" s="213">
        <v>19.2</v>
      </c>
      <c r="G21" s="123">
        <v>2919556000</v>
      </c>
      <c r="H21" s="31">
        <v>20789577000</v>
      </c>
      <c r="I21" s="213">
        <v>20.4</v>
      </c>
      <c r="J21" s="31">
        <v>18127646047</v>
      </c>
      <c r="K21" s="213">
        <v>19.8</v>
      </c>
      <c r="L21" s="123">
        <v>-2661930953</v>
      </c>
      <c r="M21" s="214">
        <v>87.19583879460366</v>
      </c>
      <c r="N21" s="43">
        <v>100477</v>
      </c>
    </row>
    <row r="22" spans="2:14" s="45" customFormat="1" ht="15" customHeight="1">
      <c r="B22" s="210"/>
      <c r="C22" s="211">
        <v>15</v>
      </c>
      <c r="D22" s="212" t="s">
        <v>74</v>
      </c>
      <c r="E22" s="31">
        <v>4053706000</v>
      </c>
      <c r="F22" s="213">
        <v>4.3999999999999995</v>
      </c>
      <c r="G22" s="123">
        <v>298892000</v>
      </c>
      <c r="H22" s="31">
        <v>4352598000</v>
      </c>
      <c r="I22" s="213">
        <v>4.3</v>
      </c>
      <c r="J22" s="31">
        <v>4194489041</v>
      </c>
      <c r="K22" s="213">
        <v>4.6</v>
      </c>
      <c r="L22" s="123">
        <v>-158108959</v>
      </c>
      <c r="M22" s="214">
        <v>96.36748077814676</v>
      </c>
      <c r="N22" s="43">
        <v>23249</v>
      </c>
    </row>
    <row r="23" spans="2:14" s="45" customFormat="1" ht="15" customHeight="1">
      <c r="B23" s="210" t="s">
        <v>64</v>
      </c>
      <c r="C23" s="211">
        <v>16</v>
      </c>
      <c r="D23" s="212" t="s">
        <v>75</v>
      </c>
      <c r="E23" s="31">
        <v>430475000</v>
      </c>
      <c r="F23" s="213">
        <v>0.5</v>
      </c>
      <c r="G23" s="123">
        <v>-30327000</v>
      </c>
      <c r="H23" s="31">
        <v>400148000</v>
      </c>
      <c r="I23" s="213">
        <v>0.4</v>
      </c>
      <c r="J23" s="31">
        <v>305532500</v>
      </c>
      <c r="K23" s="213">
        <v>0.3</v>
      </c>
      <c r="L23" s="123">
        <v>-94615500</v>
      </c>
      <c r="M23" s="214">
        <v>76.35487369673221</v>
      </c>
      <c r="N23" s="43">
        <v>1694</v>
      </c>
    </row>
    <row r="24" spans="2:14" s="45" customFormat="1" ht="15" customHeight="1">
      <c r="B24" s="210" t="s">
        <v>64</v>
      </c>
      <c r="C24" s="211">
        <v>17</v>
      </c>
      <c r="D24" s="212" t="s">
        <v>76</v>
      </c>
      <c r="E24" s="31">
        <v>1001000</v>
      </c>
      <c r="F24" s="213">
        <v>0</v>
      </c>
      <c r="G24" s="123">
        <v>23776000</v>
      </c>
      <c r="H24" s="31">
        <v>24777000</v>
      </c>
      <c r="I24" s="213">
        <v>0</v>
      </c>
      <c r="J24" s="31">
        <v>28559831</v>
      </c>
      <c r="K24" s="213">
        <v>0</v>
      </c>
      <c r="L24" s="123">
        <v>3782831</v>
      </c>
      <c r="M24" s="214">
        <v>115.26751019090284</v>
      </c>
      <c r="N24" s="43">
        <v>158</v>
      </c>
    </row>
    <row r="25" spans="2:14" s="45" customFormat="1" ht="15" customHeight="1">
      <c r="B25" s="210" t="s">
        <v>64</v>
      </c>
      <c r="C25" s="211">
        <v>18</v>
      </c>
      <c r="D25" s="212" t="s">
        <v>77</v>
      </c>
      <c r="E25" s="31">
        <v>1183953000</v>
      </c>
      <c r="F25" s="213">
        <v>1.3</v>
      </c>
      <c r="G25" s="123">
        <v>405015000</v>
      </c>
      <c r="H25" s="31">
        <v>1588968000</v>
      </c>
      <c r="I25" s="213">
        <v>1.6</v>
      </c>
      <c r="J25" s="31">
        <v>229997473</v>
      </c>
      <c r="K25" s="213">
        <v>0.3</v>
      </c>
      <c r="L25" s="123">
        <v>-1358970527</v>
      </c>
      <c r="M25" s="214">
        <v>14.474644737968292</v>
      </c>
      <c r="N25" s="43">
        <v>1275</v>
      </c>
    </row>
    <row r="26" spans="2:14" s="45" customFormat="1" ht="15" customHeight="1" hidden="1">
      <c r="B26" s="210" t="s">
        <v>64</v>
      </c>
      <c r="C26" s="211">
        <v>19</v>
      </c>
      <c r="D26" s="212" t="s">
        <v>78</v>
      </c>
      <c r="E26" s="31">
        <v>0</v>
      </c>
      <c r="F26" s="213">
        <v>0</v>
      </c>
      <c r="G26" s="123">
        <v>0</v>
      </c>
      <c r="H26" s="31"/>
      <c r="I26" s="213">
        <v>0</v>
      </c>
      <c r="J26" s="31"/>
      <c r="K26" s="213">
        <v>0</v>
      </c>
      <c r="L26" s="123">
        <v>0</v>
      </c>
      <c r="M26" s="214" t="e">
        <v>#DIV/0!</v>
      </c>
      <c r="N26" s="43">
        <v>0</v>
      </c>
    </row>
    <row r="27" spans="2:14" s="45" customFormat="1" ht="15" customHeight="1">
      <c r="B27" s="210" t="s">
        <v>64</v>
      </c>
      <c r="C27" s="211">
        <v>19</v>
      </c>
      <c r="D27" s="212" t="s">
        <v>78</v>
      </c>
      <c r="E27" s="31">
        <v>509132</v>
      </c>
      <c r="F27" s="213">
        <v>0</v>
      </c>
      <c r="G27" s="123">
        <v>173134000</v>
      </c>
      <c r="H27" s="31">
        <v>173643132</v>
      </c>
      <c r="I27" s="213">
        <v>0.2</v>
      </c>
      <c r="J27" s="31">
        <v>173643743</v>
      </c>
      <c r="K27" s="213">
        <v>0.2</v>
      </c>
      <c r="L27" s="123">
        <v>611</v>
      </c>
      <c r="M27" s="214">
        <v>100.00035187110079</v>
      </c>
      <c r="N27" s="43">
        <v>962</v>
      </c>
    </row>
    <row r="28" spans="2:14" s="45" customFormat="1" ht="15" customHeight="1">
      <c r="B28" s="210" t="s">
        <v>64</v>
      </c>
      <c r="C28" s="211">
        <v>20</v>
      </c>
      <c r="D28" s="212" t="s">
        <v>79</v>
      </c>
      <c r="E28" s="31">
        <v>7068034000</v>
      </c>
      <c r="F28" s="213">
        <v>7.6</v>
      </c>
      <c r="G28" s="123">
        <v>166901000</v>
      </c>
      <c r="H28" s="31">
        <v>7234935000</v>
      </c>
      <c r="I28" s="213">
        <v>7.1</v>
      </c>
      <c r="J28" s="31">
        <v>6563173400</v>
      </c>
      <c r="K28" s="213">
        <v>7.199999999999999</v>
      </c>
      <c r="L28" s="123">
        <v>-671761600</v>
      </c>
      <c r="M28" s="214">
        <v>90.71502922970282</v>
      </c>
      <c r="N28" s="43">
        <v>36378</v>
      </c>
    </row>
    <row r="29" spans="2:14" s="45" customFormat="1" ht="15" customHeight="1">
      <c r="B29" s="210"/>
      <c r="C29" s="211">
        <v>21</v>
      </c>
      <c r="D29" s="212" t="s">
        <v>80</v>
      </c>
      <c r="E29" s="31">
        <v>9252827000</v>
      </c>
      <c r="F29" s="213">
        <v>10</v>
      </c>
      <c r="G29" s="123">
        <v>4986392000</v>
      </c>
      <c r="H29" s="31">
        <v>14239219000</v>
      </c>
      <c r="I29" s="213">
        <v>14.000000000000002</v>
      </c>
      <c r="J29" s="31">
        <v>9086019000</v>
      </c>
      <c r="K29" s="213">
        <v>9.9</v>
      </c>
      <c r="L29" s="123">
        <v>-5153200000</v>
      </c>
      <c r="M29" s="214">
        <v>63.80981288369819</v>
      </c>
      <c r="N29" s="44">
        <v>50362</v>
      </c>
    </row>
    <row r="30" spans="2:14" s="45" customFormat="1" ht="15" customHeight="1">
      <c r="B30" s="210"/>
      <c r="C30" s="211"/>
      <c r="D30" s="212" t="s">
        <v>43</v>
      </c>
      <c r="E30" s="31">
        <v>92853315132</v>
      </c>
      <c r="F30" s="213">
        <v>100</v>
      </c>
      <c r="G30" s="123">
        <v>9072155000</v>
      </c>
      <c r="H30" s="31">
        <v>101925470132</v>
      </c>
      <c r="I30" s="213">
        <v>100</v>
      </c>
      <c r="J30" s="31">
        <v>91618448732</v>
      </c>
      <c r="K30" s="213">
        <v>100.00000000000001</v>
      </c>
      <c r="L30" s="123">
        <v>-10307021400</v>
      </c>
      <c r="M30" s="214">
        <v>89.88768814443362</v>
      </c>
      <c r="N30" s="44">
        <v>507821</v>
      </c>
    </row>
    <row r="31" spans="2:14" s="45" customFormat="1" ht="15" customHeight="1">
      <c r="B31" s="216" t="s">
        <v>64</v>
      </c>
      <c r="C31" s="217" t="s">
        <v>81</v>
      </c>
      <c r="D31" s="136" t="s">
        <v>82</v>
      </c>
      <c r="E31" s="32">
        <v>32898037132</v>
      </c>
      <c r="F31" s="218">
        <v>35.5</v>
      </c>
      <c r="G31" s="219">
        <v>738499000</v>
      </c>
      <c r="H31" s="32">
        <v>33636536132</v>
      </c>
      <c r="I31" s="218">
        <v>33</v>
      </c>
      <c r="J31" s="32">
        <v>31428686673</v>
      </c>
      <c r="K31" s="218">
        <v>34.3</v>
      </c>
      <c r="L31" s="219">
        <v>-2207849459</v>
      </c>
      <c r="M31" s="220">
        <v>93.43615689101955</v>
      </c>
      <c r="N31" s="221">
        <v>174202</v>
      </c>
    </row>
    <row r="32" spans="2:17" s="45" customFormat="1" ht="15" customHeight="1" thickBot="1">
      <c r="B32" s="222"/>
      <c r="C32" s="223" t="s">
        <v>83</v>
      </c>
      <c r="D32" s="86" t="s">
        <v>84</v>
      </c>
      <c r="E32" s="33">
        <v>59955278000</v>
      </c>
      <c r="F32" s="224">
        <v>64.5</v>
      </c>
      <c r="G32" s="124">
        <v>8333656000</v>
      </c>
      <c r="H32" s="33">
        <v>68288934000</v>
      </c>
      <c r="I32" s="224">
        <v>67</v>
      </c>
      <c r="J32" s="33">
        <v>60189762059</v>
      </c>
      <c r="K32" s="224">
        <v>65.7</v>
      </c>
      <c r="L32" s="124">
        <v>-8099171941</v>
      </c>
      <c r="M32" s="225">
        <v>88.1398471661602</v>
      </c>
      <c r="N32" s="226">
        <v>333619</v>
      </c>
      <c r="O32" s="52"/>
      <c r="P32" s="52"/>
      <c r="Q32" s="52"/>
    </row>
    <row r="34" ht="13.5">
      <c r="D34" s="99" t="s">
        <v>39</v>
      </c>
    </row>
    <row r="35" ht="4.5" customHeight="1">
      <c r="D35" s="99"/>
    </row>
    <row r="36" ht="13.5">
      <c r="D36" s="167" t="s">
        <v>131</v>
      </c>
    </row>
    <row r="37" ht="4.5" customHeight="1">
      <c r="D37" s="164"/>
    </row>
    <row r="38" ht="13.5">
      <c r="D38" s="164" t="s">
        <v>296</v>
      </c>
    </row>
  </sheetData>
  <sheetProtection/>
  <mergeCells count="10">
    <mergeCell ref="M6:M7"/>
    <mergeCell ref="L6:L7"/>
    <mergeCell ref="H6:H7"/>
    <mergeCell ref="I6:I7"/>
    <mergeCell ref="J6:J7"/>
    <mergeCell ref="K6:K7"/>
    <mergeCell ref="C6:D7"/>
    <mergeCell ref="E6:E7"/>
    <mergeCell ref="F6:F7"/>
    <mergeCell ref="G6:G7"/>
  </mergeCells>
  <printOptions/>
  <pageMargins left="0.6299212598425197" right="0.48" top="0.984251968503937" bottom="0.64" header="0.5118110236220472" footer="0.5118110236220472"/>
  <pageSetup fitToHeight="1" fitToWidth="1" horizontalDpi="400" verticalDpi="400" orientation="landscape" paperSize="9" scale="9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0"/>
  <sheetViews>
    <sheetView view="pageBreakPreview" zoomScaleNormal="75" zoomScaleSheetLayoutView="100" zoomScalePageLayoutView="0" workbookViewId="0" topLeftCell="A1">
      <selection activeCell="D3" sqref="D3"/>
    </sheetView>
  </sheetViews>
  <sheetFormatPr defaultColWidth="9.00390625" defaultRowHeight="13.5"/>
  <cols>
    <col min="1" max="2" width="2.625" style="52" customWidth="1"/>
    <col min="3" max="3" width="20.625" style="52" customWidth="1"/>
    <col min="4" max="4" width="14.50390625" style="17" customWidth="1"/>
    <col min="5" max="5" width="6.00390625" style="36" customWidth="1"/>
    <col min="6" max="6" width="15.00390625" style="17" customWidth="1"/>
    <col min="7" max="7" width="14.375" style="17" customWidth="1"/>
    <col min="8" max="8" width="6.00390625" style="39" customWidth="1"/>
    <col min="9" max="9" width="13.75390625" style="17" customWidth="1"/>
    <col min="10" max="10" width="6.00390625" style="42" customWidth="1"/>
    <col min="11" max="11" width="13.75390625" style="42" customWidth="1"/>
    <col min="12" max="12" width="6.00390625" style="39" customWidth="1"/>
    <col min="13" max="13" width="11.25390625" style="17" customWidth="1"/>
    <col min="14" max="14" width="16.25390625" style="52" bestFit="1" customWidth="1"/>
    <col min="15" max="15" width="17.00390625" style="52" bestFit="1" customWidth="1"/>
    <col min="16" max="16" width="9.25390625" style="52" bestFit="1" customWidth="1"/>
    <col min="17" max="17" width="10.00390625" style="52" bestFit="1" customWidth="1"/>
    <col min="18" max="16384" width="9.00390625" style="52" customWidth="1"/>
  </cols>
  <sheetData>
    <row r="1" ht="13.5"/>
    <row r="2" spans="4:13" s="72" customFormat="1" ht="18.75" customHeight="1">
      <c r="D2" s="14"/>
      <c r="E2" s="34"/>
      <c r="F2" s="14"/>
      <c r="G2" s="14"/>
      <c r="H2" s="37"/>
      <c r="I2" s="14"/>
      <c r="J2" s="40"/>
      <c r="K2" s="40"/>
      <c r="L2" s="37"/>
      <c r="M2" s="14"/>
    </row>
    <row r="3" ht="13.5"/>
    <row r="4" spans="2:13" s="53" customFormat="1" ht="15.75">
      <c r="B4" s="138" t="s">
        <v>93</v>
      </c>
      <c r="D4" s="16"/>
      <c r="E4" s="35"/>
      <c r="F4" s="16"/>
      <c r="G4" s="16"/>
      <c r="H4" s="38"/>
      <c r="I4" s="16"/>
      <c r="J4" s="41"/>
      <c r="K4" s="41"/>
      <c r="L4" s="38"/>
      <c r="M4" s="16"/>
    </row>
    <row r="5" ht="14.25" thickBot="1"/>
    <row r="6" spans="2:13" ht="13.5">
      <c r="B6" s="328" t="s">
        <v>0</v>
      </c>
      <c r="C6" s="320"/>
      <c r="D6" s="323" t="s">
        <v>59</v>
      </c>
      <c r="E6" s="325" t="s">
        <v>49</v>
      </c>
      <c r="F6" s="323" t="s">
        <v>156</v>
      </c>
      <c r="G6" s="323" t="s">
        <v>61</v>
      </c>
      <c r="H6" s="323" t="s">
        <v>49</v>
      </c>
      <c r="I6" s="323" t="s">
        <v>32</v>
      </c>
      <c r="J6" s="326" t="s">
        <v>49</v>
      </c>
      <c r="K6" s="326" t="s">
        <v>196</v>
      </c>
      <c r="L6" s="326" t="s">
        <v>37</v>
      </c>
      <c r="M6" s="165" t="s">
        <v>165</v>
      </c>
    </row>
    <row r="7" spans="2:17" ht="12" customHeight="1" thickBot="1">
      <c r="B7" s="329"/>
      <c r="C7" s="322"/>
      <c r="D7" s="324"/>
      <c r="E7" s="324"/>
      <c r="F7" s="324"/>
      <c r="G7" s="324"/>
      <c r="H7" s="324"/>
      <c r="I7" s="324"/>
      <c r="J7" s="324"/>
      <c r="K7" s="324"/>
      <c r="L7" s="324"/>
      <c r="M7" s="166" t="s">
        <v>38</v>
      </c>
      <c r="P7" s="36"/>
      <c r="Q7" s="17"/>
    </row>
    <row r="8" spans="2:17" s="45" customFormat="1" ht="15" customHeight="1" thickTop="1">
      <c r="B8" s="227">
        <v>1</v>
      </c>
      <c r="C8" s="121" t="s">
        <v>134</v>
      </c>
      <c r="D8" s="30">
        <v>353690000</v>
      </c>
      <c r="E8" s="228">
        <v>0.4</v>
      </c>
      <c r="F8" s="122">
        <v>0</v>
      </c>
      <c r="G8" s="30">
        <v>353690000</v>
      </c>
      <c r="H8" s="209">
        <v>0.3</v>
      </c>
      <c r="I8" s="30">
        <v>342303665</v>
      </c>
      <c r="J8" s="209">
        <v>0.4</v>
      </c>
      <c r="K8" s="122">
        <v>11386335</v>
      </c>
      <c r="L8" s="208">
        <v>96.8</v>
      </c>
      <c r="M8" s="43">
        <v>1897</v>
      </c>
      <c r="N8" s="52"/>
      <c r="O8" s="52"/>
      <c r="P8" s="36"/>
      <c r="Q8" s="17"/>
    </row>
    <row r="9" spans="2:13" s="45" customFormat="1" ht="15" customHeight="1">
      <c r="B9" s="229">
        <v>2</v>
      </c>
      <c r="C9" s="212" t="s">
        <v>135</v>
      </c>
      <c r="D9" s="31">
        <v>3321371132</v>
      </c>
      <c r="E9" s="230">
        <v>3.5999999999999996</v>
      </c>
      <c r="F9" s="123">
        <v>4633500000</v>
      </c>
      <c r="G9" s="31">
        <v>7954871132</v>
      </c>
      <c r="H9" s="209">
        <v>7.8</v>
      </c>
      <c r="I9" s="31">
        <v>3327087333</v>
      </c>
      <c r="J9" s="214">
        <v>3.5999999999999996</v>
      </c>
      <c r="K9" s="123">
        <v>4627783799</v>
      </c>
      <c r="L9" s="213">
        <v>41.82452836496811</v>
      </c>
      <c r="M9" s="44">
        <v>18441</v>
      </c>
    </row>
    <row r="10" spans="2:13" s="45" customFormat="1" ht="15" customHeight="1">
      <c r="B10" s="229">
        <v>3</v>
      </c>
      <c r="C10" s="212" t="s">
        <v>136</v>
      </c>
      <c r="D10" s="31">
        <v>28635072000</v>
      </c>
      <c r="E10" s="230">
        <v>30.8</v>
      </c>
      <c r="F10" s="123">
        <v>1087575000</v>
      </c>
      <c r="G10" s="31">
        <v>29722647000</v>
      </c>
      <c r="H10" s="209">
        <v>29.2</v>
      </c>
      <c r="I10" s="31">
        <v>29122227363</v>
      </c>
      <c r="J10" s="214">
        <v>31.8</v>
      </c>
      <c r="K10" s="123">
        <v>600419637</v>
      </c>
      <c r="L10" s="213">
        <v>97.97992541848645</v>
      </c>
      <c r="M10" s="44">
        <v>161418</v>
      </c>
    </row>
    <row r="11" spans="2:13" s="45" customFormat="1" ht="15" customHeight="1">
      <c r="B11" s="229">
        <v>4</v>
      </c>
      <c r="C11" s="212" t="s">
        <v>137</v>
      </c>
      <c r="D11" s="31">
        <v>3390943000</v>
      </c>
      <c r="E11" s="230">
        <v>3.5999999999999996</v>
      </c>
      <c r="F11" s="123">
        <v>87305000</v>
      </c>
      <c r="G11" s="31">
        <v>3478248000</v>
      </c>
      <c r="H11" s="209">
        <v>3.4000000000000004</v>
      </c>
      <c r="I11" s="31">
        <v>3189763534</v>
      </c>
      <c r="J11" s="214">
        <v>3.5000000000000004</v>
      </c>
      <c r="K11" s="123">
        <v>288484466</v>
      </c>
      <c r="L11" s="213">
        <v>91.70604091485139</v>
      </c>
      <c r="M11" s="44">
        <v>17680</v>
      </c>
    </row>
    <row r="12" spans="2:13" s="45" customFormat="1" ht="15" customHeight="1">
      <c r="B12" s="229">
        <v>5</v>
      </c>
      <c r="C12" s="212" t="s">
        <v>138</v>
      </c>
      <c r="D12" s="31">
        <v>102771000</v>
      </c>
      <c r="E12" s="230">
        <v>0.1</v>
      </c>
      <c r="F12" s="123">
        <v>0</v>
      </c>
      <c r="G12" s="31">
        <v>102771000</v>
      </c>
      <c r="H12" s="209">
        <v>0.1</v>
      </c>
      <c r="I12" s="31">
        <v>99418262</v>
      </c>
      <c r="J12" s="214">
        <v>0.1</v>
      </c>
      <c r="K12" s="123">
        <v>3352738</v>
      </c>
      <c r="L12" s="213">
        <v>96.73766140253574</v>
      </c>
      <c r="M12" s="44">
        <v>551</v>
      </c>
    </row>
    <row r="13" spans="2:13" s="45" customFormat="1" ht="15" customHeight="1">
      <c r="B13" s="229">
        <v>6</v>
      </c>
      <c r="C13" s="212" t="s">
        <v>139</v>
      </c>
      <c r="D13" s="31">
        <v>850619000</v>
      </c>
      <c r="E13" s="230">
        <v>0.8999999999999999</v>
      </c>
      <c r="F13" s="123">
        <v>33708000</v>
      </c>
      <c r="G13" s="31">
        <v>884327000</v>
      </c>
      <c r="H13" s="209">
        <v>0.8999999999999999</v>
      </c>
      <c r="I13" s="31">
        <v>790795562</v>
      </c>
      <c r="J13" s="214">
        <v>0.8999999999999999</v>
      </c>
      <c r="K13" s="123">
        <v>93531438</v>
      </c>
      <c r="L13" s="213">
        <v>89.42343296088437</v>
      </c>
      <c r="M13" s="44">
        <v>4383</v>
      </c>
    </row>
    <row r="14" spans="2:13" s="45" customFormat="1" ht="15" customHeight="1">
      <c r="B14" s="229">
        <v>7</v>
      </c>
      <c r="C14" s="212" t="s">
        <v>140</v>
      </c>
      <c r="D14" s="31">
        <v>7083635000</v>
      </c>
      <c r="E14" s="230">
        <v>7.6</v>
      </c>
      <c r="F14" s="123">
        <v>38772000</v>
      </c>
      <c r="G14" s="31">
        <v>7122407000</v>
      </c>
      <c r="H14" s="209">
        <v>7.000000000000001</v>
      </c>
      <c r="I14" s="31">
        <v>6425657554</v>
      </c>
      <c r="J14" s="214">
        <v>7.000000000000001</v>
      </c>
      <c r="K14" s="123">
        <v>696749446</v>
      </c>
      <c r="L14" s="213">
        <v>90.2175002636047</v>
      </c>
      <c r="M14" s="44">
        <v>35616</v>
      </c>
    </row>
    <row r="15" spans="2:13" s="45" customFormat="1" ht="15" customHeight="1">
      <c r="B15" s="229">
        <v>8</v>
      </c>
      <c r="C15" s="212" t="s">
        <v>141</v>
      </c>
      <c r="D15" s="31">
        <v>3315193000</v>
      </c>
      <c r="E15" s="230">
        <v>3.5999999999999996</v>
      </c>
      <c r="F15" s="123">
        <v>933040000</v>
      </c>
      <c r="G15" s="31">
        <v>4248233000</v>
      </c>
      <c r="H15" s="209">
        <v>4.2</v>
      </c>
      <c r="I15" s="31">
        <v>3429524734</v>
      </c>
      <c r="J15" s="214">
        <v>3.8</v>
      </c>
      <c r="K15" s="123">
        <v>818708266</v>
      </c>
      <c r="L15" s="213">
        <v>80.72826358629575</v>
      </c>
      <c r="M15" s="44">
        <v>19009</v>
      </c>
    </row>
    <row r="16" spans="2:13" s="45" customFormat="1" ht="15" customHeight="1">
      <c r="B16" s="229">
        <v>9</v>
      </c>
      <c r="C16" s="212" t="s">
        <v>142</v>
      </c>
      <c r="D16" s="31">
        <v>1162722000</v>
      </c>
      <c r="E16" s="230">
        <v>1.3</v>
      </c>
      <c r="F16" s="123">
        <v>398804000</v>
      </c>
      <c r="G16" s="31">
        <v>1561526000</v>
      </c>
      <c r="H16" s="209">
        <v>1.5</v>
      </c>
      <c r="I16" s="31">
        <v>834761752</v>
      </c>
      <c r="J16" s="214">
        <v>0.8999999999999999</v>
      </c>
      <c r="K16" s="123">
        <v>726764248</v>
      </c>
      <c r="L16" s="213">
        <v>53.458075754102076</v>
      </c>
      <c r="M16" s="44">
        <v>4627</v>
      </c>
    </row>
    <row r="17" spans="2:13" s="45" customFormat="1" ht="15" customHeight="1">
      <c r="B17" s="229">
        <v>10</v>
      </c>
      <c r="C17" s="212" t="s">
        <v>143</v>
      </c>
      <c r="D17" s="31">
        <v>1904978000</v>
      </c>
      <c r="E17" s="230">
        <v>2.1</v>
      </c>
      <c r="F17" s="123">
        <v>105772000</v>
      </c>
      <c r="G17" s="31">
        <v>2010750000</v>
      </c>
      <c r="H17" s="209">
        <v>2</v>
      </c>
      <c r="I17" s="31">
        <v>1780664267</v>
      </c>
      <c r="J17" s="214">
        <v>2</v>
      </c>
      <c r="K17" s="123">
        <v>230085733</v>
      </c>
      <c r="L17" s="213">
        <v>88.55721830162875</v>
      </c>
      <c r="M17" s="44">
        <v>9870</v>
      </c>
    </row>
    <row r="18" spans="2:13" s="45" customFormat="1" ht="15" customHeight="1">
      <c r="B18" s="229">
        <v>11</v>
      </c>
      <c r="C18" s="212" t="s">
        <v>144</v>
      </c>
      <c r="D18" s="31">
        <v>6207043000</v>
      </c>
      <c r="E18" s="230">
        <v>6.7</v>
      </c>
      <c r="F18" s="123">
        <v>1596765000</v>
      </c>
      <c r="G18" s="31">
        <v>7803808000</v>
      </c>
      <c r="H18" s="209">
        <v>7.7</v>
      </c>
      <c r="I18" s="31">
        <v>6238627965</v>
      </c>
      <c r="J18" s="214">
        <v>6.800000000000001</v>
      </c>
      <c r="K18" s="123">
        <v>1565180035</v>
      </c>
      <c r="L18" s="213">
        <v>79.94338103910296</v>
      </c>
      <c r="M18" s="44">
        <v>34580</v>
      </c>
    </row>
    <row r="19" spans="2:13" s="45" customFormat="1" ht="15" customHeight="1">
      <c r="B19" s="229">
        <v>12</v>
      </c>
      <c r="C19" s="92" t="s">
        <v>164</v>
      </c>
      <c r="D19" s="31">
        <v>6000000</v>
      </c>
      <c r="E19" s="230">
        <v>0</v>
      </c>
      <c r="F19" s="123">
        <v>143632000</v>
      </c>
      <c r="G19" s="31">
        <v>149632000</v>
      </c>
      <c r="H19" s="209">
        <v>0.1</v>
      </c>
      <c r="I19" s="31">
        <v>129410491</v>
      </c>
      <c r="J19" s="214">
        <v>0.1</v>
      </c>
      <c r="K19" s="123">
        <v>20221509</v>
      </c>
      <c r="L19" s="213">
        <v>86.48583925898204</v>
      </c>
      <c r="M19" s="44">
        <v>717</v>
      </c>
    </row>
    <row r="20" spans="2:13" s="45" customFormat="1" ht="15" customHeight="1">
      <c r="B20" s="229">
        <v>13</v>
      </c>
      <c r="C20" s="212" t="s">
        <v>115</v>
      </c>
      <c r="D20" s="31">
        <v>13604013000</v>
      </c>
      <c r="E20" s="230">
        <v>14.6</v>
      </c>
      <c r="F20" s="123">
        <v>-74648000</v>
      </c>
      <c r="G20" s="31">
        <v>13529365000</v>
      </c>
      <c r="H20" s="209">
        <v>13.3</v>
      </c>
      <c r="I20" s="31">
        <v>13257467983</v>
      </c>
      <c r="J20" s="214">
        <v>14.499999999999998</v>
      </c>
      <c r="K20" s="123">
        <v>271897017</v>
      </c>
      <c r="L20" s="213">
        <v>97.99031944958244</v>
      </c>
      <c r="M20" s="44">
        <v>73483</v>
      </c>
    </row>
    <row r="21" spans="2:13" s="45" customFormat="1" ht="15" customHeight="1">
      <c r="B21" s="229">
        <v>14</v>
      </c>
      <c r="C21" s="212" t="s">
        <v>146</v>
      </c>
      <c r="D21" s="31">
        <v>9552404000</v>
      </c>
      <c r="E21" s="230">
        <v>10.299999999999999</v>
      </c>
      <c r="F21" s="123">
        <v>136540000</v>
      </c>
      <c r="G21" s="31">
        <v>9688944000</v>
      </c>
      <c r="H21" s="209">
        <v>9.5</v>
      </c>
      <c r="I21" s="31">
        <v>9375359024</v>
      </c>
      <c r="J21" s="214">
        <v>10.2</v>
      </c>
      <c r="K21" s="123">
        <v>313584976</v>
      </c>
      <c r="L21" s="213">
        <v>96.76347622609853</v>
      </c>
      <c r="M21" s="44">
        <v>51966</v>
      </c>
    </row>
    <row r="22" spans="2:13" s="45" customFormat="1" ht="15" customHeight="1">
      <c r="B22" s="229">
        <v>15</v>
      </c>
      <c r="C22" s="212" t="s">
        <v>145</v>
      </c>
      <c r="D22" s="31">
        <v>13272861000</v>
      </c>
      <c r="E22" s="230">
        <v>14.299999999999999</v>
      </c>
      <c r="F22" s="123">
        <v>-3100000</v>
      </c>
      <c r="G22" s="31">
        <v>13269761000</v>
      </c>
      <c r="H22" s="209">
        <v>13</v>
      </c>
      <c r="I22" s="31">
        <v>13179886721</v>
      </c>
      <c r="J22" s="214">
        <v>14.399999999999999</v>
      </c>
      <c r="K22" s="123">
        <v>89874279</v>
      </c>
      <c r="L22" s="213">
        <v>99.32271365701311</v>
      </c>
      <c r="M22" s="44">
        <v>73053</v>
      </c>
    </row>
    <row r="23" spans="2:13" s="45" customFormat="1" ht="15" customHeight="1">
      <c r="B23" s="229">
        <v>16</v>
      </c>
      <c r="C23" s="212" t="s">
        <v>133</v>
      </c>
      <c r="D23" s="31">
        <v>90000000</v>
      </c>
      <c r="E23" s="230">
        <v>0.1</v>
      </c>
      <c r="F23" s="123">
        <v>-45510000</v>
      </c>
      <c r="G23" s="31">
        <v>44490000</v>
      </c>
      <c r="H23" s="209">
        <v>0</v>
      </c>
      <c r="I23" s="31">
        <v>0</v>
      </c>
      <c r="J23" s="214">
        <v>0</v>
      </c>
      <c r="K23" s="123">
        <v>44490000</v>
      </c>
      <c r="L23" s="231" t="s">
        <v>242</v>
      </c>
      <c r="M23" s="232" t="s">
        <v>242</v>
      </c>
    </row>
    <row r="24" spans="2:13" s="45" customFormat="1" ht="15" customHeight="1" thickBot="1">
      <c r="B24" s="233"/>
      <c r="C24" s="234" t="s">
        <v>33</v>
      </c>
      <c r="D24" s="21">
        <v>92853315132</v>
      </c>
      <c r="E24" s="235">
        <v>99.99999999999999</v>
      </c>
      <c r="F24" s="21">
        <v>9072155000</v>
      </c>
      <c r="G24" s="21">
        <v>101925470132</v>
      </c>
      <c r="H24" s="236">
        <v>99.99999999999999</v>
      </c>
      <c r="I24" s="21">
        <v>91522956210</v>
      </c>
      <c r="J24" s="237">
        <v>100</v>
      </c>
      <c r="K24" s="238">
        <v>10402513922</v>
      </c>
      <c r="L24" s="236">
        <v>89.79399956799014</v>
      </c>
      <c r="M24" s="46">
        <v>507291</v>
      </c>
    </row>
    <row r="25" ht="13.5"/>
    <row r="26" ht="13.5">
      <c r="C26" s="99" t="s">
        <v>243</v>
      </c>
    </row>
    <row r="27" ht="4.5" customHeight="1">
      <c r="C27" s="45"/>
    </row>
    <row r="28" ht="13.5">
      <c r="C28" s="167" t="s">
        <v>296</v>
      </c>
    </row>
    <row r="29" ht="4.5" customHeight="1">
      <c r="C29" s="45"/>
    </row>
    <row r="30" ht="13.5">
      <c r="C30" s="45" t="s">
        <v>40</v>
      </c>
    </row>
  </sheetData>
  <sheetProtection/>
  <mergeCells count="10">
    <mergeCell ref="D6:D7"/>
    <mergeCell ref="B6:C7"/>
    <mergeCell ref="K6:K7"/>
    <mergeCell ref="I6:I7"/>
    <mergeCell ref="J6:J7"/>
    <mergeCell ref="L6:L7"/>
    <mergeCell ref="E6:E7"/>
    <mergeCell ref="F6:F7"/>
    <mergeCell ref="G6:G7"/>
    <mergeCell ref="H6:H7"/>
  </mergeCells>
  <printOptions/>
  <pageMargins left="0.6299212598425197" right="0.5118110236220472" top="0.984251968503937" bottom="0.984251968503937" header="0.5118110236220472" footer="0.5118110236220472"/>
  <pageSetup fitToHeight="1" fitToWidth="1" horizontalDpi="400" verticalDpi="4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4:Q21"/>
  <sheetViews>
    <sheetView view="pageBreakPreview" zoomScaleSheetLayoutView="100" zoomScalePageLayoutView="0" workbookViewId="0" topLeftCell="A1">
      <selection activeCell="D22" sqref="D22"/>
    </sheetView>
  </sheetViews>
  <sheetFormatPr defaultColWidth="9.00390625" defaultRowHeight="13.5"/>
  <cols>
    <col min="1" max="1" width="2.50390625" style="52" customWidth="1"/>
    <col min="2" max="2" width="18.125" style="52" customWidth="1"/>
    <col min="3" max="4" width="13.375" style="17" customWidth="1"/>
    <col min="5" max="5" width="14.25390625" style="17" bestFit="1" customWidth="1"/>
    <col min="6" max="6" width="7.75390625" style="49" customWidth="1"/>
    <col min="7" max="7" width="7.875" style="51" customWidth="1"/>
    <col min="8" max="8" width="7.875" style="42" customWidth="1"/>
    <col min="9" max="9" width="7.75390625" style="52" bestFit="1" customWidth="1"/>
    <col min="10" max="10" width="7.75390625" style="17" customWidth="1"/>
    <col min="11" max="12" width="7.75390625" style="52" customWidth="1"/>
    <col min="13" max="13" width="7.75390625" style="52" bestFit="1" customWidth="1"/>
    <col min="14" max="14" width="7.75390625" style="17" customWidth="1"/>
    <col min="15" max="15" width="8.50390625" style="52" bestFit="1" customWidth="1"/>
    <col min="16" max="16" width="7.75390625" style="52" customWidth="1"/>
    <col min="17" max="16384" width="9.00390625" style="52" customWidth="1"/>
  </cols>
  <sheetData>
    <row r="1" ht="13.5"/>
    <row r="2" ht="18.75" customHeight="1"/>
    <row r="3" ht="13.5"/>
    <row r="4" spans="2:14" s="53" customFormat="1" ht="15.75">
      <c r="B4" s="138" t="s">
        <v>94</v>
      </c>
      <c r="C4" s="16"/>
      <c r="D4" s="16"/>
      <c r="E4" s="16"/>
      <c r="F4" s="139"/>
      <c r="G4" s="140"/>
      <c r="H4" s="41"/>
      <c r="J4" s="16"/>
      <c r="N4" s="16"/>
    </row>
    <row r="5" spans="9:16" ht="14.25" thickBot="1">
      <c r="I5" s="152"/>
      <c r="J5" s="153"/>
      <c r="K5" s="152"/>
      <c r="L5" s="152"/>
      <c r="M5" s="152"/>
      <c r="N5" s="153"/>
      <c r="O5" s="152"/>
      <c r="P5" s="152"/>
    </row>
    <row r="6" spans="2:17" ht="18" customHeight="1">
      <c r="B6" s="141"/>
      <c r="C6" s="48"/>
      <c r="D6" s="168"/>
      <c r="E6" s="334" t="s">
        <v>244</v>
      </c>
      <c r="F6" s="335"/>
      <c r="G6" s="336"/>
      <c r="H6" s="337"/>
      <c r="I6" s="340"/>
      <c r="J6" s="340"/>
      <c r="K6" s="340"/>
      <c r="L6" s="340"/>
      <c r="M6" s="341"/>
      <c r="N6" s="341"/>
      <c r="O6" s="341"/>
      <c r="P6" s="342"/>
      <c r="Q6" s="194"/>
    </row>
    <row r="7" spans="2:17" ht="18" customHeight="1">
      <c r="B7" s="64" t="s">
        <v>162</v>
      </c>
      <c r="C7" s="169" t="s">
        <v>306</v>
      </c>
      <c r="D7" s="169" t="s">
        <v>265</v>
      </c>
      <c r="E7" s="330" t="s">
        <v>245</v>
      </c>
      <c r="F7" s="331" t="s">
        <v>246</v>
      </c>
      <c r="G7" s="332" t="s">
        <v>307</v>
      </c>
      <c r="H7" s="332" t="s">
        <v>266</v>
      </c>
      <c r="I7" s="338" t="s">
        <v>307</v>
      </c>
      <c r="J7" s="338" t="s">
        <v>266</v>
      </c>
      <c r="K7" s="338" t="s">
        <v>247</v>
      </c>
      <c r="L7" s="338"/>
      <c r="M7" s="338" t="s">
        <v>307</v>
      </c>
      <c r="N7" s="338" t="s">
        <v>266</v>
      </c>
      <c r="O7" s="338" t="s">
        <v>247</v>
      </c>
      <c r="P7" s="343"/>
      <c r="Q7" s="194"/>
    </row>
    <row r="8" spans="2:17" ht="18" customHeight="1" thickBot="1">
      <c r="B8" s="142"/>
      <c r="C8" s="47"/>
      <c r="D8" s="47"/>
      <c r="E8" s="324"/>
      <c r="F8" s="324"/>
      <c r="G8" s="333"/>
      <c r="H8" s="333"/>
      <c r="I8" s="339"/>
      <c r="J8" s="339"/>
      <c r="K8" s="151" t="s">
        <v>48</v>
      </c>
      <c r="L8" s="151" t="s">
        <v>21</v>
      </c>
      <c r="M8" s="339"/>
      <c r="N8" s="339"/>
      <c r="O8" s="151" t="s">
        <v>48</v>
      </c>
      <c r="P8" s="154" t="s">
        <v>21</v>
      </c>
      <c r="Q8" s="194"/>
    </row>
    <row r="9" spans="2:17" ht="18" customHeight="1" thickTop="1">
      <c r="B9" s="76" t="s">
        <v>105</v>
      </c>
      <c r="C9" s="30">
        <v>8877773807</v>
      </c>
      <c r="D9" s="30">
        <v>8632884017</v>
      </c>
      <c r="E9" s="122">
        <v>244889790</v>
      </c>
      <c r="F9" s="239">
        <v>2.836708908839265</v>
      </c>
      <c r="G9" s="239">
        <v>44.1</v>
      </c>
      <c r="H9" s="239">
        <v>41.3</v>
      </c>
      <c r="I9" s="170">
        <v>49208</v>
      </c>
      <c r="J9" s="30">
        <v>47323</v>
      </c>
      <c r="K9" s="122">
        <v>1885</v>
      </c>
      <c r="L9" s="171">
        <v>3.9832639519895183</v>
      </c>
      <c r="M9" s="170">
        <v>94096</v>
      </c>
      <c r="N9" s="30">
        <v>91478</v>
      </c>
      <c r="O9" s="122">
        <v>2618</v>
      </c>
      <c r="P9" s="155">
        <v>2.861890290561665</v>
      </c>
      <c r="Q9" s="194"/>
    </row>
    <row r="10" spans="2:17" ht="18" customHeight="1">
      <c r="B10" s="75" t="s">
        <v>106</v>
      </c>
      <c r="C10" s="31">
        <v>7836735630</v>
      </c>
      <c r="D10" s="31">
        <v>8674128620</v>
      </c>
      <c r="E10" s="123">
        <v>-837392990</v>
      </c>
      <c r="F10" s="240">
        <v>-9.653914838998547</v>
      </c>
      <c r="G10" s="239">
        <v>39</v>
      </c>
      <c r="H10" s="239">
        <v>41.5</v>
      </c>
      <c r="I10" s="170">
        <v>43437</v>
      </c>
      <c r="J10" s="31">
        <v>47549</v>
      </c>
      <c r="K10" s="123">
        <v>-4112</v>
      </c>
      <c r="L10" s="172">
        <v>-8.647921091926223</v>
      </c>
      <c r="M10" s="170">
        <v>83062</v>
      </c>
      <c r="N10" s="31">
        <v>91915</v>
      </c>
      <c r="O10" s="123">
        <v>-8853</v>
      </c>
      <c r="P10" s="156">
        <v>-9.631724963281291</v>
      </c>
      <c r="Q10" s="194"/>
    </row>
    <row r="11" spans="2:17" ht="18" customHeight="1">
      <c r="B11" s="75" t="s">
        <v>107</v>
      </c>
      <c r="C11" s="31">
        <v>266363604</v>
      </c>
      <c r="D11" s="31">
        <v>261607099</v>
      </c>
      <c r="E11" s="123">
        <v>4756505</v>
      </c>
      <c r="F11" s="240">
        <v>1.8181865164140671</v>
      </c>
      <c r="G11" s="240">
        <v>1.3</v>
      </c>
      <c r="H11" s="240">
        <v>1.3</v>
      </c>
      <c r="I11" s="170">
        <v>1477</v>
      </c>
      <c r="J11" s="31">
        <v>1434</v>
      </c>
      <c r="K11" s="123">
        <v>43</v>
      </c>
      <c r="L11" s="172">
        <v>2.9986052998605297</v>
      </c>
      <c r="M11" s="170">
        <v>2823</v>
      </c>
      <c r="N11" s="31">
        <v>2772</v>
      </c>
      <c r="O11" s="123">
        <v>51</v>
      </c>
      <c r="P11" s="156">
        <v>1.83982683982684</v>
      </c>
      <c r="Q11" s="194"/>
    </row>
    <row r="12" spans="2:17" ht="18" customHeight="1">
      <c r="B12" s="75" t="s">
        <v>108</v>
      </c>
      <c r="C12" s="31">
        <v>1648417247</v>
      </c>
      <c r="D12" s="31">
        <v>1680192666</v>
      </c>
      <c r="E12" s="123">
        <v>-31775419</v>
      </c>
      <c r="F12" s="240">
        <v>-1.8911771038524459</v>
      </c>
      <c r="G12" s="240">
        <v>8.2</v>
      </c>
      <c r="H12" s="240">
        <v>8.1</v>
      </c>
      <c r="I12" s="170">
        <v>9137</v>
      </c>
      <c r="J12" s="31">
        <v>9210</v>
      </c>
      <c r="K12" s="123">
        <v>-73</v>
      </c>
      <c r="L12" s="172">
        <v>-0.7926167209554832</v>
      </c>
      <c r="M12" s="170">
        <v>17472</v>
      </c>
      <c r="N12" s="31">
        <v>17804</v>
      </c>
      <c r="O12" s="123">
        <v>-332</v>
      </c>
      <c r="P12" s="156">
        <v>-1.864749494495619</v>
      </c>
      <c r="Q12" s="194"/>
    </row>
    <row r="13" spans="2:17" ht="18" customHeight="1">
      <c r="B13" s="75" t="s">
        <v>109</v>
      </c>
      <c r="C13" s="31">
        <v>33785500</v>
      </c>
      <c r="D13" s="31">
        <v>30011800</v>
      </c>
      <c r="E13" s="123">
        <v>3773700</v>
      </c>
      <c r="F13" s="240">
        <v>12.574054205345897</v>
      </c>
      <c r="G13" s="240">
        <v>0.2</v>
      </c>
      <c r="H13" s="240">
        <v>0.1</v>
      </c>
      <c r="I13" s="170">
        <v>187</v>
      </c>
      <c r="J13" s="31">
        <v>165</v>
      </c>
      <c r="K13" s="123">
        <v>22</v>
      </c>
      <c r="L13" s="172">
        <v>13.333333333333334</v>
      </c>
      <c r="M13" s="170">
        <v>358</v>
      </c>
      <c r="N13" s="31">
        <v>318</v>
      </c>
      <c r="O13" s="123">
        <v>40</v>
      </c>
      <c r="P13" s="156">
        <v>12.578616352201259</v>
      </c>
      <c r="Q13" s="194"/>
    </row>
    <row r="14" spans="2:17" ht="18" customHeight="1">
      <c r="B14" s="75" t="s">
        <v>110</v>
      </c>
      <c r="C14" s="31">
        <v>104643310</v>
      </c>
      <c r="D14" s="31">
        <v>101323720</v>
      </c>
      <c r="E14" s="123">
        <v>3319590</v>
      </c>
      <c r="F14" s="240">
        <v>3.2762219942181354</v>
      </c>
      <c r="G14" s="240">
        <v>0.5</v>
      </c>
      <c r="H14" s="240">
        <v>0.5</v>
      </c>
      <c r="I14" s="170">
        <v>580</v>
      </c>
      <c r="J14" s="31">
        <v>556</v>
      </c>
      <c r="K14" s="123">
        <v>24</v>
      </c>
      <c r="L14" s="172">
        <v>4.316546762589928</v>
      </c>
      <c r="M14" s="170">
        <v>1109</v>
      </c>
      <c r="N14" s="31">
        <v>1074</v>
      </c>
      <c r="O14" s="123">
        <v>35</v>
      </c>
      <c r="P14" s="156">
        <v>3.2588454376163876</v>
      </c>
      <c r="Q14" s="194"/>
    </row>
    <row r="15" spans="2:17" ht="18" customHeight="1">
      <c r="B15" s="75" t="s">
        <v>111</v>
      </c>
      <c r="C15" s="31">
        <v>1355329149</v>
      </c>
      <c r="D15" s="31">
        <v>1510526831</v>
      </c>
      <c r="E15" s="123">
        <v>-155197682</v>
      </c>
      <c r="F15" s="240">
        <v>-10.274407499087978</v>
      </c>
      <c r="G15" s="240">
        <v>6.7</v>
      </c>
      <c r="H15" s="240">
        <v>7.2</v>
      </c>
      <c r="I15" s="170">
        <v>7512</v>
      </c>
      <c r="J15" s="31">
        <v>8280</v>
      </c>
      <c r="K15" s="123">
        <v>-768</v>
      </c>
      <c r="L15" s="172">
        <v>-9.27536231884058</v>
      </c>
      <c r="M15" s="170">
        <v>14365</v>
      </c>
      <c r="N15" s="31">
        <v>16006</v>
      </c>
      <c r="O15" s="123">
        <v>-1641</v>
      </c>
      <c r="P15" s="156">
        <v>-10.252405347994502</v>
      </c>
      <c r="Q15" s="194"/>
    </row>
    <row r="16" spans="2:17" ht="18" customHeight="1">
      <c r="B16" s="75"/>
      <c r="C16" s="31"/>
      <c r="D16" s="31"/>
      <c r="E16" s="123"/>
      <c r="F16" s="240"/>
      <c r="G16" s="240"/>
      <c r="H16" s="240"/>
      <c r="I16" s="170"/>
      <c r="J16" s="31"/>
      <c r="K16" s="123"/>
      <c r="L16" s="172"/>
      <c r="M16" s="170"/>
      <c r="N16" s="31"/>
      <c r="O16" s="123"/>
      <c r="P16" s="156"/>
      <c r="Q16" s="194"/>
    </row>
    <row r="17" spans="2:17" ht="18" customHeight="1">
      <c r="B17" s="75"/>
      <c r="C17" s="31"/>
      <c r="D17" s="31"/>
      <c r="E17" s="123"/>
      <c r="F17" s="240"/>
      <c r="G17" s="240"/>
      <c r="H17" s="240"/>
      <c r="I17" s="31"/>
      <c r="J17" s="31"/>
      <c r="K17" s="123"/>
      <c r="L17" s="172"/>
      <c r="M17" s="31"/>
      <c r="N17" s="31"/>
      <c r="O17" s="123"/>
      <c r="P17" s="156"/>
      <c r="Q17" s="194"/>
    </row>
    <row r="18" spans="2:17" ht="18" customHeight="1" thickBot="1">
      <c r="B18" s="85" t="s">
        <v>248</v>
      </c>
      <c r="C18" s="33">
        <v>20123048247</v>
      </c>
      <c r="D18" s="33">
        <v>20890674753</v>
      </c>
      <c r="E18" s="124">
        <v>-767626506</v>
      </c>
      <c r="F18" s="241">
        <v>-3.674493596190641</v>
      </c>
      <c r="G18" s="241">
        <v>100</v>
      </c>
      <c r="H18" s="241">
        <v>99.99999999999999</v>
      </c>
      <c r="I18" s="21">
        <v>111538</v>
      </c>
      <c r="J18" s="33">
        <v>114517</v>
      </c>
      <c r="K18" s="124">
        <v>-2979</v>
      </c>
      <c r="L18" s="173">
        <v>-2.601360496694814</v>
      </c>
      <c r="M18" s="21">
        <v>213285</v>
      </c>
      <c r="N18" s="33">
        <v>221367</v>
      </c>
      <c r="O18" s="124">
        <v>-8082</v>
      </c>
      <c r="P18" s="157">
        <v>-3.6509506837062435</v>
      </c>
      <c r="Q18" s="194"/>
    </row>
    <row r="19" ht="13.5"/>
    <row r="20" ht="13.5">
      <c r="B20" s="99" t="s">
        <v>249</v>
      </c>
    </row>
    <row r="21" spans="11:15" ht="13.5">
      <c r="K21" s="45"/>
      <c r="O21" s="45"/>
    </row>
    <row r="23" ht="13.5"/>
    <row r="24" ht="13.5"/>
  </sheetData>
  <sheetProtection/>
  <mergeCells count="14">
    <mergeCell ref="J7:J8"/>
    <mergeCell ref="I6:L6"/>
    <mergeCell ref="M6:P6"/>
    <mergeCell ref="M7:M8"/>
    <mergeCell ref="N7:N8"/>
    <mergeCell ref="O7:P7"/>
    <mergeCell ref="K7:L7"/>
    <mergeCell ref="I7:I8"/>
    <mergeCell ref="E7:E8"/>
    <mergeCell ref="F7:F8"/>
    <mergeCell ref="H7:H8"/>
    <mergeCell ref="E6:F6"/>
    <mergeCell ref="G6:H6"/>
    <mergeCell ref="G7:G8"/>
  </mergeCells>
  <printOptions/>
  <pageMargins left="0.6299212598425197" right="0.38" top="0.984251968503937" bottom="0.984251968503937" header="0.5118110236220472" footer="0.5118110236220472"/>
  <pageSetup fitToHeight="1" fitToWidth="1" horizontalDpi="400" verticalDpi="400" orientation="landscape" paperSize="9" scale="9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L35"/>
  <sheetViews>
    <sheetView view="pageBreakPreview" zoomScaleSheetLayoutView="100" zoomScalePageLayoutView="0" workbookViewId="0" topLeftCell="A1">
      <selection activeCell="I11" sqref="I11"/>
    </sheetView>
  </sheetViews>
  <sheetFormatPr defaultColWidth="9.00390625" defaultRowHeight="13.5"/>
  <cols>
    <col min="1" max="1" width="2.625" style="52" customWidth="1"/>
    <col min="2" max="2" width="20.00390625" style="52" customWidth="1"/>
    <col min="3" max="3" width="13.75390625" style="17" customWidth="1"/>
    <col min="4" max="4" width="6.25390625" style="57" customWidth="1"/>
    <col min="5" max="5" width="12.50390625" style="17" customWidth="1"/>
    <col min="6" max="6" width="15.25390625" style="17" customWidth="1"/>
    <col min="7" max="7" width="6.25390625" style="42" customWidth="1"/>
    <col min="8" max="8" width="13.75390625" style="17" customWidth="1"/>
    <col min="9" max="9" width="6.25390625" style="42" customWidth="1"/>
    <col min="10" max="10" width="14.875" style="17" customWidth="1"/>
    <col min="11" max="11" width="6.25390625" style="57" customWidth="1"/>
    <col min="12" max="12" width="12.375" style="42" customWidth="1"/>
    <col min="13" max="16384" width="9.00390625" style="52" customWidth="1"/>
  </cols>
  <sheetData>
    <row r="1" ht="13.5"/>
    <row r="2" spans="2:12" s="72" customFormat="1" ht="18.75" customHeight="1">
      <c r="B2" s="73" t="s">
        <v>297</v>
      </c>
      <c r="C2" s="14"/>
      <c r="D2" s="58"/>
      <c r="E2" s="14"/>
      <c r="F2" s="14"/>
      <c r="G2" s="40"/>
      <c r="H2" s="14"/>
      <c r="I2" s="40"/>
      <c r="J2" s="14"/>
      <c r="K2" s="58"/>
      <c r="L2" s="40"/>
    </row>
    <row r="3" spans="3:12" s="72" customFormat="1" ht="13.5" customHeight="1">
      <c r="C3" s="14"/>
      <c r="D3" s="58"/>
      <c r="E3" s="14"/>
      <c r="F3" s="14"/>
      <c r="G3" s="40"/>
      <c r="H3" s="14"/>
      <c r="I3" s="40"/>
      <c r="J3" s="14"/>
      <c r="K3" s="58"/>
      <c r="L3" s="40"/>
    </row>
    <row r="4" spans="2:12" s="72" customFormat="1" ht="14.25" customHeight="1">
      <c r="B4" s="53" t="s">
        <v>63</v>
      </c>
      <c r="C4" s="14"/>
      <c r="D4" s="58"/>
      <c r="E4" s="14"/>
      <c r="F4" s="14"/>
      <c r="G4" s="40"/>
      <c r="H4" s="14"/>
      <c r="I4" s="40"/>
      <c r="J4" s="14"/>
      <c r="K4" s="58"/>
      <c r="L4" s="40"/>
    </row>
    <row r="5" ht="14.25" customHeight="1" thickBot="1"/>
    <row r="6" spans="2:12" ht="13.5" customHeight="1">
      <c r="B6" s="347" t="s">
        <v>163</v>
      </c>
      <c r="C6" s="323" t="s">
        <v>116</v>
      </c>
      <c r="D6" s="349" t="s">
        <v>49</v>
      </c>
      <c r="E6" s="323" t="s">
        <v>60</v>
      </c>
      <c r="F6" s="323" t="s">
        <v>61</v>
      </c>
      <c r="G6" s="344" t="s">
        <v>49</v>
      </c>
      <c r="H6" s="350" t="s">
        <v>112</v>
      </c>
      <c r="I6" s="346"/>
      <c r="J6" s="346"/>
      <c r="K6" s="346"/>
      <c r="L6" s="242"/>
    </row>
    <row r="7" spans="2:12" ht="13.5" customHeight="1" thickBot="1">
      <c r="B7" s="348"/>
      <c r="C7" s="324"/>
      <c r="D7" s="324"/>
      <c r="E7" s="324"/>
      <c r="F7" s="324"/>
      <c r="G7" s="321"/>
      <c r="H7" s="56" t="s">
        <v>38</v>
      </c>
      <c r="I7" s="50" t="s">
        <v>50</v>
      </c>
      <c r="J7" s="20" t="s">
        <v>51</v>
      </c>
      <c r="K7" s="175" t="s">
        <v>37</v>
      </c>
      <c r="L7" s="243"/>
    </row>
    <row r="8" spans="2:12" ht="18" customHeight="1" thickTop="1">
      <c r="B8" s="75" t="s">
        <v>117</v>
      </c>
      <c r="C8" s="244">
        <v>20295440000</v>
      </c>
      <c r="D8" s="213">
        <v>57.199999999999996</v>
      </c>
      <c r="E8" s="245">
        <v>262404000</v>
      </c>
      <c r="F8" s="123">
        <v>20557844000</v>
      </c>
      <c r="G8" s="246">
        <v>56.3</v>
      </c>
      <c r="H8" s="247">
        <v>20377042887</v>
      </c>
      <c r="I8" s="214">
        <v>56.599999999999994</v>
      </c>
      <c r="J8" s="245">
        <v>-180801113</v>
      </c>
      <c r="K8" s="248">
        <v>99.12052492955974</v>
      </c>
      <c r="L8" s="249"/>
    </row>
    <row r="9" spans="2:12" ht="27" customHeight="1">
      <c r="B9" s="250" t="s">
        <v>181</v>
      </c>
      <c r="C9" s="244">
        <v>343960000</v>
      </c>
      <c r="D9" s="213">
        <v>1</v>
      </c>
      <c r="E9" s="245">
        <v>0</v>
      </c>
      <c r="F9" s="123">
        <v>343960000</v>
      </c>
      <c r="G9" s="246">
        <v>0.8999999999999999</v>
      </c>
      <c r="H9" s="247">
        <v>331866917</v>
      </c>
      <c r="I9" s="214">
        <v>0.8999999999999999</v>
      </c>
      <c r="J9" s="245">
        <v>-12093083</v>
      </c>
      <c r="K9" s="248">
        <v>96.48416007675311</v>
      </c>
      <c r="L9" s="249"/>
    </row>
    <row r="10" spans="2:12" ht="18" customHeight="1">
      <c r="B10" s="75" t="s">
        <v>194</v>
      </c>
      <c r="C10" s="244">
        <v>2041368000</v>
      </c>
      <c r="D10" s="213">
        <v>5.800000000000001</v>
      </c>
      <c r="E10" s="245">
        <v>0</v>
      </c>
      <c r="F10" s="123">
        <v>2041368000</v>
      </c>
      <c r="G10" s="246">
        <v>5.6000000000000005</v>
      </c>
      <c r="H10" s="247">
        <v>2048579848</v>
      </c>
      <c r="I10" s="214">
        <v>5.7</v>
      </c>
      <c r="J10" s="245">
        <v>7211848</v>
      </c>
      <c r="K10" s="248">
        <v>100.35328505198476</v>
      </c>
      <c r="L10" s="249"/>
    </row>
    <row r="11" spans="2:12" ht="27" customHeight="1">
      <c r="B11" s="250" t="s">
        <v>182</v>
      </c>
      <c r="C11" s="244">
        <v>12113645000</v>
      </c>
      <c r="D11" s="213">
        <v>34.1</v>
      </c>
      <c r="E11" s="245">
        <v>771924000</v>
      </c>
      <c r="F11" s="123">
        <v>12885569000</v>
      </c>
      <c r="G11" s="246">
        <v>35.3</v>
      </c>
      <c r="H11" s="247">
        <v>12596877464</v>
      </c>
      <c r="I11" s="214">
        <v>35</v>
      </c>
      <c r="J11" s="245">
        <v>-288691536</v>
      </c>
      <c r="K11" s="248">
        <v>97.75957479254505</v>
      </c>
      <c r="L11" s="251"/>
    </row>
    <row r="12" spans="2:12" ht="27" customHeight="1">
      <c r="B12" s="250" t="s">
        <v>183</v>
      </c>
      <c r="C12" s="244">
        <v>109444000</v>
      </c>
      <c r="D12" s="213">
        <v>0.3</v>
      </c>
      <c r="E12" s="245">
        <v>0</v>
      </c>
      <c r="F12" s="123">
        <v>109444000</v>
      </c>
      <c r="G12" s="246">
        <v>0.3</v>
      </c>
      <c r="H12" s="247">
        <v>103749715</v>
      </c>
      <c r="I12" s="214">
        <v>0.3</v>
      </c>
      <c r="J12" s="245">
        <v>-5694285</v>
      </c>
      <c r="K12" s="248">
        <v>94.79707887138628</v>
      </c>
      <c r="L12" s="251"/>
    </row>
    <row r="13" spans="2:12" ht="18" customHeight="1">
      <c r="B13" s="75" t="s">
        <v>238</v>
      </c>
      <c r="C13" s="244">
        <v>20569000</v>
      </c>
      <c r="D13" s="213">
        <v>0.1</v>
      </c>
      <c r="E13" s="245">
        <v>0</v>
      </c>
      <c r="F13" s="123">
        <v>20569000</v>
      </c>
      <c r="G13" s="246">
        <v>0</v>
      </c>
      <c r="H13" s="247">
        <v>19661169</v>
      </c>
      <c r="I13" s="214">
        <v>0</v>
      </c>
      <c r="J13" s="245">
        <v>-907831</v>
      </c>
      <c r="K13" s="248">
        <v>95.58641159025719</v>
      </c>
      <c r="L13" s="251"/>
    </row>
    <row r="14" spans="2:12" ht="18" customHeight="1">
      <c r="B14" s="75" t="s">
        <v>118</v>
      </c>
      <c r="C14" s="244">
        <v>174388000</v>
      </c>
      <c r="D14" s="213">
        <v>0.5</v>
      </c>
      <c r="E14" s="245">
        <v>0</v>
      </c>
      <c r="F14" s="123">
        <v>174388000</v>
      </c>
      <c r="G14" s="246">
        <v>0.5</v>
      </c>
      <c r="H14" s="247">
        <v>169349087</v>
      </c>
      <c r="I14" s="214">
        <v>0.5</v>
      </c>
      <c r="J14" s="245">
        <v>-5038913</v>
      </c>
      <c r="K14" s="248">
        <v>97.11051620524348</v>
      </c>
      <c r="L14" s="249"/>
    </row>
    <row r="15" spans="2:12" ht="18" customHeight="1">
      <c r="B15" s="75" t="s">
        <v>119</v>
      </c>
      <c r="C15" s="244">
        <v>370991000</v>
      </c>
      <c r="D15" s="213">
        <v>1</v>
      </c>
      <c r="E15" s="245">
        <v>20375000</v>
      </c>
      <c r="F15" s="123">
        <v>391366000</v>
      </c>
      <c r="G15" s="246">
        <v>1.0999999999999999</v>
      </c>
      <c r="H15" s="247">
        <v>373437357</v>
      </c>
      <c r="I15" s="214">
        <v>1</v>
      </c>
      <c r="J15" s="245">
        <v>-17928643</v>
      </c>
      <c r="K15" s="248">
        <v>95.41895744648232</v>
      </c>
      <c r="L15" s="249"/>
    </row>
    <row r="16" spans="2:12" ht="18" customHeight="1" thickBot="1">
      <c r="B16" s="77" t="s">
        <v>43</v>
      </c>
      <c r="C16" s="252">
        <v>35469805000</v>
      </c>
      <c r="D16" s="253">
        <v>99.99999999999999</v>
      </c>
      <c r="E16" s="238">
        <v>1054703000</v>
      </c>
      <c r="F16" s="238">
        <v>36524508000</v>
      </c>
      <c r="G16" s="236">
        <v>99.99999999999999</v>
      </c>
      <c r="H16" s="254">
        <v>36020564444</v>
      </c>
      <c r="I16" s="237">
        <v>99.99999999999999</v>
      </c>
      <c r="J16" s="238">
        <v>-503943556</v>
      </c>
      <c r="K16" s="255">
        <v>98.6202591531144</v>
      </c>
      <c r="L16" s="249"/>
    </row>
    <row r="17" ht="12" customHeight="1"/>
    <row r="18" ht="7.5" customHeight="1"/>
    <row r="19" spans="2:4" ht="14.25" customHeight="1">
      <c r="B19" s="53" t="s">
        <v>92</v>
      </c>
      <c r="C19" s="59"/>
      <c r="D19" s="60"/>
    </row>
    <row r="20" ht="14.25" customHeight="1" thickBot="1"/>
    <row r="21" spans="2:12" ht="13.5" customHeight="1">
      <c r="B21" s="347" t="s">
        <v>163</v>
      </c>
      <c r="C21" s="323" t="s">
        <v>116</v>
      </c>
      <c r="D21" s="349" t="s">
        <v>49</v>
      </c>
      <c r="E21" s="323" t="s">
        <v>60</v>
      </c>
      <c r="F21" s="323" t="s">
        <v>61</v>
      </c>
      <c r="G21" s="344" t="s">
        <v>49</v>
      </c>
      <c r="H21" s="345" t="s">
        <v>113</v>
      </c>
      <c r="I21" s="346"/>
      <c r="J21" s="346"/>
      <c r="K21" s="346"/>
      <c r="L21" s="177" t="s">
        <v>120</v>
      </c>
    </row>
    <row r="22" spans="2:12" ht="13.5" customHeight="1" thickBot="1">
      <c r="B22" s="348"/>
      <c r="C22" s="324"/>
      <c r="D22" s="324"/>
      <c r="E22" s="324"/>
      <c r="F22" s="324"/>
      <c r="G22" s="321"/>
      <c r="H22" s="56" t="s">
        <v>38</v>
      </c>
      <c r="I22" s="50" t="s">
        <v>50</v>
      </c>
      <c r="J22" s="20" t="s">
        <v>196</v>
      </c>
      <c r="K22" s="174" t="s">
        <v>37</v>
      </c>
      <c r="L22" s="176" t="s">
        <v>121</v>
      </c>
    </row>
    <row r="23" spans="2:12" ht="18" customHeight="1" thickTop="1">
      <c r="B23" s="75" t="s">
        <v>117</v>
      </c>
      <c r="C23" s="244">
        <v>20295440000</v>
      </c>
      <c r="D23" s="208">
        <v>57.199999999999996</v>
      </c>
      <c r="E23" s="256">
        <v>262404000</v>
      </c>
      <c r="F23" s="256">
        <v>20557844000</v>
      </c>
      <c r="G23" s="257">
        <v>56.3</v>
      </c>
      <c r="H23" s="258">
        <v>20183144085</v>
      </c>
      <c r="I23" s="209">
        <v>56.699999999999996</v>
      </c>
      <c r="J23" s="256">
        <v>374699915</v>
      </c>
      <c r="K23" s="259">
        <v>98.17733846506472</v>
      </c>
      <c r="L23" s="260">
        <v>193898802</v>
      </c>
    </row>
    <row r="24" spans="2:12" ht="27" customHeight="1">
      <c r="B24" s="250" t="s">
        <v>181</v>
      </c>
      <c r="C24" s="244">
        <v>343960000</v>
      </c>
      <c r="D24" s="208">
        <v>1</v>
      </c>
      <c r="E24" s="256">
        <v>0</v>
      </c>
      <c r="F24" s="256">
        <v>343960000</v>
      </c>
      <c r="G24" s="257">
        <v>0.8999999999999999</v>
      </c>
      <c r="H24" s="258">
        <v>331866322</v>
      </c>
      <c r="I24" s="209">
        <v>0.8999999999999999</v>
      </c>
      <c r="J24" s="256">
        <v>12093678</v>
      </c>
      <c r="K24" s="259">
        <v>96.48398709152227</v>
      </c>
      <c r="L24" s="260">
        <v>595</v>
      </c>
    </row>
    <row r="25" spans="2:12" ht="18" customHeight="1">
      <c r="B25" s="75" t="s">
        <v>194</v>
      </c>
      <c r="C25" s="244">
        <v>2041368000</v>
      </c>
      <c r="D25" s="208">
        <v>5.800000000000001</v>
      </c>
      <c r="E25" s="256">
        <v>0</v>
      </c>
      <c r="F25" s="256">
        <v>2041368000</v>
      </c>
      <c r="G25" s="257">
        <v>5.6000000000000005</v>
      </c>
      <c r="H25" s="247">
        <v>2005786213</v>
      </c>
      <c r="I25" s="209">
        <v>5.6000000000000005</v>
      </c>
      <c r="J25" s="256">
        <v>35581787</v>
      </c>
      <c r="K25" s="259">
        <v>98.2569636145957</v>
      </c>
      <c r="L25" s="260">
        <v>42793635</v>
      </c>
    </row>
    <row r="26" spans="2:12" ht="27" customHeight="1">
      <c r="B26" s="250" t="s">
        <v>182</v>
      </c>
      <c r="C26" s="244">
        <v>12113645000</v>
      </c>
      <c r="D26" s="208">
        <v>34.1</v>
      </c>
      <c r="E26" s="256">
        <v>771924000</v>
      </c>
      <c r="F26" s="256">
        <v>12885569000</v>
      </c>
      <c r="G26" s="257">
        <v>35.3</v>
      </c>
      <c r="H26" s="247">
        <v>12442806335</v>
      </c>
      <c r="I26" s="209">
        <v>34.9</v>
      </c>
      <c r="J26" s="256">
        <v>442762665</v>
      </c>
      <c r="K26" s="259">
        <v>96.56388736112469</v>
      </c>
      <c r="L26" s="260">
        <v>154071129</v>
      </c>
    </row>
    <row r="27" spans="2:12" ht="27" customHeight="1">
      <c r="B27" s="250" t="s">
        <v>183</v>
      </c>
      <c r="C27" s="244">
        <v>109444000</v>
      </c>
      <c r="D27" s="208">
        <v>0.3</v>
      </c>
      <c r="E27" s="256">
        <v>0</v>
      </c>
      <c r="F27" s="256">
        <v>109444000</v>
      </c>
      <c r="G27" s="257">
        <v>0.3</v>
      </c>
      <c r="H27" s="247">
        <v>103749715</v>
      </c>
      <c r="I27" s="209">
        <v>0.3</v>
      </c>
      <c r="J27" s="256">
        <v>5694285</v>
      </c>
      <c r="K27" s="259">
        <v>94.79707887138628</v>
      </c>
      <c r="L27" s="260">
        <v>0</v>
      </c>
    </row>
    <row r="28" spans="2:12" ht="18" customHeight="1">
      <c r="B28" s="75" t="s">
        <v>238</v>
      </c>
      <c r="C28" s="244">
        <v>20569000</v>
      </c>
      <c r="D28" s="208">
        <v>0.1</v>
      </c>
      <c r="E28" s="256">
        <v>0</v>
      </c>
      <c r="F28" s="256">
        <v>20569000</v>
      </c>
      <c r="G28" s="257">
        <v>0</v>
      </c>
      <c r="H28" s="247">
        <v>19091277</v>
      </c>
      <c r="I28" s="209">
        <v>0.1</v>
      </c>
      <c r="J28" s="256">
        <v>1477723</v>
      </c>
      <c r="K28" s="259">
        <v>92.81577616801984</v>
      </c>
      <c r="L28" s="260">
        <v>569892</v>
      </c>
    </row>
    <row r="29" spans="2:12" ht="18" customHeight="1">
      <c r="B29" s="75" t="s">
        <v>118</v>
      </c>
      <c r="C29" s="244">
        <v>174388000</v>
      </c>
      <c r="D29" s="208">
        <v>0.5</v>
      </c>
      <c r="E29" s="256">
        <v>0</v>
      </c>
      <c r="F29" s="256">
        <v>174388000</v>
      </c>
      <c r="G29" s="257">
        <v>0.5</v>
      </c>
      <c r="H29" s="247">
        <v>169349087</v>
      </c>
      <c r="I29" s="209">
        <v>0.5</v>
      </c>
      <c r="J29" s="256">
        <v>5038913</v>
      </c>
      <c r="K29" s="259">
        <v>97.11051620524348</v>
      </c>
      <c r="L29" s="260">
        <v>0</v>
      </c>
    </row>
    <row r="30" spans="2:12" ht="18" customHeight="1">
      <c r="B30" s="75" t="s">
        <v>119</v>
      </c>
      <c r="C30" s="244">
        <v>370991000</v>
      </c>
      <c r="D30" s="208">
        <v>1</v>
      </c>
      <c r="E30" s="256">
        <v>20375000</v>
      </c>
      <c r="F30" s="256">
        <v>391366000</v>
      </c>
      <c r="G30" s="257">
        <v>1.0999999999999999</v>
      </c>
      <c r="H30" s="247">
        <v>366367805</v>
      </c>
      <c r="I30" s="209">
        <v>1</v>
      </c>
      <c r="J30" s="256">
        <v>24998195</v>
      </c>
      <c r="K30" s="259">
        <v>93.61257876259052</v>
      </c>
      <c r="L30" s="260">
        <v>7069552</v>
      </c>
    </row>
    <row r="31" spans="2:12" ht="18" customHeight="1" thickBot="1">
      <c r="B31" s="77" t="s">
        <v>43</v>
      </c>
      <c r="C31" s="252">
        <v>35469805000</v>
      </c>
      <c r="D31" s="253">
        <v>99.99999999999999</v>
      </c>
      <c r="E31" s="261">
        <v>1054703000</v>
      </c>
      <c r="F31" s="261">
        <v>36524508000</v>
      </c>
      <c r="G31" s="253">
        <v>99.99999999999999</v>
      </c>
      <c r="H31" s="254">
        <v>35622160839</v>
      </c>
      <c r="I31" s="237">
        <v>99.99999999999999</v>
      </c>
      <c r="J31" s="238">
        <v>902347161</v>
      </c>
      <c r="K31" s="262">
        <v>97.52947483645775</v>
      </c>
      <c r="L31" s="263">
        <v>398403605</v>
      </c>
    </row>
    <row r="32" ht="9.75" customHeight="1"/>
    <row r="33" spans="2:4" ht="16.5" customHeight="1">
      <c r="B33" s="99" t="s">
        <v>87</v>
      </c>
      <c r="C33" s="59"/>
      <c r="D33" s="60"/>
    </row>
    <row r="34" ht="4.5" customHeight="1"/>
    <row r="35" ht="13.5">
      <c r="B35" s="164" t="s">
        <v>296</v>
      </c>
    </row>
  </sheetData>
  <sheetProtection/>
  <mergeCells count="14">
    <mergeCell ref="F6:F7"/>
    <mergeCell ref="G6:G7"/>
    <mergeCell ref="H6:K6"/>
    <mergeCell ref="B6:B7"/>
    <mergeCell ref="C6:C7"/>
    <mergeCell ref="D6:D7"/>
    <mergeCell ref="E6:E7"/>
    <mergeCell ref="F21:F22"/>
    <mergeCell ref="G21:G22"/>
    <mergeCell ref="H21:K21"/>
    <mergeCell ref="B21:B22"/>
    <mergeCell ref="C21:C22"/>
    <mergeCell ref="D21:D22"/>
    <mergeCell ref="E21:E22"/>
  </mergeCells>
  <printOptions/>
  <pageMargins left="0.6299212598425197" right="0.5118110236220472" top="0.984251968503937" bottom="0.66" header="0.5118110236220472" footer="0.5118110236220472"/>
  <pageSetup horizontalDpi="400" verticalDpi="400" orientation="landscape" paperSize="9" scale="8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M35"/>
  <sheetViews>
    <sheetView view="pageBreakPreview" zoomScaleSheetLayoutView="100" zoomScalePageLayoutView="0" workbookViewId="0" topLeftCell="A1">
      <selection activeCell="J12" sqref="J12"/>
    </sheetView>
  </sheetViews>
  <sheetFormatPr defaultColWidth="9.00390625" defaultRowHeight="13.5"/>
  <cols>
    <col min="1" max="1" width="2.625" style="52" customWidth="1"/>
    <col min="2" max="2" width="10.625" style="52" customWidth="1"/>
    <col min="3" max="3" width="6.625" style="52" customWidth="1"/>
    <col min="4" max="5" width="14.375" style="17" customWidth="1"/>
    <col min="6" max="6" width="14.25390625" style="17" bestFit="1" customWidth="1"/>
    <col min="7" max="7" width="6.625" style="57" customWidth="1"/>
    <col min="8" max="8" width="6.625" style="45" customWidth="1"/>
    <col min="9" max="10" width="14.375" style="17" customWidth="1"/>
    <col min="11" max="11" width="13.75390625" style="17" customWidth="1"/>
    <col min="12" max="12" width="6.50390625" style="57" customWidth="1"/>
    <col min="13" max="16384" width="9.00390625" style="52" customWidth="1"/>
  </cols>
  <sheetData>
    <row r="2" spans="2:12" s="72" customFormat="1" ht="18.75">
      <c r="B2" s="73" t="s">
        <v>298</v>
      </c>
      <c r="C2" s="14"/>
      <c r="D2" s="14"/>
      <c r="E2" s="14"/>
      <c r="F2" s="14"/>
      <c r="G2" s="58"/>
      <c r="H2" s="69"/>
      <c r="I2" s="14"/>
      <c r="J2" s="14"/>
      <c r="K2" s="14"/>
      <c r="L2" s="58"/>
    </row>
    <row r="3" spans="2:12" s="72" customFormat="1" ht="13.5" customHeight="1">
      <c r="B3" s="73"/>
      <c r="C3" s="14"/>
      <c r="D3" s="14"/>
      <c r="E3" s="14"/>
      <c r="F3" s="14"/>
      <c r="G3" s="58"/>
      <c r="H3" s="69"/>
      <c r="I3" s="14"/>
      <c r="J3" s="14"/>
      <c r="K3" s="14"/>
      <c r="L3" s="58"/>
    </row>
    <row r="4" spans="2:12" s="72" customFormat="1" ht="14.25" customHeight="1">
      <c r="B4" s="73"/>
      <c r="C4" s="14"/>
      <c r="D4" s="14"/>
      <c r="E4" s="14"/>
      <c r="F4" s="14"/>
      <c r="G4" s="58"/>
      <c r="H4" s="69"/>
      <c r="I4" s="14"/>
      <c r="J4" s="14"/>
      <c r="K4" s="14"/>
      <c r="L4" s="58"/>
    </row>
    <row r="5" ht="14.25" thickBot="1"/>
    <row r="6" spans="2:13" s="45" customFormat="1" ht="18" customHeight="1">
      <c r="B6" s="354" t="s">
        <v>88</v>
      </c>
      <c r="C6" s="352" t="s">
        <v>98</v>
      </c>
      <c r="D6" s="353"/>
      <c r="E6" s="353"/>
      <c r="F6" s="353"/>
      <c r="G6" s="353"/>
      <c r="H6" s="350" t="s">
        <v>99</v>
      </c>
      <c r="I6" s="346"/>
      <c r="J6" s="346"/>
      <c r="K6" s="346"/>
      <c r="L6" s="351"/>
      <c r="M6" s="264"/>
    </row>
    <row r="7" spans="2:13" s="45" customFormat="1" ht="18" customHeight="1" thickBot="1">
      <c r="B7" s="355"/>
      <c r="C7" s="202" t="s">
        <v>89</v>
      </c>
      <c r="D7" s="66" t="s">
        <v>61</v>
      </c>
      <c r="E7" s="66" t="s">
        <v>38</v>
      </c>
      <c r="F7" s="66" t="s">
        <v>51</v>
      </c>
      <c r="G7" s="67" t="s">
        <v>37</v>
      </c>
      <c r="H7" s="63" t="s">
        <v>89</v>
      </c>
      <c r="I7" s="66" t="s">
        <v>61</v>
      </c>
      <c r="J7" s="66" t="s">
        <v>38</v>
      </c>
      <c r="K7" s="66" t="s">
        <v>196</v>
      </c>
      <c r="L7" s="150" t="s">
        <v>37</v>
      </c>
      <c r="M7" s="264"/>
    </row>
    <row r="8" spans="2:13" ht="18" customHeight="1" thickTop="1">
      <c r="B8" s="83"/>
      <c r="C8" s="265" t="s">
        <v>122</v>
      </c>
      <c r="D8" s="61">
        <v>15355741000</v>
      </c>
      <c r="E8" s="61">
        <v>15015004856</v>
      </c>
      <c r="F8" s="266">
        <v>-340736144</v>
      </c>
      <c r="G8" s="267">
        <v>97.78105046184355</v>
      </c>
      <c r="H8" s="64" t="s">
        <v>122</v>
      </c>
      <c r="I8" s="61">
        <v>15365029000</v>
      </c>
      <c r="J8" s="61">
        <v>14943527142</v>
      </c>
      <c r="K8" s="266">
        <v>421501858</v>
      </c>
      <c r="L8" s="268">
        <v>97.25674544447655</v>
      </c>
      <c r="M8" s="269"/>
    </row>
    <row r="9" spans="2:13" ht="18" customHeight="1">
      <c r="B9" s="83" t="s">
        <v>179</v>
      </c>
      <c r="C9" s="265" t="s">
        <v>123</v>
      </c>
      <c r="D9" s="61">
        <v>630304000</v>
      </c>
      <c r="E9" s="61">
        <v>582201720</v>
      </c>
      <c r="F9" s="266">
        <v>-48102280</v>
      </c>
      <c r="G9" s="267">
        <v>92.36840001015383</v>
      </c>
      <c r="H9" s="64" t="s">
        <v>123</v>
      </c>
      <c r="I9" s="61">
        <v>1437929000</v>
      </c>
      <c r="J9" s="61">
        <v>1423845746</v>
      </c>
      <c r="K9" s="266">
        <v>14083254</v>
      </c>
      <c r="L9" s="268">
        <v>99.02058766462044</v>
      </c>
      <c r="M9" s="269"/>
    </row>
    <row r="10" spans="2:13" ht="18" customHeight="1">
      <c r="B10" s="76"/>
      <c r="C10" s="203" t="s">
        <v>114</v>
      </c>
      <c r="D10" s="30">
        <v>15986045000</v>
      </c>
      <c r="E10" s="30">
        <v>15597206576</v>
      </c>
      <c r="F10" s="122">
        <v>-388838424</v>
      </c>
      <c r="G10" s="270">
        <v>97.56763837459485</v>
      </c>
      <c r="H10" s="65" t="s">
        <v>114</v>
      </c>
      <c r="I10" s="30">
        <v>16802958000</v>
      </c>
      <c r="J10" s="30">
        <v>16367372888</v>
      </c>
      <c r="K10" s="122">
        <v>435585112</v>
      </c>
      <c r="L10" s="271">
        <v>97.40768790828376</v>
      </c>
      <c r="M10" s="269"/>
    </row>
    <row r="11" spans="2:13" ht="18" customHeight="1">
      <c r="B11" s="83"/>
      <c r="C11" s="265" t="s">
        <v>122</v>
      </c>
      <c r="D11" s="61">
        <v>4201649000</v>
      </c>
      <c r="E11" s="61">
        <v>4261996720</v>
      </c>
      <c r="F11" s="266">
        <v>60347720</v>
      </c>
      <c r="G11" s="267">
        <v>101.43628656272811</v>
      </c>
      <c r="H11" s="64" t="s">
        <v>122</v>
      </c>
      <c r="I11" s="61">
        <v>3964116000</v>
      </c>
      <c r="J11" s="61">
        <v>3823491175</v>
      </c>
      <c r="K11" s="266">
        <v>140624825</v>
      </c>
      <c r="L11" s="268">
        <v>96.45255524813098</v>
      </c>
      <c r="M11" s="269"/>
    </row>
    <row r="12" spans="2:13" ht="18" customHeight="1">
      <c r="B12" s="83" t="s">
        <v>125</v>
      </c>
      <c r="C12" s="265" t="s">
        <v>123</v>
      </c>
      <c r="D12" s="61">
        <v>2404627000</v>
      </c>
      <c r="E12" s="61">
        <v>2078321803</v>
      </c>
      <c r="F12" s="266">
        <v>-326305197</v>
      </c>
      <c r="G12" s="267">
        <v>86.43011173874368</v>
      </c>
      <c r="H12" s="64" t="s">
        <v>123</v>
      </c>
      <c r="I12" s="61">
        <v>4264392000</v>
      </c>
      <c r="J12" s="61">
        <v>3837979490</v>
      </c>
      <c r="K12" s="266">
        <v>426412510</v>
      </c>
      <c r="L12" s="268">
        <v>90.00062588054757</v>
      </c>
      <c r="M12" s="269"/>
    </row>
    <row r="13" spans="2:13" ht="18" customHeight="1">
      <c r="B13" s="76"/>
      <c r="C13" s="203" t="s">
        <v>114</v>
      </c>
      <c r="D13" s="30">
        <v>6606276000</v>
      </c>
      <c r="E13" s="30">
        <v>6340318523</v>
      </c>
      <c r="F13" s="122">
        <v>-265957477</v>
      </c>
      <c r="G13" s="270">
        <v>95.97416945643809</v>
      </c>
      <c r="H13" s="65" t="s">
        <v>114</v>
      </c>
      <c r="I13" s="30">
        <v>8228508000</v>
      </c>
      <c r="J13" s="30">
        <v>7661470665</v>
      </c>
      <c r="K13" s="122">
        <v>567037335</v>
      </c>
      <c r="L13" s="271">
        <v>93.10886815690037</v>
      </c>
      <c r="M13" s="269"/>
    </row>
    <row r="14" spans="2:13" ht="18" customHeight="1">
      <c r="B14" s="83" t="s">
        <v>174</v>
      </c>
      <c r="C14" s="265" t="s">
        <v>122</v>
      </c>
      <c r="D14" s="61">
        <v>64082000</v>
      </c>
      <c r="E14" s="61">
        <v>65880120</v>
      </c>
      <c r="F14" s="266">
        <v>1798120</v>
      </c>
      <c r="G14" s="267">
        <v>102.80596735432728</v>
      </c>
      <c r="H14" s="64" t="s">
        <v>122</v>
      </c>
      <c r="I14" s="61">
        <v>63027000</v>
      </c>
      <c r="J14" s="61">
        <v>60249465</v>
      </c>
      <c r="K14" s="266">
        <v>2777535</v>
      </c>
      <c r="L14" s="268">
        <v>95.59310295587605</v>
      </c>
      <c r="M14" s="269"/>
    </row>
    <row r="15" spans="2:13" ht="18" customHeight="1">
      <c r="B15" s="83"/>
      <c r="C15" s="265" t="s">
        <v>123</v>
      </c>
      <c r="D15" s="62" t="s">
        <v>166</v>
      </c>
      <c r="E15" s="62" t="s">
        <v>166</v>
      </c>
      <c r="F15" s="272" t="s">
        <v>166</v>
      </c>
      <c r="G15" s="273" t="s">
        <v>128</v>
      </c>
      <c r="H15" s="64" t="s">
        <v>123</v>
      </c>
      <c r="I15" s="61">
        <v>148851000</v>
      </c>
      <c r="J15" s="61">
        <v>3675000</v>
      </c>
      <c r="K15" s="266">
        <v>145176000</v>
      </c>
      <c r="L15" s="268">
        <v>2.468911864885019</v>
      </c>
      <c r="M15" s="269"/>
    </row>
    <row r="16" spans="2:13" ht="18" customHeight="1">
      <c r="B16" s="76" t="s">
        <v>125</v>
      </c>
      <c r="C16" s="203" t="s">
        <v>114</v>
      </c>
      <c r="D16" s="30">
        <v>64082000</v>
      </c>
      <c r="E16" s="30">
        <v>65880120</v>
      </c>
      <c r="F16" s="122">
        <v>1798120</v>
      </c>
      <c r="G16" s="270">
        <v>102.80596735432728</v>
      </c>
      <c r="H16" s="65" t="s">
        <v>114</v>
      </c>
      <c r="I16" s="30">
        <v>211878000</v>
      </c>
      <c r="J16" s="30">
        <v>63924465</v>
      </c>
      <c r="K16" s="122">
        <v>147953535</v>
      </c>
      <c r="L16" s="271">
        <v>30.170411746382353</v>
      </c>
      <c r="M16" s="269"/>
    </row>
    <row r="17" spans="2:13" ht="18" customHeight="1">
      <c r="B17" s="83" t="s">
        <v>235</v>
      </c>
      <c r="C17" s="265" t="s">
        <v>122</v>
      </c>
      <c r="D17" s="61">
        <v>5848278000</v>
      </c>
      <c r="E17" s="61">
        <v>5871368442</v>
      </c>
      <c r="F17" s="266">
        <v>23090442</v>
      </c>
      <c r="G17" s="267">
        <v>100.39482463042968</v>
      </c>
      <c r="H17" s="64" t="s">
        <v>122</v>
      </c>
      <c r="I17" s="61">
        <v>4500437000</v>
      </c>
      <c r="J17" s="61">
        <v>4380109707</v>
      </c>
      <c r="K17" s="266">
        <v>120327293</v>
      </c>
      <c r="L17" s="268">
        <v>97.32631979961057</v>
      </c>
      <c r="M17" s="269"/>
    </row>
    <row r="18" spans="2:13" ht="18" customHeight="1">
      <c r="B18" s="83"/>
      <c r="C18" s="265" t="s">
        <v>123</v>
      </c>
      <c r="D18" s="61">
        <v>2766393000</v>
      </c>
      <c r="E18" s="61">
        <v>2332892939</v>
      </c>
      <c r="F18" s="266">
        <v>-433500061</v>
      </c>
      <c r="G18" s="267">
        <v>84.32977306550443</v>
      </c>
      <c r="H18" s="64" t="s">
        <v>123</v>
      </c>
      <c r="I18" s="61">
        <v>5283296000</v>
      </c>
      <c r="J18" s="61">
        <v>4823806774</v>
      </c>
      <c r="K18" s="266">
        <v>459489226</v>
      </c>
      <c r="L18" s="268">
        <v>91.30298158573738</v>
      </c>
      <c r="M18" s="269"/>
    </row>
    <row r="19" spans="2:13" ht="18" customHeight="1">
      <c r="B19" s="76" t="s">
        <v>236</v>
      </c>
      <c r="C19" s="203" t="s">
        <v>114</v>
      </c>
      <c r="D19" s="30">
        <v>8614671000</v>
      </c>
      <c r="E19" s="30">
        <v>8204261381</v>
      </c>
      <c r="F19" s="122">
        <v>-410409619</v>
      </c>
      <c r="G19" s="270">
        <v>95.23592231206509</v>
      </c>
      <c r="H19" s="65" t="s">
        <v>114</v>
      </c>
      <c r="I19" s="30">
        <v>9783733000</v>
      </c>
      <c r="J19" s="30">
        <v>9203916481</v>
      </c>
      <c r="K19" s="122">
        <v>579816519</v>
      </c>
      <c r="L19" s="271">
        <v>94.07366780144143</v>
      </c>
      <c r="M19" s="269"/>
    </row>
    <row r="20" spans="2:13" ht="18" customHeight="1">
      <c r="B20" s="83" t="s">
        <v>175</v>
      </c>
      <c r="C20" s="265" t="s">
        <v>122</v>
      </c>
      <c r="D20" s="61">
        <v>143400000</v>
      </c>
      <c r="E20" s="61">
        <v>144721758</v>
      </c>
      <c r="F20" s="266">
        <v>1321758</v>
      </c>
      <c r="G20" s="267">
        <v>100.92172803347282</v>
      </c>
      <c r="H20" s="64" t="s">
        <v>122</v>
      </c>
      <c r="I20" s="61">
        <v>80200000</v>
      </c>
      <c r="J20" s="61">
        <v>73069316</v>
      </c>
      <c r="K20" s="266">
        <v>7130684</v>
      </c>
      <c r="L20" s="268">
        <v>91.10887281795512</v>
      </c>
      <c r="M20" s="269"/>
    </row>
    <row r="21" spans="2:13" ht="18" customHeight="1">
      <c r="B21" s="83" t="s">
        <v>127</v>
      </c>
      <c r="C21" s="265" t="s">
        <v>123</v>
      </c>
      <c r="D21" s="62">
        <v>9953000</v>
      </c>
      <c r="E21" s="62">
        <v>9952393</v>
      </c>
      <c r="F21" s="266">
        <v>-607</v>
      </c>
      <c r="G21" s="267">
        <v>99.99390133628052</v>
      </c>
      <c r="H21" s="64" t="s">
        <v>123</v>
      </c>
      <c r="I21" s="62">
        <v>9953000</v>
      </c>
      <c r="J21" s="62">
        <v>9952393</v>
      </c>
      <c r="K21" s="266">
        <v>607</v>
      </c>
      <c r="L21" s="268">
        <v>99.99390133628052</v>
      </c>
      <c r="M21" s="269"/>
    </row>
    <row r="22" spans="2:13" ht="18" customHeight="1">
      <c r="B22" s="76" t="s">
        <v>124</v>
      </c>
      <c r="C22" s="203" t="s">
        <v>114</v>
      </c>
      <c r="D22" s="30">
        <v>153353000</v>
      </c>
      <c r="E22" s="30">
        <v>154674151</v>
      </c>
      <c r="F22" s="122">
        <v>1321151</v>
      </c>
      <c r="G22" s="270">
        <v>100.86150971940555</v>
      </c>
      <c r="H22" s="65" t="s">
        <v>114</v>
      </c>
      <c r="I22" s="30">
        <v>90153000</v>
      </c>
      <c r="J22" s="30">
        <v>83021709</v>
      </c>
      <c r="K22" s="122">
        <v>7131291</v>
      </c>
      <c r="L22" s="271">
        <v>92.08979068916176</v>
      </c>
      <c r="M22" s="269"/>
    </row>
    <row r="23" spans="2:13" ht="18" customHeight="1">
      <c r="B23" s="83" t="s">
        <v>176</v>
      </c>
      <c r="C23" s="265" t="s">
        <v>122</v>
      </c>
      <c r="D23" s="61">
        <v>489796000</v>
      </c>
      <c r="E23" s="61">
        <v>474906106</v>
      </c>
      <c r="F23" s="266">
        <v>-14889894</v>
      </c>
      <c r="G23" s="267">
        <v>96.95998048166992</v>
      </c>
      <c r="H23" s="64" t="s">
        <v>122</v>
      </c>
      <c r="I23" s="61">
        <v>234949000</v>
      </c>
      <c r="J23" s="61">
        <v>221597961</v>
      </c>
      <c r="K23" s="266">
        <v>13351039</v>
      </c>
      <c r="L23" s="304">
        <v>94.31747357937255</v>
      </c>
      <c r="M23" s="269"/>
    </row>
    <row r="24" spans="2:13" ht="18" customHeight="1">
      <c r="B24" s="83" t="s">
        <v>85</v>
      </c>
      <c r="C24" s="265" t="s">
        <v>123</v>
      </c>
      <c r="D24" s="62" t="s">
        <v>166</v>
      </c>
      <c r="E24" s="62" t="s">
        <v>166</v>
      </c>
      <c r="F24" s="272" t="s">
        <v>166</v>
      </c>
      <c r="G24" s="273" t="s">
        <v>128</v>
      </c>
      <c r="H24" s="64" t="s">
        <v>123</v>
      </c>
      <c r="I24" s="62" t="s">
        <v>166</v>
      </c>
      <c r="J24" s="62" t="s">
        <v>166</v>
      </c>
      <c r="K24" s="272" t="s">
        <v>166</v>
      </c>
      <c r="L24" s="305" t="s">
        <v>128</v>
      </c>
      <c r="M24" s="269"/>
    </row>
    <row r="25" spans="2:13" ht="18" customHeight="1">
      <c r="B25" s="76" t="s">
        <v>27</v>
      </c>
      <c r="C25" s="203" t="s">
        <v>114</v>
      </c>
      <c r="D25" s="30">
        <v>489796000</v>
      </c>
      <c r="E25" s="30">
        <v>474906106</v>
      </c>
      <c r="F25" s="122">
        <v>-14889894</v>
      </c>
      <c r="G25" s="270">
        <v>96.95998048166992</v>
      </c>
      <c r="H25" s="65" t="s">
        <v>114</v>
      </c>
      <c r="I25" s="30">
        <v>234949000</v>
      </c>
      <c r="J25" s="30">
        <v>221597961</v>
      </c>
      <c r="K25" s="122">
        <v>13351039</v>
      </c>
      <c r="L25" s="271">
        <v>94.31747357937255</v>
      </c>
      <c r="M25" s="269"/>
    </row>
    <row r="26" spans="2:13" ht="18" customHeight="1">
      <c r="B26" s="83" t="s">
        <v>129</v>
      </c>
      <c r="C26" s="265" t="s">
        <v>122</v>
      </c>
      <c r="D26" s="61">
        <v>1007440000</v>
      </c>
      <c r="E26" s="61">
        <v>1052575269</v>
      </c>
      <c r="F26" s="266">
        <v>45135269</v>
      </c>
      <c r="G26" s="267">
        <v>104.4801942547447</v>
      </c>
      <c r="H26" s="64" t="s">
        <v>122</v>
      </c>
      <c r="I26" s="61">
        <v>745547000</v>
      </c>
      <c r="J26" s="61">
        <v>667729258</v>
      </c>
      <c r="K26" s="266">
        <v>77817742</v>
      </c>
      <c r="L26" s="268">
        <v>89.56232913552064</v>
      </c>
      <c r="M26" s="269"/>
    </row>
    <row r="27" spans="2:13" ht="18" customHeight="1">
      <c r="B27" s="83"/>
      <c r="C27" s="265" t="s">
        <v>123</v>
      </c>
      <c r="D27" s="62">
        <v>3316100000</v>
      </c>
      <c r="E27" s="62">
        <v>3280300000</v>
      </c>
      <c r="F27" s="266">
        <v>-35800000</v>
      </c>
      <c r="G27" s="267">
        <v>98.92041856397576</v>
      </c>
      <c r="H27" s="64" t="s">
        <v>123</v>
      </c>
      <c r="I27" s="62">
        <v>3985578000</v>
      </c>
      <c r="J27" s="62">
        <v>3937665091</v>
      </c>
      <c r="K27" s="266">
        <v>47912909</v>
      </c>
      <c r="L27" s="268">
        <v>98.79784289756718</v>
      </c>
      <c r="M27" s="269"/>
    </row>
    <row r="28" spans="2:13" ht="18" customHeight="1" thickBot="1">
      <c r="B28" s="85" t="s">
        <v>124</v>
      </c>
      <c r="C28" s="223" t="s">
        <v>114</v>
      </c>
      <c r="D28" s="33">
        <v>4323540000</v>
      </c>
      <c r="E28" s="33">
        <v>4332875269</v>
      </c>
      <c r="F28" s="124">
        <v>9335269</v>
      </c>
      <c r="G28" s="274">
        <v>100.2159172576176</v>
      </c>
      <c r="H28" s="275" t="s">
        <v>114</v>
      </c>
      <c r="I28" s="33">
        <v>4731125000</v>
      </c>
      <c r="J28" s="33">
        <v>4605394349</v>
      </c>
      <c r="K28" s="124">
        <v>125730651</v>
      </c>
      <c r="L28" s="276">
        <v>97.3424787761896</v>
      </c>
      <c r="M28" s="269"/>
    </row>
    <row r="29" spans="2:13" ht="18" customHeight="1">
      <c r="B29" s="83"/>
      <c r="C29" s="265" t="s">
        <v>122</v>
      </c>
      <c r="D29" s="61">
        <v>27110386000</v>
      </c>
      <c r="E29" s="61">
        <v>26886453271</v>
      </c>
      <c r="F29" s="266">
        <v>-223932729</v>
      </c>
      <c r="G29" s="267">
        <v>99.17399653033343</v>
      </c>
      <c r="H29" s="64" t="s">
        <v>122</v>
      </c>
      <c r="I29" s="61">
        <v>24953305000</v>
      </c>
      <c r="J29" s="61">
        <v>24169774024</v>
      </c>
      <c r="K29" s="266">
        <v>783530976</v>
      </c>
      <c r="L29" s="268">
        <v>96.86001122496599</v>
      </c>
      <c r="M29" s="269"/>
    </row>
    <row r="30" spans="2:13" ht="18" customHeight="1">
      <c r="B30" s="83" t="s">
        <v>43</v>
      </c>
      <c r="C30" s="265" t="s">
        <v>123</v>
      </c>
      <c r="D30" s="61">
        <v>9127377000</v>
      </c>
      <c r="E30" s="61">
        <v>8283668855</v>
      </c>
      <c r="F30" s="266">
        <v>-843708145</v>
      </c>
      <c r="G30" s="267">
        <v>90.75629126527808</v>
      </c>
      <c r="H30" s="64" t="s">
        <v>123</v>
      </c>
      <c r="I30" s="61">
        <v>15129999000</v>
      </c>
      <c r="J30" s="61">
        <v>14036924494</v>
      </c>
      <c r="K30" s="266">
        <v>1093074506</v>
      </c>
      <c r="L30" s="268">
        <v>92.77544892104753</v>
      </c>
      <c r="M30" s="269"/>
    </row>
    <row r="31" spans="2:13" ht="18" customHeight="1" thickBot="1">
      <c r="B31" s="85"/>
      <c r="C31" s="223" t="s">
        <v>114</v>
      </c>
      <c r="D31" s="33">
        <v>36237763000</v>
      </c>
      <c r="E31" s="33">
        <v>35170122126</v>
      </c>
      <c r="F31" s="124">
        <v>-1067640874</v>
      </c>
      <c r="G31" s="274">
        <v>97.05378923638305</v>
      </c>
      <c r="H31" s="275" t="s">
        <v>114</v>
      </c>
      <c r="I31" s="33">
        <v>40083304000</v>
      </c>
      <c r="J31" s="33">
        <v>38206698518</v>
      </c>
      <c r="K31" s="124">
        <v>1876605482</v>
      </c>
      <c r="L31" s="276">
        <v>95.31823653559098</v>
      </c>
      <c r="M31" s="269"/>
    </row>
    <row r="32" spans="2:12" ht="13.5">
      <c r="B32" s="45"/>
      <c r="C32" s="45"/>
      <c r="D32" s="22"/>
      <c r="E32" s="22"/>
      <c r="F32" s="22"/>
      <c r="G32" s="68"/>
      <c r="I32" s="22"/>
      <c r="J32" s="22"/>
      <c r="K32" s="22"/>
      <c r="L32" s="68"/>
    </row>
    <row r="33" spans="2:12" ht="13.5">
      <c r="B33" s="45" t="s">
        <v>87</v>
      </c>
      <c r="C33" s="45"/>
      <c r="D33" s="22"/>
      <c r="E33" s="22"/>
      <c r="F33" s="22"/>
      <c r="G33" s="68"/>
      <c r="I33" s="22"/>
      <c r="J33" s="22"/>
      <c r="K33" s="22"/>
      <c r="L33" s="68"/>
    </row>
    <row r="34" spans="2:12" ht="13.5">
      <c r="B34" s="45"/>
      <c r="C34" s="45"/>
      <c r="D34" s="22"/>
      <c r="E34" s="22"/>
      <c r="F34" s="22"/>
      <c r="G34" s="68"/>
      <c r="I34" s="22"/>
      <c r="J34" s="22"/>
      <c r="K34" s="22"/>
      <c r="L34" s="68"/>
    </row>
    <row r="35" spans="2:12" ht="13.5">
      <c r="B35" s="45"/>
      <c r="C35" s="45"/>
      <c r="D35" s="22"/>
      <c r="E35" s="22"/>
      <c r="F35" s="22"/>
      <c r="G35" s="68"/>
      <c r="I35" s="22"/>
      <c r="J35" s="22"/>
      <c r="K35" s="22"/>
      <c r="L35" s="68"/>
    </row>
  </sheetData>
  <sheetProtection/>
  <mergeCells count="3">
    <mergeCell ref="H6:L6"/>
    <mergeCell ref="C6:G6"/>
    <mergeCell ref="B6:B7"/>
  </mergeCells>
  <printOptions/>
  <pageMargins left="0.6299212598425197" right="0.5118110236220472" top="0.984251968503937" bottom="0.72" header="0.5118110236220472" footer="0.5118110236220472"/>
  <pageSetup horizontalDpi="400" verticalDpi="4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0"/>
  <sheetViews>
    <sheetView view="pageBreakPreview" zoomScale="115" zoomScaleSheetLayoutView="115" zoomScalePageLayoutView="0" workbookViewId="0" topLeftCell="A1">
      <selection activeCell="J11" sqref="J11"/>
    </sheetView>
  </sheetViews>
  <sheetFormatPr defaultColWidth="9.00390625" defaultRowHeight="13.5"/>
  <cols>
    <col min="1" max="1" width="2.50390625" style="52" customWidth="1"/>
    <col min="2" max="2" width="3.625" style="52" customWidth="1"/>
    <col min="3" max="3" width="2.625" style="52" customWidth="1"/>
    <col min="4" max="4" width="24.75390625" style="52" customWidth="1"/>
    <col min="5" max="5" width="15.50390625" style="17" customWidth="1"/>
    <col min="6" max="6" width="15.75390625" style="17" customWidth="1"/>
    <col min="7" max="7" width="12.50390625" style="17" customWidth="1"/>
    <col min="8" max="8" width="15.625" style="17" customWidth="1"/>
    <col min="9" max="16384" width="9.00390625" style="52" customWidth="1"/>
  </cols>
  <sheetData>
    <row r="2" spans="2:8" s="72" customFormat="1" ht="18.75">
      <c r="B2" s="73" t="s">
        <v>299</v>
      </c>
      <c r="E2" s="14"/>
      <c r="F2" s="14"/>
      <c r="G2" s="14"/>
      <c r="H2" s="14"/>
    </row>
    <row r="4" spans="2:8" s="53" customFormat="1" ht="14.25">
      <c r="B4" s="138" t="s">
        <v>1</v>
      </c>
      <c r="E4" s="16"/>
      <c r="H4" s="71" t="s">
        <v>300</v>
      </c>
    </row>
    <row r="5" ht="14.25" thickBot="1"/>
    <row r="6" spans="2:8" ht="13.5">
      <c r="B6" s="141"/>
      <c r="C6" s="277"/>
      <c r="D6" s="278"/>
      <c r="E6" s="48"/>
      <c r="F6" s="48"/>
      <c r="G6" s="183"/>
      <c r="H6" s="358" t="s">
        <v>192</v>
      </c>
    </row>
    <row r="7" spans="2:8" ht="36.75" customHeight="1">
      <c r="B7" s="279"/>
      <c r="C7" s="356" t="s">
        <v>0</v>
      </c>
      <c r="D7" s="357"/>
      <c r="E7" s="80" t="s">
        <v>45</v>
      </c>
      <c r="F7" s="80" t="s">
        <v>46</v>
      </c>
      <c r="G7" s="80" t="s">
        <v>37</v>
      </c>
      <c r="H7" s="359"/>
    </row>
    <row r="8" spans="2:8" ht="14.25" thickBot="1">
      <c r="B8" s="142"/>
      <c r="C8" s="280"/>
      <c r="D8" s="281"/>
      <c r="E8" s="47"/>
      <c r="F8" s="47"/>
      <c r="G8" s="184"/>
      <c r="H8" s="360"/>
    </row>
    <row r="9" spans="2:8" ht="15" customHeight="1" thickTop="1">
      <c r="B9" s="65" t="s">
        <v>2</v>
      </c>
      <c r="C9" s="130">
        <v>1</v>
      </c>
      <c r="D9" s="121" t="s">
        <v>3</v>
      </c>
      <c r="E9" s="30">
        <v>20069822</v>
      </c>
      <c r="F9" s="30">
        <v>10718967</v>
      </c>
      <c r="G9" s="209">
        <v>53.4083810010871</v>
      </c>
      <c r="H9" s="185"/>
    </row>
    <row r="10" spans="2:8" ht="15" customHeight="1">
      <c r="B10" s="282"/>
      <c r="C10" s="211">
        <v>2</v>
      </c>
      <c r="D10" s="283" t="s">
        <v>66</v>
      </c>
      <c r="E10" s="31">
        <v>691000</v>
      </c>
      <c r="F10" s="30">
        <v>200600</v>
      </c>
      <c r="G10" s="209">
        <v>29.03039073806078</v>
      </c>
      <c r="H10" s="186"/>
    </row>
    <row r="11" spans="2:8" ht="15" customHeight="1">
      <c r="B11" s="282"/>
      <c r="C11" s="211">
        <v>3</v>
      </c>
      <c r="D11" s="212" t="s">
        <v>4</v>
      </c>
      <c r="E11" s="31">
        <v>44000</v>
      </c>
      <c r="F11" s="30">
        <v>22129</v>
      </c>
      <c r="G11" s="209">
        <v>50.29318181818182</v>
      </c>
      <c r="H11" s="186"/>
    </row>
    <row r="12" spans="2:8" ht="15" customHeight="1">
      <c r="B12" s="282"/>
      <c r="C12" s="211">
        <v>4</v>
      </c>
      <c r="D12" s="212" t="s">
        <v>167</v>
      </c>
      <c r="E12" s="31">
        <v>28000</v>
      </c>
      <c r="F12" s="30">
        <v>5823</v>
      </c>
      <c r="G12" s="209">
        <v>20.79642857142857</v>
      </c>
      <c r="H12" s="186"/>
    </row>
    <row r="13" spans="2:8" ht="15" customHeight="1">
      <c r="B13" s="282"/>
      <c r="C13" s="211">
        <v>5</v>
      </c>
      <c r="D13" s="212" t="s">
        <v>168</v>
      </c>
      <c r="E13" s="31">
        <v>3000</v>
      </c>
      <c r="F13" s="30">
        <v>0</v>
      </c>
      <c r="G13" s="209">
        <v>0</v>
      </c>
      <c r="H13" s="186"/>
    </row>
    <row r="14" spans="2:8" ht="15" customHeight="1">
      <c r="B14" s="282"/>
      <c r="C14" s="211">
        <v>6</v>
      </c>
      <c r="D14" s="212" t="s">
        <v>5</v>
      </c>
      <c r="E14" s="31">
        <v>2080000</v>
      </c>
      <c r="F14" s="30">
        <v>1082466</v>
      </c>
      <c r="G14" s="209">
        <v>52.041634615384616</v>
      </c>
      <c r="H14" s="186"/>
    </row>
    <row r="15" spans="2:8" ht="15" customHeight="1">
      <c r="B15" s="282"/>
      <c r="C15" s="211">
        <v>7</v>
      </c>
      <c r="D15" s="212" t="s">
        <v>169</v>
      </c>
      <c r="E15" s="31">
        <v>9000</v>
      </c>
      <c r="F15" s="30">
        <v>3011</v>
      </c>
      <c r="G15" s="209">
        <v>33.455555555555556</v>
      </c>
      <c r="H15" s="186"/>
    </row>
    <row r="16" spans="2:8" ht="15" customHeight="1">
      <c r="B16" s="282"/>
      <c r="C16" s="211">
        <v>8</v>
      </c>
      <c r="D16" s="212" t="s">
        <v>6</v>
      </c>
      <c r="E16" s="31">
        <v>112000</v>
      </c>
      <c r="F16" s="30">
        <v>59333</v>
      </c>
      <c r="G16" s="209">
        <v>52.97589285714286</v>
      </c>
      <c r="H16" s="186"/>
    </row>
    <row r="17" spans="2:8" ht="15" customHeight="1">
      <c r="B17" s="282"/>
      <c r="C17" s="211">
        <v>9</v>
      </c>
      <c r="D17" s="212" t="s">
        <v>130</v>
      </c>
      <c r="E17" s="31">
        <v>73725</v>
      </c>
      <c r="F17" s="30">
        <v>72801</v>
      </c>
      <c r="G17" s="209">
        <v>98.74669379450661</v>
      </c>
      <c r="H17" s="186"/>
    </row>
    <row r="18" spans="2:8" ht="15" customHeight="1">
      <c r="B18" s="282"/>
      <c r="C18" s="211">
        <v>10</v>
      </c>
      <c r="D18" s="212" t="s">
        <v>7</v>
      </c>
      <c r="E18" s="31">
        <v>25300000</v>
      </c>
      <c r="F18" s="30">
        <v>17676939</v>
      </c>
      <c r="G18" s="209">
        <v>69.86932411067194</v>
      </c>
      <c r="H18" s="186"/>
    </row>
    <row r="19" spans="2:8" ht="15" customHeight="1">
      <c r="B19" s="282"/>
      <c r="C19" s="211">
        <v>11</v>
      </c>
      <c r="D19" s="212" t="s">
        <v>8</v>
      </c>
      <c r="E19" s="31">
        <v>28000</v>
      </c>
      <c r="F19" s="30">
        <v>15020</v>
      </c>
      <c r="G19" s="209">
        <v>53.642857142857146</v>
      </c>
      <c r="H19" s="186"/>
    </row>
    <row r="20" spans="2:8" ht="15" customHeight="1">
      <c r="B20" s="282" t="s">
        <v>2</v>
      </c>
      <c r="C20" s="211">
        <v>12</v>
      </c>
      <c r="D20" s="212" t="s">
        <v>170</v>
      </c>
      <c r="E20" s="31">
        <v>986387</v>
      </c>
      <c r="F20" s="30">
        <v>361216</v>
      </c>
      <c r="G20" s="209">
        <v>36.62010955132215</v>
      </c>
      <c r="H20" s="186"/>
    </row>
    <row r="21" spans="2:8" ht="15" customHeight="1">
      <c r="B21" s="282" t="s">
        <v>2</v>
      </c>
      <c r="C21" s="211">
        <v>13</v>
      </c>
      <c r="D21" s="212" t="s">
        <v>9</v>
      </c>
      <c r="E21" s="31">
        <v>3057094</v>
      </c>
      <c r="F21" s="30">
        <v>1307577</v>
      </c>
      <c r="G21" s="209">
        <v>42.77189383120048</v>
      </c>
      <c r="H21" s="186"/>
    </row>
    <row r="22" spans="2:8" ht="15" customHeight="1">
      <c r="B22" s="282"/>
      <c r="C22" s="211">
        <v>14</v>
      </c>
      <c r="D22" s="212" t="s">
        <v>10</v>
      </c>
      <c r="E22" s="31">
        <v>20100669</v>
      </c>
      <c r="F22" s="30">
        <v>9060359</v>
      </c>
      <c r="G22" s="209">
        <v>45.07491268076699</v>
      </c>
      <c r="H22" s="186">
        <v>1898822</v>
      </c>
    </row>
    <row r="23" spans="2:8" ht="15" customHeight="1">
      <c r="B23" s="282"/>
      <c r="C23" s="211">
        <v>15</v>
      </c>
      <c r="D23" s="212" t="s">
        <v>11</v>
      </c>
      <c r="E23" s="31">
        <v>4311886</v>
      </c>
      <c r="F23" s="30">
        <v>1067998</v>
      </c>
      <c r="G23" s="209">
        <v>24.768697502670527</v>
      </c>
      <c r="H23" s="186">
        <v>12300</v>
      </c>
    </row>
    <row r="24" spans="2:8" ht="15" customHeight="1">
      <c r="B24" s="282" t="s">
        <v>2</v>
      </c>
      <c r="C24" s="211">
        <v>16</v>
      </c>
      <c r="D24" s="212" t="s">
        <v>12</v>
      </c>
      <c r="E24" s="31">
        <v>347684</v>
      </c>
      <c r="F24" s="30">
        <v>107327</v>
      </c>
      <c r="G24" s="209">
        <v>30.869122536556183</v>
      </c>
      <c r="H24" s="186"/>
    </row>
    <row r="25" spans="2:8" ht="15" customHeight="1">
      <c r="B25" s="282" t="s">
        <v>2</v>
      </c>
      <c r="C25" s="211">
        <v>17</v>
      </c>
      <c r="D25" s="212" t="s">
        <v>157</v>
      </c>
      <c r="E25" s="31">
        <v>4052</v>
      </c>
      <c r="F25" s="30">
        <v>3704</v>
      </c>
      <c r="G25" s="209">
        <v>91.4116485686081</v>
      </c>
      <c r="H25" s="186"/>
    </row>
    <row r="26" spans="2:8" ht="15" customHeight="1">
      <c r="B26" s="282" t="s">
        <v>2</v>
      </c>
      <c r="C26" s="211">
        <v>18</v>
      </c>
      <c r="D26" s="212" t="s">
        <v>13</v>
      </c>
      <c r="E26" s="31">
        <v>793679</v>
      </c>
      <c r="F26" s="30">
        <v>0</v>
      </c>
      <c r="G26" s="209">
        <v>0</v>
      </c>
      <c r="H26" s="186"/>
    </row>
    <row r="27" spans="2:8" ht="15" customHeight="1">
      <c r="B27" s="282" t="s">
        <v>2</v>
      </c>
      <c r="C27" s="211">
        <v>19</v>
      </c>
      <c r="D27" s="212" t="s">
        <v>14</v>
      </c>
      <c r="E27" s="31">
        <v>95492</v>
      </c>
      <c r="F27" s="30">
        <v>95493</v>
      </c>
      <c r="G27" s="284">
        <v>100.00104720814309</v>
      </c>
      <c r="H27" s="44">
        <v>30883</v>
      </c>
    </row>
    <row r="28" spans="2:8" ht="15" customHeight="1">
      <c r="B28" s="282" t="s">
        <v>2</v>
      </c>
      <c r="C28" s="211">
        <v>20</v>
      </c>
      <c r="D28" s="212" t="s">
        <v>15</v>
      </c>
      <c r="E28" s="31">
        <v>7077993</v>
      </c>
      <c r="F28" s="30">
        <v>282170</v>
      </c>
      <c r="G28" s="209">
        <v>3.986582072064779</v>
      </c>
      <c r="H28" s="44">
        <v>124990</v>
      </c>
    </row>
    <row r="29" spans="2:8" ht="15" customHeight="1">
      <c r="B29" s="285"/>
      <c r="C29" s="211">
        <v>21</v>
      </c>
      <c r="D29" s="212" t="s">
        <v>16</v>
      </c>
      <c r="E29" s="31">
        <v>12674779</v>
      </c>
      <c r="F29" s="30">
        <v>0</v>
      </c>
      <c r="G29" s="209">
        <v>0</v>
      </c>
      <c r="H29" s="44">
        <v>3758700</v>
      </c>
    </row>
    <row r="30" spans="2:8" ht="15" customHeight="1">
      <c r="B30" s="285"/>
      <c r="C30" s="211"/>
      <c r="D30" s="212"/>
      <c r="E30" s="31"/>
      <c r="F30" s="31"/>
      <c r="G30" s="209"/>
      <c r="H30" s="44"/>
    </row>
    <row r="31" spans="2:8" ht="15" customHeight="1">
      <c r="B31" s="285"/>
      <c r="C31" s="211"/>
      <c r="D31" s="212" t="s">
        <v>250</v>
      </c>
      <c r="E31" s="31">
        <v>97888262</v>
      </c>
      <c r="F31" s="31">
        <v>42142933</v>
      </c>
      <c r="G31" s="209">
        <v>43.052080136022845</v>
      </c>
      <c r="H31" s="44">
        <v>5825695</v>
      </c>
    </row>
    <row r="32" spans="2:8" ht="15" customHeight="1">
      <c r="B32" s="286" t="s">
        <v>2</v>
      </c>
      <c r="C32" s="217" t="s">
        <v>17</v>
      </c>
      <c r="D32" s="136" t="s">
        <v>18</v>
      </c>
      <c r="E32" s="32">
        <v>32432203</v>
      </c>
      <c r="F32" s="32">
        <v>12876454</v>
      </c>
      <c r="G32" s="220">
        <v>39.70268069671369</v>
      </c>
      <c r="H32" s="221">
        <v>155873</v>
      </c>
    </row>
    <row r="33" spans="2:8" ht="15" customHeight="1" thickBot="1">
      <c r="B33" s="287"/>
      <c r="C33" s="223" t="s">
        <v>19</v>
      </c>
      <c r="D33" s="288" t="s">
        <v>20</v>
      </c>
      <c r="E33" s="33">
        <v>65456059</v>
      </c>
      <c r="F33" s="33">
        <v>29266479</v>
      </c>
      <c r="G33" s="225">
        <v>44.71164235537003</v>
      </c>
      <c r="H33" s="226">
        <v>5669822</v>
      </c>
    </row>
    <row r="34" spans="2:8" ht="13.5">
      <c r="B34" s="45"/>
      <c r="C34" s="45"/>
      <c r="D34" s="45"/>
      <c r="E34" s="22"/>
      <c r="F34" s="22"/>
      <c r="G34" s="22"/>
      <c r="H34" s="22"/>
    </row>
    <row r="35" spans="2:8" ht="13.5">
      <c r="B35" s="45"/>
      <c r="C35" s="45"/>
      <c r="D35" s="99" t="s">
        <v>251</v>
      </c>
      <c r="E35" s="22"/>
      <c r="F35" s="22"/>
      <c r="G35" s="22"/>
      <c r="H35" s="22"/>
    </row>
    <row r="36" spans="2:8" ht="4.5" customHeight="1">
      <c r="B36" s="45"/>
      <c r="C36" s="45"/>
      <c r="D36" s="45"/>
      <c r="E36" s="22"/>
      <c r="F36" s="22"/>
      <c r="G36" s="22"/>
      <c r="H36" s="22"/>
    </row>
    <row r="37" spans="2:8" ht="13.5">
      <c r="B37" s="45"/>
      <c r="C37" s="45"/>
      <c r="D37" s="99" t="s">
        <v>252</v>
      </c>
      <c r="E37" s="22"/>
      <c r="F37" s="22"/>
      <c r="G37" s="22"/>
      <c r="H37" s="22"/>
    </row>
    <row r="38" spans="2:8" ht="4.5" customHeight="1">
      <c r="B38" s="45"/>
      <c r="C38" s="45"/>
      <c r="D38" s="45"/>
      <c r="E38" s="22"/>
      <c r="F38" s="22"/>
      <c r="G38" s="22"/>
      <c r="H38" s="22"/>
    </row>
    <row r="39" spans="2:8" ht="13.5">
      <c r="B39" s="45"/>
      <c r="C39" s="45"/>
      <c r="D39" s="164" t="s">
        <v>301</v>
      </c>
      <c r="E39" s="22"/>
      <c r="F39" s="22"/>
      <c r="G39" s="22"/>
      <c r="H39" s="22"/>
    </row>
    <row r="40" spans="2:8" ht="13.5">
      <c r="B40" s="45"/>
      <c r="C40" s="45"/>
      <c r="D40" s="45"/>
      <c r="E40" s="22"/>
      <c r="F40" s="22"/>
      <c r="G40" s="22"/>
      <c r="H40" s="22"/>
    </row>
  </sheetData>
  <sheetProtection/>
  <mergeCells count="2">
    <mergeCell ref="C7:D7"/>
    <mergeCell ref="H6:H8"/>
  </mergeCells>
  <printOptions/>
  <pageMargins left="0.6299212598425197" right="0.5118110236220472" top="0.984251968503937" bottom="0.72" header="0.5118110236220472" footer="0.5118110236220472"/>
  <pageSetup fitToHeight="1" fitToWidth="1" horizontalDpi="400" verticalDpi="4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3"/>
  <sheetViews>
    <sheetView view="pageBreakPreview" zoomScaleSheetLayoutView="100" zoomScalePageLayoutView="0" workbookViewId="0" topLeftCell="A1">
      <selection activeCell="F13" sqref="F13"/>
    </sheetView>
  </sheetViews>
  <sheetFormatPr defaultColWidth="9.00390625" defaultRowHeight="13.5"/>
  <cols>
    <col min="1" max="1" width="2.50390625" style="52" customWidth="1"/>
    <col min="2" max="2" width="2.625" style="52" customWidth="1"/>
    <col min="3" max="3" width="24.75390625" style="52" customWidth="1"/>
    <col min="4" max="5" width="15.625" style="17" customWidth="1"/>
    <col min="6" max="6" width="10.625" style="17" customWidth="1"/>
    <col min="7" max="8" width="15.625" style="52" customWidth="1"/>
    <col min="9" max="16384" width="9.00390625" style="52" customWidth="1"/>
  </cols>
  <sheetData>
    <row r="1" spans="4:6" s="72" customFormat="1" ht="13.5" customHeight="1">
      <c r="D1" s="14"/>
      <c r="E1" s="14"/>
      <c r="F1" s="14"/>
    </row>
    <row r="2" spans="4:6" s="72" customFormat="1" ht="18.75" customHeight="1">
      <c r="D2" s="14"/>
      <c r="E2" s="14"/>
      <c r="F2" s="14"/>
    </row>
    <row r="3" spans="4:6" s="72" customFormat="1" ht="13.5" customHeight="1">
      <c r="D3" s="14"/>
      <c r="E3" s="14"/>
      <c r="F3" s="14"/>
    </row>
    <row r="4" spans="2:9" s="53" customFormat="1" ht="14.25">
      <c r="B4" s="138" t="s">
        <v>95</v>
      </c>
      <c r="D4" s="16"/>
      <c r="E4" s="16"/>
      <c r="H4" s="71" t="s">
        <v>300</v>
      </c>
      <c r="I4" s="289"/>
    </row>
    <row r="5" ht="14.25" thickBot="1"/>
    <row r="6" spans="2:8" ht="13.5">
      <c r="B6" s="290"/>
      <c r="C6" s="278"/>
      <c r="D6" s="48"/>
      <c r="E6" s="48"/>
      <c r="F6" s="183"/>
      <c r="G6" s="362" t="s">
        <v>192</v>
      </c>
      <c r="H6" s="365" t="s">
        <v>193</v>
      </c>
    </row>
    <row r="7" spans="2:8" ht="13.5">
      <c r="B7" s="361" t="s">
        <v>0</v>
      </c>
      <c r="C7" s="357"/>
      <c r="D7" s="80" t="s">
        <v>47</v>
      </c>
      <c r="E7" s="80" t="s">
        <v>132</v>
      </c>
      <c r="F7" s="80" t="s">
        <v>22</v>
      </c>
      <c r="G7" s="363"/>
      <c r="H7" s="366"/>
    </row>
    <row r="8" spans="2:8" ht="14.25" thickBot="1">
      <c r="B8" s="291"/>
      <c r="C8" s="281"/>
      <c r="D8" s="47"/>
      <c r="E8" s="187"/>
      <c r="F8" s="184"/>
      <c r="G8" s="364"/>
      <c r="H8" s="367"/>
    </row>
    <row r="9" spans="2:8" ht="15" customHeight="1" thickTop="1">
      <c r="B9" s="227">
        <v>1</v>
      </c>
      <c r="C9" s="121" t="s">
        <v>134</v>
      </c>
      <c r="D9" s="30">
        <v>352025</v>
      </c>
      <c r="E9" s="292">
        <v>193299</v>
      </c>
      <c r="F9" s="209">
        <v>54.910588736595415</v>
      </c>
      <c r="G9" s="306"/>
      <c r="H9" s="185"/>
    </row>
    <row r="10" spans="2:8" ht="15" customHeight="1">
      <c r="B10" s="229">
        <v>2</v>
      </c>
      <c r="C10" s="212" t="s">
        <v>135</v>
      </c>
      <c r="D10" s="30">
        <v>7414521</v>
      </c>
      <c r="E10" s="292">
        <v>1199604</v>
      </c>
      <c r="F10" s="209">
        <v>16.179116628033018</v>
      </c>
      <c r="G10" s="307">
        <v>3388534</v>
      </c>
      <c r="H10" s="186">
        <v>13184</v>
      </c>
    </row>
    <row r="11" spans="2:8" ht="15" customHeight="1">
      <c r="B11" s="229">
        <v>3</v>
      </c>
      <c r="C11" s="212" t="s">
        <v>136</v>
      </c>
      <c r="D11" s="30">
        <v>29612315</v>
      </c>
      <c r="E11" s="292">
        <v>13572838</v>
      </c>
      <c r="F11" s="209">
        <v>45.83511285760671</v>
      </c>
      <c r="G11" s="307"/>
      <c r="H11" s="186"/>
    </row>
    <row r="12" spans="2:8" ht="15" customHeight="1">
      <c r="B12" s="229">
        <v>4</v>
      </c>
      <c r="C12" s="212" t="s">
        <v>137</v>
      </c>
      <c r="D12" s="30">
        <v>3208937</v>
      </c>
      <c r="E12" s="292">
        <v>1266957</v>
      </c>
      <c r="F12" s="209">
        <v>39.48214003578132</v>
      </c>
      <c r="G12" s="307"/>
      <c r="H12" s="186"/>
    </row>
    <row r="13" spans="2:8" ht="15" customHeight="1">
      <c r="B13" s="229">
        <v>5</v>
      </c>
      <c r="C13" s="212" t="s">
        <v>138</v>
      </c>
      <c r="D13" s="30">
        <v>136085</v>
      </c>
      <c r="E13" s="292">
        <v>78897</v>
      </c>
      <c r="F13" s="209">
        <v>57.97626483447845</v>
      </c>
      <c r="G13" s="307"/>
      <c r="H13" s="186"/>
    </row>
    <row r="14" spans="2:8" ht="15" customHeight="1">
      <c r="B14" s="229">
        <v>6</v>
      </c>
      <c r="C14" s="212" t="s">
        <v>139</v>
      </c>
      <c r="D14" s="30">
        <v>837163</v>
      </c>
      <c r="E14" s="292">
        <v>174502</v>
      </c>
      <c r="F14" s="209">
        <v>20.844447258180306</v>
      </c>
      <c r="G14" s="307">
        <v>13867</v>
      </c>
      <c r="H14" s="186">
        <v>944</v>
      </c>
    </row>
    <row r="15" spans="2:8" ht="15" customHeight="1">
      <c r="B15" s="229">
        <v>7</v>
      </c>
      <c r="C15" s="212" t="s">
        <v>140</v>
      </c>
      <c r="D15" s="30">
        <v>7443631</v>
      </c>
      <c r="E15" s="292">
        <v>6071832</v>
      </c>
      <c r="F15" s="209">
        <v>81.57083552368462</v>
      </c>
      <c r="G15" s="307"/>
      <c r="H15" s="186">
        <v>1206</v>
      </c>
    </row>
    <row r="16" spans="2:8" ht="15" customHeight="1">
      <c r="B16" s="229">
        <v>8</v>
      </c>
      <c r="C16" s="212" t="s">
        <v>141</v>
      </c>
      <c r="D16" s="30">
        <v>4829856</v>
      </c>
      <c r="E16" s="292">
        <v>1356902</v>
      </c>
      <c r="F16" s="209">
        <v>28.094046696216203</v>
      </c>
      <c r="G16" s="307">
        <v>547787</v>
      </c>
      <c r="H16" s="186">
        <v>671</v>
      </c>
    </row>
    <row r="17" spans="2:8" ht="15" customHeight="1">
      <c r="B17" s="229">
        <v>9</v>
      </c>
      <c r="C17" s="212" t="s">
        <v>142</v>
      </c>
      <c r="D17" s="30">
        <v>1642649</v>
      </c>
      <c r="E17" s="292">
        <v>628897</v>
      </c>
      <c r="F17" s="209">
        <v>38.285537567672705</v>
      </c>
      <c r="G17" s="307">
        <v>383696</v>
      </c>
      <c r="H17" s="186">
        <v>0</v>
      </c>
    </row>
    <row r="18" spans="2:8" ht="15" customHeight="1">
      <c r="B18" s="229">
        <v>10</v>
      </c>
      <c r="C18" s="212" t="s">
        <v>143</v>
      </c>
      <c r="D18" s="30">
        <v>1191639</v>
      </c>
      <c r="E18" s="292">
        <v>329462</v>
      </c>
      <c r="F18" s="209">
        <v>27.647802732203292</v>
      </c>
      <c r="G18" s="307">
        <v>46918</v>
      </c>
      <c r="H18" s="186">
        <v>1025</v>
      </c>
    </row>
    <row r="19" spans="2:8" ht="15" customHeight="1">
      <c r="B19" s="229">
        <v>11</v>
      </c>
      <c r="C19" s="212" t="s">
        <v>144</v>
      </c>
      <c r="D19" s="30">
        <v>5944473</v>
      </c>
      <c r="E19" s="292">
        <v>1690816</v>
      </c>
      <c r="F19" s="209">
        <v>28.443497009743336</v>
      </c>
      <c r="G19" s="307">
        <v>1433465</v>
      </c>
      <c r="H19" s="186">
        <v>7372</v>
      </c>
    </row>
    <row r="20" spans="2:8" ht="15" customHeight="1">
      <c r="B20" s="229">
        <v>12</v>
      </c>
      <c r="C20" s="212" t="s">
        <v>164</v>
      </c>
      <c r="D20" s="30">
        <v>69761</v>
      </c>
      <c r="E20" s="292">
        <v>5073</v>
      </c>
      <c r="F20" s="209">
        <v>7.271971445363455</v>
      </c>
      <c r="G20" s="307"/>
      <c r="H20" s="186">
        <v>1073</v>
      </c>
    </row>
    <row r="21" spans="2:8" ht="15" customHeight="1">
      <c r="B21" s="229">
        <v>13</v>
      </c>
      <c r="C21" s="212" t="s">
        <v>267</v>
      </c>
      <c r="D21" s="30">
        <v>13219831</v>
      </c>
      <c r="E21" s="292">
        <v>6539514</v>
      </c>
      <c r="F21" s="209">
        <v>49.46745537064732</v>
      </c>
      <c r="G21" s="307"/>
      <c r="H21" s="186"/>
    </row>
    <row r="22" spans="2:8" ht="15" customHeight="1">
      <c r="B22" s="229">
        <v>14</v>
      </c>
      <c r="C22" s="212" t="s">
        <v>268</v>
      </c>
      <c r="D22" s="30">
        <v>9267643</v>
      </c>
      <c r="E22" s="292">
        <v>2440514</v>
      </c>
      <c r="F22" s="209">
        <v>26.33370750254407</v>
      </c>
      <c r="G22" s="307">
        <v>11428</v>
      </c>
      <c r="H22" s="186"/>
    </row>
    <row r="23" spans="2:8" ht="15" customHeight="1">
      <c r="B23" s="229">
        <v>15</v>
      </c>
      <c r="C23" s="212" t="s">
        <v>145</v>
      </c>
      <c r="D23" s="30">
        <v>12653208</v>
      </c>
      <c r="E23" s="292">
        <v>5344584</v>
      </c>
      <c r="F23" s="209">
        <v>42.23896422156342</v>
      </c>
      <c r="G23" s="307"/>
      <c r="H23" s="186"/>
    </row>
    <row r="24" spans="2:8" ht="15" customHeight="1">
      <c r="B24" s="229">
        <v>16</v>
      </c>
      <c r="C24" s="293" t="s">
        <v>133</v>
      </c>
      <c r="D24" s="30">
        <v>64525</v>
      </c>
      <c r="E24" s="292">
        <v>0</v>
      </c>
      <c r="F24" s="209">
        <v>0</v>
      </c>
      <c r="G24" s="307"/>
      <c r="H24" s="186"/>
    </row>
    <row r="25" spans="2:8" ht="15" customHeight="1">
      <c r="B25" s="229"/>
      <c r="C25" s="293"/>
      <c r="D25" s="32"/>
      <c r="E25" s="32"/>
      <c r="F25" s="209"/>
      <c r="G25" s="31"/>
      <c r="H25" s="294"/>
    </row>
    <row r="26" spans="2:8" ht="15" customHeight="1" thickBot="1">
      <c r="B26" s="295"/>
      <c r="C26" s="234" t="s">
        <v>43</v>
      </c>
      <c r="D26" s="21">
        <v>97888262</v>
      </c>
      <c r="E26" s="21">
        <v>40893691</v>
      </c>
      <c r="F26" s="225">
        <v>41.77588830824272</v>
      </c>
      <c r="G26" s="33">
        <v>5825695</v>
      </c>
      <c r="H26" s="296">
        <v>25475</v>
      </c>
    </row>
    <row r="27" spans="2:8" ht="13.5">
      <c r="B27" s="45"/>
      <c r="C27" s="45"/>
      <c r="D27" s="22"/>
      <c r="E27" s="22"/>
      <c r="F27" s="22"/>
      <c r="G27" s="45"/>
      <c r="H27" s="45"/>
    </row>
    <row r="28" spans="2:8" ht="13.5">
      <c r="B28" s="99" t="s">
        <v>253</v>
      </c>
      <c r="C28" s="45"/>
      <c r="D28" s="22"/>
      <c r="E28" s="22"/>
      <c r="F28" s="22"/>
      <c r="G28" s="45"/>
      <c r="H28" s="45"/>
    </row>
    <row r="29" spans="2:8" ht="4.5" customHeight="1">
      <c r="B29" s="99"/>
      <c r="C29" s="45"/>
      <c r="D29" s="22"/>
      <c r="E29" s="22"/>
      <c r="F29" s="22"/>
      <c r="G29" s="45"/>
      <c r="H29" s="45"/>
    </row>
    <row r="30" spans="2:8" ht="13.5">
      <c r="B30" s="167" t="s">
        <v>302</v>
      </c>
      <c r="C30" s="45"/>
      <c r="D30" s="22"/>
      <c r="E30" s="22"/>
      <c r="F30" s="22"/>
      <c r="G30" s="45"/>
      <c r="H30" s="45"/>
    </row>
    <row r="31" spans="2:8" ht="4.5" customHeight="1">
      <c r="B31" s="45"/>
      <c r="C31" s="45"/>
      <c r="D31" s="22"/>
      <c r="E31" s="22"/>
      <c r="F31" s="22"/>
      <c r="G31" s="45"/>
      <c r="H31" s="45"/>
    </row>
    <row r="32" spans="2:8" ht="13.5">
      <c r="B32" s="45"/>
      <c r="C32" s="45"/>
      <c r="D32" s="22"/>
      <c r="E32" s="22"/>
      <c r="F32" s="22"/>
      <c r="G32" s="45"/>
      <c r="H32" s="45"/>
    </row>
    <row r="33" spans="2:8" ht="13.5">
      <c r="B33" s="45"/>
      <c r="C33" s="45"/>
      <c r="D33" s="22"/>
      <c r="E33" s="22"/>
      <c r="F33" s="22"/>
      <c r="G33" s="45"/>
      <c r="H33" s="45"/>
    </row>
  </sheetData>
  <sheetProtection/>
  <mergeCells count="3">
    <mergeCell ref="B7:C7"/>
    <mergeCell ref="G6:G8"/>
    <mergeCell ref="H6:H8"/>
  </mergeCells>
  <printOptions/>
  <pageMargins left="0.6299212598425197" right="0.5118110236220472" top="0.984251968503937" bottom="0.984251968503937" header="0.5118110236220472" footer="0.5118110236220472"/>
  <pageSetup fitToHeight="1" fitToWidth="1" horizontalDpi="400" verticalDpi="4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0"/>
  <sheetViews>
    <sheetView view="pageBreakPreview" zoomScaleSheetLayoutView="100" zoomScalePageLayoutView="0" workbookViewId="0" topLeftCell="A1">
      <selection activeCell="E16" sqref="E16"/>
    </sheetView>
  </sheetViews>
  <sheetFormatPr defaultColWidth="9.00390625" defaultRowHeight="13.5"/>
  <cols>
    <col min="1" max="1" width="2.50390625" style="52" customWidth="1"/>
    <col min="2" max="2" width="8.50390625" style="52" customWidth="1"/>
    <col min="3" max="3" width="19.50390625" style="52" customWidth="1"/>
    <col min="4" max="4" width="15.50390625" style="17" customWidth="1"/>
    <col min="5" max="5" width="15.625" style="17" customWidth="1"/>
    <col min="6" max="6" width="10.625" style="17" customWidth="1"/>
    <col min="7" max="7" width="15.625" style="17" customWidth="1"/>
    <col min="8" max="8" width="10.625" style="17" customWidth="1"/>
    <col min="9" max="16384" width="9.00390625" style="52" customWidth="1"/>
  </cols>
  <sheetData>
    <row r="1" ht="13.5"/>
    <row r="2" spans="2:8" s="72" customFormat="1" ht="20.25">
      <c r="B2" s="73" t="s">
        <v>303</v>
      </c>
      <c r="C2" s="73"/>
      <c r="D2" s="14"/>
      <c r="E2" s="14"/>
      <c r="F2" s="14"/>
      <c r="G2" s="14"/>
      <c r="H2" s="14"/>
    </row>
    <row r="3" ht="13.5"/>
    <row r="4" s="53" customFormat="1" ht="14.25">
      <c r="H4" s="71" t="s">
        <v>300</v>
      </c>
    </row>
    <row r="5" ht="14.25" thickBot="1"/>
    <row r="6" spans="2:8" ht="18" customHeight="1">
      <c r="B6" s="328" t="s">
        <v>44</v>
      </c>
      <c r="C6" s="375"/>
      <c r="D6" s="323" t="s">
        <v>52</v>
      </c>
      <c r="E6" s="368" t="s">
        <v>41</v>
      </c>
      <c r="F6" s="369"/>
      <c r="G6" s="368" t="s">
        <v>53</v>
      </c>
      <c r="H6" s="370"/>
    </row>
    <row r="7" spans="2:8" ht="18" customHeight="1" thickBot="1">
      <c r="B7" s="329"/>
      <c r="C7" s="376"/>
      <c r="D7" s="324"/>
      <c r="E7" s="20" t="s">
        <v>132</v>
      </c>
      <c r="F7" s="20" t="s">
        <v>22</v>
      </c>
      <c r="G7" s="20" t="s">
        <v>254</v>
      </c>
      <c r="H7" s="166" t="s">
        <v>22</v>
      </c>
    </row>
    <row r="8" spans="2:8" ht="19.5" customHeight="1" thickTop="1">
      <c r="B8" s="373" t="s">
        <v>117</v>
      </c>
      <c r="C8" s="374"/>
      <c r="D8" s="30">
        <v>20785709</v>
      </c>
      <c r="E8" s="30">
        <v>7939227</v>
      </c>
      <c r="F8" s="208">
        <v>38.19560352740433</v>
      </c>
      <c r="G8" s="30">
        <v>8776103</v>
      </c>
      <c r="H8" s="297">
        <v>42.221812111388644</v>
      </c>
    </row>
    <row r="9" spans="2:8" ht="19.5" customHeight="1">
      <c r="B9" s="371" t="s">
        <v>171</v>
      </c>
      <c r="C9" s="372"/>
      <c r="D9" s="30">
        <v>322934</v>
      </c>
      <c r="E9" s="30">
        <v>39317</v>
      </c>
      <c r="F9" s="208">
        <v>12.174933577758923</v>
      </c>
      <c r="G9" s="30">
        <v>156647</v>
      </c>
      <c r="H9" s="297">
        <v>48.507434955749474</v>
      </c>
    </row>
    <row r="10" spans="2:8" ht="18" customHeight="1">
      <c r="B10" s="377" t="s">
        <v>194</v>
      </c>
      <c r="C10" s="378"/>
      <c r="D10" s="31">
        <v>2077156</v>
      </c>
      <c r="E10" s="30">
        <v>784089</v>
      </c>
      <c r="F10" s="208">
        <v>37.748199942613844</v>
      </c>
      <c r="G10" s="30">
        <v>764050</v>
      </c>
      <c r="H10" s="297">
        <v>36.78346739484179</v>
      </c>
    </row>
    <row r="11" spans="2:8" ht="19.5" customHeight="1">
      <c r="B11" s="381" t="s">
        <v>91</v>
      </c>
      <c r="C11" s="212" t="s">
        <v>172</v>
      </c>
      <c r="D11" s="31">
        <v>13850731</v>
      </c>
      <c r="E11" s="30">
        <v>5157776</v>
      </c>
      <c r="F11" s="208">
        <v>37.238294498680254</v>
      </c>
      <c r="G11" s="30">
        <v>5328883</v>
      </c>
      <c r="H11" s="297">
        <v>38.47365889930286</v>
      </c>
    </row>
    <row r="12" spans="2:8" ht="19.5" customHeight="1">
      <c r="B12" s="382"/>
      <c r="C12" s="212" t="s">
        <v>173</v>
      </c>
      <c r="D12" s="31">
        <v>110191</v>
      </c>
      <c r="E12" s="30">
        <v>38129</v>
      </c>
      <c r="F12" s="208">
        <v>34.602644499097025</v>
      </c>
      <c r="G12" s="30">
        <v>36199</v>
      </c>
      <c r="H12" s="297">
        <v>32.85114029276438</v>
      </c>
    </row>
    <row r="13" spans="2:8" ht="19.5" customHeight="1">
      <c r="B13" s="377" t="s">
        <v>238</v>
      </c>
      <c r="C13" s="378"/>
      <c r="D13" s="31">
        <v>14398</v>
      </c>
      <c r="E13" s="30">
        <v>906</v>
      </c>
      <c r="F13" s="208">
        <v>6.2925406306431455</v>
      </c>
      <c r="G13" s="30">
        <v>1338</v>
      </c>
      <c r="H13" s="297">
        <v>9.292957355188221</v>
      </c>
    </row>
    <row r="14" spans="2:8" ht="19.5" customHeight="1">
      <c r="B14" s="377" t="s">
        <v>118</v>
      </c>
      <c r="C14" s="378"/>
      <c r="D14" s="31">
        <v>186467</v>
      </c>
      <c r="E14" s="30">
        <v>47575</v>
      </c>
      <c r="F14" s="208">
        <v>25.513897901505363</v>
      </c>
      <c r="G14" s="30">
        <v>84263</v>
      </c>
      <c r="H14" s="297">
        <v>45.189229193369336</v>
      </c>
    </row>
    <row r="15" spans="2:8" ht="18" customHeight="1">
      <c r="B15" s="377" t="s">
        <v>119</v>
      </c>
      <c r="C15" s="378"/>
      <c r="D15" s="31">
        <v>421586</v>
      </c>
      <c r="E15" s="30">
        <v>46897</v>
      </c>
      <c r="F15" s="208">
        <v>11.123946241099087</v>
      </c>
      <c r="G15" s="30">
        <v>176295</v>
      </c>
      <c r="H15" s="297">
        <v>41.81709070035532</v>
      </c>
    </row>
    <row r="16" spans="2:8" ht="19.5" customHeight="1" thickBot="1">
      <c r="B16" s="379" t="s">
        <v>43</v>
      </c>
      <c r="C16" s="380"/>
      <c r="D16" s="21">
        <v>37769172</v>
      </c>
      <c r="E16" s="21">
        <v>14053916</v>
      </c>
      <c r="F16" s="224">
        <v>37.21001879522273</v>
      </c>
      <c r="G16" s="21">
        <v>15323778</v>
      </c>
      <c r="H16" s="298">
        <v>40.57218410824574</v>
      </c>
    </row>
    <row r="17" spans="2:8" ht="13.5">
      <c r="B17" s="45"/>
      <c r="C17" s="45"/>
      <c r="D17" s="22"/>
      <c r="E17" s="22"/>
      <c r="F17" s="22"/>
      <c r="G17" s="22"/>
      <c r="H17" s="22"/>
    </row>
    <row r="18" spans="2:8" ht="13.5">
      <c r="B18" s="99" t="s">
        <v>253</v>
      </c>
      <c r="C18" s="99"/>
      <c r="D18" s="22"/>
      <c r="E18" s="22"/>
      <c r="F18" s="22"/>
      <c r="G18" s="22"/>
      <c r="H18" s="22"/>
    </row>
    <row r="20" ht="13.5" hidden="1">
      <c r="B20" s="164" t="s">
        <v>237</v>
      </c>
    </row>
  </sheetData>
  <sheetProtection/>
  <mergeCells count="12">
    <mergeCell ref="B14:C14"/>
    <mergeCell ref="B10:C10"/>
    <mergeCell ref="B16:C16"/>
    <mergeCell ref="B11:B12"/>
    <mergeCell ref="B15:C15"/>
    <mergeCell ref="B13:C13"/>
    <mergeCell ref="E6:F6"/>
    <mergeCell ref="G6:H6"/>
    <mergeCell ref="D6:D7"/>
    <mergeCell ref="B9:C9"/>
    <mergeCell ref="B8:C8"/>
    <mergeCell ref="B6:C7"/>
  </mergeCells>
  <printOptions/>
  <pageMargins left="0.6299212598425197" right="0.5118110236220472" top="0.984251968503937" bottom="0.984251968503937" header="0.5118110236220472" footer="0.5118110236220472"/>
  <pageSetup fitToHeight="1" fitToWidth="1" horizontalDpi="400" verticalDpi="4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2013-11-29T00:26:53Z</cp:lastPrinted>
  <dcterms:created xsi:type="dcterms:W3CDTF">1999-05-19T07:13:09Z</dcterms:created>
  <dcterms:modified xsi:type="dcterms:W3CDTF">2022-09-28T10:49:14Z</dcterms:modified>
  <cp:category/>
  <cp:version/>
  <cp:contentType/>
  <cp:contentStatus/>
</cp:coreProperties>
</file>