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205" tabRatio="599" activeTab="0"/>
  </bookViews>
  <sheets>
    <sheet name="目次" sheetId="1" r:id="rId1"/>
    <sheet name="大気" sheetId="2" r:id="rId2"/>
    <sheet name="水質" sheetId="3" r:id="rId3"/>
    <sheet name="騒音・振動" sheetId="4" r:id="rId4"/>
    <sheet name="悪臭" sheetId="5" r:id="rId5"/>
    <sheet name="種類別苦情" sheetId="6" r:id="rId6"/>
    <sheet name="地域別苦情" sheetId="7" r:id="rId7"/>
    <sheet name="医療施設・従事者" sheetId="8" r:id="rId8"/>
    <sheet name="死因別死亡者" sheetId="9" r:id="rId9"/>
    <sheet name="年齢別死亡者" sheetId="10" r:id="rId10"/>
    <sheet name="犬" sheetId="11" r:id="rId11"/>
    <sheet name="ごみ" sheetId="12" r:id="rId12"/>
    <sheet name="資源物" sheetId="13" r:id="rId13"/>
    <sheet name="し尿" sheetId="14" r:id="rId14"/>
  </sheets>
  <definedNames>
    <definedName name="_xlnm.Print_Area" localSheetId="7">'医療施設・従事者'!$A$1:$J$56</definedName>
  </definedNames>
  <calcPr fullCalcOnLoad="1"/>
</workbook>
</file>

<file path=xl/sharedStrings.xml><?xml version="1.0" encoding="utf-8"?>
<sst xmlns="http://schemas.openxmlformats.org/spreadsheetml/2006/main" count="1271" uniqueCount="412">
  <si>
    <t>（単位：ｐｐｍ）</t>
  </si>
  <si>
    <t>柳町公園</t>
  </si>
  <si>
    <t>釧路高専</t>
  </si>
  <si>
    <t>（単位：ｍｇ／ℓ）</t>
  </si>
  <si>
    <t>道道釧路環状線</t>
  </si>
  <si>
    <t>市道久寿里橋通</t>
  </si>
  <si>
    <t>道道釧路環状線</t>
  </si>
  <si>
    <t>硫化水素</t>
  </si>
  <si>
    <t>硫化メチル</t>
  </si>
  <si>
    <t>水質汚濁</t>
  </si>
  <si>
    <t>ばい煙</t>
  </si>
  <si>
    <t>粉じん</t>
  </si>
  <si>
    <t>そ  の  他</t>
  </si>
  <si>
    <t>薬剤師</t>
  </si>
  <si>
    <t>保健師</t>
  </si>
  <si>
    <t>助産師</t>
  </si>
  <si>
    <t>看護師</t>
  </si>
  <si>
    <t>准看護師</t>
  </si>
  <si>
    <t>病床数</t>
  </si>
  <si>
    <t>施設数</t>
  </si>
  <si>
    <t>うち公立</t>
  </si>
  <si>
    <t>資料…釧路保健所</t>
  </si>
  <si>
    <t>各年10月1日現在</t>
  </si>
  <si>
    <t>男</t>
  </si>
  <si>
    <t>女</t>
  </si>
  <si>
    <t>脳血管疾患</t>
  </si>
  <si>
    <t>悪性新生物</t>
  </si>
  <si>
    <t>高血圧性疾患</t>
  </si>
  <si>
    <t>不慮の事故</t>
  </si>
  <si>
    <t>咬傷人口</t>
  </si>
  <si>
    <t>２－（４）　犬の登録及び捕獲状況</t>
  </si>
  <si>
    <t>２－（１）　医療施設数及び医療従事者数</t>
  </si>
  <si>
    <t>１－（１）　大気測定結果  （二酸化硫黄濃度の年平均値）</t>
  </si>
  <si>
    <t>＜0.001</t>
  </si>
  <si>
    <t>…</t>
  </si>
  <si>
    <t>１－（２）　水質測定結果  （主要水域のＢＯＤ及びＣＯＤの平均値）</t>
  </si>
  <si>
    <t>歯科医師</t>
  </si>
  <si>
    <t>各年12月末現在</t>
  </si>
  <si>
    <t>二硫化メチル</t>
  </si>
  <si>
    <t xml:space="preserve">（単位：人）  </t>
  </si>
  <si>
    <t>（単位：施設、床、人）</t>
  </si>
  <si>
    <t>２－（２）　死因別死亡者数</t>
  </si>
  <si>
    <t>２－（３）　年齢別死亡者数</t>
  </si>
  <si>
    <t>３－（３）　し尿収集状況</t>
  </si>
  <si>
    <t>３－（２）　資源物収集状況</t>
  </si>
  <si>
    <t>３－（１）　ごみ収集状況</t>
  </si>
  <si>
    <t>第１３編　公害・医療・衛生・清掃</t>
  </si>
  <si>
    <t>１．公害の現状</t>
  </si>
  <si>
    <t>１－（１）大気測定結果（二酸化硫黄濃度の年平均値）</t>
  </si>
  <si>
    <t>１－（２）水質測定結果（主要水域のBOD及びCODの平均値）</t>
  </si>
  <si>
    <t>２．医療・衛生</t>
  </si>
  <si>
    <t>２－（１）医療施設数及び医療従事者数</t>
  </si>
  <si>
    <t>２－（２）死因別死亡者数</t>
  </si>
  <si>
    <t>２－（３）年齢別死亡者数</t>
  </si>
  <si>
    <t>２－（４）犬の登録及び捕獲状況</t>
  </si>
  <si>
    <t>３．清掃</t>
  </si>
  <si>
    <t>３－（１）ごみ収集状況</t>
  </si>
  <si>
    <t>３－（２）資源物収集状況</t>
  </si>
  <si>
    <t>３－（３）し尿収集状況</t>
  </si>
  <si>
    <t>＜0.0001</t>
  </si>
  <si>
    <t>＜0.001～0.002</t>
  </si>
  <si>
    <t>0.002～0.004</t>
  </si>
  <si>
    <t>0.0003～0.0015</t>
  </si>
  <si>
    <t>＜0.001～0.001</t>
  </si>
  <si>
    <t>＜0.0001～0.0026</t>
  </si>
  <si>
    <t>0.002～0.009</t>
  </si>
  <si>
    <t>0.0003～0.0008</t>
  </si>
  <si>
    <t>＜0.001～0.005</t>
  </si>
  <si>
    <t>＜0.0001～0.0004</t>
  </si>
  <si>
    <t>＜0.001～0.004</t>
  </si>
  <si>
    <t>＜0.0001～0.0002</t>
  </si>
  <si>
    <t>0.003～0.016</t>
  </si>
  <si>
    <t>0.0004～0.0006</t>
  </si>
  <si>
    <t>＜0.0001～0.0008</t>
  </si>
  <si>
    <t>１．公害の現状</t>
  </si>
  <si>
    <t>３．清掃</t>
  </si>
  <si>
    <t>２．医療･衛生</t>
  </si>
  <si>
    <t>年度</t>
  </si>
  <si>
    <t>春採</t>
  </si>
  <si>
    <t>昭和</t>
  </si>
  <si>
    <t>市役所</t>
  </si>
  <si>
    <t>釧路海域</t>
  </si>
  <si>
    <t>新釧路川
（新川橋）　</t>
  </si>
  <si>
    <t>釧路川
（幣舞橋）</t>
  </si>
  <si>
    <t>阿寒川
（大楽毛橋）</t>
  </si>
  <si>
    <t>春採7－30</t>
  </si>
  <si>
    <t>鶴ヶ岱1－10</t>
  </si>
  <si>
    <t>新橋大通3－1</t>
  </si>
  <si>
    <t>春採3－1</t>
  </si>
  <si>
    <t>大楽毛1－9</t>
  </si>
  <si>
    <t>国道38号線</t>
  </si>
  <si>
    <t>第2種住専</t>
  </si>
  <si>
    <t>近隣商業</t>
  </si>
  <si>
    <t>準工業</t>
  </si>
  <si>
    <t>昼間</t>
  </si>
  <si>
    <t>夜間</t>
  </si>
  <si>
    <t>鳥取地区</t>
  </si>
  <si>
    <t>大楽毛地区</t>
  </si>
  <si>
    <t>総数</t>
  </si>
  <si>
    <t>大気汚染</t>
  </si>
  <si>
    <t>騒音</t>
  </si>
  <si>
    <t>振動</t>
  </si>
  <si>
    <t>悪臭</t>
  </si>
  <si>
    <t>廃棄物</t>
  </si>
  <si>
    <t>その他</t>
  </si>
  <si>
    <t>年度</t>
  </si>
  <si>
    <t>第1･2種
低層住居
専用地域</t>
  </si>
  <si>
    <t>第1･2種
住居、準
住居地域</t>
  </si>
  <si>
    <t>近隣商業・
商業地域</t>
  </si>
  <si>
    <t>第 1 ･  2種
中高層住居
専 用 地 域</t>
  </si>
  <si>
    <t>準工業・
工業地域</t>
  </si>
  <si>
    <t>工業専用
地域</t>
  </si>
  <si>
    <t>年次</t>
  </si>
  <si>
    <t xml:space="preserve">医療施設 </t>
  </si>
  <si>
    <t>病院</t>
  </si>
  <si>
    <t>施設数</t>
  </si>
  <si>
    <t>一般診療所</t>
  </si>
  <si>
    <t>施術所</t>
  </si>
  <si>
    <t>助産所</t>
  </si>
  <si>
    <t>医療従事者</t>
  </si>
  <si>
    <t>医師</t>
  </si>
  <si>
    <t>歯　 　科
診療所</t>
  </si>
  <si>
    <t>歯 　　科
技工所</t>
  </si>
  <si>
    <t>歯　　科
衛生士</t>
  </si>
  <si>
    <t>歯　　科
技工士</t>
  </si>
  <si>
    <t>年次</t>
  </si>
  <si>
    <t>総数</t>
  </si>
  <si>
    <t>結核</t>
  </si>
  <si>
    <t>糖尿病</t>
  </si>
  <si>
    <t>心疾患</t>
  </si>
  <si>
    <t>肺炎</t>
  </si>
  <si>
    <t>肝疾患</t>
  </si>
  <si>
    <t>腎不全</t>
  </si>
  <si>
    <t>老衰</t>
  </si>
  <si>
    <t>自殺</t>
  </si>
  <si>
    <t>総数</t>
  </si>
  <si>
    <t>1～9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</si>
  <si>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</si>
  <si>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</si>
  <si>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</si>
  <si>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</si>
  <si>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</si>
  <si>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</si>
  <si>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</si>
  <si>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</si>
  <si>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</si>
  <si>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登録数</t>
  </si>
  <si>
    <t>捕獲数</t>
  </si>
  <si>
    <t>薬殺数</t>
  </si>
  <si>
    <t>麻酔銃処理数</t>
  </si>
  <si>
    <t>不用犬引取数</t>
  </si>
  <si>
    <t>作業対象
人     口</t>
  </si>
  <si>
    <t>合計</t>
  </si>
  <si>
    <t>市直営</t>
  </si>
  <si>
    <t>委託</t>
  </si>
  <si>
    <t>1日1人当り
排出量（ｇ）</t>
  </si>
  <si>
    <t>（台）</t>
  </si>
  <si>
    <t>（ｔ）</t>
  </si>
  <si>
    <t>　　車両</t>
  </si>
  <si>
    <t>　　収集量</t>
  </si>
  <si>
    <t>（ｋℓ）</t>
  </si>
  <si>
    <t>1日1人当り
排出量（ℓ）</t>
  </si>
  <si>
    <t>0.001～0.007</t>
  </si>
  <si>
    <t>0.003～0.22</t>
  </si>
  <si>
    <t>＜0.0001～0.0059</t>
  </si>
  <si>
    <t>＜0.0001～0.0012</t>
  </si>
  <si>
    <t>資料…市環境事業課</t>
  </si>
  <si>
    <t>国道44号線</t>
  </si>
  <si>
    <t>新釧路町6</t>
  </si>
  <si>
    <t>準住居</t>
  </si>
  <si>
    <t>…</t>
  </si>
  <si>
    <t>0.001～0.006</t>
  </si>
  <si>
    <t>0.001～0.002</t>
  </si>
  <si>
    <t>Ｓｔ－1</t>
  </si>
  <si>
    <t>Ｓｔ－4</t>
  </si>
  <si>
    <t>メチルメルカプタン</t>
  </si>
  <si>
    <t>＜0.5</t>
  </si>
  <si>
    <t>0.002～0.020</t>
  </si>
  <si>
    <t>＜0.0001～0.005</t>
  </si>
  <si>
    <t>0.003～0.006</t>
  </si>
  <si>
    <t>資料…市環境保全課</t>
  </si>
  <si>
    <t>市道新富士通</t>
  </si>
  <si>
    <t>道道釧路環状線</t>
  </si>
  <si>
    <t>準工業</t>
  </si>
  <si>
    <t>昭和南3－5</t>
  </si>
  <si>
    <t>昭和町4－8</t>
  </si>
  <si>
    <t>計</t>
  </si>
  <si>
    <t xml:space="preserve">（注）…医療従事者のうち保健師・助産師・看護師･准看護師は就業地、その他は住所地による数値である。 </t>
  </si>
  <si>
    <t>市道共栄新橋大通</t>
  </si>
  <si>
    <t>測定地点</t>
  </si>
  <si>
    <t>昼間</t>
  </si>
  <si>
    <t>夜間</t>
  </si>
  <si>
    <t>年度</t>
  </si>
  <si>
    <t>商業</t>
  </si>
  <si>
    <t>工業</t>
  </si>
  <si>
    <t>第1種低層住専</t>
  </si>
  <si>
    <t>準住居</t>
  </si>
  <si>
    <t>資料…厚生労働省「人口動態統計」</t>
  </si>
  <si>
    <t>騒音</t>
  </si>
  <si>
    <t>振動</t>
  </si>
  <si>
    <t>１－（３）　自動車交通騒音及び道路交通振動測定結果</t>
  </si>
  <si>
    <t>（単位：ｄＢ（Ａ）、ｄＢ）</t>
  </si>
  <si>
    <t>１－（３）自動車交通騒音及び道路交通振動測定結果</t>
  </si>
  <si>
    <t>１－（４）悪臭物質測定結果</t>
  </si>
  <si>
    <t>１－（５）公害種類別苦情件数</t>
  </si>
  <si>
    <t>１－（６）地域別苦情件数</t>
  </si>
  <si>
    <t>１－（４）　悪臭物質測定結果</t>
  </si>
  <si>
    <t>１－（５）　公害種類別苦情件数</t>
  </si>
  <si>
    <t>１－（６）　地域別苦情件数</t>
  </si>
  <si>
    <t>資料…市環境保全課・各行政センター市民課</t>
  </si>
  <si>
    <t>…</t>
  </si>
  <si>
    <t>準工業</t>
  </si>
  <si>
    <t>国道38号線（北大通2-3）</t>
  </si>
  <si>
    <t>商業</t>
  </si>
  <si>
    <t>道道釧路停車場線（北大通12-2）</t>
  </si>
  <si>
    <t>工業</t>
  </si>
  <si>
    <t>道道新富士停車場線（鳥取南8-5）</t>
  </si>
  <si>
    <t>第2種中高層住専</t>
  </si>
  <si>
    <t>国道38号線（星が浦大通4-4）</t>
  </si>
  <si>
    <t>市道駒場通（新川町3）</t>
  </si>
  <si>
    <t>市道愛国北園通（文苑1-9）</t>
  </si>
  <si>
    <t>道道新富士停車場線（鳥取南5-13）</t>
  </si>
  <si>
    <t>道道釧路港線（南大通1-2）</t>
  </si>
  <si>
    <t>市道新富士通（新富士町4-2）</t>
  </si>
  <si>
    <t>市道昭和通（昭和町3-14）</t>
  </si>
  <si>
    <t>市道柳橋通（愛国西1-25）</t>
  </si>
  <si>
    <t>市道柳橋通（美原3-17）</t>
  </si>
  <si>
    <t>市道共栄橋通（芦野1-27）</t>
  </si>
  <si>
    <t>市道共栄橋通（美原5-1）</t>
  </si>
  <si>
    <t>市道東西線（美原5-59）</t>
  </si>
  <si>
    <t>0.002～0.007</t>
  </si>
  <si>
    <t>＜0.0001～0.0015</t>
  </si>
  <si>
    <t>＜0.001～0.003</t>
  </si>
  <si>
    <t>＜0.0001～0.0050</t>
  </si>
  <si>
    <t>＜0.0001～0.0001</t>
  </si>
  <si>
    <t>0.001～0.005</t>
  </si>
  <si>
    <t>＜0.0001～0.0003</t>
  </si>
  <si>
    <t>＜0.001～0.009</t>
  </si>
  <si>
    <t>＜0.0007～0.0013</t>
  </si>
  <si>
    <t>＜0.0001～0.002</t>
  </si>
  <si>
    <t>＜0.0001～0.0055</t>
  </si>
  <si>
    <t>0歳</t>
  </si>
  <si>
    <t>100歳以上</t>
  </si>
  <si>
    <t>（注）…河川についてはＢＯＤ（生物化学的酸素要求量）、海域についてはＣＯＤ（化学的酸素要求量）である。</t>
  </si>
  <si>
    <t>大動脈瘤及び解離</t>
  </si>
  <si>
    <t>慢性閉塞性肺疾患</t>
  </si>
  <si>
    <t>喘息</t>
  </si>
  <si>
    <t>その他</t>
  </si>
  <si>
    <t>交通事故 （再 掲）</t>
  </si>
  <si>
    <t>＜0.0001～0.0005</t>
  </si>
  <si>
    <t>国道240号線（大楽毛西1-32）</t>
  </si>
  <si>
    <t>第1種中高層住専</t>
  </si>
  <si>
    <t>道道釧路環状線（武佐5-9）</t>
  </si>
  <si>
    <t>道道釧路環状線（中園町20）</t>
  </si>
  <si>
    <t>市道鳥取西通（鳥取大通5-13）</t>
  </si>
  <si>
    <t>第1種住居</t>
  </si>
  <si>
    <t>市道昭和橋通（鳥取大通5-2）</t>
  </si>
  <si>
    <t>市道駅前南浜町通（幸町13-2）</t>
  </si>
  <si>
    <t>商業</t>
  </si>
  <si>
    <t>第2種中高層住専</t>
  </si>
  <si>
    <t>国道38号線（大楽毛248-11）</t>
  </si>
  <si>
    <t>国道38号線（寿1-2）</t>
  </si>
  <si>
    <t>国道44号線（旭町12）</t>
  </si>
  <si>
    <t>道道釧路鶴居弟子屈線（鳥取北8-4）</t>
  </si>
  <si>
    <t>道道釧路鶴居弟子屈線（鶴野東4-24）</t>
  </si>
  <si>
    <t>道道釧路環状線（星が浦大通1-9）</t>
  </si>
  <si>
    <t>市道柳町公園大通（新栄町13）</t>
  </si>
  <si>
    <t>第2種特別工業</t>
  </si>
  <si>
    <t>商業</t>
  </si>
  <si>
    <t>第2種中高層住専</t>
  </si>
  <si>
    <t>第1種特別工業</t>
  </si>
  <si>
    <t>…</t>
  </si>
  <si>
    <t>国道38号線（鳥取大通7-3）</t>
  </si>
  <si>
    <t>近隣商業</t>
  </si>
  <si>
    <t>国道38号線（鳥取大通2-2）</t>
  </si>
  <si>
    <t>近隣商業</t>
  </si>
  <si>
    <t>道道釧路鶴居弟子屈線（若松町8）</t>
  </si>
  <si>
    <t>道道釧路鶴居弟子屈線（鳥取南3-7）</t>
  </si>
  <si>
    <t>第1種住居</t>
  </si>
  <si>
    <t>市道鳥取東通（昭和中央4-9）</t>
  </si>
  <si>
    <t>準住居</t>
  </si>
  <si>
    <t>市道星が浦西通（星が浦大通4-2）</t>
  </si>
  <si>
    <t>市道愛国北園通（昭和中央3-54）</t>
  </si>
  <si>
    <t>市道川北通（川北町4）</t>
  </si>
  <si>
    <t>2000(平成12)年度</t>
  </si>
  <si>
    <t>2001(　〃 13)年度</t>
  </si>
  <si>
    <t>2002(　〃 14)年度</t>
  </si>
  <si>
    <t>2003(　〃 15)年度</t>
  </si>
  <si>
    <t>2004(　〃 16)年度</t>
  </si>
  <si>
    <t>2005(　〃 17)年度</t>
  </si>
  <si>
    <t>2006(　〃 18)年度</t>
  </si>
  <si>
    <t>2007(　〃 19)年度</t>
  </si>
  <si>
    <t>2008(　〃 20)年度</t>
  </si>
  <si>
    <t>2009(　〃 21)年度</t>
  </si>
  <si>
    <t>2010(　〃 22)年度</t>
  </si>
  <si>
    <t>2011(　〃 23)年度</t>
  </si>
  <si>
    <t>2012(　〃 24)年度</t>
  </si>
  <si>
    <t>2013(　〃 25)年度</t>
  </si>
  <si>
    <t>2014(　〃 26)年度</t>
  </si>
  <si>
    <t>2015(　〃 27)年度</t>
  </si>
  <si>
    <t>2016(　〃 28)年度</t>
  </si>
  <si>
    <t>2017(　〃 29)年度</t>
  </si>
  <si>
    <t>2012(平成24)年度</t>
  </si>
  <si>
    <t>2013(　〃 25)年度</t>
  </si>
  <si>
    <t>2014(　〃 26)年度</t>
  </si>
  <si>
    <t>2015(　〃 27)年度</t>
  </si>
  <si>
    <t>2016(　〃 28)年度</t>
  </si>
  <si>
    <t>2017(　〃 29)年度</t>
  </si>
  <si>
    <t>2001(平成13)年</t>
  </si>
  <si>
    <t>2002(　〃 14)年</t>
  </si>
  <si>
    <t>2003(　〃 15)年</t>
  </si>
  <si>
    <t>2004(　〃 16)年</t>
  </si>
  <si>
    <t>2005(　〃 17)年</t>
  </si>
  <si>
    <t>2006(　〃 18)年</t>
  </si>
  <si>
    <t>2007(　〃 19)年</t>
  </si>
  <si>
    <t>2008(　〃 20)年</t>
  </si>
  <si>
    <t>2009(　〃 21)年</t>
  </si>
  <si>
    <t>2010(　〃 22)年</t>
  </si>
  <si>
    <t>2011(　〃 23)年</t>
  </si>
  <si>
    <t>2012(　〃 24)年</t>
  </si>
  <si>
    <t>2013(　〃 25)年</t>
  </si>
  <si>
    <t>2014(　〃 26)年</t>
  </si>
  <si>
    <t>2015(　〃 27)年</t>
  </si>
  <si>
    <t>2016(　〃 28)年</t>
  </si>
  <si>
    <t>（注）…2012(平成24)年度より測定地点が毎年変更されることとなった。</t>
  </si>
  <si>
    <t>（注）…2004(平成16)年度までは旧釧路市のみの件数である。</t>
  </si>
  <si>
    <t>（注）…2004(平成16)年度までは旧釧路市のみの状況である。</t>
  </si>
  <si>
    <t>国道38号線（大楽毛1-9）</t>
  </si>
  <si>
    <t>市道興津通（興津1-11）</t>
  </si>
  <si>
    <t>市道共栄橋通（美原5-1）</t>
  </si>
  <si>
    <t>市道久寿里橋通（大川町7）</t>
  </si>
  <si>
    <t>市道興津鶴ヶ岱通（春採4-11）</t>
  </si>
  <si>
    <t>市道興津鶴ヶ岱通（春採7-1）</t>
  </si>
  <si>
    <t>商業</t>
  </si>
  <si>
    <t>準住居</t>
  </si>
  <si>
    <t>近隣商業</t>
  </si>
  <si>
    <t>第２種住居</t>
  </si>
  <si>
    <t>第1種住居</t>
  </si>
  <si>
    <t>2018(　〃 30)年度</t>
  </si>
  <si>
    <t>2017(　〃 29)年度</t>
  </si>
  <si>
    <t>2018(　〃 30)年度</t>
  </si>
  <si>
    <t>2017(　〃 29)年</t>
  </si>
  <si>
    <t>2018(　〃 30)年</t>
  </si>
  <si>
    <t>国道38号線（北大通2-1）</t>
  </si>
  <si>
    <t>道道釧路停車場線（北大通12-2）</t>
  </si>
  <si>
    <t>道道釧路環状線（春採3-1）</t>
  </si>
  <si>
    <t>市道昭和通（昭和町4-5）</t>
  </si>
  <si>
    <t>市道柳橋通①（愛国西1-25）</t>
  </si>
  <si>
    <t>市道柳橋通②（美原3-17）</t>
  </si>
  <si>
    <t>市道東西線（美原5-59）</t>
  </si>
  <si>
    <t>準工業</t>
  </si>
  <si>
    <t>＜0.0001～0.0006</t>
  </si>
  <si>
    <t>道道根室浜中釧路線（桜ケ岡8-2）</t>
  </si>
  <si>
    <t>2019(令和元)年度</t>
  </si>
  <si>
    <t>2018(　〃 30)年度</t>
  </si>
  <si>
    <t>2019(令和元)年度</t>
  </si>
  <si>
    <t>2019(令和元)年度</t>
  </si>
  <si>
    <t>2019(令和元)年</t>
  </si>
  <si>
    <t>国道44号線(新釧路町14)</t>
  </si>
  <si>
    <t>工業</t>
  </si>
  <si>
    <t>国道240号線(大楽毛西1-32)</t>
  </si>
  <si>
    <t>道道釧路環状線(昭和町4-8)</t>
  </si>
  <si>
    <t>準住居</t>
  </si>
  <si>
    <t>道道釧路環状線(武佐5-9)</t>
  </si>
  <si>
    <t>道道新富士停車場線(鳥取南5-13)</t>
  </si>
  <si>
    <t>道道新富士停車場線(鳥取南8-5)</t>
  </si>
  <si>
    <t>準工業</t>
  </si>
  <si>
    <t>市道駒場通(新川町3)</t>
  </si>
  <si>
    <t>市道駅前南浜町通(幸町13-2)</t>
  </si>
  <si>
    <t>＜0.0001～0.004</t>
  </si>
  <si>
    <t>2020(　〃   2)年度</t>
  </si>
  <si>
    <t>2020(　〃   2)年度</t>
  </si>
  <si>
    <t>2020(　〃   2)年</t>
  </si>
  <si>
    <t>2020(　〃   2)年度</t>
  </si>
  <si>
    <t>国道38号線（寿1-2）</t>
  </si>
  <si>
    <t>道道釧路環状線(星が浦大通1-9）</t>
  </si>
  <si>
    <t>市道柳町公園大通（新栄町13）</t>
  </si>
  <si>
    <t>市道鳥取西通（鳥取大通5-13）</t>
  </si>
  <si>
    <t>市道昭和橋通（鳥取大通5-2）</t>
  </si>
  <si>
    <t>市道共栄新橋大通（新橋大通3-2）</t>
  </si>
  <si>
    <t>近隣商業</t>
  </si>
  <si>
    <t>道道釧路鶴居弟子屈線（鳥取北8-3）</t>
  </si>
  <si>
    <t>道道釧路鶴居弟子屈線（鶴野東4-24）</t>
  </si>
  <si>
    <t>2021(　〃   3)年度</t>
  </si>
  <si>
    <t>2021(　〃   3)年度</t>
  </si>
  <si>
    <t>2021(　〃   3)年</t>
  </si>
  <si>
    <t>2021(　〃   3)年度</t>
  </si>
  <si>
    <t>国道38号線（鳥取大通7-3）</t>
  </si>
  <si>
    <t>国道38号線（鳥取大通2-2）</t>
  </si>
  <si>
    <t>道道釧路鶴居弟子屈線（若松町8）</t>
  </si>
  <si>
    <t>道道釧路鶴居弟子屈線（鳥取南3-7）</t>
  </si>
  <si>
    <t>道道根室浜中釧路線（桜ケ岡8-2）</t>
  </si>
  <si>
    <t>市道鳥取東通（昭和中央4-9）</t>
  </si>
  <si>
    <t>市道星が浦西通（星が浦大通4-2）</t>
  </si>
  <si>
    <t>市道愛国北園通（文苑1-9）</t>
  </si>
  <si>
    <t>市道川北通（川北町4）</t>
  </si>
  <si>
    <t>近隣商業</t>
  </si>
  <si>
    <t>準住居</t>
  </si>
  <si>
    <t>第2種中高層住専</t>
  </si>
  <si>
    <t xml:space="preserve"> ＜0.0001～0.0007</t>
  </si>
  <si>
    <t xml:space="preserve"> ＜0.001～0.001</t>
  </si>
  <si>
    <t xml:space="preserve"> ＜0.0001～0.0004</t>
  </si>
  <si>
    <t>＜0.001～0.045</t>
  </si>
  <si>
    <t>＜0.0001～0.0021</t>
  </si>
  <si>
    <t xml:space="preserve"> ＜0.0001</t>
  </si>
  <si>
    <t xml:space="preserve"> ＜0.001</t>
  </si>
  <si>
    <t>-</t>
  </si>
  <si>
    <t>道道釧路環状線（宮本2-5）</t>
  </si>
  <si>
    <t>新富士町4－2</t>
  </si>
  <si>
    <t>市道新富士通（新富士町4-2）</t>
  </si>
  <si>
    <t>（単位：件）</t>
  </si>
  <si>
    <t>（単位：件、人）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</si>
</sst>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0"/>
    <numFmt numFmtId="177" formatCode="[=0]&quot;-&quot;;#,##0.0"/>
    <numFmt numFmtId="178" formatCode="_ * #,##0.000_ ;_ * \-#,##0.000_ ;_ * &quot;-&quot;???_ ;_ @_ "/>
    <numFmt numFmtId="179" formatCode="_ * #,##0.0_ ;_ * \-#,##0.0_ ;_ * &quot;-&quot;?_ ;_ @_ "/>
    <numFmt numFmtId="180" formatCode="[=0]&quot;-&quot;;#,##0.0000"/>
    <numFmt numFmtId="181" formatCode="[=0]&quot;-&quot;;#,##0.000"/>
    <numFmt numFmtId="182" formatCode="[=0]&quot;-&quot;;#,##0.00"/>
    <numFmt numFmtId="183" formatCode="_ * #,##0.0_ ;_ * \-#,##0.0_ ;_ * &quot;-&quot;_ ;_ @_ "/>
    <numFmt numFmtId="184" formatCode="_ * #,##0.00_ ;_ * \-#,##0.00_ ;_ * &quot;-&quot;_ ;_ @_ "/>
    <numFmt numFmtId="185" formatCode="_ * #,##0.000_ ;_ * \-#,##0.000_ ;_ * &quot;-&quot;_ ;_ @_ "/>
    <numFmt numFmtId="186" formatCode="_ * #,##0.0000_ ;_ * \-#,##0.0000_ ;_ * &quot;-&quot;_ ;_ @_ "/>
    <numFmt numFmtId="187" formatCode="_ * #,##0.00000_ ;_ * \-#,##0.00000_ ;_ * &quot;-&quot;_ ;_ @_ "/>
    <numFmt numFmtId="188" formatCode="_ * #,##0.000000_ ;_ * \-#,##0.00000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,##0.0000_ ;_ * \-#,##0.0000_ ;_ * &quot;-&quot;???_ ;_ @_ "/>
    <numFmt numFmtId="194" formatCode="_ * #,##0.00_ ;_ * \-#,##0.00_ ;_ * &quot;-&quot;???_ ;_ @_ "/>
    <numFmt numFmtId="195" formatCode="_ * #,##0.0_ ;_ * \-#,##0.0_ ;_ * &quot;-&quot;???_ ;_ @_ "/>
    <numFmt numFmtId="196" formatCode="_ * #,##0_ ;_ * \-#,##0_ ;_ * &quot;-&quot;???_ ;_ @_ 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_);[Red]\(0\)"/>
    <numFmt numFmtId="202" formatCode="0.000_);[Red]\(0.000\)"/>
  </numFmts>
  <fonts count="5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0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/>
    </xf>
    <xf numFmtId="43" fontId="1" fillId="0" borderId="1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center" vertical="center"/>
    </xf>
    <xf numFmtId="41" fontId="1" fillId="0" borderId="10" xfId="49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6" fontId="4" fillId="0" borderId="0" xfId="49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41" fontId="7" fillId="0" borderId="10" xfId="49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vertical="center"/>
    </xf>
    <xf numFmtId="41" fontId="1" fillId="0" borderId="10" xfId="49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 quotePrefix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6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 quotePrefix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14" fillId="0" borderId="17" xfId="0" applyNumberFormat="1" applyFont="1" applyFill="1" applyBorder="1" applyAlignment="1">
      <alignment vertical="center"/>
    </xf>
    <xf numFmtId="41" fontId="14" fillId="0" borderId="18" xfId="0" applyNumberFormat="1" applyFont="1" applyFill="1" applyBorder="1" applyAlignment="1">
      <alignment vertical="center"/>
    </xf>
    <xf numFmtId="41" fontId="14" fillId="0" borderId="17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0" fontId="1" fillId="0" borderId="19" xfId="0" applyFont="1" applyFill="1" applyBorder="1" applyAlignment="1">
      <alignment horizontal="distributed" vertical="center" indent="1"/>
    </xf>
    <xf numFmtId="0" fontId="1" fillId="0" borderId="2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distributed" vertical="center" wrapText="1"/>
    </xf>
    <xf numFmtId="176" fontId="1" fillId="0" borderId="12" xfId="0" applyNumberFormat="1" applyFont="1" applyFill="1" applyBorder="1" applyAlignment="1">
      <alignment horizontal="distributed" vertical="center" wrapText="1"/>
    </xf>
    <xf numFmtId="176" fontId="1" fillId="0" borderId="16" xfId="0" applyNumberFormat="1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distributed" vertical="center" wrapText="1"/>
    </xf>
    <xf numFmtId="176" fontId="1" fillId="0" borderId="22" xfId="0" applyNumberFormat="1" applyFont="1" applyFill="1" applyBorder="1" applyAlignment="1">
      <alignment horizontal="distributed" vertical="center" wrapText="1"/>
    </xf>
    <xf numFmtId="176" fontId="1" fillId="0" borderId="23" xfId="0" applyNumberFormat="1" applyFont="1" applyFill="1" applyBorder="1" applyAlignment="1">
      <alignment horizontal="distributed" vertical="center" wrapText="1"/>
    </xf>
    <xf numFmtId="176" fontId="1" fillId="0" borderId="24" xfId="0" applyNumberFormat="1" applyFont="1" applyFill="1" applyBorder="1" applyAlignment="1">
      <alignment horizontal="distributed" vertical="center" wrapText="1"/>
    </xf>
    <xf numFmtId="176" fontId="1" fillId="0" borderId="0" xfId="0" applyNumberFormat="1" applyFont="1" applyFill="1" applyBorder="1" applyAlignment="1">
      <alignment horizontal="distributed" vertical="center" wrapText="1"/>
    </xf>
    <xf numFmtId="176" fontId="1" fillId="0" borderId="25" xfId="0" applyNumberFormat="1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/>
    </xf>
    <xf numFmtId="41" fontId="7" fillId="0" borderId="12" xfId="49" applyNumberFormat="1" applyFont="1" applyFill="1" applyBorder="1" applyAlignment="1">
      <alignment vertical="center"/>
    </xf>
    <xf numFmtId="41" fontId="13" fillId="0" borderId="24" xfId="49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distributed" vertical="center" inden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 indent="1"/>
    </xf>
    <xf numFmtId="185" fontId="1" fillId="0" borderId="10" xfId="0" applyNumberFormat="1" applyFont="1" applyFill="1" applyBorder="1" applyAlignment="1" quotePrefix="1">
      <alignment horizontal="right" vertical="center"/>
    </xf>
    <xf numFmtId="186" fontId="1" fillId="0" borderId="12" xfId="0" applyNumberFormat="1" applyFont="1" applyFill="1" applyBorder="1" applyAlignment="1" quotePrefix="1">
      <alignment horizontal="right" vertical="center"/>
    </xf>
    <xf numFmtId="41" fontId="1" fillId="0" borderId="12" xfId="49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distributed" vertical="center" indent="1"/>
    </xf>
    <xf numFmtId="176" fontId="1" fillId="0" borderId="15" xfId="0" applyNumberFormat="1" applyFont="1" applyFill="1" applyBorder="1" applyAlignment="1">
      <alignment horizontal="distributed" vertical="center" indent="1"/>
    </xf>
    <xf numFmtId="179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distributed" vertical="center" indent="1"/>
    </xf>
    <xf numFmtId="41" fontId="7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 indent="1"/>
    </xf>
    <xf numFmtId="41" fontId="7" fillId="0" borderId="0" xfId="49" applyNumberFormat="1" applyFont="1" applyFill="1" applyBorder="1" applyAlignment="1">
      <alignment vertical="center"/>
    </xf>
    <xf numFmtId="41" fontId="14" fillId="0" borderId="18" xfId="49" applyNumberFormat="1" applyFont="1" applyFill="1" applyBorder="1" applyAlignment="1">
      <alignment vertical="center"/>
    </xf>
    <xf numFmtId="41" fontId="15" fillId="0" borderId="17" xfId="49" applyNumberFormat="1" applyFont="1" applyFill="1" applyBorder="1" applyAlignment="1">
      <alignment vertical="center"/>
    </xf>
    <xf numFmtId="41" fontId="15" fillId="0" borderId="18" xfId="49" applyNumberFormat="1" applyFont="1" applyFill="1" applyBorder="1" applyAlignment="1">
      <alignment vertical="center"/>
    </xf>
    <xf numFmtId="178" fontId="1" fillId="0" borderId="1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176" fontId="1" fillId="0" borderId="15" xfId="62" applyNumberFormat="1" applyFont="1" applyFill="1" applyBorder="1" applyAlignment="1">
      <alignment horizontal="distributed" vertical="center"/>
      <protection/>
    </xf>
    <xf numFmtId="176" fontId="1" fillId="0" borderId="13" xfId="62" applyNumberFormat="1" applyFont="1" applyFill="1" applyBorder="1" applyAlignment="1">
      <alignment horizontal="distributed" vertical="center"/>
      <protection/>
    </xf>
    <xf numFmtId="41" fontId="1" fillId="0" borderId="10" xfId="62" applyNumberFormat="1" applyFont="1" applyFill="1" applyBorder="1" applyAlignment="1">
      <alignment vertical="center"/>
      <protection/>
    </xf>
    <xf numFmtId="41" fontId="1" fillId="0" borderId="10" xfId="62" applyNumberFormat="1" applyFont="1" applyFill="1" applyBorder="1" applyAlignment="1">
      <alignment horizontal="right" vertical="center"/>
      <protection/>
    </xf>
    <xf numFmtId="41" fontId="1" fillId="0" borderId="28" xfId="62" applyNumberFormat="1" applyFont="1" applyFill="1" applyBorder="1" applyAlignment="1">
      <alignment horizontal="right" vertical="center"/>
      <protection/>
    </xf>
    <xf numFmtId="41" fontId="1" fillId="0" borderId="29" xfId="62" applyNumberFormat="1" applyFont="1" applyFill="1" applyBorder="1" applyAlignment="1">
      <alignment horizontal="right" vertical="center"/>
      <protection/>
    </xf>
    <xf numFmtId="41" fontId="1" fillId="0" borderId="12" xfId="62" applyNumberFormat="1" applyFont="1" applyFill="1" applyBorder="1" applyAlignment="1">
      <alignment horizontal="right" vertical="center"/>
      <protection/>
    </xf>
    <xf numFmtId="0" fontId="14" fillId="0" borderId="0" xfId="62" applyFont="1" applyFill="1" applyAlignment="1">
      <alignment vertical="center"/>
      <protection/>
    </xf>
    <xf numFmtId="41" fontId="1" fillId="0" borderId="12" xfId="62" applyNumberFormat="1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horizontal="right" vertical="center"/>
      <protection/>
    </xf>
    <xf numFmtId="0" fontId="1" fillId="0" borderId="28" xfId="62" applyFont="1" applyFill="1" applyBorder="1" applyAlignment="1">
      <alignment horizontal="right" vertical="center"/>
      <protection/>
    </xf>
    <xf numFmtId="0" fontId="1" fillId="0" borderId="29" xfId="62" applyFont="1" applyFill="1" applyBorder="1" applyAlignment="1">
      <alignment horizontal="right" vertical="center"/>
      <protection/>
    </xf>
    <xf numFmtId="0" fontId="1" fillId="0" borderId="10" xfId="62" applyFont="1" applyFill="1" applyBorder="1" applyAlignment="1">
      <alignment horizontal="right" vertical="center"/>
      <protection/>
    </xf>
    <xf numFmtId="0" fontId="1" fillId="0" borderId="12" xfId="62" applyFont="1" applyFill="1" applyBorder="1" applyAlignment="1">
      <alignment horizontal="right" vertical="center"/>
      <protection/>
    </xf>
    <xf numFmtId="0" fontId="1" fillId="0" borderId="10" xfId="62" applyFont="1" applyFill="1" applyBorder="1" applyAlignment="1">
      <alignment vertical="center"/>
      <protection/>
    </xf>
    <xf numFmtId="0" fontId="1" fillId="0" borderId="12" xfId="62" applyFont="1" applyFill="1" applyBorder="1" applyAlignment="1">
      <alignment vertical="center"/>
      <protection/>
    </xf>
    <xf numFmtId="0" fontId="1" fillId="0" borderId="25" xfId="62" applyFont="1" applyFill="1" applyBorder="1" applyAlignment="1">
      <alignment vertical="center"/>
      <protection/>
    </xf>
    <xf numFmtId="176" fontId="1" fillId="0" borderId="0" xfId="62" applyNumberFormat="1" applyFont="1" applyFill="1" applyBorder="1" applyAlignment="1">
      <alignment horizontal="left" vertical="center"/>
      <protection/>
    </xf>
    <xf numFmtId="41" fontId="7" fillId="0" borderId="22" xfId="0" applyNumberFormat="1" applyFont="1" applyFill="1" applyBorder="1" applyAlignment="1">
      <alignment vertical="center"/>
    </xf>
    <xf numFmtId="197" fontId="7" fillId="0" borderId="10" xfId="49" applyNumberFormat="1" applyFont="1" applyFill="1" applyBorder="1" applyAlignment="1">
      <alignment vertical="center"/>
    </xf>
    <xf numFmtId="41" fontId="15" fillId="0" borderId="30" xfId="49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15" fillId="0" borderId="30" xfId="0" applyNumberFormat="1" applyFont="1" applyFill="1" applyBorder="1" applyAlignment="1">
      <alignment vertical="center"/>
    </xf>
    <xf numFmtId="41" fontId="15" fillId="0" borderId="17" xfId="0" applyNumberFormat="1" applyFont="1" applyFill="1" applyBorder="1" applyAlignment="1">
      <alignment vertical="center"/>
    </xf>
    <xf numFmtId="41" fontId="15" fillId="0" borderId="18" xfId="0" applyNumberFormat="1" applyFont="1" applyFill="1" applyBorder="1" applyAlignment="1">
      <alignment vertical="center"/>
    </xf>
    <xf numFmtId="41" fontId="1" fillId="0" borderId="18" xfId="62" applyNumberFormat="1" applyFont="1" applyFill="1" applyBorder="1" applyAlignment="1">
      <alignment vertical="center"/>
      <protection/>
    </xf>
    <xf numFmtId="196" fontId="1" fillId="0" borderId="10" xfId="62" applyNumberFormat="1" applyFont="1" applyFill="1" applyBorder="1" applyAlignment="1">
      <alignment vertical="center"/>
      <protection/>
    </xf>
    <xf numFmtId="196" fontId="1" fillId="0" borderId="12" xfId="62" applyNumberFormat="1" applyFont="1" applyFill="1" applyBorder="1" applyAlignment="1">
      <alignment vertical="center"/>
      <protection/>
    </xf>
    <xf numFmtId="178" fontId="1" fillId="0" borderId="17" xfId="62" applyNumberFormat="1" applyFont="1" applyFill="1" applyBorder="1" applyAlignment="1">
      <alignment horizontal="right" vertical="center"/>
      <protection/>
    </xf>
    <xf numFmtId="196" fontId="1" fillId="0" borderId="17" xfId="62" applyNumberFormat="1" applyFont="1" applyFill="1" applyBorder="1" applyAlignment="1">
      <alignment vertical="center"/>
      <protection/>
    </xf>
    <xf numFmtId="196" fontId="1" fillId="0" borderId="18" xfId="62" applyNumberFormat="1" applyFont="1" applyFill="1" applyBorder="1" applyAlignment="1">
      <alignment vertical="center"/>
      <protection/>
    </xf>
    <xf numFmtId="41" fontId="1" fillId="0" borderId="17" xfId="62" applyNumberFormat="1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1" fillId="0" borderId="18" xfId="62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distributed" vertical="center"/>
    </xf>
    <xf numFmtId="41" fontId="7" fillId="0" borderId="22" xfId="49" applyNumberFormat="1" applyFont="1" applyFill="1" applyBorder="1" applyAlignment="1">
      <alignment vertical="center"/>
    </xf>
    <xf numFmtId="41" fontId="15" fillId="0" borderId="31" xfId="49" applyNumberFormat="1" applyFont="1" applyFill="1" applyBorder="1" applyAlignment="1">
      <alignment vertical="center"/>
    </xf>
    <xf numFmtId="41" fontId="13" fillId="0" borderId="21" xfId="49" applyNumberFormat="1" applyFont="1" applyFill="1" applyBorder="1" applyAlignment="1">
      <alignment vertical="center"/>
    </xf>
    <xf numFmtId="41" fontId="55" fillId="32" borderId="12" xfId="62" applyNumberFormat="1" applyFont="1" applyFill="1" applyBorder="1" applyAlignment="1">
      <alignment vertical="center"/>
      <protection/>
    </xf>
    <xf numFmtId="41" fontId="55" fillId="32" borderId="29" xfId="62" applyNumberFormat="1" applyFont="1" applyFill="1" applyBorder="1" applyAlignment="1">
      <alignment vertical="center"/>
      <protection/>
    </xf>
    <xf numFmtId="41" fontId="1" fillId="0" borderId="16" xfId="62" applyNumberFormat="1" applyFont="1" applyFill="1" applyBorder="1" applyAlignment="1">
      <alignment vertical="center"/>
      <protection/>
    </xf>
    <xf numFmtId="0" fontId="1" fillId="0" borderId="15" xfId="62" applyFont="1" applyFill="1" applyBorder="1" applyAlignment="1">
      <alignment horizontal="distributed" vertical="center"/>
      <protection/>
    </xf>
    <xf numFmtId="41" fontId="1" fillId="0" borderId="29" xfId="62" applyNumberFormat="1" applyFont="1" applyFill="1" applyBorder="1" applyAlignment="1">
      <alignment vertical="center"/>
      <protection/>
    </xf>
    <xf numFmtId="42" fontId="1" fillId="0" borderId="26" xfId="62" applyNumberFormat="1" applyFont="1" applyFill="1" applyBorder="1" applyAlignment="1">
      <alignment horizontal="right" vertical="center" wrapText="1"/>
      <protection/>
    </xf>
    <xf numFmtId="42" fontId="1" fillId="0" borderId="22" xfId="62" applyNumberFormat="1" applyFont="1" applyFill="1" applyBorder="1" applyAlignment="1">
      <alignment horizontal="right" vertical="center" wrapText="1"/>
      <protection/>
    </xf>
    <xf numFmtId="41" fontId="1" fillId="0" borderId="22" xfId="0" applyNumberFormat="1" applyFont="1" applyFill="1" applyBorder="1" applyAlignment="1">
      <alignment horizontal="right" vertical="center"/>
    </xf>
    <xf numFmtId="41" fontId="14" fillId="0" borderId="31" xfId="0" applyNumberFormat="1" applyFont="1" applyFill="1" applyBorder="1" applyAlignment="1">
      <alignment horizontal="right" vertical="center"/>
    </xf>
    <xf numFmtId="41" fontId="56" fillId="32" borderId="17" xfId="62" applyNumberFormat="1" applyFont="1" applyFill="1" applyBorder="1" applyAlignment="1">
      <alignment vertical="center"/>
      <protection/>
    </xf>
    <xf numFmtId="178" fontId="1" fillId="0" borderId="12" xfId="62" applyNumberFormat="1" applyFont="1" applyFill="1" applyBorder="1" applyAlignment="1">
      <alignment horizontal="right" vertical="center"/>
      <protection/>
    </xf>
    <xf numFmtId="178" fontId="1" fillId="0" borderId="18" xfId="62" applyNumberFormat="1" applyFont="1" applyFill="1" applyBorder="1" applyAlignment="1">
      <alignment horizontal="right" vertical="center"/>
      <protection/>
    </xf>
    <xf numFmtId="41" fontId="1" fillId="0" borderId="22" xfId="62" applyNumberFormat="1" applyFont="1" applyFill="1" applyBorder="1" applyAlignment="1">
      <alignment horizontal="right" vertical="center"/>
      <protection/>
    </xf>
    <xf numFmtId="41" fontId="1" fillId="0" borderId="31" xfId="62" applyNumberFormat="1" applyFont="1" applyFill="1" applyBorder="1" applyAlignment="1">
      <alignment horizontal="right" vertical="center"/>
      <protection/>
    </xf>
    <xf numFmtId="0" fontId="1" fillId="0" borderId="0" xfId="62" applyFont="1" applyFill="1" applyAlignment="1">
      <alignment horizontal="right" vertical="center"/>
      <protection/>
    </xf>
    <xf numFmtId="0" fontId="1" fillId="0" borderId="25" xfId="62" applyFont="1" applyFill="1" applyBorder="1" applyAlignment="1">
      <alignment horizontal="right" vertical="center"/>
      <protection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1" fontId="56" fillId="32" borderId="10" xfId="62" applyNumberFormat="1" applyFont="1" applyFill="1" applyBorder="1" applyAlignment="1">
      <alignment vertical="center"/>
      <protection/>
    </xf>
    <xf numFmtId="41" fontId="55" fillId="32" borderId="10" xfId="62" applyNumberFormat="1" applyFont="1" applyFill="1" applyBorder="1" applyAlignment="1">
      <alignment vertical="center"/>
      <protection/>
    </xf>
    <xf numFmtId="41" fontId="55" fillId="32" borderId="0" xfId="62" applyNumberFormat="1" applyFont="1" applyFill="1" applyBorder="1" applyAlignment="1">
      <alignment vertical="center"/>
      <protection/>
    </xf>
    <xf numFmtId="41" fontId="14" fillId="0" borderId="31" xfId="62" applyNumberFormat="1" applyFont="1" applyFill="1" applyBorder="1" applyAlignment="1">
      <alignment horizontal="right" vertical="center"/>
      <protection/>
    </xf>
    <xf numFmtId="179" fontId="56" fillId="0" borderId="17" xfId="62" applyNumberFormat="1" applyFont="1" applyFill="1" applyBorder="1" applyAlignment="1">
      <alignment vertical="center"/>
      <protection/>
    </xf>
    <xf numFmtId="179" fontId="56" fillId="0" borderId="17" xfId="62" applyNumberFormat="1" applyFont="1" applyFill="1" applyBorder="1" applyAlignment="1">
      <alignment horizontal="right" vertical="center"/>
      <protection/>
    </xf>
    <xf numFmtId="179" fontId="56" fillId="0" borderId="18" xfId="62" applyNumberFormat="1" applyFont="1" applyFill="1" applyBorder="1" applyAlignment="1">
      <alignment vertical="center"/>
      <protection/>
    </xf>
    <xf numFmtId="0" fontId="55" fillId="0" borderId="22" xfId="62" applyFont="1" applyFill="1" applyBorder="1" applyAlignment="1">
      <alignment horizontal="right" vertical="center"/>
      <protection/>
    </xf>
    <xf numFmtId="41" fontId="55" fillId="32" borderId="28" xfId="62" applyNumberFormat="1" applyFont="1" applyFill="1" applyBorder="1" applyAlignment="1">
      <alignment vertical="center"/>
      <protection/>
    </xf>
    <xf numFmtId="41" fontId="55" fillId="32" borderId="32" xfId="62" applyNumberFormat="1" applyFont="1" applyFill="1" applyBorder="1" applyAlignment="1">
      <alignment vertical="center"/>
      <protection/>
    </xf>
    <xf numFmtId="0" fontId="55" fillId="0" borderId="22" xfId="62" applyFont="1" applyFill="1" applyBorder="1" applyAlignment="1">
      <alignment vertical="center"/>
      <protection/>
    </xf>
    <xf numFmtId="0" fontId="56" fillId="0" borderId="22" xfId="62" applyFont="1" applyFill="1" applyBorder="1" applyAlignment="1">
      <alignment horizontal="right" vertical="center"/>
      <protection/>
    </xf>
    <xf numFmtId="41" fontId="56" fillId="32" borderId="12" xfId="62" applyNumberFormat="1" applyFont="1" applyFill="1" applyBorder="1" applyAlignment="1">
      <alignment vertical="center"/>
      <protection/>
    </xf>
    <xf numFmtId="0" fontId="56" fillId="0" borderId="22" xfId="62" applyFont="1" applyFill="1" applyBorder="1" applyAlignment="1">
      <alignment vertical="center"/>
      <protection/>
    </xf>
    <xf numFmtId="0" fontId="56" fillId="0" borderId="31" xfId="62" applyFont="1" applyFill="1" applyBorder="1" applyAlignment="1">
      <alignment vertical="center"/>
      <protection/>
    </xf>
    <xf numFmtId="41" fontId="56" fillId="32" borderId="18" xfId="62" applyNumberFormat="1" applyFont="1" applyFill="1" applyBorder="1" applyAlignment="1">
      <alignment vertical="center"/>
      <protection/>
    </xf>
    <xf numFmtId="41" fontId="56" fillId="0" borderId="31" xfId="62" applyNumberFormat="1" applyFont="1" applyFill="1" applyBorder="1" applyAlignment="1">
      <alignment horizontal="right" vertical="center"/>
      <protection/>
    </xf>
    <xf numFmtId="185" fontId="14" fillId="0" borderId="17" xfId="62" applyNumberFormat="1" applyFont="1" applyFill="1" applyBorder="1" applyAlignment="1">
      <alignment horizontal="right" vertical="center"/>
      <protection/>
    </xf>
    <xf numFmtId="41" fontId="14" fillId="32" borderId="17" xfId="62" applyNumberFormat="1" applyFont="1" applyFill="1" applyBorder="1" applyAlignment="1">
      <alignment horizontal="right" vertical="center"/>
      <protection/>
    </xf>
    <xf numFmtId="41" fontId="14" fillId="32" borderId="18" xfId="62" applyNumberFormat="1" applyFont="1" applyFill="1" applyBorder="1" applyAlignment="1">
      <alignment horizontal="right" vertical="center"/>
      <protection/>
    </xf>
    <xf numFmtId="41" fontId="55" fillId="0" borderId="22" xfId="62" applyNumberFormat="1" applyFont="1" applyFill="1" applyBorder="1" applyAlignment="1">
      <alignment horizontal="right" vertical="center"/>
      <protection/>
    </xf>
    <xf numFmtId="41" fontId="1" fillId="0" borderId="10" xfId="51" applyNumberFormat="1" applyFont="1" applyFill="1" applyBorder="1" applyAlignment="1">
      <alignment vertical="center"/>
    </xf>
    <xf numFmtId="41" fontId="14" fillId="0" borderId="17" xfId="62" applyNumberFormat="1" applyFont="1" applyFill="1" applyBorder="1" applyAlignment="1">
      <alignment vertical="center"/>
      <protection/>
    </xf>
    <xf numFmtId="41" fontId="14" fillId="0" borderId="17" xfId="51" applyNumberFormat="1" applyFont="1" applyFill="1" applyBorder="1" applyAlignment="1">
      <alignment vertical="center"/>
    </xf>
    <xf numFmtId="41" fontId="14" fillId="0" borderId="18" xfId="62" applyNumberFormat="1" applyFont="1" applyFill="1" applyBorder="1" applyAlignment="1">
      <alignment vertical="center"/>
      <protection/>
    </xf>
    <xf numFmtId="41" fontId="1" fillId="0" borderId="10" xfId="51" applyNumberFormat="1" applyFont="1" applyFill="1" applyBorder="1" applyAlignment="1">
      <alignment horizontal="right" vertical="center"/>
    </xf>
    <xf numFmtId="41" fontId="14" fillId="0" borderId="17" xfId="62" applyNumberFormat="1" applyFont="1" applyFill="1" applyBorder="1" applyAlignment="1">
      <alignment horizontal="right" vertical="center"/>
      <protection/>
    </xf>
    <xf numFmtId="41" fontId="14" fillId="0" borderId="17" xfId="51" applyNumberFormat="1" applyFont="1" applyFill="1" applyBorder="1" applyAlignment="1">
      <alignment horizontal="right" vertical="center"/>
    </xf>
    <xf numFmtId="41" fontId="14" fillId="0" borderId="18" xfId="62" applyNumberFormat="1" applyFont="1" applyFill="1" applyBorder="1" applyAlignment="1">
      <alignment horizontal="right" vertical="center"/>
      <protection/>
    </xf>
    <xf numFmtId="41" fontId="56" fillId="0" borderId="17" xfId="51" applyNumberFormat="1" applyFont="1" applyFill="1" applyBorder="1" applyAlignment="1">
      <alignment vertical="center"/>
    </xf>
    <xf numFmtId="41" fontId="56" fillId="0" borderId="18" xfId="62" applyNumberFormat="1" applyFont="1" applyFill="1" applyBorder="1" applyAlignment="1">
      <alignment vertical="center"/>
      <protection/>
    </xf>
    <xf numFmtId="41" fontId="56" fillId="0" borderId="17" xfId="62" applyNumberFormat="1" applyFont="1" applyFill="1" applyBorder="1" applyAlignment="1">
      <alignment vertical="center"/>
      <protection/>
    </xf>
    <xf numFmtId="41" fontId="56" fillId="0" borderId="17" xfId="62" applyNumberFormat="1" applyFont="1" applyFill="1" applyBorder="1" applyAlignment="1">
      <alignment horizontal="right" vertical="center"/>
      <protection/>
    </xf>
    <xf numFmtId="0" fontId="1" fillId="0" borderId="23" xfId="62" applyFont="1" applyFill="1" applyBorder="1" applyAlignment="1">
      <alignment vertical="center"/>
      <protection/>
    </xf>
    <xf numFmtId="41" fontId="56" fillId="32" borderId="17" xfId="62" applyNumberFormat="1" applyFont="1" applyFill="1" applyBorder="1" applyAlignment="1">
      <alignment vertical="center"/>
      <protection/>
    </xf>
    <xf numFmtId="41" fontId="56" fillId="32" borderId="18" xfId="62" applyNumberFormat="1" applyFont="1" applyFill="1" applyBorder="1" applyAlignment="1">
      <alignment vertical="center"/>
      <protection/>
    </xf>
    <xf numFmtId="0" fontId="55" fillId="0" borderId="23" xfId="62" applyFont="1" applyFill="1" applyBorder="1" applyAlignment="1">
      <alignment vertical="center"/>
      <protection/>
    </xf>
    <xf numFmtId="41" fontId="55" fillId="32" borderId="33" xfId="62" applyNumberFormat="1" applyFont="1" applyFill="1" applyBorder="1" applyAlignment="1">
      <alignment vertical="center"/>
      <protection/>
    </xf>
    <xf numFmtId="41" fontId="55" fillId="32" borderId="25" xfId="62" applyNumberFormat="1" applyFont="1" applyFill="1" applyBorder="1" applyAlignment="1">
      <alignment vertical="center"/>
      <protection/>
    </xf>
    <xf numFmtId="178" fontId="56" fillId="0" borderId="17" xfId="62" applyNumberFormat="1" applyFont="1" applyFill="1" applyBorder="1" applyAlignment="1">
      <alignment vertical="center"/>
      <protection/>
    </xf>
    <xf numFmtId="178" fontId="56" fillId="0" borderId="17" xfId="62" applyNumberFormat="1" applyFont="1" applyFill="1" applyBorder="1" applyAlignment="1">
      <alignment horizontal="right" vertical="center"/>
      <protection/>
    </xf>
    <xf numFmtId="41" fontId="56" fillId="32" borderId="17" xfId="51" applyNumberFormat="1" applyFont="1" applyFill="1" applyBorder="1" applyAlignment="1">
      <alignment vertical="center"/>
    </xf>
    <xf numFmtId="41" fontId="56" fillId="32" borderId="17" xfId="62" applyNumberFormat="1" applyFont="1" applyFill="1" applyBorder="1" applyAlignment="1">
      <alignment horizontal="right" vertical="center"/>
      <protection/>
    </xf>
    <xf numFmtId="43" fontId="56" fillId="32" borderId="18" xfId="62" applyNumberFormat="1" applyFont="1" applyFill="1" applyBorder="1" applyAlignment="1">
      <alignment vertical="center"/>
      <protection/>
    </xf>
    <xf numFmtId="178" fontId="55" fillId="0" borderId="10" xfId="62" applyNumberFormat="1" applyFont="1" applyFill="1" applyBorder="1" applyAlignment="1">
      <alignment horizontal="right" vertical="center"/>
      <protection/>
    </xf>
    <xf numFmtId="178" fontId="55" fillId="0" borderId="10" xfId="62" applyNumberFormat="1" applyFont="1" applyFill="1" applyBorder="1" applyAlignment="1">
      <alignment vertical="center"/>
      <protection/>
    </xf>
    <xf numFmtId="178" fontId="55" fillId="0" borderId="12" xfId="62" applyNumberFormat="1" applyFont="1" applyFill="1" applyBorder="1" applyAlignment="1">
      <alignment vertical="center"/>
      <protection/>
    </xf>
    <xf numFmtId="179" fontId="55" fillId="0" borderId="10" xfId="62" applyNumberFormat="1" applyFont="1" applyFill="1" applyBorder="1" applyAlignment="1">
      <alignment vertical="center"/>
      <protection/>
    </xf>
    <xf numFmtId="179" fontId="55" fillId="0" borderId="10" xfId="62" applyNumberFormat="1" applyFont="1" applyFill="1" applyBorder="1" applyAlignment="1">
      <alignment horizontal="right" vertical="center"/>
      <protection/>
    </xf>
    <xf numFmtId="179" fontId="55" fillId="0" borderId="12" xfId="62" applyNumberFormat="1" applyFont="1" applyFill="1" applyBorder="1" applyAlignment="1">
      <alignment vertical="center"/>
      <protection/>
    </xf>
    <xf numFmtId="0" fontId="55" fillId="0" borderId="31" xfId="62" applyFont="1" applyFill="1" applyBorder="1" applyAlignment="1">
      <alignment vertical="center"/>
      <protection/>
    </xf>
    <xf numFmtId="41" fontId="55" fillId="32" borderId="17" xfId="62" applyNumberFormat="1" applyFont="1" applyFill="1" applyBorder="1" applyAlignment="1">
      <alignment vertical="center"/>
      <protection/>
    </xf>
    <xf numFmtId="41" fontId="55" fillId="32" borderId="18" xfId="62" applyNumberFormat="1" applyFont="1" applyFill="1" applyBorder="1" applyAlignment="1">
      <alignment vertical="center"/>
      <protection/>
    </xf>
    <xf numFmtId="41" fontId="1" fillId="32" borderId="10" xfId="62" applyNumberFormat="1" applyFont="1" applyFill="1" applyBorder="1" applyAlignment="1">
      <alignment horizontal="right" vertical="center"/>
      <protection/>
    </xf>
    <xf numFmtId="41" fontId="1" fillId="32" borderId="12" xfId="62" applyNumberFormat="1" applyFont="1" applyFill="1" applyBorder="1" applyAlignment="1">
      <alignment horizontal="right" vertical="center"/>
      <protection/>
    </xf>
    <xf numFmtId="185" fontId="1" fillId="0" borderId="10" xfId="62" applyNumberFormat="1" applyFont="1" applyFill="1" applyBorder="1" applyAlignment="1">
      <alignment horizontal="right" vertical="center"/>
      <protection/>
    </xf>
    <xf numFmtId="41" fontId="55" fillId="32" borderId="10" xfId="51" applyNumberFormat="1" applyFont="1" applyFill="1" applyBorder="1" applyAlignment="1">
      <alignment vertical="center"/>
    </xf>
    <xf numFmtId="41" fontId="55" fillId="0" borderId="10" xfId="51" applyNumberFormat="1" applyFont="1" applyFill="1" applyBorder="1" applyAlignment="1">
      <alignment vertical="center"/>
    </xf>
    <xf numFmtId="41" fontId="55" fillId="0" borderId="12" xfId="62" applyNumberFormat="1" applyFont="1" applyFill="1" applyBorder="1" applyAlignment="1">
      <alignment vertical="center"/>
      <protection/>
    </xf>
    <xf numFmtId="41" fontId="55" fillId="0" borderId="10" xfId="62" applyNumberFormat="1" applyFont="1" applyFill="1" applyBorder="1" applyAlignment="1">
      <alignment vertical="center"/>
      <protection/>
    </xf>
    <xf numFmtId="41" fontId="55" fillId="0" borderId="10" xfId="62" applyNumberFormat="1" applyFont="1" applyFill="1" applyBorder="1" applyAlignment="1">
      <alignment horizontal="right" vertical="center"/>
      <protection/>
    </xf>
    <xf numFmtId="41" fontId="55" fillId="32" borderId="10" xfId="62" applyNumberFormat="1" applyFont="1" applyFill="1" applyBorder="1" applyAlignment="1">
      <alignment horizontal="right" vertical="center"/>
      <protection/>
    </xf>
    <xf numFmtId="43" fontId="55" fillId="32" borderId="12" xfId="62" applyNumberFormat="1" applyFont="1" applyFill="1" applyBorder="1" applyAlignment="1">
      <alignment vertical="center"/>
      <protection/>
    </xf>
    <xf numFmtId="176" fontId="57" fillId="32" borderId="0" xfId="62" applyNumberFormat="1" applyFont="1" applyFill="1" applyBorder="1" applyAlignment="1">
      <alignment horizontal="left" vertical="center"/>
      <protection/>
    </xf>
    <xf numFmtId="41" fontId="55" fillId="32" borderId="10" xfId="62" applyNumberFormat="1" applyFont="1" applyFill="1" applyBorder="1" applyAlignment="1">
      <alignment vertical="center"/>
      <protection/>
    </xf>
    <xf numFmtId="41" fontId="55" fillId="32" borderId="12" xfId="62" applyNumberFormat="1" applyFont="1" applyFill="1" applyBorder="1" applyAlignment="1">
      <alignment vertical="center"/>
      <protection/>
    </xf>
    <xf numFmtId="41" fontId="56" fillId="32" borderId="17" xfId="62" applyNumberFormat="1" applyFont="1" applyFill="1" applyBorder="1" applyAlignment="1">
      <alignment vertical="center"/>
      <protection/>
    </xf>
    <xf numFmtId="41" fontId="56" fillId="32" borderId="18" xfId="62" applyNumberFormat="1" applyFont="1" applyFill="1" applyBorder="1" applyAlignment="1">
      <alignment vertical="center"/>
      <protection/>
    </xf>
    <xf numFmtId="202" fontId="56" fillId="0" borderId="18" xfId="62" applyNumberFormat="1" applyFont="1" applyFill="1" applyBorder="1" applyAlignment="1">
      <alignment vertical="center"/>
      <protection/>
    </xf>
    <xf numFmtId="41" fontId="55" fillId="32" borderId="10" xfId="62" applyNumberFormat="1" applyFont="1" applyFill="1" applyBorder="1" applyAlignment="1">
      <alignment vertical="center"/>
      <protection/>
    </xf>
    <xf numFmtId="41" fontId="55" fillId="32" borderId="12" xfId="62" applyNumberFormat="1" applyFont="1" applyFill="1" applyBorder="1" applyAlignment="1">
      <alignment vertical="center"/>
      <protection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distributed" vertical="center" indent="1"/>
    </xf>
    <xf numFmtId="176" fontId="1" fillId="0" borderId="23" xfId="0" applyNumberFormat="1" applyFont="1" applyFill="1" applyBorder="1" applyAlignment="1">
      <alignment horizontal="distributed" vertical="center" indent="1"/>
    </xf>
    <xf numFmtId="176" fontId="1" fillId="0" borderId="14" xfId="0" applyNumberFormat="1" applyFont="1" applyFill="1" applyBorder="1" applyAlignment="1">
      <alignment horizontal="distributed" vertical="center"/>
    </xf>
    <xf numFmtId="176" fontId="1" fillId="0" borderId="34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1" fillId="0" borderId="35" xfId="0" applyNumberFormat="1" applyFont="1" applyFill="1" applyBorder="1" applyAlignment="1">
      <alignment horizontal="distributed" vertical="center" wrapText="1"/>
    </xf>
    <xf numFmtId="176" fontId="1" fillId="0" borderId="33" xfId="0" applyNumberFormat="1" applyFont="1" applyFill="1" applyBorder="1" applyAlignment="1">
      <alignment horizontal="distributed" vertical="center" wrapText="1"/>
    </xf>
    <xf numFmtId="176" fontId="57" fillId="32" borderId="0" xfId="62" applyNumberFormat="1" applyFont="1" applyFill="1" applyBorder="1" applyAlignment="1">
      <alignment horizontal="left" vertical="center"/>
      <protection/>
    </xf>
    <xf numFmtId="176" fontId="56" fillId="32" borderId="12" xfId="62" applyNumberFormat="1" applyFont="1" applyFill="1" applyBorder="1" applyAlignment="1">
      <alignment horizontal="distributed" vertical="center" indent="1"/>
      <protection/>
    </xf>
    <xf numFmtId="176" fontId="56" fillId="32" borderId="0" xfId="62" applyNumberFormat="1" applyFont="1" applyFill="1" applyBorder="1" applyAlignment="1">
      <alignment horizontal="distributed" vertical="center" indent="1"/>
      <protection/>
    </xf>
    <xf numFmtId="176" fontId="56" fillId="32" borderId="22" xfId="62" applyNumberFormat="1" applyFont="1" applyFill="1" applyBorder="1" applyAlignment="1">
      <alignment horizontal="distributed" vertical="center" indent="1"/>
      <protection/>
    </xf>
    <xf numFmtId="176" fontId="56" fillId="32" borderId="12" xfId="62" applyNumberFormat="1" applyFont="1" applyFill="1" applyBorder="1" applyAlignment="1">
      <alignment vertical="center"/>
      <protection/>
    </xf>
    <xf numFmtId="176" fontId="56" fillId="32" borderId="0" xfId="62" applyNumberFormat="1" applyFont="1" applyFill="1" applyBorder="1" applyAlignment="1">
      <alignment vertical="center"/>
      <protection/>
    </xf>
    <xf numFmtId="176" fontId="56" fillId="32" borderId="22" xfId="62" applyNumberFormat="1" applyFont="1" applyFill="1" applyBorder="1" applyAlignment="1">
      <alignment vertical="center"/>
      <protection/>
    </xf>
    <xf numFmtId="176" fontId="55" fillId="0" borderId="12" xfId="62" applyNumberFormat="1" applyFont="1" applyFill="1" applyBorder="1" applyAlignment="1">
      <alignment vertical="center"/>
      <protection/>
    </xf>
    <xf numFmtId="176" fontId="55" fillId="0" borderId="0" xfId="62" applyNumberFormat="1" applyFont="1" applyFill="1" applyBorder="1" applyAlignment="1">
      <alignment vertical="center"/>
      <protection/>
    </xf>
    <xf numFmtId="176" fontId="55" fillId="0" borderId="22" xfId="62" applyNumberFormat="1" applyFont="1" applyFill="1" applyBorder="1" applyAlignment="1">
      <alignment vertical="center"/>
      <protection/>
    </xf>
    <xf numFmtId="176" fontId="55" fillId="0" borderId="12" xfId="62" applyNumberFormat="1" applyFont="1" applyFill="1" applyBorder="1" applyAlignment="1">
      <alignment horizontal="distributed" vertical="center" indent="1"/>
      <protection/>
    </xf>
    <xf numFmtId="176" fontId="55" fillId="0" borderId="0" xfId="62" applyNumberFormat="1" applyFont="1" applyFill="1" applyBorder="1" applyAlignment="1">
      <alignment horizontal="distributed" vertical="center" indent="1"/>
      <protection/>
    </xf>
    <xf numFmtId="176" fontId="55" fillId="0" borderId="22" xfId="62" applyNumberFormat="1" applyFont="1" applyFill="1" applyBorder="1" applyAlignment="1">
      <alignment horizontal="distributed" vertical="center" indent="1"/>
      <protection/>
    </xf>
    <xf numFmtId="176" fontId="55" fillId="32" borderId="12" xfId="62" applyNumberFormat="1" applyFont="1" applyFill="1" applyBorder="1" applyAlignment="1">
      <alignment vertical="center"/>
      <protection/>
    </xf>
    <xf numFmtId="176" fontId="55" fillId="32" borderId="0" xfId="62" applyNumberFormat="1" applyFont="1" applyFill="1" applyBorder="1" applyAlignment="1">
      <alignment vertical="center"/>
      <protection/>
    </xf>
    <xf numFmtId="176" fontId="55" fillId="32" borderId="22" xfId="62" applyNumberFormat="1" applyFont="1" applyFill="1" applyBorder="1" applyAlignment="1">
      <alignment vertical="center"/>
      <protection/>
    </xf>
    <xf numFmtId="176" fontId="55" fillId="32" borderId="12" xfId="62" applyNumberFormat="1" applyFont="1" applyFill="1" applyBorder="1" applyAlignment="1">
      <alignment horizontal="distributed" vertical="center" indent="1"/>
      <protection/>
    </xf>
    <xf numFmtId="176" fontId="55" fillId="32" borderId="0" xfId="62" applyNumberFormat="1" applyFont="1" applyFill="1" applyBorder="1" applyAlignment="1">
      <alignment horizontal="distributed" vertical="center" indent="1"/>
      <protection/>
    </xf>
    <xf numFmtId="176" fontId="55" fillId="32" borderId="22" xfId="62" applyNumberFormat="1" applyFont="1" applyFill="1" applyBorder="1" applyAlignment="1">
      <alignment horizontal="distributed" vertical="center" indent="1"/>
      <protection/>
    </xf>
    <xf numFmtId="176" fontId="55" fillId="32" borderId="16" xfId="62" applyNumberFormat="1" applyFont="1" applyFill="1" applyBorder="1" applyAlignment="1">
      <alignment vertical="center"/>
      <protection/>
    </xf>
    <xf numFmtId="176" fontId="55" fillId="32" borderId="25" xfId="62" applyNumberFormat="1" applyFont="1" applyFill="1" applyBorder="1" applyAlignment="1">
      <alignment vertical="center"/>
      <protection/>
    </xf>
    <xf numFmtId="176" fontId="55" fillId="32" borderId="23" xfId="62" applyNumberFormat="1" applyFont="1" applyFill="1" applyBorder="1" applyAlignment="1">
      <alignment vertical="center"/>
      <protection/>
    </xf>
    <xf numFmtId="176" fontId="55" fillId="32" borderId="16" xfId="62" applyNumberFormat="1" applyFont="1" applyFill="1" applyBorder="1" applyAlignment="1">
      <alignment horizontal="distributed" vertical="center" indent="1"/>
      <protection/>
    </xf>
    <xf numFmtId="176" fontId="55" fillId="32" borderId="25" xfId="62" applyNumberFormat="1" applyFont="1" applyFill="1" applyBorder="1" applyAlignment="1">
      <alignment horizontal="distributed" vertical="center" indent="1"/>
      <protection/>
    </xf>
    <xf numFmtId="176" fontId="55" fillId="32" borderId="23" xfId="62" applyNumberFormat="1" applyFont="1" applyFill="1" applyBorder="1" applyAlignment="1">
      <alignment horizontal="distributed" vertical="center" indent="1"/>
      <protection/>
    </xf>
    <xf numFmtId="176" fontId="55" fillId="32" borderId="29" xfId="62" applyNumberFormat="1" applyFont="1" applyFill="1" applyBorder="1" applyAlignment="1">
      <alignment vertical="center"/>
      <protection/>
    </xf>
    <xf numFmtId="176" fontId="55" fillId="32" borderId="32" xfId="62" applyNumberFormat="1" applyFont="1" applyFill="1" applyBorder="1" applyAlignment="1">
      <alignment vertical="center"/>
      <protection/>
    </xf>
    <xf numFmtId="176" fontId="55" fillId="32" borderId="26" xfId="62" applyNumberFormat="1" applyFont="1" applyFill="1" applyBorder="1" applyAlignment="1">
      <alignment vertical="center"/>
      <protection/>
    </xf>
    <xf numFmtId="176" fontId="55" fillId="32" borderId="29" xfId="62" applyNumberFormat="1" applyFont="1" applyFill="1" applyBorder="1" applyAlignment="1">
      <alignment horizontal="distributed" vertical="center" indent="1"/>
      <protection/>
    </xf>
    <xf numFmtId="176" fontId="55" fillId="32" borderId="32" xfId="62" applyNumberFormat="1" applyFont="1" applyFill="1" applyBorder="1" applyAlignment="1">
      <alignment horizontal="distributed" vertical="center" indent="1"/>
      <protection/>
    </xf>
    <xf numFmtId="176" fontId="55" fillId="32" borderId="26" xfId="62" applyNumberFormat="1" applyFont="1" applyFill="1" applyBorder="1" applyAlignment="1">
      <alignment horizontal="distributed" vertical="center" indent="1"/>
      <protection/>
    </xf>
    <xf numFmtId="0" fontId="5" fillId="0" borderId="0" xfId="62" applyFont="1" applyFill="1" applyBorder="1" applyAlignment="1">
      <alignment vertical="center"/>
      <protection/>
    </xf>
    <xf numFmtId="176" fontId="1" fillId="0" borderId="12" xfId="62" applyNumberFormat="1" applyFont="1" applyFill="1" applyBorder="1" applyAlignment="1">
      <alignment vertical="center"/>
      <protection/>
    </xf>
    <xf numFmtId="176" fontId="1" fillId="0" borderId="0" xfId="62" applyNumberFormat="1" applyFont="1" applyFill="1" applyBorder="1" applyAlignment="1">
      <alignment vertical="center"/>
      <protection/>
    </xf>
    <xf numFmtId="176" fontId="1" fillId="0" borderId="22" xfId="62" applyNumberFormat="1" applyFont="1" applyFill="1" applyBorder="1" applyAlignment="1">
      <alignment vertical="center"/>
      <protection/>
    </xf>
    <xf numFmtId="176" fontId="1" fillId="0" borderId="16" xfId="62" applyNumberFormat="1" applyFont="1" applyFill="1" applyBorder="1" applyAlignment="1">
      <alignment vertical="center"/>
      <protection/>
    </xf>
    <xf numFmtId="176" fontId="1" fillId="0" borderId="25" xfId="62" applyNumberFormat="1" applyFont="1" applyFill="1" applyBorder="1" applyAlignment="1">
      <alignment vertical="center"/>
      <protection/>
    </xf>
    <xf numFmtId="176" fontId="1" fillId="0" borderId="23" xfId="62" applyNumberFormat="1" applyFont="1" applyFill="1" applyBorder="1" applyAlignment="1">
      <alignment vertical="center"/>
      <protection/>
    </xf>
    <xf numFmtId="176" fontId="1" fillId="0" borderId="29" xfId="62" applyNumberFormat="1" applyFont="1" applyFill="1" applyBorder="1" applyAlignment="1">
      <alignment vertical="center"/>
      <protection/>
    </xf>
    <xf numFmtId="176" fontId="1" fillId="0" borderId="32" xfId="62" applyNumberFormat="1" applyFont="1" applyFill="1" applyBorder="1" applyAlignment="1">
      <alignment vertical="center"/>
      <protection/>
    </xf>
    <xf numFmtId="176" fontId="1" fillId="0" borderId="26" xfId="62" applyNumberFormat="1" applyFont="1" applyFill="1" applyBorder="1" applyAlignment="1">
      <alignment vertical="center"/>
      <protection/>
    </xf>
    <xf numFmtId="176" fontId="1" fillId="0" borderId="12" xfId="62" applyNumberFormat="1" applyFont="1" applyFill="1" applyBorder="1" applyAlignment="1">
      <alignment vertical="center" shrinkToFit="1"/>
      <protection/>
    </xf>
    <xf numFmtId="176" fontId="1" fillId="0" borderId="0" xfId="62" applyNumberFormat="1" applyFont="1" applyFill="1" applyBorder="1" applyAlignment="1">
      <alignment vertical="center" shrinkToFit="1"/>
      <protection/>
    </xf>
    <xf numFmtId="176" fontId="1" fillId="0" borderId="22" xfId="62" applyNumberFormat="1" applyFont="1" applyFill="1" applyBorder="1" applyAlignment="1">
      <alignment vertical="center" shrinkToFit="1"/>
      <protection/>
    </xf>
    <xf numFmtId="176" fontId="1" fillId="0" borderId="16" xfId="62" applyNumberFormat="1" applyFont="1" applyFill="1" applyBorder="1" applyAlignment="1">
      <alignment vertical="center" shrinkToFit="1"/>
      <protection/>
    </xf>
    <xf numFmtId="176" fontId="1" fillId="0" borderId="25" xfId="62" applyNumberFormat="1" applyFont="1" applyFill="1" applyBorder="1" applyAlignment="1">
      <alignment vertical="center" shrinkToFit="1"/>
      <protection/>
    </xf>
    <xf numFmtId="176" fontId="1" fillId="0" borderId="23" xfId="62" applyNumberFormat="1" applyFont="1" applyFill="1" applyBorder="1" applyAlignment="1">
      <alignment vertical="center" shrinkToFit="1"/>
      <protection/>
    </xf>
    <xf numFmtId="176" fontId="1" fillId="0" borderId="29" xfId="62" applyNumberFormat="1" applyFont="1" applyFill="1" applyBorder="1" applyAlignment="1">
      <alignment horizontal="distributed" vertical="center" indent="1"/>
      <protection/>
    </xf>
    <xf numFmtId="176" fontId="1" fillId="0" borderId="32" xfId="62" applyNumberFormat="1" applyFont="1" applyFill="1" applyBorder="1" applyAlignment="1">
      <alignment horizontal="distributed" vertical="center" indent="1"/>
      <protection/>
    </xf>
    <xf numFmtId="176" fontId="1" fillId="0" borderId="26" xfId="62" applyNumberFormat="1" applyFont="1" applyFill="1" applyBorder="1" applyAlignment="1">
      <alignment horizontal="distributed" vertical="center" indent="1"/>
      <protection/>
    </xf>
    <xf numFmtId="176" fontId="1" fillId="0" borderId="12" xfId="62" applyNumberFormat="1" applyFont="1" applyFill="1" applyBorder="1" applyAlignment="1">
      <alignment horizontal="distributed" vertical="center" indent="1"/>
      <protection/>
    </xf>
    <xf numFmtId="176" fontId="1" fillId="0" borderId="0" xfId="62" applyNumberFormat="1" applyFont="1" applyFill="1" applyBorder="1" applyAlignment="1">
      <alignment horizontal="distributed" vertical="center" indent="1"/>
      <protection/>
    </xf>
    <xf numFmtId="176" fontId="1" fillId="0" borderId="22" xfId="62" applyNumberFormat="1" applyFont="1" applyFill="1" applyBorder="1" applyAlignment="1">
      <alignment horizontal="distributed" vertical="center" indent="1"/>
      <protection/>
    </xf>
    <xf numFmtId="0" fontId="1" fillId="0" borderId="14" xfId="62" applyFont="1" applyFill="1" applyBorder="1" applyAlignment="1">
      <alignment horizontal="distributed" vertical="center"/>
      <protection/>
    </xf>
    <xf numFmtId="0" fontId="1" fillId="0" borderId="19" xfId="62" applyFont="1" applyFill="1" applyBorder="1" applyAlignment="1">
      <alignment horizontal="distributed" vertical="center"/>
      <protection/>
    </xf>
    <xf numFmtId="0" fontId="1" fillId="0" borderId="34" xfId="62" applyFont="1" applyFill="1" applyBorder="1" applyAlignment="1">
      <alignment horizontal="distributed" vertical="center"/>
      <protection/>
    </xf>
    <xf numFmtId="0" fontId="1" fillId="0" borderId="11" xfId="62" applyFont="1" applyFill="1" applyBorder="1" applyAlignment="1">
      <alignment horizontal="distributed" vertical="center"/>
      <protection/>
    </xf>
    <xf numFmtId="0" fontId="1" fillId="0" borderId="24" xfId="62" applyFont="1" applyFill="1" applyBorder="1" applyAlignment="1">
      <alignment horizontal="distributed" vertical="center"/>
      <protection/>
    </xf>
    <xf numFmtId="0" fontId="1" fillId="0" borderId="21" xfId="62" applyFont="1" applyFill="1" applyBorder="1" applyAlignment="1">
      <alignment horizontal="distributed" vertical="center"/>
      <protection/>
    </xf>
    <xf numFmtId="0" fontId="1" fillId="0" borderId="16" xfId="62" applyFont="1" applyFill="1" applyBorder="1" applyAlignment="1">
      <alignment horizontal="distributed" vertical="center"/>
      <protection/>
    </xf>
    <xf numFmtId="0" fontId="1" fillId="0" borderId="25" xfId="62" applyFont="1" applyFill="1" applyBorder="1" applyAlignment="1">
      <alignment horizontal="distributed" vertical="center"/>
      <protection/>
    </xf>
    <xf numFmtId="0" fontId="1" fillId="0" borderId="23" xfId="62" applyFont="1" applyFill="1" applyBorder="1" applyAlignment="1">
      <alignment horizontal="distributed" vertical="center"/>
      <protection/>
    </xf>
    <xf numFmtId="176" fontId="1" fillId="0" borderId="15" xfId="62" applyNumberFormat="1" applyFont="1" applyFill="1" applyBorder="1" applyAlignment="1">
      <alignment horizontal="center" vertical="center"/>
      <protection/>
    </xf>
    <xf numFmtId="176" fontId="1" fillId="0" borderId="36" xfId="62" applyNumberFormat="1" applyFont="1" applyFill="1" applyBorder="1" applyAlignment="1">
      <alignment horizontal="center" vertical="center"/>
      <protection/>
    </xf>
    <xf numFmtId="176" fontId="1" fillId="0" borderId="27" xfId="62" applyNumberFormat="1" applyFont="1" applyFill="1" applyBorder="1" applyAlignment="1">
      <alignment horizontal="center" vertical="center"/>
      <protection/>
    </xf>
    <xf numFmtId="176" fontId="1" fillId="0" borderId="15" xfId="62" applyNumberFormat="1" applyFont="1" applyFill="1" applyBorder="1" applyAlignment="1">
      <alignment horizontal="distributed" vertical="center"/>
      <protection/>
    </xf>
    <xf numFmtId="176" fontId="1" fillId="0" borderId="27" xfId="62" applyNumberFormat="1" applyFont="1" applyFill="1" applyBorder="1" applyAlignment="1">
      <alignment horizontal="distributed" vertical="center"/>
      <protection/>
    </xf>
    <xf numFmtId="176" fontId="1" fillId="0" borderId="36" xfId="62" applyNumberFormat="1" applyFont="1" applyFill="1" applyBorder="1" applyAlignment="1">
      <alignment horizontal="distributed" vertical="center"/>
      <protection/>
    </xf>
    <xf numFmtId="176" fontId="1" fillId="0" borderId="14" xfId="62" applyNumberFormat="1" applyFont="1" applyFill="1" applyBorder="1" applyAlignment="1">
      <alignment horizontal="center" vertical="center" shrinkToFit="1"/>
      <protection/>
    </xf>
    <xf numFmtId="176" fontId="1" fillId="0" borderId="34" xfId="62" applyNumberFormat="1" applyFont="1" applyFill="1" applyBorder="1" applyAlignment="1">
      <alignment horizontal="center" vertical="center" shrinkToFit="1"/>
      <protection/>
    </xf>
    <xf numFmtId="176" fontId="1" fillId="0" borderId="14" xfId="62" applyNumberFormat="1" applyFont="1" applyFill="1" applyBorder="1" applyAlignment="1">
      <alignment horizontal="center" vertical="center"/>
      <protection/>
    </xf>
    <xf numFmtId="176" fontId="1" fillId="0" borderId="34" xfId="62" applyNumberFormat="1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36" xfId="62" applyFont="1" applyFill="1" applyBorder="1" applyAlignment="1">
      <alignment horizontal="center" vertical="center"/>
      <protection/>
    </xf>
    <xf numFmtId="176" fontId="1" fillId="0" borderId="14" xfId="62" applyNumberFormat="1" applyFont="1" applyFill="1" applyBorder="1" applyAlignment="1">
      <alignment horizontal="center" vertical="center"/>
      <protection/>
    </xf>
    <xf numFmtId="176" fontId="1" fillId="0" borderId="34" xfId="62" applyNumberFormat="1" applyFont="1" applyFill="1" applyBorder="1" applyAlignment="1">
      <alignment horizontal="center" vertical="center"/>
      <protection/>
    </xf>
    <xf numFmtId="176" fontId="1" fillId="0" borderId="19" xfId="62" applyNumberFormat="1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center" vertical="center"/>
      <protection/>
    </xf>
    <xf numFmtId="176" fontId="1" fillId="0" borderId="21" xfId="62" applyNumberFormat="1" applyFont="1" applyFill="1" applyBorder="1" applyAlignment="1">
      <alignment horizontal="distributed" vertical="center" indent="1"/>
      <protection/>
    </xf>
    <xf numFmtId="176" fontId="1" fillId="0" borderId="23" xfId="62" applyNumberFormat="1" applyFont="1" applyFill="1" applyBorder="1" applyAlignment="1">
      <alignment horizontal="distributed" vertical="center" indent="1"/>
      <protection/>
    </xf>
    <xf numFmtId="176" fontId="7" fillId="0" borderId="15" xfId="62" applyNumberFormat="1" applyFont="1" applyFill="1" applyBorder="1" applyAlignment="1">
      <alignment horizontal="center" vertical="center"/>
      <protection/>
    </xf>
    <xf numFmtId="176" fontId="7" fillId="0" borderId="36" xfId="62" applyNumberFormat="1" applyFont="1" applyFill="1" applyBorder="1" applyAlignment="1">
      <alignment horizontal="center" vertical="center"/>
      <protection/>
    </xf>
    <xf numFmtId="176" fontId="7" fillId="0" borderId="27" xfId="62" applyNumberFormat="1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>
      <alignment horizontal="distributed" vertical="center" indent="1"/>
      <protection/>
    </xf>
    <xf numFmtId="0" fontId="1" fillId="0" borderId="0" xfId="62" applyFont="1" applyFill="1" applyBorder="1" applyAlignment="1">
      <alignment horizontal="distributed" vertical="center" indent="1"/>
      <protection/>
    </xf>
    <xf numFmtId="0" fontId="1" fillId="0" borderId="22" xfId="62" applyFont="1" applyFill="1" applyBorder="1" applyAlignment="1">
      <alignment horizontal="distributed" vertical="center" indent="1"/>
      <protection/>
    </xf>
    <xf numFmtId="0" fontId="1" fillId="0" borderId="16" xfId="62" applyFont="1" applyFill="1" applyBorder="1" applyAlignment="1">
      <alignment vertical="center"/>
      <protection/>
    </xf>
    <xf numFmtId="0" fontId="1" fillId="0" borderId="25" xfId="62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vertical="center"/>
      <protection/>
    </xf>
    <xf numFmtId="176" fontId="55" fillId="32" borderId="12" xfId="62" applyNumberFormat="1" applyFont="1" applyFill="1" applyBorder="1" applyAlignment="1">
      <alignment horizontal="left" vertical="center"/>
      <protection/>
    </xf>
    <xf numFmtId="176" fontId="55" fillId="32" borderId="0" xfId="62" applyNumberFormat="1" applyFont="1" applyFill="1" applyBorder="1" applyAlignment="1">
      <alignment horizontal="left" vertical="center"/>
      <protection/>
    </xf>
    <xf numFmtId="176" fontId="55" fillId="32" borderId="22" xfId="62" applyNumberFormat="1" applyFont="1" applyFill="1" applyBorder="1" applyAlignment="1">
      <alignment horizontal="left" vertical="center"/>
      <protection/>
    </xf>
    <xf numFmtId="176" fontId="55" fillId="32" borderId="18" xfId="62" applyNumberFormat="1" applyFont="1" applyFill="1" applyBorder="1" applyAlignment="1">
      <alignment horizontal="left" vertical="center"/>
      <protection/>
    </xf>
    <xf numFmtId="176" fontId="55" fillId="32" borderId="30" xfId="62" applyNumberFormat="1" applyFont="1" applyFill="1" applyBorder="1" applyAlignment="1">
      <alignment horizontal="left" vertical="center"/>
      <protection/>
    </xf>
    <xf numFmtId="176" fontId="55" fillId="32" borderId="31" xfId="62" applyNumberFormat="1" applyFont="1" applyFill="1" applyBorder="1" applyAlignment="1">
      <alignment horizontal="left" vertical="center"/>
      <protection/>
    </xf>
    <xf numFmtId="176" fontId="55" fillId="32" borderId="18" xfId="62" applyNumberFormat="1" applyFont="1" applyFill="1" applyBorder="1" applyAlignment="1">
      <alignment horizontal="distributed" vertical="center" indent="1"/>
      <protection/>
    </xf>
    <xf numFmtId="176" fontId="55" fillId="32" borderId="30" xfId="62" applyNumberFormat="1" applyFont="1" applyFill="1" applyBorder="1" applyAlignment="1">
      <alignment horizontal="distributed" vertical="center" indent="1"/>
      <protection/>
    </xf>
    <xf numFmtId="176" fontId="55" fillId="32" borderId="31" xfId="62" applyNumberFormat="1" applyFont="1" applyFill="1" applyBorder="1" applyAlignment="1">
      <alignment horizontal="distributed" vertical="center" indent="1"/>
      <protection/>
    </xf>
    <xf numFmtId="176" fontId="56" fillId="32" borderId="12" xfId="62" applyNumberFormat="1" applyFont="1" applyFill="1" applyBorder="1" applyAlignment="1">
      <alignment horizontal="left" vertical="center"/>
      <protection/>
    </xf>
    <xf numFmtId="176" fontId="56" fillId="32" borderId="0" xfId="62" applyNumberFormat="1" applyFont="1" applyFill="1" applyBorder="1" applyAlignment="1">
      <alignment horizontal="left" vertical="center"/>
      <protection/>
    </xf>
    <xf numFmtId="176" fontId="56" fillId="32" borderId="22" xfId="62" applyNumberFormat="1" applyFont="1" applyFill="1" applyBorder="1" applyAlignment="1">
      <alignment horizontal="left" vertical="center"/>
      <protection/>
    </xf>
    <xf numFmtId="176" fontId="56" fillId="32" borderId="18" xfId="62" applyNumberFormat="1" applyFont="1" applyFill="1" applyBorder="1" applyAlignment="1">
      <alignment horizontal="left" vertical="center"/>
      <protection/>
    </xf>
    <xf numFmtId="176" fontId="56" fillId="32" borderId="30" xfId="62" applyNumberFormat="1" applyFont="1" applyFill="1" applyBorder="1" applyAlignment="1">
      <alignment horizontal="left" vertical="center"/>
      <protection/>
    </xf>
    <xf numFmtId="176" fontId="56" fillId="32" borderId="31" xfId="62" applyNumberFormat="1" applyFont="1" applyFill="1" applyBorder="1" applyAlignment="1">
      <alignment horizontal="left" vertical="center"/>
      <protection/>
    </xf>
    <xf numFmtId="176" fontId="56" fillId="32" borderId="18" xfId="62" applyNumberFormat="1" applyFont="1" applyFill="1" applyBorder="1" applyAlignment="1">
      <alignment horizontal="distributed" vertical="center" indent="1"/>
      <protection/>
    </xf>
    <xf numFmtId="176" fontId="56" fillId="32" borderId="30" xfId="62" applyNumberFormat="1" applyFont="1" applyFill="1" applyBorder="1" applyAlignment="1">
      <alignment horizontal="distributed" vertical="center" indent="1"/>
      <protection/>
    </xf>
    <xf numFmtId="176" fontId="56" fillId="32" borderId="31" xfId="62" applyNumberFormat="1" applyFont="1" applyFill="1" applyBorder="1" applyAlignment="1">
      <alignment horizontal="distributed" vertical="center" indent="1"/>
      <protection/>
    </xf>
    <xf numFmtId="176" fontId="14" fillId="0" borderId="12" xfId="62" applyNumberFormat="1" applyFont="1" applyFill="1" applyBorder="1" applyAlignment="1">
      <alignment horizontal="distributed" vertical="center" indent="1"/>
      <protection/>
    </xf>
    <xf numFmtId="176" fontId="14" fillId="0" borderId="0" xfId="62" applyNumberFormat="1" applyFont="1" applyFill="1" applyBorder="1" applyAlignment="1">
      <alignment horizontal="distributed" vertical="center" indent="1"/>
      <protection/>
    </xf>
    <xf numFmtId="176" fontId="14" fillId="0" borderId="22" xfId="62" applyNumberFormat="1" applyFont="1" applyFill="1" applyBorder="1" applyAlignment="1">
      <alignment horizontal="distributed" vertical="center" indent="1"/>
      <protection/>
    </xf>
    <xf numFmtId="176" fontId="1" fillId="0" borderId="20" xfId="0" applyNumberFormat="1" applyFont="1" applyFill="1" applyBorder="1" applyAlignment="1">
      <alignment horizontal="distributed" vertical="center" indent="9"/>
    </xf>
    <xf numFmtId="176" fontId="1" fillId="0" borderId="14" xfId="0" applyNumberFormat="1" applyFont="1" applyFill="1" applyBorder="1" applyAlignment="1">
      <alignment horizontal="distributed" vertical="center" indent="9"/>
    </xf>
    <xf numFmtId="176" fontId="1" fillId="0" borderId="19" xfId="0" applyNumberFormat="1" applyFont="1" applyFill="1" applyBorder="1" applyAlignment="1">
      <alignment horizontal="distributed" vertical="center" indent="1"/>
    </xf>
    <xf numFmtId="176" fontId="1" fillId="0" borderId="27" xfId="0" applyNumberFormat="1" applyFont="1" applyFill="1" applyBorder="1" applyAlignment="1">
      <alignment horizontal="distributed" vertical="center" indent="1"/>
    </xf>
    <xf numFmtId="176" fontId="1" fillId="0" borderId="20" xfId="0" applyNumberFormat="1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distributed" vertical="center"/>
    </xf>
    <xf numFmtId="41" fontId="1" fillId="0" borderId="12" xfId="62" applyNumberFormat="1" applyFont="1" applyFill="1" applyBorder="1" applyAlignment="1">
      <alignment vertical="center"/>
      <protection/>
    </xf>
    <xf numFmtId="41" fontId="1" fillId="0" borderId="0" xfId="62" applyNumberFormat="1" applyFont="1" applyFill="1" applyBorder="1" applyAlignment="1">
      <alignment vertical="center"/>
      <protection/>
    </xf>
    <xf numFmtId="41" fontId="1" fillId="0" borderId="22" xfId="62" applyNumberFormat="1" applyFont="1" applyFill="1" applyBorder="1" applyAlignment="1">
      <alignment vertical="center"/>
      <protection/>
    </xf>
    <xf numFmtId="41" fontId="1" fillId="0" borderId="12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distributed" vertical="center" indent="1"/>
    </xf>
    <xf numFmtId="176" fontId="1" fillId="0" borderId="35" xfId="0" applyNumberFormat="1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distributed" vertical="center" wrapText="1"/>
    </xf>
    <xf numFmtId="176" fontId="7" fillId="0" borderId="0" xfId="0" applyNumberFormat="1" applyFont="1" applyFill="1" applyBorder="1" applyAlignment="1">
      <alignment horizontal="distributed" vertical="center" wrapText="1"/>
    </xf>
    <xf numFmtId="176" fontId="7" fillId="0" borderId="25" xfId="0" applyNumberFormat="1" applyFont="1" applyFill="1" applyBorder="1" applyAlignment="1">
      <alignment horizontal="distributed" vertical="center" wrapText="1"/>
    </xf>
    <xf numFmtId="176" fontId="1" fillId="0" borderId="24" xfId="0" applyNumberFormat="1" applyFont="1" applyFill="1" applyBorder="1" applyAlignment="1">
      <alignment horizontal="distributed" vertical="center" wrapText="1"/>
    </xf>
    <xf numFmtId="176" fontId="1" fillId="0" borderId="0" xfId="0" applyNumberFormat="1" applyFont="1" applyFill="1" applyBorder="1" applyAlignment="1">
      <alignment horizontal="distributed" vertical="center" wrapText="1"/>
    </xf>
    <xf numFmtId="176" fontId="1" fillId="0" borderId="25" xfId="0" applyNumberFormat="1" applyFont="1" applyFill="1" applyBorder="1" applyAlignment="1">
      <alignment horizontal="distributed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3" xfId="0" applyFont="1" applyBorder="1" applyAlignment="1">
      <alignment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41" fontId="56" fillId="32" borderId="17" xfId="62" applyNumberFormat="1" applyFont="1" applyFill="1" applyBorder="1" applyAlignment="1">
      <alignment vertical="center"/>
      <protection/>
    </xf>
    <xf numFmtId="41" fontId="56" fillId="32" borderId="18" xfId="62" applyNumberFormat="1" applyFont="1" applyFill="1" applyBorder="1" applyAlignment="1">
      <alignment vertical="center"/>
      <protection/>
    </xf>
    <xf numFmtId="41" fontId="56" fillId="32" borderId="30" xfId="62" applyNumberFormat="1" applyFont="1" applyFill="1" applyBorder="1" applyAlignment="1">
      <alignment vertical="center"/>
      <protection/>
    </xf>
    <xf numFmtId="41" fontId="56" fillId="32" borderId="31" xfId="62" applyNumberFormat="1" applyFont="1" applyFill="1" applyBorder="1" applyAlignment="1">
      <alignment vertical="center"/>
      <protection/>
    </xf>
    <xf numFmtId="41" fontId="55" fillId="32" borderId="10" xfId="62" applyNumberFormat="1" applyFont="1" applyFill="1" applyBorder="1" applyAlignment="1">
      <alignment vertical="center"/>
      <protection/>
    </xf>
    <xf numFmtId="41" fontId="55" fillId="32" borderId="12" xfId="62" applyNumberFormat="1" applyFont="1" applyFill="1" applyBorder="1" applyAlignment="1">
      <alignment vertical="center"/>
      <protection/>
    </xf>
    <xf numFmtId="41" fontId="55" fillId="32" borderId="0" xfId="62" applyNumberFormat="1" applyFont="1" applyFill="1" applyBorder="1" applyAlignment="1">
      <alignment vertical="center"/>
      <protection/>
    </xf>
    <xf numFmtId="41" fontId="55" fillId="32" borderId="22" xfId="62" applyNumberFormat="1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distributed" vertical="center" indent="1"/>
    </xf>
    <xf numFmtId="0" fontId="1" fillId="0" borderId="23" xfId="0" applyFont="1" applyFill="1" applyBorder="1" applyAlignment="1">
      <alignment horizontal="distributed" vertical="center" indent="1"/>
    </xf>
    <xf numFmtId="0" fontId="1" fillId="0" borderId="19" xfId="0" applyFont="1" applyFill="1" applyBorder="1" applyAlignment="1">
      <alignment horizontal="distributed" vertical="center" indent="1"/>
    </xf>
    <xf numFmtId="0" fontId="1" fillId="0" borderId="27" xfId="0" applyFont="1" applyFill="1" applyBorder="1" applyAlignment="1">
      <alignment horizontal="distributed" vertical="center" indent="1"/>
    </xf>
    <xf numFmtId="0" fontId="1" fillId="0" borderId="14" xfId="0" applyFont="1" applyFill="1" applyBorder="1" applyAlignment="1">
      <alignment horizontal="distributed" vertical="center" indent="7"/>
    </xf>
    <xf numFmtId="0" fontId="1" fillId="0" borderId="34" xfId="0" applyFont="1" applyFill="1" applyBorder="1" applyAlignment="1">
      <alignment horizontal="distributed" vertical="center" indent="7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29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distributed" vertical="center" indent="1"/>
    </xf>
    <xf numFmtId="0" fontId="1" fillId="0" borderId="3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176" fontId="58" fillId="32" borderId="0" xfId="62" applyNumberFormat="1" applyFont="1" applyFill="1" applyBorder="1" applyAlignment="1">
      <alignment horizontal="left" vertical="center"/>
      <protection/>
    </xf>
    <xf numFmtId="176" fontId="55" fillId="32" borderId="12" xfId="62" applyNumberFormat="1" applyFont="1" applyFill="1" applyBorder="1" applyAlignment="1">
      <alignment vertical="center"/>
      <protection/>
    </xf>
    <xf numFmtId="176" fontId="55" fillId="32" borderId="0" xfId="62" applyNumberFormat="1" applyFont="1" applyFill="1" applyBorder="1" applyAlignment="1">
      <alignment vertical="center"/>
      <protection/>
    </xf>
    <xf numFmtId="176" fontId="55" fillId="32" borderId="22" xfId="62" applyNumberFormat="1" applyFont="1" applyFill="1" applyBorder="1" applyAlignment="1">
      <alignment vertical="center"/>
      <protection/>
    </xf>
    <xf numFmtId="176" fontId="58" fillId="32" borderId="0" xfId="62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52</xdr:row>
      <xdr:rowOff>47625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52700" y="989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1362075</xdr:colOff>
      <xdr:row>52</xdr:row>
      <xdr:rowOff>47625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552700" y="989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4.625" defaultRowHeight="19.5" customHeight="1"/>
  <cols>
    <col min="1" max="16384" width="4.625" style="44" customWidth="1"/>
  </cols>
  <sheetData>
    <row r="1" ht="19.5" customHeight="1">
      <c r="A1" s="43" t="s">
        <v>46</v>
      </c>
    </row>
    <row r="3" spans="1:3" ht="19.5" customHeight="1">
      <c r="A3" s="235" t="s">
        <v>47</v>
      </c>
      <c r="B3" s="235"/>
      <c r="C3" s="235"/>
    </row>
    <row r="4" spans="2:11" ht="19.5" customHeight="1">
      <c r="B4" s="235" t="s">
        <v>48</v>
      </c>
      <c r="C4" s="235"/>
      <c r="D4" s="235"/>
      <c r="E4" s="235"/>
      <c r="F4" s="235"/>
      <c r="G4" s="235"/>
      <c r="H4" s="235"/>
      <c r="I4" s="235"/>
      <c r="J4" s="235"/>
      <c r="K4" s="235"/>
    </row>
    <row r="5" spans="2:12" ht="19.5" customHeight="1">
      <c r="B5" s="235" t="s">
        <v>49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2:12" ht="19.5" customHeight="1">
      <c r="B6" s="235" t="s">
        <v>202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2:6" ht="19.5" customHeight="1">
      <c r="B7" s="235" t="s">
        <v>203</v>
      </c>
      <c r="C7" s="235"/>
      <c r="D7" s="235"/>
      <c r="E7" s="235"/>
      <c r="F7" s="235"/>
    </row>
    <row r="8" spans="2:7" ht="19.5" customHeight="1">
      <c r="B8" s="235" t="s">
        <v>204</v>
      </c>
      <c r="C8" s="235"/>
      <c r="D8" s="235"/>
      <c r="E8" s="235"/>
      <c r="F8" s="235"/>
      <c r="G8" s="235"/>
    </row>
    <row r="9" spans="2:6" ht="19.5" customHeight="1">
      <c r="B9" s="235" t="s">
        <v>205</v>
      </c>
      <c r="C9" s="235"/>
      <c r="D9" s="235"/>
      <c r="E9" s="235"/>
      <c r="F9" s="235"/>
    </row>
    <row r="10" spans="1:3" ht="19.5" customHeight="1">
      <c r="A10" s="235" t="s">
        <v>50</v>
      </c>
      <c r="B10" s="235"/>
      <c r="C10" s="235"/>
    </row>
    <row r="11" spans="2:9" ht="19.5" customHeight="1">
      <c r="B11" s="235" t="s">
        <v>51</v>
      </c>
      <c r="C11" s="235"/>
      <c r="D11" s="235"/>
      <c r="E11" s="235"/>
      <c r="F11" s="235"/>
      <c r="G11" s="235"/>
      <c r="H11" s="235"/>
      <c r="I11" s="236"/>
    </row>
    <row r="12" spans="2:6" ht="19.5" customHeight="1">
      <c r="B12" s="235" t="s">
        <v>52</v>
      </c>
      <c r="C12" s="235"/>
      <c r="D12" s="235"/>
      <c r="E12" s="235"/>
      <c r="F12" s="235"/>
    </row>
    <row r="13" spans="2:6" ht="19.5" customHeight="1">
      <c r="B13" s="235" t="s">
        <v>53</v>
      </c>
      <c r="C13" s="235"/>
      <c r="D13" s="235"/>
      <c r="E13" s="235"/>
      <c r="F13" s="235"/>
    </row>
    <row r="14" spans="2:7" ht="19.5" customHeight="1">
      <c r="B14" s="235" t="s">
        <v>54</v>
      </c>
      <c r="C14" s="235"/>
      <c r="D14" s="235"/>
      <c r="E14" s="235"/>
      <c r="F14" s="235"/>
      <c r="G14" s="235"/>
    </row>
    <row r="15" spans="1:2" ht="19.5" customHeight="1">
      <c r="A15" s="235" t="s">
        <v>55</v>
      </c>
      <c r="B15" s="235"/>
    </row>
    <row r="16" spans="2:6" ht="19.5" customHeight="1">
      <c r="B16" s="235" t="s">
        <v>56</v>
      </c>
      <c r="C16" s="235"/>
      <c r="D16" s="235"/>
      <c r="E16" s="235"/>
      <c r="F16" s="236"/>
    </row>
    <row r="17" spans="2:6" ht="19.5" customHeight="1">
      <c r="B17" s="235" t="s">
        <v>57</v>
      </c>
      <c r="C17" s="235"/>
      <c r="D17" s="235"/>
      <c r="E17" s="235"/>
      <c r="F17" s="235"/>
    </row>
    <row r="18" spans="2:5" ht="19.5" customHeight="1">
      <c r="B18" s="235" t="s">
        <v>58</v>
      </c>
      <c r="C18" s="235"/>
      <c r="D18" s="235"/>
      <c r="E18" s="235"/>
    </row>
  </sheetData>
  <sheetProtection/>
  <mergeCells count="16">
    <mergeCell ref="B8:G8"/>
    <mergeCell ref="B9:F9"/>
    <mergeCell ref="A3:C3"/>
    <mergeCell ref="B4:K4"/>
    <mergeCell ref="B5:L5"/>
    <mergeCell ref="B7:F7"/>
    <mergeCell ref="B6:L6"/>
    <mergeCell ref="A10:C10"/>
    <mergeCell ref="B12:F12"/>
    <mergeCell ref="B18:E18"/>
    <mergeCell ref="B14:G14"/>
    <mergeCell ref="A15:B15"/>
    <mergeCell ref="B17:F17"/>
    <mergeCell ref="B16:F16"/>
    <mergeCell ref="B13:F13"/>
    <mergeCell ref="B11:I11"/>
  </mergeCells>
  <hyperlinks>
    <hyperlink ref="A3:C3" location="大気!A1" display="１．公害の現状"/>
    <hyperlink ref="B4:K4" location="大気!A3" display="１－（１）大気測定結果（二酸化硫黄濃度の年平均値）"/>
    <hyperlink ref="B5:L5" location="水質!A1" display="１－（２）水質測定結果（主要水域のBOD及びCODの平均値）"/>
    <hyperlink ref="B6:G6" location="騒音!A1" display="１－（３）自動車交通騒音測定結果"/>
    <hyperlink ref="B7:F7" location="悪臭!A1" display="１－（５）悪臭物質測定結果"/>
    <hyperlink ref="B8:G8" location="種類別苦情!A1" display="１－（６）公害種類別苦情件数"/>
    <hyperlink ref="B9:F9" location="地域別苦情!A1" display="１－（７）地域別苦情件数"/>
    <hyperlink ref="A10:C10" location="医療施設・従事者!A1" display="２．医療・衛生"/>
    <hyperlink ref="B11:H11" location="医療施設・従事者!A3" display="２－（１）医療施設数及び医療従事者数"/>
    <hyperlink ref="B12:F12" location="死因別死亡者!A1" display="２－（２）死因別死亡者数"/>
    <hyperlink ref="B13:F13" location="年齢別死亡者!A1" display="２－（３）年齢別死亡者数"/>
    <hyperlink ref="B14:G14" location="犬!A1" display="２－（４）犬の登録及び捕獲状況"/>
    <hyperlink ref="A15:B15" location="ごみ!A1" display="３．清掃"/>
    <hyperlink ref="B16:E16" location="ごみ!A3" display="３－（１）ごみ収集状況"/>
    <hyperlink ref="B17:F17" location="資源物!A1" display="３－（２）資源物収集状況"/>
    <hyperlink ref="B18:E18" location="し尿!A1" display="３－（３）し尿収集状況"/>
    <hyperlink ref="B6:L6" location="騒音・振動!A1" display="１－（３）自動車交通騒音及び道路交通振動測定結果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pane xSplit="1" ySplit="2" topLeftCell="B3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H1"/>
    </sheetView>
  </sheetViews>
  <sheetFormatPr defaultColWidth="9.00390625" defaultRowHeight="13.5" customHeight="1"/>
  <cols>
    <col min="1" max="1" width="13.75390625" style="6" customWidth="1"/>
    <col min="2" max="2" width="11.125" style="6" customWidth="1"/>
    <col min="3" max="14" width="10.875" style="6" customWidth="1"/>
    <col min="15" max="16384" width="9.00390625" style="6" customWidth="1"/>
  </cols>
  <sheetData>
    <row r="1" spans="1:14" ht="19.5" customHeight="1">
      <c r="A1" s="242" t="s">
        <v>42</v>
      </c>
      <c r="B1" s="242"/>
      <c r="C1" s="242"/>
      <c r="D1" s="242"/>
      <c r="E1" s="242"/>
      <c r="F1" s="242"/>
      <c r="G1" s="242"/>
      <c r="H1" s="242"/>
      <c r="I1" s="2"/>
      <c r="J1" s="2"/>
      <c r="K1" s="2"/>
      <c r="L1" s="2"/>
      <c r="M1" s="2"/>
      <c r="N1" s="2"/>
    </row>
    <row r="2" spans="1:8" ht="13.5" customHeight="1">
      <c r="A2" s="5" t="s">
        <v>39</v>
      </c>
      <c r="B2" s="5"/>
      <c r="C2" s="5"/>
      <c r="D2" s="5"/>
      <c r="E2" s="5"/>
      <c r="F2" s="5"/>
      <c r="G2" s="5"/>
      <c r="H2" s="5"/>
    </row>
    <row r="3" spans="1:16" ht="15" customHeight="1">
      <c r="A3" s="58" t="s">
        <v>125</v>
      </c>
      <c r="B3" s="59" t="s">
        <v>135</v>
      </c>
      <c r="C3" s="59" t="s">
        <v>241</v>
      </c>
      <c r="D3" s="82" t="s">
        <v>136</v>
      </c>
      <c r="E3" s="82" t="s">
        <v>137</v>
      </c>
      <c r="F3" s="82" t="s">
        <v>138</v>
      </c>
      <c r="G3" s="82" t="s">
        <v>139</v>
      </c>
      <c r="H3" s="85" t="s">
        <v>140</v>
      </c>
      <c r="I3" s="82" t="s">
        <v>141</v>
      </c>
      <c r="J3" s="82" t="s">
        <v>142</v>
      </c>
      <c r="K3" s="82" t="s">
        <v>143</v>
      </c>
      <c r="L3" s="82" t="s">
        <v>144</v>
      </c>
      <c r="M3" s="82" t="s">
        <v>145</v>
      </c>
      <c r="N3" s="17" t="s">
        <v>242</v>
      </c>
      <c r="P3" s="48"/>
    </row>
    <row r="4" spans="1:14" ht="15" customHeight="1">
      <c r="A4" s="151" t="s">
        <v>308</v>
      </c>
      <c r="B4" s="11">
        <f>SUM(C4:N4)</f>
        <v>1577</v>
      </c>
      <c r="C4" s="11">
        <v>10</v>
      </c>
      <c r="D4" s="11">
        <v>3</v>
      </c>
      <c r="E4" s="11">
        <v>11</v>
      </c>
      <c r="F4" s="11">
        <v>14</v>
      </c>
      <c r="G4" s="11">
        <v>23</v>
      </c>
      <c r="H4" s="88">
        <v>65</v>
      </c>
      <c r="I4" s="4">
        <v>159</v>
      </c>
      <c r="J4" s="4">
        <v>273</v>
      </c>
      <c r="K4" s="4">
        <v>440</v>
      </c>
      <c r="L4" s="13">
        <v>433</v>
      </c>
      <c r="M4" s="13">
        <v>141</v>
      </c>
      <c r="N4" s="13">
        <v>5</v>
      </c>
    </row>
    <row r="5" spans="1:14" ht="15" customHeight="1">
      <c r="A5" s="151" t="s">
        <v>309</v>
      </c>
      <c r="B5" s="11">
        <f aca="true" t="shared" si="0" ref="B5:B24">SUM(C5:N5)</f>
        <v>1615</v>
      </c>
      <c r="C5" s="11">
        <v>7</v>
      </c>
      <c r="D5" s="11">
        <v>7</v>
      </c>
      <c r="E5" s="11">
        <v>9</v>
      </c>
      <c r="F5" s="11">
        <v>20</v>
      </c>
      <c r="G5" s="11">
        <v>26</v>
      </c>
      <c r="H5" s="88">
        <v>59</v>
      </c>
      <c r="I5" s="4">
        <v>160</v>
      </c>
      <c r="J5" s="4">
        <v>291</v>
      </c>
      <c r="K5" s="4">
        <v>445</v>
      </c>
      <c r="L5" s="13">
        <v>419</v>
      </c>
      <c r="M5" s="13">
        <v>165</v>
      </c>
      <c r="N5" s="13">
        <v>7</v>
      </c>
    </row>
    <row r="6" spans="1:14" ht="15" customHeight="1">
      <c r="A6" s="151" t="s">
        <v>310</v>
      </c>
      <c r="B6" s="11">
        <f t="shared" si="0"/>
        <v>1627</v>
      </c>
      <c r="C6" s="11">
        <v>6</v>
      </c>
      <c r="D6" s="11">
        <v>1</v>
      </c>
      <c r="E6" s="11">
        <v>6</v>
      </c>
      <c r="F6" s="11">
        <v>15</v>
      </c>
      <c r="G6" s="11">
        <v>28</v>
      </c>
      <c r="H6" s="88">
        <v>56</v>
      </c>
      <c r="I6" s="4">
        <v>132</v>
      </c>
      <c r="J6" s="4">
        <v>283</v>
      </c>
      <c r="K6" s="4">
        <v>461</v>
      </c>
      <c r="L6" s="13">
        <v>440</v>
      </c>
      <c r="M6" s="13">
        <v>190</v>
      </c>
      <c r="N6" s="13">
        <v>9</v>
      </c>
    </row>
    <row r="7" spans="1:14" ht="15" customHeight="1">
      <c r="A7" s="151" t="s">
        <v>311</v>
      </c>
      <c r="B7" s="11">
        <f t="shared" si="0"/>
        <v>1669</v>
      </c>
      <c r="C7" s="11">
        <v>8</v>
      </c>
      <c r="D7" s="11">
        <v>0</v>
      </c>
      <c r="E7" s="11">
        <v>2</v>
      </c>
      <c r="F7" s="11">
        <v>6</v>
      </c>
      <c r="G7" s="11">
        <v>28</v>
      </c>
      <c r="H7" s="88">
        <v>41</v>
      </c>
      <c r="I7" s="4">
        <v>147</v>
      </c>
      <c r="J7" s="4">
        <v>288</v>
      </c>
      <c r="K7" s="4">
        <v>468</v>
      </c>
      <c r="L7" s="13">
        <v>480</v>
      </c>
      <c r="M7" s="13">
        <v>187</v>
      </c>
      <c r="N7" s="13">
        <v>14</v>
      </c>
    </row>
    <row r="8" spans="1:14" ht="15" customHeight="1">
      <c r="A8" s="151" t="s">
        <v>312</v>
      </c>
      <c r="B8" s="11">
        <f t="shared" si="0"/>
        <v>1868</v>
      </c>
      <c r="C8" s="11">
        <v>3</v>
      </c>
      <c r="D8" s="11">
        <v>1</v>
      </c>
      <c r="E8" s="11">
        <v>4</v>
      </c>
      <c r="F8" s="11">
        <v>9</v>
      </c>
      <c r="G8" s="11">
        <v>29</v>
      </c>
      <c r="H8" s="88">
        <v>49</v>
      </c>
      <c r="I8" s="4">
        <v>174</v>
      </c>
      <c r="J8" s="4">
        <v>297</v>
      </c>
      <c r="K8" s="4">
        <v>541</v>
      </c>
      <c r="L8" s="13">
        <v>501</v>
      </c>
      <c r="M8" s="13">
        <v>253</v>
      </c>
      <c r="N8" s="13">
        <v>7</v>
      </c>
    </row>
    <row r="9" spans="1:14" ht="15" customHeight="1">
      <c r="A9" s="151" t="s">
        <v>313</v>
      </c>
      <c r="B9" s="11">
        <f t="shared" si="0"/>
        <v>1839</v>
      </c>
      <c r="C9" s="11">
        <v>8</v>
      </c>
      <c r="D9" s="11">
        <v>4</v>
      </c>
      <c r="E9" s="11">
        <v>3</v>
      </c>
      <c r="F9" s="11">
        <v>10</v>
      </c>
      <c r="G9" s="11">
        <v>21</v>
      </c>
      <c r="H9" s="88">
        <v>40</v>
      </c>
      <c r="I9" s="4">
        <v>168</v>
      </c>
      <c r="J9" s="4">
        <v>282</v>
      </c>
      <c r="K9" s="4">
        <v>551</v>
      </c>
      <c r="L9" s="13">
        <v>528</v>
      </c>
      <c r="M9" s="13">
        <v>212</v>
      </c>
      <c r="N9" s="13">
        <v>12</v>
      </c>
    </row>
    <row r="10" spans="1:14" ht="15" customHeight="1">
      <c r="A10" s="151" t="s">
        <v>314</v>
      </c>
      <c r="B10" s="11">
        <f t="shared" si="0"/>
        <v>1751</v>
      </c>
      <c r="C10" s="11">
        <v>3</v>
      </c>
      <c r="D10" s="11">
        <v>1</v>
      </c>
      <c r="E10" s="11">
        <v>2</v>
      </c>
      <c r="F10" s="11">
        <v>14</v>
      </c>
      <c r="G10" s="11">
        <v>26</v>
      </c>
      <c r="H10" s="88">
        <v>34</v>
      </c>
      <c r="I10" s="4">
        <v>162</v>
      </c>
      <c r="J10" s="4">
        <v>263</v>
      </c>
      <c r="K10" s="4">
        <v>462</v>
      </c>
      <c r="L10" s="13">
        <v>518</v>
      </c>
      <c r="M10" s="13">
        <v>249</v>
      </c>
      <c r="N10" s="13">
        <v>17</v>
      </c>
    </row>
    <row r="11" spans="1:14" ht="15" customHeight="1">
      <c r="A11" s="151" t="s">
        <v>315</v>
      </c>
      <c r="B11" s="11">
        <f t="shared" si="0"/>
        <v>1853</v>
      </c>
      <c r="C11" s="11">
        <v>4</v>
      </c>
      <c r="D11" s="11">
        <v>1</v>
      </c>
      <c r="E11" s="11">
        <v>2</v>
      </c>
      <c r="F11" s="11">
        <v>13</v>
      </c>
      <c r="G11" s="11">
        <v>26</v>
      </c>
      <c r="H11" s="88">
        <v>49</v>
      </c>
      <c r="I11" s="4">
        <v>139</v>
      </c>
      <c r="J11" s="4">
        <v>270</v>
      </c>
      <c r="K11" s="4">
        <v>474</v>
      </c>
      <c r="L11" s="13">
        <v>595</v>
      </c>
      <c r="M11" s="13">
        <v>262</v>
      </c>
      <c r="N11" s="13">
        <v>18</v>
      </c>
    </row>
    <row r="12" spans="1:14" ht="15" customHeight="1">
      <c r="A12" s="151" t="s">
        <v>316</v>
      </c>
      <c r="B12" s="11">
        <f t="shared" si="0"/>
        <v>1878</v>
      </c>
      <c r="C12" s="11">
        <v>8</v>
      </c>
      <c r="D12" s="11">
        <v>1</v>
      </c>
      <c r="E12" s="11">
        <v>4</v>
      </c>
      <c r="F12" s="11">
        <v>7</v>
      </c>
      <c r="G12" s="11">
        <v>23</v>
      </c>
      <c r="H12" s="88">
        <v>47</v>
      </c>
      <c r="I12" s="4">
        <v>132</v>
      </c>
      <c r="J12" s="4">
        <v>256</v>
      </c>
      <c r="K12" s="4">
        <v>522</v>
      </c>
      <c r="L12" s="13">
        <v>605</v>
      </c>
      <c r="M12" s="13">
        <v>249</v>
      </c>
      <c r="N12" s="13">
        <v>24</v>
      </c>
    </row>
    <row r="13" spans="1:14" ht="15" customHeight="1">
      <c r="A13" s="151" t="s">
        <v>317</v>
      </c>
      <c r="B13" s="11">
        <f t="shared" si="0"/>
        <v>1919</v>
      </c>
      <c r="C13" s="11">
        <v>7</v>
      </c>
      <c r="D13" s="11">
        <v>0</v>
      </c>
      <c r="E13" s="11">
        <v>1</v>
      </c>
      <c r="F13" s="11">
        <v>7</v>
      </c>
      <c r="G13" s="11">
        <v>22</v>
      </c>
      <c r="H13" s="88">
        <v>46</v>
      </c>
      <c r="I13" s="4">
        <v>136</v>
      </c>
      <c r="J13" s="4">
        <v>268</v>
      </c>
      <c r="K13" s="4">
        <v>524</v>
      </c>
      <c r="L13" s="13">
        <v>592</v>
      </c>
      <c r="M13" s="13">
        <v>293</v>
      </c>
      <c r="N13" s="13">
        <v>23</v>
      </c>
    </row>
    <row r="14" spans="1:14" ht="15" customHeight="1">
      <c r="A14" s="151" t="s">
        <v>318</v>
      </c>
      <c r="B14" s="11">
        <f t="shared" si="0"/>
        <v>1939</v>
      </c>
      <c r="C14" s="11">
        <v>5</v>
      </c>
      <c r="D14" s="11">
        <v>1</v>
      </c>
      <c r="E14" s="11">
        <v>0</v>
      </c>
      <c r="F14" s="11">
        <v>10</v>
      </c>
      <c r="G14" s="11">
        <v>20</v>
      </c>
      <c r="H14" s="88">
        <v>48</v>
      </c>
      <c r="I14" s="4">
        <v>123</v>
      </c>
      <c r="J14" s="4">
        <v>274</v>
      </c>
      <c r="K14" s="4">
        <v>466</v>
      </c>
      <c r="L14" s="13">
        <v>662</v>
      </c>
      <c r="M14" s="13">
        <v>303</v>
      </c>
      <c r="N14" s="13">
        <v>27</v>
      </c>
    </row>
    <row r="15" spans="1:14" s="5" customFormat="1" ht="15" customHeight="1">
      <c r="A15" s="151" t="s">
        <v>319</v>
      </c>
      <c r="B15" s="11">
        <f t="shared" si="0"/>
        <v>2028</v>
      </c>
      <c r="C15" s="11">
        <v>0</v>
      </c>
      <c r="D15" s="11">
        <v>3</v>
      </c>
      <c r="E15" s="11">
        <v>2</v>
      </c>
      <c r="F15" s="11">
        <v>9</v>
      </c>
      <c r="G15" s="11">
        <v>18</v>
      </c>
      <c r="H15" s="88">
        <v>44</v>
      </c>
      <c r="I15" s="4">
        <v>117</v>
      </c>
      <c r="J15" s="4">
        <v>294</v>
      </c>
      <c r="K15" s="4">
        <v>494</v>
      </c>
      <c r="L15" s="13">
        <v>696</v>
      </c>
      <c r="M15" s="13">
        <v>327</v>
      </c>
      <c r="N15" s="13">
        <v>24</v>
      </c>
    </row>
    <row r="16" spans="1:14" ht="15" customHeight="1">
      <c r="A16" s="151" t="s">
        <v>320</v>
      </c>
      <c r="B16" s="11">
        <f t="shared" si="0"/>
        <v>2016</v>
      </c>
      <c r="C16" s="11">
        <v>2</v>
      </c>
      <c r="D16" s="11">
        <v>3</v>
      </c>
      <c r="E16" s="11">
        <v>4</v>
      </c>
      <c r="F16" s="11">
        <v>8</v>
      </c>
      <c r="G16" s="11">
        <v>15</v>
      </c>
      <c r="H16" s="88">
        <v>42</v>
      </c>
      <c r="I16" s="4">
        <v>106</v>
      </c>
      <c r="J16" s="4">
        <v>307</v>
      </c>
      <c r="K16" s="4">
        <v>496</v>
      </c>
      <c r="L16" s="13">
        <v>664</v>
      </c>
      <c r="M16" s="13">
        <v>344</v>
      </c>
      <c r="N16" s="13">
        <v>25</v>
      </c>
    </row>
    <row r="17" spans="1:14" ht="15" customHeight="1">
      <c r="A17" s="151" t="s">
        <v>321</v>
      </c>
      <c r="B17" s="11">
        <f t="shared" si="0"/>
        <v>2042</v>
      </c>
      <c r="C17" s="11">
        <v>3</v>
      </c>
      <c r="D17" s="11">
        <v>0</v>
      </c>
      <c r="E17" s="11">
        <v>3</v>
      </c>
      <c r="F17" s="11">
        <v>6</v>
      </c>
      <c r="G17" s="11">
        <v>19</v>
      </c>
      <c r="H17" s="88">
        <v>41</v>
      </c>
      <c r="I17" s="4">
        <v>78</v>
      </c>
      <c r="J17" s="4">
        <v>264</v>
      </c>
      <c r="K17" s="4">
        <v>483</v>
      </c>
      <c r="L17" s="13">
        <v>712</v>
      </c>
      <c r="M17" s="13">
        <v>407</v>
      </c>
      <c r="N17" s="13">
        <v>26</v>
      </c>
    </row>
    <row r="18" spans="1:14" s="5" customFormat="1" ht="15" customHeight="1">
      <c r="A18" s="151" t="s">
        <v>322</v>
      </c>
      <c r="B18" s="11">
        <f t="shared" si="0"/>
        <v>2120</v>
      </c>
      <c r="C18" s="11">
        <v>7</v>
      </c>
      <c r="D18" s="11">
        <v>0</v>
      </c>
      <c r="E18" s="11">
        <v>1</v>
      </c>
      <c r="F18" s="11">
        <v>10</v>
      </c>
      <c r="G18" s="11">
        <v>17</v>
      </c>
      <c r="H18" s="88">
        <v>37</v>
      </c>
      <c r="I18" s="4">
        <v>82</v>
      </c>
      <c r="J18" s="4">
        <v>274</v>
      </c>
      <c r="K18" s="4">
        <v>477</v>
      </c>
      <c r="L18" s="13">
        <v>763</v>
      </c>
      <c r="M18" s="13">
        <v>424</v>
      </c>
      <c r="N18" s="13">
        <v>28</v>
      </c>
    </row>
    <row r="19" spans="1:14" s="5" customFormat="1" ht="15" customHeight="1">
      <c r="A19" s="151" t="s">
        <v>323</v>
      </c>
      <c r="B19" s="11">
        <f t="shared" si="0"/>
        <v>2193</v>
      </c>
      <c r="C19" s="11">
        <v>1</v>
      </c>
      <c r="D19" s="11">
        <v>3</v>
      </c>
      <c r="E19" s="11">
        <v>1</v>
      </c>
      <c r="F19" s="11">
        <v>11</v>
      </c>
      <c r="G19" s="11">
        <v>16</v>
      </c>
      <c r="H19" s="88">
        <v>35</v>
      </c>
      <c r="I19" s="4">
        <v>104</v>
      </c>
      <c r="J19" s="4">
        <v>315</v>
      </c>
      <c r="K19" s="4">
        <v>462</v>
      </c>
      <c r="L19" s="13">
        <v>757</v>
      </c>
      <c r="M19" s="13">
        <v>452</v>
      </c>
      <c r="N19" s="13">
        <v>36</v>
      </c>
    </row>
    <row r="20" spans="1:14" s="5" customFormat="1" ht="15" customHeight="1">
      <c r="A20" s="151" t="s">
        <v>341</v>
      </c>
      <c r="B20" s="11">
        <f t="shared" si="0"/>
        <v>2982</v>
      </c>
      <c r="C20" s="11">
        <v>6</v>
      </c>
      <c r="D20" s="11">
        <v>0</v>
      </c>
      <c r="E20" s="11">
        <v>3</v>
      </c>
      <c r="F20" s="11">
        <v>6</v>
      </c>
      <c r="G20" s="11">
        <v>22</v>
      </c>
      <c r="H20" s="88">
        <v>44</v>
      </c>
      <c r="I20" s="4">
        <v>112</v>
      </c>
      <c r="J20" s="4">
        <v>357</v>
      </c>
      <c r="K20" s="4">
        <v>666</v>
      </c>
      <c r="L20" s="13">
        <v>1061</v>
      </c>
      <c r="M20" s="13">
        <v>659</v>
      </c>
      <c r="N20" s="13">
        <v>46</v>
      </c>
    </row>
    <row r="21" spans="1:14" s="55" customFormat="1" ht="15" customHeight="1">
      <c r="A21" s="151" t="s">
        <v>342</v>
      </c>
      <c r="B21" s="11">
        <f t="shared" si="0"/>
        <v>2313</v>
      </c>
      <c r="C21" s="11">
        <v>3</v>
      </c>
      <c r="D21" s="11">
        <v>0</v>
      </c>
      <c r="E21" s="11">
        <v>4</v>
      </c>
      <c r="F21" s="11">
        <v>6</v>
      </c>
      <c r="G21" s="11">
        <v>17</v>
      </c>
      <c r="H21" s="88">
        <v>39</v>
      </c>
      <c r="I21" s="4">
        <v>84</v>
      </c>
      <c r="J21" s="4">
        <v>262</v>
      </c>
      <c r="K21" s="4">
        <v>534</v>
      </c>
      <c r="L21" s="13">
        <v>840</v>
      </c>
      <c r="M21" s="13">
        <v>495</v>
      </c>
      <c r="N21" s="13">
        <v>29</v>
      </c>
    </row>
    <row r="22" spans="1:14" s="5" customFormat="1" ht="15" customHeight="1">
      <c r="A22" s="151" t="s">
        <v>357</v>
      </c>
      <c r="B22" s="11">
        <f t="shared" si="0"/>
        <v>2300</v>
      </c>
      <c r="C22" s="11">
        <v>2</v>
      </c>
      <c r="D22" s="11">
        <v>0</v>
      </c>
      <c r="E22" s="11">
        <v>2</v>
      </c>
      <c r="F22" s="11">
        <v>4</v>
      </c>
      <c r="G22" s="11">
        <v>10</v>
      </c>
      <c r="H22" s="88">
        <v>44</v>
      </c>
      <c r="I22" s="4">
        <v>86</v>
      </c>
      <c r="J22" s="4">
        <v>210</v>
      </c>
      <c r="K22" s="4">
        <v>549</v>
      </c>
      <c r="L22" s="13">
        <v>867</v>
      </c>
      <c r="M22" s="13">
        <v>479</v>
      </c>
      <c r="N22" s="13">
        <v>47</v>
      </c>
    </row>
    <row r="23" spans="1:14" s="5" customFormat="1" ht="15" customHeight="1">
      <c r="A23" s="151" t="s">
        <v>372</v>
      </c>
      <c r="B23" s="11">
        <f t="shared" si="0"/>
        <v>2271</v>
      </c>
      <c r="C23" s="11">
        <v>2</v>
      </c>
      <c r="D23" s="11">
        <v>1</v>
      </c>
      <c r="E23" s="11">
        <v>4</v>
      </c>
      <c r="F23" s="11">
        <v>4</v>
      </c>
      <c r="G23" s="11">
        <v>11</v>
      </c>
      <c r="H23" s="88">
        <v>42</v>
      </c>
      <c r="I23" s="4">
        <v>73</v>
      </c>
      <c r="J23" s="4">
        <v>221</v>
      </c>
      <c r="K23" s="4">
        <v>526</v>
      </c>
      <c r="L23" s="13">
        <v>834</v>
      </c>
      <c r="M23" s="13">
        <v>513</v>
      </c>
      <c r="N23" s="13">
        <v>40</v>
      </c>
    </row>
    <row r="24" spans="1:14" s="55" customFormat="1" ht="15" customHeight="1">
      <c r="A24" s="152" t="s">
        <v>385</v>
      </c>
      <c r="B24" s="54">
        <f t="shared" si="0"/>
        <v>3276</v>
      </c>
      <c r="C24" s="54">
        <v>4</v>
      </c>
      <c r="D24" s="54">
        <v>1</v>
      </c>
      <c r="E24" s="54">
        <v>3</v>
      </c>
      <c r="F24" s="54">
        <v>9</v>
      </c>
      <c r="G24" s="54">
        <v>11</v>
      </c>
      <c r="H24" s="99">
        <v>50</v>
      </c>
      <c r="I24" s="52">
        <v>103</v>
      </c>
      <c r="J24" s="52">
        <v>280</v>
      </c>
      <c r="K24" s="52">
        <v>688</v>
      </c>
      <c r="L24" s="53">
        <v>1249</v>
      </c>
      <c r="M24" s="53">
        <v>814</v>
      </c>
      <c r="N24" s="53">
        <v>64</v>
      </c>
    </row>
    <row r="25" spans="1:14" s="18" customFormat="1" ht="13.5" customHeight="1">
      <c r="A25" s="6" t="s">
        <v>197</v>
      </c>
      <c r="B25" s="19"/>
      <c r="C25" s="19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</row>
    <row r="26" spans="1:14" s="18" customFormat="1" ht="13.5" customHeight="1">
      <c r="A26" s="20"/>
      <c r="B26" s="19"/>
      <c r="C26" s="19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</row>
    <row r="27" spans="1:14" s="18" customFormat="1" ht="13.5" customHeight="1">
      <c r="A27" s="20"/>
      <c r="B27" s="19"/>
      <c r="C27" s="19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</row>
    <row r="28" spans="1:14" s="18" customFormat="1" ht="13.5" customHeight="1">
      <c r="A28" s="20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</row>
  </sheetData>
  <sheetProtection/>
  <mergeCells count="1">
    <mergeCell ref="A1:H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115" zoomScaleNormal="115" zoomScalePageLayoutView="0" workbookViewId="0" topLeftCell="A1">
      <pane xSplit="1" ySplit="3" topLeftCell="B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5.625" style="6" customWidth="1"/>
    <col min="2" max="7" width="12.75390625" style="6" customWidth="1"/>
    <col min="8" max="16384" width="9.00390625" style="6" customWidth="1"/>
  </cols>
  <sheetData>
    <row r="1" spans="1:7" ht="19.5" customHeight="1">
      <c r="A1" s="242" t="s">
        <v>30</v>
      </c>
      <c r="B1" s="242"/>
      <c r="C1" s="242"/>
      <c r="D1" s="242"/>
      <c r="E1" s="242"/>
      <c r="F1" s="242"/>
      <c r="G1" s="242"/>
    </row>
    <row r="2" spans="1:7" ht="13.5" customHeight="1">
      <c r="A2" s="5" t="s">
        <v>411</v>
      </c>
      <c r="B2" s="5"/>
      <c r="C2" s="5"/>
      <c r="D2" s="5"/>
      <c r="E2" s="5"/>
      <c r="F2" s="5"/>
      <c r="G2" s="5"/>
    </row>
    <row r="3" spans="1:7" ht="15" customHeight="1">
      <c r="A3" s="58" t="s">
        <v>77</v>
      </c>
      <c r="B3" s="59" t="s">
        <v>146</v>
      </c>
      <c r="C3" s="59" t="s">
        <v>147</v>
      </c>
      <c r="D3" s="59" t="s">
        <v>148</v>
      </c>
      <c r="E3" s="83" t="s">
        <v>150</v>
      </c>
      <c r="F3" s="83" t="s">
        <v>149</v>
      </c>
      <c r="G3" s="60" t="s">
        <v>29</v>
      </c>
    </row>
    <row r="4" spans="1:7" ht="15" customHeight="1">
      <c r="A4" s="151" t="s">
        <v>284</v>
      </c>
      <c r="B4" s="11">
        <v>7182</v>
      </c>
      <c r="C4" s="12" t="s">
        <v>34</v>
      </c>
      <c r="D4" s="12" t="s">
        <v>34</v>
      </c>
      <c r="E4" s="12" t="s">
        <v>34</v>
      </c>
      <c r="F4" s="12" t="s">
        <v>34</v>
      </c>
      <c r="G4" s="30" t="s">
        <v>34</v>
      </c>
    </row>
    <row r="5" spans="1:7" ht="15" customHeight="1">
      <c r="A5" s="151" t="s">
        <v>285</v>
      </c>
      <c r="B5" s="11">
        <v>6947</v>
      </c>
      <c r="C5" s="12" t="s">
        <v>34</v>
      </c>
      <c r="D5" s="12" t="s">
        <v>34</v>
      </c>
      <c r="E5" s="12" t="s">
        <v>34</v>
      </c>
      <c r="F5" s="12" t="s">
        <v>34</v>
      </c>
      <c r="G5" s="30" t="s">
        <v>34</v>
      </c>
    </row>
    <row r="6" spans="1:7" ht="15" customHeight="1">
      <c r="A6" s="151" t="s">
        <v>286</v>
      </c>
      <c r="B6" s="11">
        <v>7447</v>
      </c>
      <c r="C6" s="4">
        <v>55</v>
      </c>
      <c r="D6" s="4">
        <v>26</v>
      </c>
      <c r="E6" s="4">
        <v>1</v>
      </c>
      <c r="F6" s="4">
        <v>4</v>
      </c>
      <c r="G6" s="13">
        <v>3</v>
      </c>
    </row>
    <row r="7" spans="1:7" ht="15" customHeight="1">
      <c r="A7" s="151" t="s">
        <v>287</v>
      </c>
      <c r="B7" s="11">
        <v>7509</v>
      </c>
      <c r="C7" s="4">
        <v>59</v>
      </c>
      <c r="D7" s="4">
        <v>25</v>
      </c>
      <c r="E7" s="4">
        <v>1</v>
      </c>
      <c r="F7" s="4">
        <v>0</v>
      </c>
      <c r="G7" s="13">
        <v>4</v>
      </c>
    </row>
    <row r="8" spans="1:7" ht="15" customHeight="1">
      <c r="A8" s="151" t="s">
        <v>288</v>
      </c>
      <c r="B8" s="11">
        <v>7304</v>
      </c>
      <c r="C8" s="4">
        <v>81</v>
      </c>
      <c r="D8" s="4">
        <v>24</v>
      </c>
      <c r="E8" s="4">
        <v>5</v>
      </c>
      <c r="F8" s="4">
        <v>1</v>
      </c>
      <c r="G8" s="13">
        <v>10</v>
      </c>
    </row>
    <row r="9" spans="1:7" ht="15" customHeight="1">
      <c r="A9" s="151" t="s">
        <v>289</v>
      </c>
      <c r="B9" s="11">
        <v>7213</v>
      </c>
      <c r="C9" s="4">
        <v>119</v>
      </c>
      <c r="D9" s="4">
        <v>29</v>
      </c>
      <c r="E9" s="4">
        <v>9</v>
      </c>
      <c r="F9" s="4">
        <v>0</v>
      </c>
      <c r="G9" s="13">
        <v>5</v>
      </c>
    </row>
    <row r="10" spans="1:7" ht="15" customHeight="1">
      <c r="A10" s="151" t="s">
        <v>290</v>
      </c>
      <c r="B10" s="11">
        <v>6858</v>
      </c>
      <c r="C10" s="11">
        <v>105</v>
      </c>
      <c r="D10" s="11">
        <v>20</v>
      </c>
      <c r="E10" s="11">
        <v>1</v>
      </c>
      <c r="F10" s="11">
        <v>0</v>
      </c>
      <c r="G10" s="88">
        <v>1</v>
      </c>
    </row>
    <row r="11" spans="1:7" ht="15" customHeight="1">
      <c r="A11" s="151" t="s">
        <v>291</v>
      </c>
      <c r="B11" s="11">
        <v>6724</v>
      </c>
      <c r="C11" s="11">
        <v>99</v>
      </c>
      <c r="D11" s="11">
        <v>26</v>
      </c>
      <c r="E11" s="11">
        <v>0</v>
      </c>
      <c r="F11" s="11">
        <v>2</v>
      </c>
      <c r="G11" s="88">
        <v>0</v>
      </c>
    </row>
    <row r="12" spans="1:7" ht="15" customHeight="1">
      <c r="A12" s="151" t="s">
        <v>292</v>
      </c>
      <c r="B12" s="11">
        <v>6724</v>
      </c>
      <c r="C12" s="11">
        <v>98</v>
      </c>
      <c r="D12" s="11">
        <v>6</v>
      </c>
      <c r="E12" s="11">
        <v>0</v>
      </c>
      <c r="F12" s="11">
        <v>0</v>
      </c>
      <c r="G12" s="88">
        <v>1</v>
      </c>
    </row>
    <row r="13" spans="1:7" ht="15" customHeight="1">
      <c r="A13" s="151" t="s">
        <v>293</v>
      </c>
      <c r="B13" s="11">
        <v>6888</v>
      </c>
      <c r="C13" s="4">
        <v>82</v>
      </c>
      <c r="D13" s="4">
        <v>11</v>
      </c>
      <c r="E13" s="4">
        <v>0</v>
      </c>
      <c r="F13" s="4">
        <v>0</v>
      </c>
      <c r="G13" s="13">
        <v>0</v>
      </c>
    </row>
    <row r="14" spans="1:7" ht="15" customHeight="1">
      <c r="A14" s="151" t="s">
        <v>294</v>
      </c>
      <c r="B14" s="11">
        <v>6584</v>
      </c>
      <c r="C14" s="4">
        <v>80</v>
      </c>
      <c r="D14" s="4">
        <v>23</v>
      </c>
      <c r="E14" s="4">
        <v>0</v>
      </c>
      <c r="F14" s="4">
        <v>0</v>
      </c>
      <c r="G14" s="13">
        <v>2</v>
      </c>
    </row>
    <row r="15" spans="1:7" ht="15" customHeight="1">
      <c r="A15" s="151" t="s">
        <v>295</v>
      </c>
      <c r="B15" s="11">
        <v>6423</v>
      </c>
      <c r="C15" s="4">
        <v>54</v>
      </c>
      <c r="D15" s="4">
        <v>9</v>
      </c>
      <c r="E15" s="4">
        <v>0</v>
      </c>
      <c r="F15" s="4">
        <v>0</v>
      </c>
      <c r="G15" s="13">
        <v>3</v>
      </c>
    </row>
    <row r="16" spans="1:7" s="5" customFormat="1" ht="15" customHeight="1">
      <c r="A16" s="151" t="s">
        <v>296</v>
      </c>
      <c r="B16" s="11">
        <v>6368</v>
      </c>
      <c r="C16" s="4">
        <v>36</v>
      </c>
      <c r="D16" s="4">
        <v>4</v>
      </c>
      <c r="E16" s="4">
        <v>0</v>
      </c>
      <c r="F16" s="4">
        <v>0</v>
      </c>
      <c r="G16" s="13">
        <v>0</v>
      </c>
    </row>
    <row r="17" spans="1:7" ht="15" customHeight="1">
      <c r="A17" s="151" t="s">
        <v>297</v>
      </c>
      <c r="B17" s="11">
        <v>6259</v>
      </c>
      <c r="C17" s="4">
        <v>35</v>
      </c>
      <c r="D17" s="4">
        <v>2</v>
      </c>
      <c r="E17" s="4">
        <v>0</v>
      </c>
      <c r="F17" s="4">
        <v>0</v>
      </c>
      <c r="G17" s="13">
        <v>3</v>
      </c>
    </row>
    <row r="18" spans="1:7" ht="15" customHeight="1">
      <c r="A18" s="151" t="s">
        <v>298</v>
      </c>
      <c r="B18" s="11">
        <v>6162</v>
      </c>
      <c r="C18" s="4">
        <v>25</v>
      </c>
      <c r="D18" s="4">
        <v>1</v>
      </c>
      <c r="E18" s="4">
        <v>0</v>
      </c>
      <c r="F18" s="4">
        <v>0</v>
      </c>
      <c r="G18" s="13">
        <v>4</v>
      </c>
    </row>
    <row r="19" spans="1:7" s="5" customFormat="1" ht="15" customHeight="1">
      <c r="A19" s="151" t="s">
        <v>299</v>
      </c>
      <c r="B19" s="11">
        <v>6023</v>
      </c>
      <c r="C19" s="4">
        <v>24</v>
      </c>
      <c r="D19" s="4">
        <v>0</v>
      </c>
      <c r="E19" s="4">
        <v>0</v>
      </c>
      <c r="F19" s="4">
        <v>0</v>
      </c>
      <c r="G19" s="13">
        <v>4</v>
      </c>
    </row>
    <row r="20" spans="1:7" s="5" customFormat="1" ht="15" customHeight="1">
      <c r="A20" s="151" t="s">
        <v>300</v>
      </c>
      <c r="B20" s="11">
        <v>5991</v>
      </c>
      <c r="C20" s="4">
        <v>9</v>
      </c>
      <c r="D20" s="4">
        <v>0</v>
      </c>
      <c r="E20" s="4">
        <v>0</v>
      </c>
      <c r="F20" s="4">
        <v>0</v>
      </c>
      <c r="G20" s="13">
        <v>3</v>
      </c>
    </row>
    <row r="21" spans="1:7" s="5" customFormat="1" ht="15" customHeight="1">
      <c r="A21" s="151" t="s">
        <v>339</v>
      </c>
      <c r="B21" s="11">
        <v>5916</v>
      </c>
      <c r="C21" s="4">
        <v>8</v>
      </c>
      <c r="D21" s="4">
        <v>0</v>
      </c>
      <c r="E21" s="4">
        <v>0</v>
      </c>
      <c r="F21" s="4">
        <v>0</v>
      </c>
      <c r="G21" s="13">
        <v>4</v>
      </c>
    </row>
    <row r="22" spans="1:7" s="55" customFormat="1" ht="15" customHeight="1">
      <c r="A22" s="184" t="s">
        <v>338</v>
      </c>
      <c r="B22" s="185">
        <v>5591</v>
      </c>
      <c r="C22" s="4">
        <v>6</v>
      </c>
      <c r="D22" s="4">
        <v>0</v>
      </c>
      <c r="E22" s="4">
        <v>0</v>
      </c>
      <c r="F22" s="4">
        <v>0</v>
      </c>
      <c r="G22" s="13">
        <v>1</v>
      </c>
    </row>
    <row r="23" spans="1:7" s="55" customFormat="1" ht="15" customHeight="1">
      <c r="A23" s="184" t="s">
        <v>353</v>
      </c>
      <c r="B23" s="220">
        <v>5626</v>
      </c>
      <c r="C23" s="165">
        <v>10</v>
      </c>
      <c r="D23" s="165">
        <v>0</v>
      </c>
      <c r="E23" s="165">
        <v>0</v>
      </c>
      <c r="F23" s="165">
        <v>0</v>
      </c>
      <c r="G23" s="144">
        <v>1</v>
      </c>
    </row>
    <row r="24" spans="1:7" s="5" customFormat="1" ht="15" customHeight="1">
      <c r="A24" s="184" t="s">
        <v>370</v>
      </c>
      <c r="B24" s="220">
        <v>5654</v>
      </c>
      <c r="C24" s="228">
        <v>22</v>
      </c>
      <c r="D24" s="228">
        <v>0</v>
      </c>
      <c r="E24" s="228">
        <v>0</v>
      </c>
      <c r="F24" s="228">
        <v>0</v>
      </c>
      <c r="G24" s="229">
        <v>0</v>
      </c>
    </row>
    <row r="25" spans="1:7" s="55" customFormat="1" ht="15" customHeight="1">
      <c r="A25" s="180" t="s">
        <v>383</v>
      </c>
      <c r="B25" s="205">
        <v>5784</v>
      </c>
      <c r="C25" s="198">
        <v>0</v>
      </c>
      <c r="D25" s="198">
        <v>0</v>
      </c>
      <c r="E25" s="198">
        <v>0</v>
      </c>
      <c r="F25" s="198">
        <v>0</v>
      </c>
      <c r="G25" s="199">
        <v>1</v>
      </c>
    </row>
    <row r="26" ht="13.5" customHeight="1">
      <c r="A26" s="6" t="s">
        <v>209</v>
      </c>
    </row>
    <row r="29" ht="13.5" customHeight="1">
      <c r="B29" s="92"/>
    </row>
  </sheetData>
  <sheetProtection/>
  <mergeCells count="1">
    <mergeCell ref="A1:G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5.625" style="6" customWidth="1"/>
    <col min="2" max="9" width="9.375" style="6" customWidth="1"/>
    <col min="10" max="16384" width="9.00390625" style="6" customWidth="1"/>
  </cols>
  <sheetData>
    <row r="1" spans="1:9" ht="19.5" customHeight="1">
      <c r="A1" s="415" t="s">
        <v>75</v>
      </c>
      <c r="B1" s="415"/>
      <c r="C1" s="415"/>
      <c r="D1" s="415"/>
      <c r="E1" s="415"/>
      <c r="F1" s="415"/>
      <c r="G1" s="415"/>
      <c r="H1" s="415"/>
      <c r="I1" s="415"/>
    </row>
    <row r="2" spans="1:9" ht="19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9.5" customHeight="1">
      <c r="A3" s="3" t="s">
        <v>45</v>
      </c>
      <c r="B3" s="5"/>
      <c r="C3" s="5"/>
      <c r="D3" s="5"/>
      <c r="E3" s="5"/>
      <c r="F3" s="5"/>
      <c r="G3" s="5"/>
      <c r="H3" s="5"/>
      <c r="I3" s="5"/>
    </row>
    <row r="4" spans="1:9" ht="13.5" customHeight="1">
      <c r="A4" s="5"/>
      <c r="B4" s="5"/>
      <c r="C4" s="5"/>
      <c r="D4" s="5"/>
      <c r="E4" s="5"/>
      <c r="F4" s="5"/>
      <c r="G4" s="5"/>
      <c r="H4" s="5"/>
      <c r="I4" s="5"/>
    </row>
    <row r="5" spans="1:9" ht="15" customHeight="1">
      <c r="A5" s="405" t="s">
        <v>77</v>
      </c>
      <c r="B5" s="427" t="s">
        <v>151</v>
      </c>
      <c r="C5" s="431" t="s">
        <v>158</v>
      </c>
      <c r="D5" s="432"/>
      <c r="E5" s="84" t="s">
        <v>156</v>
      </c>
      <c r="F5" s="431" t="s">
        <v>159</v>
      </c>
      <c r="G5" s="432"/>
      <c r="H5" s="84" t="s">
        <v>157</v>
      </c>
      <c r="I5" s="429" t="s">
        <v>155</v>
      </c>
    </row>
    <row r="6" spans="1:9" ht="15" customHeight="1">
      <c r="A6" s="406"/>
      <c r="B6" s="428"/>
      <c r="C6" s="75" t="s">
        <v>152</v>
      </c>
      <c r="D6" s="75" t="s">
        <v>153</v>
      </c>
      <c r="E6" s="75" t="s">
        <v>154</v>
      </c>
      <c r="F6" s="75" t="s">
        <v>152</v>
      </c>
      <c r="G6" s="75" t="s">
        <v>153</v>
      </c>
      <c r="H6" s="75" t="s">
        <v>154</v>
      </c>
      <c r="I6" s="430"/>
    </row>
    <row r="7" spans="1:9" ht="15" customHeight="1">
      <c r="A7" s="151" t="s">
        <v>284</v>
      </c>
      <c r="B7" s="11">
        <v>191605</v>
      </c>
      <c r="C7" s="11">
        <f>SUM(D7:E7)</f>
        <v>40</v>
      </c>
      <c r="D7" s="11">
        <v>27</v>
      </c>
      <c r="E7" s="11">
        <v>13</v>
      </c>
      <c r="F7" s="11">
        <f>SUM(G7:H7)</f>
        <v>62539</v>
      </c>
      <c r="G7" s="11">
        <v>33777</v>
      </c>
      <c r="H7" s="11">
        <v>28762</v>
      </c>
      <c r="I7" s="13">
        <v>894</v>
      </c>
    </row>
    <row r="8" spans="1:9" ht="15" customHeight="1">
      <c r="A8" s="151" t="s">
        <v>285</v>
      </c>
      <c r="B8" s="11">
        <v>190179</v>
      </c>
      <c r="C8" s="11">
        <f aca="true" t="shared" si="0" ref="C8:C20">SUM(D8:E8)</f>
        <v>39</v>
      </c>
      <c r="D8" s="11">
        <v>25</v>
      </c>
      <c r="E8" s="11">
        <v>14</v>
      </c>
      <c r="F8" s="11">
        <f aca="true" t="shared" si="1" ref="F8:F20">SUM(G8:H8)</f>
        <v>61956</v>
      </c>
      <c r="G8" s="11">
        <v>31499</v>
      </c>
      <c r="H8" s="11">
        <v>30457</v>
      </c>
      <c r="I8" s="13">
        <v>894</v>
      </c>
    </row>
    <row r="9" spans="1:9" ht="15" customHeight="1">
      <c r="A9" s="151" t="s">
        <v>286</v>
      </c>
      <c r="B9" s="11">
        <v>188491</v>
      </c>
      <c r="C9" s="11">
        <f t="shared" si="0"/>
        <v>38</v>
      </c>
      <c r="D9" s="11">
        <v>23</v>
      </c>
      <c r="E9" s="11">
        <v>15</v>
      </c>
      <c r="F9" s="11">
        <f t="shared" si="1"/>
        <v>60951</v>
      </c>
      <c r="G9" s="11">
        <v>29545</v>
      </c>
      <c r="H9" s="11">
        <v>31406</v>
      </c>
      <c r="I9" s="13">
        <v>886</v>
      </c>
    </row>
    <row r="10" spans="1:9" ht="15" customHeight="1">
      <c r="A10" s="151" t="s">
        <v>287</v>
      </c>
      <c r="B10" s="11">
        <v>187125</v>
      </c>
      <c r="C10" s="11">
        <f t="shared" si="0"/>
        <v>37</v>
      </c>
      <c r="D10" s="11">
        <v>21</v>
      </c>
      <c r="E10" s="11">
        <v>16</v>
      </c>
      <c r="F10" s="11">
        <f t="shared" si="1"/>
        <v>61353</v>
      </c>
      <c r="G10" s="11">
        <v>28355</v>
      </c>
      <c r="H10" s="11">
        <v>32998</v>
      </c>
      <c r="I10" s="13">
        <v>900</v>
      </c>
    </row>
    <row r="11" spans="1:9" ht="15" customHeight="1">
      <c r="A11" s="151" t="s">
        <v>288</v>
      </c>
      <c r="B11" s="4">
        <v>185159</v>
      </c>
      <c r="C11" s="4">
        <f t="shared" si="0"/>
        <v>37</v>
      </c>
      <c r="D11" s="4">
        <v>21</v>
      </c>
      <c r="E11" s="4">
        <v>16</v>
      </c>
      <c r="F11" s="4">
        <f t="shared" si="1"/>
        <v>66772</v>
      </c>
      <c r="G11" s="4">
        <v>30445</v>
      </c>
      <c r="H11" s="4">
        <v>36327</v>
      </c>
      <c r="I11" s="13">
        <v>985</v>
      </c>
    </row>
    <row r="12" spans="1:9" ht="15" customHeight="1">
      <c r="A12" s="151" t="s">
        <v>289</v>
      </c>
      <c r="B12" s="4">
        <v>192397</v>
      </c>
      <c r="C12" s="4">
        <f t="shared" si="0"/>
        <v>39</v>
      </c>
      <c r="D12" s="4">
        <v>5</v>
      </c>
      <c r="E12" s="4">
        <v>34</v>
      </c>
      <c r="F12" s="4">
        <f t="shared" si="1"/>
        <v>35800</v>
      </c>
      <c r="G12" s="4">
        <v>1035</v>
      </c>
      <c r="H12" s="4">
        <v>34765</v>
      </c>
      <c r="I12" s="13">
        <v>510</v>
      </c>
    </row>
    <row r="13" spans="1:9" ht="15" customHeight="1">
      <c r="A13" s="151" t="s">
        <v>290</v>
      </c>
      <c r="B13" s="4">
        <v>191407</v>
      </c>
      <c r="C13" s="4">
        <f t="shared" si="0"/>
        <v>41</v>
      </c>
      <c r="D13" s="4">
        <v>6</v>
      </c>
      <c r="E13" s="4">
        <v>35</v>
      </c>
      <c r="F13" s="4">
        <f t="shared" si="1"/>
        <v>35694</v>
      </c>
      <c r="G13" s="4">
        <v>1365</v>
      </c>
      <c r="H13" s="4">
        <v>34329</v>
      </c>
      <c r="I13" s="13">
        <v>511</v>
      </c>
    </row>
    <row r="14" spans="1:9" ht="15" customHeight="1">
      <c r="A14" s="151" t="s">
        <v>291</v>
      </c>
      <c r="B14" s="4">
        <v>189539</v>
      </c>
      <c r="C14" s="4">
        <f t="shared" si="0"/>
        <v>41</v>
      </c>
      <c r="D14" s="4">
        <v>6</v>
      </c>
      <c r="E14" s="4">
        <v>35</v>
      </c>
      <c r="F14" s="4">
        <f t="shared" si="1"/>
        <v>34755</v>
      </c>
      <c r="G14" s="4">
        <v>1411</v>
      </c>
      <c r="H14" s="4">
        <v>33344</v>
      </c>
      <c r="I14" s="13">
        <v>502</v>
      </c>
    </row>
    <row r="15" spans="1:9" ht="15" customHeight="1">
      <c r="A15" s="151" t="s">
        <v>292</v>
      </c>
      <c r="B15" s="4">
        <v>187569</v>
      </c>
      <c r="C15" s="4">
        <f t="shared" si="0"/>
        <v>40</v>
      </c>
      <c r="D15" s="4">
        <v>7</v>
      </c>
      <c r="E15" s="4">
        <v>33</v>
      </c>
      <c r="F15" s="4">
        <f t="shared" si="1"/>
        <v>33556</v>
      </c>
      <c r="G15" s="4">
        <v>1977</v>
      </c>
      <c r="H15" s="4">
        <v>31579</v>
      </c>
      <c r="I15" s="13">
        <v>490</v>
      </c>
    </row>
    <row r="16" spans="1:9" ht="15" customHeight="1">
      <c r="A16" s="151" t="s">
        <v>293</v>
      </c>
      <c r="B16" s="4">
        <v>185487</v>
      </c>
      <c r="C16" s="4">
        <f t="shared" si="0"/>
        <v>37</v>
      </c>
      <c r="D16" s="4">
        <v>4</v>
      </c>
      <c r="E16" s="4">
        <v>33</v>
      </c>
      <c r="F16" s="4">
        <f t="shared" si="1"/>
        <v>32717</v>
      </c>
      <c r="G16" s="4">
        <v>1955</v>
      </c>
      <c r="H16" s="4">
        <v>30762</v>
      </c>
      <c r="I16" s="13">
        <v>483</v>
      </c>
    </row>
    <row r="17" spans="1:9" ht="15" customHeight="1">
      <c r="A17" s="151" t="s">
        <v>294</v>
      </c>
      <c r="B17" s="11">
        <v>184116</v>
      </c>
      <c r="C17" s="11">
        <f>SUM(D17:E17)</f>
        <v>36</v>
      </c>
      <c r="D17" s="11">
        <v>4</v>
      </c>
      <c r="E17" s="11">
        <v>32</v>
      </c>
      <c r="F17" s="11">
        <f>SUM(G17:H17)</f>
        <v>32745</v>
      </c>
      <c r="G17" s="11">
        <v>1253</v>
      </c>
      <c r="H17" s="11">
        <v>31492</v>
      </c>
      <c r="I17" s="13">
        <v>487</v>
      </c>
    </row>
    <row r="18" spans="1:9" ht="15" customHeight="1">
      <c r="A18" s="151" t="s">
        <v>295</v>
      </c>
      <c r="B18" s="11">
        <v>182263</v>
      </c>
      <c r="C18" s="11">
        <f>SUM(D18:E18)</f>
        <v>36</v>
      </c>
      <c r="D18" s="11">
        <v>4</v>
      </c>
      <c r="E18" s="11">
        <v>32</v>
      </c>
      <c r="F18" s="11">
        <f>SUM(G18:H18)</f>
        <v>33600</v>
      </c>
      <c r="G18" s="11">
        <v>1727</v>
      </c>
      <c r="H18" s="11">
        <v>31873</v>
      </c>
      <c r="I18" s="13">
        <v>505</v>
      </c>
    </row>
    <row r="19" spans="1:9" s="5" customFormat="1" ht="15" customHeight="1">
      <c r="A19" s="151" t="s">
        <v>296</v>
      </c>
      <c r="B19" s="11">
        <v>180893</v>
      </c>
      <c r="C19" s="11">
        <f>SUM(D19:E19)</f>
        <v>36</v>
      </c>
      <c r="D19" s="11">
        <v>5</v>
      </c>
      <c r="E19" s="11">
        <v>31</v>
      </c>
      <c r="F19" s="11">
        <f>SUM(G19:H19)</f>
        <v>34171</v>
      </c>
      <c r="G19" s="11">
        <v>1340</v>
      </c>
      <c r="H19" s="11">
        <v>32831</v>
      </c>
      <c r="I19" s="13">
        <v>518</v>
      </c>
    </row>
    <row r="20" spans="1:9" ht="15" customHeight="1">
      <c r="A20" s="151" t="s">
        <v>297</v>
      </c>
      <c r="B20" s="11">
        <v>178888</v>
      </c>
      <c r="C20" s="11">
        <f t="shared" si="0"/>
        <v>36</v>
      </c>
      <c r="D20" s="11">
        <v>5</v>
      </c>
      <c r="E20" s="11">
        <v>31</v>
      </c>
      <c r="F20" s="11">
        <f t="shared" si="1"/>
        <v>36161</v>
      </c>
      <c r="G20" s="11">
        <v>3189</v>
      </c>
      <c r="H20" s="11">
        <v>32972</v>
      </c>
      <c r="I20" s="13">
        <v>554</v>
      </c>
    </row>
    <row r="21" spans="1:9" ht="15" customHeight="1">
      <c r="A21" s="151" t="s">
        <v>298</v>
      </c>
      <c r="B21" s="11">
        <v>177102</v>
      </c>
      <c r="C21" s="11">
        <f aca="true" t="shared" si="2" ref="C21:C28">SUM(D21:E21)</f>
        <v>35</v>
      </c>
      <c r="D21" s="11">
        <v>4</v>
      </c>
      <c r="E21" s="11">
        <v>31</v>
      </c>
      <c r="F21" s="11">
        <f aca="true" t="shared" si="3" ref="F21:F28">SUM(G21:H21)</f>
        <v>33069</v>
      </c>
      <c r="G21" s="11">
        <v>464</v>
      </c>
      <c r="H21" s="11">
        <v>32605</v>
      </c>
      <c r="I21" s="13">
        <v>506</v>
      </c>
    </row>
    <row r="22" spans="1:9" s="5" customFormat="1" ht="15" customHeight="1">
      <c r="A22" s="151" t="s">
        <v>299</v>
      </c>
      <c r="B22" s="11">
        <v>175210</v>
      </c>
      <c r="C22" s="11">
        <f t="shared" si="2"/>
        <v>35</v>
      </c>
      <c r="D22" s="11">
        <v>4</v>
      </c>
      <c r="E22" s="11">
        <v>31</v>
      </c>
      <c r="F22" s="11">
        <f t="shared" si="3"/>
        <v>32462</v>
      </c>
      <c r="G22" s="11">
        <v>480</v>
      </c>
      <c r="H22" s="11">
        <v>31982</v>
      </c>
      <c r="I22" s="13">
        <v>507</v>
      </c>
    </row>
    <row r="23" spans="1:9" s="5" customFormat="1" ht="15" customHeight="1">
      <c r="A23" s="151" t="s">
        <v>300</v>
      </c>
      <c r="B23" s="11">
        <v>173223</v>
      </c>
      <c r="C23" s="11">
        <f t="shared" si="2"/>
        <v>35</v>
      </c>
      <c r="D23" s="11">
        <v>4</v>
      </c>
      <c r="E23" s="11">
        <v>31</v>
      </c>
      <c r="F23" s="11">
        <f t="shared" si="3"/>
        <v>31205</v>
      </c>
      <c r="G23" s="11">
        <v>482</v>
      </c>
      <c r="H23" s="11">
        <v>30723</v>
      </c>
      <c r="I23" s="13">
        <v>494</v>
      </c>
    </row>
    <row r="24" spans="1:9" s="5" customFormat="1" ht="15" customHeight="1">
      <c r="A24" s="151" t="s">
        <v>339</v>
      </c>
      <c r="B24" s="11">
        <v>170935</v>
      </c>
      <c r="C24" s="11">
        <f t="shared" si="2"/>
        <v>36</v>
      </c>
      <c r="D24" s="11">
        <v>5</v>
      </c>
      <c r="E24" s="11">
        <v>31</v>
      </c>
      <c r="F24" s="11">
        <f t="shared" si="3"/>
        <v>30799</v>
      </c>
      <c r="G24" s="11">
        <v>487</v>
      </c>
      <c r="H24" s="11">
        <v>30312</v>
      </c>
      <c r="I24" s="13">
        <v>494</v>
      </c>
    </row>
    <row r="25" spans="1:9" s="55" customFormat="1" ht="15" customHeight="1">
      <c r="A25" s="156" t="s">
        <v>340</v>
      </c>
      <c r="B25" s="185">
        <v>168730</v>
      </c>
      <c r="C25" s="185">
        <f t="shared" si="2"/>
        <v>35</v>
      </c>
      <c r="D25" s="185">
        <v>5</v>
      </c>
      <c r="E25" s="185">
        <v>30</v>
      </c>
      <c r="F25" s="185">
        <f t="shared" si="3"/>
        <v>30453</v>
      </c>
      <c r="G25" s="185">
        <v>492</v>
      </c>
      <c r="H25" s="185">
        <v>29961</v>
      </c>
      <c r="I25" s="13">
        <v>495</v>
      </c>
    </row>
    <row r="26" spans="1:9" s="5" customFormat="1" ht="15" customHeight="1">
      <c r="A26" s="156" t="s">
        <v>355</v>
      </c>
      <c r="B26" s="221">
        <v>166573</v>
      </c>
      <c r="C26" s="221">
        <f>SUM(D26:E26)</f>
        <v>35</v>
      </c>
      <c r="D26" s="221">
        <v>5</v>
      </c>
      <c r="E26" s="221">
        <v>30</v>
      </c>
      <c r="F26" s="221">
        <f>SUM(G26:H26)</f>
        <v>30129</v>
      </c>
      <c r="G26" s="221">
        <v>611</v>
      </c>
      <c r="H26" s="221">
        <v>29518</v>
      </c>
      <c r="I26" s="222">
        <v>494</v>
      </c>
    </row>
    <row r="27" spans="1:9" s="5" customFormat="1" ht="15" customHeight="1">
      <c r="A27" s="156" t="s">
        <v>373</v>
      </c>
      <c r="B27" s="221">
        <v>164298</v>
      </c>
      <c r="C27" s="221">
        <f>SUM(D27:E27)</f>
        <v>35</v>
      </c>
      <c r="D27" s="221">
        <v>5</v>
      </c>
      <c r="E27" s="221">
        <v>30</v>
      </c>
      <c r="F27" s="221">
        <f>SUM(G27:H27)</f>
        <v>29893</v>
      </c>
      <c r="G27" s="221">
        <v>507</v>
      </c>
      <c r="H27" s="221">
        <v>29386</v>
      </c>
      <c r="I27" s="222">
        <v>498</v>
      </c>
    </row>
    <row r="28" spans="1:9" s="55" customFormat="1" ht="15" customHeight="1">
      <c r="A28" s="167" t="s">
        <v>386</v>
      </c>
      <c r="B28" s="193">
        <v>161719</v>
      </c>
      <c r="C28" s="193">
        <f t="shared" si="2"/>
        <v>35</v>
      </c>
      <c r="D28" s="193">
        <v>5</v>
      </c>
      <c r="E28" s="193">
        <v>30</v>
      </c>
      <c r="F28" s="193">
        <f t="shared" si="3"/>
        <v>28976</v>
      </c>
      <c r="G28" s="193">
        <v>569</v>
      </c>
      <c r="H28" s="193">
        <v>28407</v>
      </c>
      <c r="I28" s="194">
        <v>491</v>
      </c>
    </row>
    <row r="29" ht="13.5" customHeight="1">
      <c r="A29" s="6" t="s">
        <v>166</v>
      </c>
    </row>
    <row r="30" ht="13.5" customHeight="1">
      <c r="A30" s="9" t="s">
        <v>326</v>
      </c>
    </row>
  </sheetData>
  <sheetProtection/>
  <mergeCells count="6">
    <mergeCell ref="A1:I1"/>
    <mergeCell ref="A5:A6"/>
    <mergeCell ref="B5:B6"/>
    <mergeCell ref="I5:I6"/>
    <mergeCell ref="F5:G5"/>
    <mergeCell ref="C5:D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F22 F7:F2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115" zoomScaleNormal="115" zoomScalePageLayoutView="0" workbookViewId="0" topLeftCell="A1">
      <pane xSplit="1" ySplit="4" topLeftCell="B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5.625" style="6" customWidth="1"/>
    <col min="2" max="9" width="9.50390625" style="6" customWidth="1"/>
    <col min="10" max="16384" width="9.00390625" style="6" customWidth="1"/>
  </cols>
  <sheetData>
    <row r="1" spans="1:9" ht="19.5" customHeight="1">
      <c r="A1" s="433" t="s">
        <v>44</v>
      </c>
      <c r="B1" s="433"/>
      <c r="C1" s="433"/>
      <c r="D1" s="433"/>
      <c r="E1" s="433"/>
      <c r="F1" s="433"/>
      <c r="G1" s="433"/>
      <c r="H1" s="433"/>
      <c r="I1" s="433"/>
    </row>
    <row r="2" spans="1:9" ht="13.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" customHeight="1">
      <c r="A3" s="405" t="s">
        <v>77</v>
      </c>
      <c r="B3" s="427" t="s">
        <v>151</v>
      </c>
      <c r="C3" s="431" t="s">
        <v>158</v>
      </c>
      <c r="D3" s="432"/>
      <c r="E3" s="84" t="s">
        <v>156</v>
      </c>
      <c r="F3" s="431" t="s">
        <v>159</v>
      </c>
      <c r="G3" s="432"/>
      <c r="H3" s="84" t="s">
        <v>157</v>
      </c>
      <c r="I3" s="429" t="s">
        <v>155</v>
      </c>
    </row>
    <row r="4" spans="1:9" ht="15" customHeight="1">
      <c r="A4" s="406"/>
      <c r="B4" s="428"/>
      <c r="C4" s="75" t="s">
        <v>152</v>
      </c>
      <c r="D4" s="75" t="s">
        <v>153</v>
      </c>
      <c r="E4" s="75" t="s">
        <v>154</v>
      </c>
      <c r="F4" s="75" t="s">
        <v>152</v>
      </c>
      <c r="G4" s="75" t="s">
        <v>153</v>
      </c>
      <c r="H4" s="75" t="s">
        <v>154</v>
      </c>
      <c r="I4" s="430"/>
    </row>
    <row r="5" spans="1:9" ht="15" customHeight="1">
      <c r="A5" s="151" t="s">
        <v>284</v>
      </c>
      <c r="B5" s="11">
        <v>191605</v>
      </c>
      <c r="C5" s="4">
        <f>SUM(D5:E5)</f>
        <v>16</v>
      </c>
      <c r="D5" s="12">
        <v>3</v>
      </c>
      <c r="E5" s="4">
        <v>13</v>
      </c>
      <c r="F5" s="11">
        <f>SUM(G5:H5)</f>
        <v>5826</v>
      </c>
      <c r="G5" s="12">
        <v>559</v>
      </c>
      <c r="H5" s="11">
        <v>5267</v>
      </c>
      <c r="I5" s="13">
        <v>83</v>
      </c>
    </row>
    <row r="6" spans="1:9" ht="15" customHeight="1">
      <c r="A6" s="151" t="s">
        <v>285</v>
      </c>
      <c r="B6" s="11">
        <v>190179</v>
      </c>
      <c r="C6" s="4">
        <f aca="true" t="shared" si="0" ref="C6:C18">SUM(D6:E6)</f>
        <v>16</v>
      </c>
      <c r="D6" s="12">
        <v>3</v>
      </c>
      <c r="E6" s="4">
        <v>13</v>
      </c>
      <c r="F6" s="11">
        <f aca="true" t="shared" si="1" ref="F6:F18">SUM(G6:H6)</f>
        <v>6474</v>
      </c>
      <c r="G6" s="12">
        <v>702</v>
      </c>
      <c r="H6" s="11">
        <v>5772</v>
      </c>
      <c r="I6" s="13">
        <v>93</v>
      </c>
    </row>
    <row r="7" spans="1:9" ht="15" customHeight="1">
      <c r="A7" s="151" t="s">
        <v>286</v>
      </c>
      <c r="B7" s="11">
        <v>188491</v>
      </c>
      <c r="C7" s="4">
        <f t="shared" si="0"/>
        <v>17</v>
      </c>
      <c r="D7" s="12">
        <v>4</v>
      </c>
      <c r="E7" s="4">
        <v>13</v>
      </c>
      <c r="F7" s="11">
        <f t="shared" si="1"/>
        <v>6573</v>
      </c>
      <c r="G7" s="12">
        <v>703</v>
      </c>
      <c r="H7" s="11">
        <v>5870</v>
      </c>
      <c r="I7" s="13">
        <v>96</v>
      </c>
    </row>
    <row r="8" spans="1:9" ht="15" customHeight="1">
      <c r="A8" s="151" t="s">
        <v>287</v>
      </c>
      <c r="B8" s="11">
        <v>187125</v>
      </c>
      <c r="C8" s="4">
        <f t="shared" si="0"/>
        <v>17</v>
      </c>
      <c r="D8" s="12">
        <v>4</v>
      </c>
      <c r="E8" s="4">
        <v>13</v>
      </c>
      <c r="F8" s="11">
        <f t="shared" si="1"/>
        <v>7082</v>
      </c>
      <c r="G8" s="12">
        <v>747</v>
      </c>
      <c r="H8" s="11">
        <v>6335</v>
      </c>
      <c r="I8" s="13">
        <v>104</v>
      </c>
    </row>
    <row r="9" spans="1:9" ht="15" customHeight="1">
      <c r="A9" s="151" t="s">
        <v>288</v>
      </c>
      <c r="B9" s="4">
        <v>185159</v>
      </c>
      <c r="C9" s="4">
        <f t="shared" si="0"/>
        <v>17</v>
      </c>
      <c r="D9" s="12">
        <v>4</v>
      </c>
      <c r="E9" s="4">
        <v>13</v>
      </c>
      <c r="F9" s="11">
        <f t="shared" si="1"/>
        <v>7685</v>
      </c>
      <c r="G9" s="12">
        <v>788</v>
      </c>
      <c r="H9" s="11">
        <v>6897</v>
      </c>
      <c r="I9" s="13">
        <v>114</v>
      </c>
    </row>
    <row r="10" spans="1:9" ht="15" customHeight="1">
      <c r="A10" s="151" t="s">
        <v>289</v>
      </c>
      <c r="B10" s="4">
        <v>192397</v>
      </c>
      <c r="C10" s="4">
        <f t="shared" si="0"/>
        <v>37</v>
      </c>
      <c r="D10" s="12">
        <v>15</v>
      </c>
      <c r="E10" s="4">
        <v>22</v>
      </c>
      <c r="F10" s="11">
        <f t="shared" si="1"/>
        <v>14978</v>
      </c>
      <c r="G10" s="12">
        <v>5137</v>
      </c>
      <c r="H10" s="11">
        <v>9841</v>
      </c>
      <c r="I10" s="13">
        <v>213</v>
      </c>
    </row>
    <row r="11" spans="1:9" ht="15" customHeight="1">
      <c r="A11" s="151" t="s">
        <v>290</v>
      </c>
      <c r="B11" s="4">
        <v>191407</v>
      </c>
      <c r="C11" s="4">
        <f t="shared" si="0"/>
        <v>37</v>
      </c>
      <c r="D11" s="12">
        <v>14</v>
      </c>
      <c r="E11" s="4">
        <v>23</v>
      </c>
      <c r="F11" s="11">
        <f t="shared" si="1"/>
        <v>14400</v>
      </c>
      <c r="G11" s="12">
        <v>5511</v>
      </c>
      <c r="H11" s="11">
        <v>8889</v>
      </c>
      <c r="I11" s="13">
        <v>206</v>
      </c>
    </row>
    <row r="12" spans="1:9" ht="15" customHeight="1">
      <c r="A12" s="151" t="s">
        <v>291</v>
      </c>
      <c r="B12" s="4">
        <v>189539</v>
      </c>
      <c r="C12" s="4">
        <f t="shared" si="0"/>
        <v>34</v>
      </c>
      <c r="D12" s="12">
        <v>11</v>
      </c>
      <c r="E12" s="4">
        <v>23</v>
      </c>
      <c r="F12" s="11">
        <f t="shared" si="1"/>
        <v>13358</v>
      </c>
      <c r="G12" s="12">
        <v>5252</v>
      </c>
      <c r="H12" s="11">
        <v>8106</v>
      </c>
      <c r="I12" s="13">
        <v>193</v>
      </c>
    </row>
    <row r="13" spans="1:9" ht="15" customHeight="1">
      <c r="A13" s="151" t="s">
        <v>292</v>
      </c>
      <c r="B13" s="4">
        <v>187569</v>
      </c>
      <c r="C13" s="4">
        <f t="shared" si="0"/>
        <v>33</v>
      </c>
      <c r="D13" s="12">
        <v>7</v>
      </c>
      <c r="E13" s="4">
        <v>26</v>
      </c>
      <c r="F13" s="11">
        <f t="shared" si="1"/>
        <v>12389</v>
      </c>
      <c r="G13" s="12">
        <v>3709</v>
      </c>
      <c r="H13" s="11">
        <v>8680</v>
      </c>
      <c r="I13" s="13">
        <v>181</v>
      </c>
    </row>
    <row r="14" spans="1:9" ht="15" customHeight="1">
      <c r="A14" s="151" t="s">
        <v>293</v>
      </c>
      <c r="B14" s="4">
        <v>185487</v>
      </c>
      <c r="C14" s="4">
        <f t="shared" si="0"/>
        <v>31</v>
      </c>
      <c r="D14" s="12">
        <v>2</v>
      </c>
      <c r="E14" s="4">
        <v>29</v>
      </c>
      <c r="F14" s="11">
        <f t="shared" si="1"/>
        <v>12802</v>
      </c>
      <c r="G14" s="12">
        <v>1074</v>
      </c>
      <c r="H14" s="11">
        <v>11728</v>
      </c>
      <c r="I14" s="13">
        <v>189</v>
      </c>
    </row>
    <row r="15" spans="1:9" ht="15" customHeight="1">
      <c r="A15" s="151" t="s">
        <v>294</v>
      </c>
      <c r="B15" s="11">
        <v>184116</v>
      </c>
      <c r="C15" s="4">
        <f>SUM(D15:E15)</f>
        <v>31</v>
      </c>
      <c r="D15" s="12">
        <v>2</v>
      </c>
      <c r="E15" s="4">
        <v>29</v>
      </c>
      <c r="F15" s="11">
        <f>SUM(G15:H15)</f>
        <v>12887</v>
      </c>
      <c r="G15" s="12">
        <v>1112</v>
      </c>
      <c r="H15" s="11">
        <v>11775</v>
      </c>
      <c r="I15" s="13">
        <v>192</v>
      </c>
    </row>
    <row r="16" spans="1:9" ht="15" customHeight="1">
      <c r="A16" s="151" t="s">
        <v>295</v>
      </c>
      <c r="B16" s="11">
        <v>182263</v>
      </c>
      <c r="C16" s="4">
        <f>SUM(D16:E16)</f>
        <v>31</v>
      </c>
      <c r="D16" s="12">
        <v>2</v>
      </c>
      <c r="E16" s="4">
        <v>29</v>
      </c>
      <c r="F16" s="11">
        <f>SUM(G16:H16)</f>
        <v>12478</v>
      </c>
      <c r="G16" s="12">
        <v>1100</v>
      </c>
      <c r="H16" s="11">
        <v>11378</v>
      </c>
      <c r="I16" s="13">
        <v>188</v>
      </c>
    </row>
    <row r="17" spans="1:9" s="5" customFormat="1" ht="15" customHeight="1">
      <c r="A17" s="151" t="s">
        <v>296</v>
      </c>
      <c r="B17" s="11">
        <v>180893</v>
      </c>
      <c r="C17" s="4">
        <f>SUM(D17:E17)</f>
        <v>31</v>
      </c>
      <c r="D17" s="12">
        <v>1</v>
      </c>
      <c r="E17" s="4">
        <v>30</v>
      </c>
      <c r="F17" s="11">
        <f>SUM(G17:H17)</f>
        <v>10980</v>
      </c>
      <c r="G17" s="12">
        <v>36</v>
      </c>
      <c r="H17" s="11">
        <v>10944</v>
      </c>
      <c r="I17" s="13">
        <v>166</v>
      </c>
    </row>
    <row r="18" spans="1:9" ht="15" customHeight="1">
      <c r="A18" s="151" t="s">
        <v>297</v>
      </c>
      <c r="B18" s="11">
        <v>178888</v>
      </c>
      <c r="C18" s="4">
        <f t="shared" si="0"/>
        <v>31</v>
      </c>
      <c r="D18" s="12">
        <v>1</v>
      </c>
      <c r="E18" s="4">
        <v>30</v>
      </c>
      <c r="F18" s="11">
        <f t="shared" si="1"/>
        <v>10865</v>
      </c>
      <c r="G18" s="12">
        <v>27</v>
      </c>
      <c r="H18" s="11">
        <v>10838</v>
      </c>
      <c r="I18" s="13">
        <v>166</v>
      </c>
    </row>
    <row r="19" spans="1:9" ht="15" customHeight="1">
      <c r="A19" s="151" t="s">
        <v>298</v>
      </c>
      <c r="B19" s="11">
        <v>177102</v>
      </c>
      <c r="C19" s="4">
        <f aca="true" t="shared" si="2" ref="C19:C26">SUM(D19:E19)</f>
        <v>31</v>
      </c>
      <c r="D19" s="12">
        <v>1</v>
      </c>
      <c r="E19" s="4">
        <v>30</v>
      </c>
      <c r="F19" s="11">
        <f aca="true" t="shared" si="3" ref="F19:F26">SUM(G19:H19)</f>
        <v>10348</v>
      </c>
      <c r="G19" s="12">
        <v>34</v>
      </c>
      <c r="H19" s="11">
        <v>10314</v>
      </c>
      <c r="I19" s="13">
        <v>160</v>
      </c>
    </row>
    <row r="20" spans="1:9" s="5" customFormat="1" ht="15" customHeight="1">
      <c r="A20" s="151" t="s">
        <v>299</v>
      </c>
      <c r="B20" s="11">
        <v>175210</v>
      </c>
      <c r="C20" s="4">
        <f t="shared" si="2"/>
        <v>31</v>
      </c>
      <c r="D20" s="12">
        <v>1</v>
      </c>
      <c r="E20" s="4">
        <v>30</v>
      </c>
      <c r="F20" s="11">
        <f t="shared" si="3"/>
        <v>10071</v>
      </c>
      <c r="G20" s="12">
        <v>45</v>
      </c>
      <c r="H20" s="11">
        <v>10026</v>
      </c>
      <c r="I20" s="13">
        <v>157</v>
      </c>
    </row>
    <row r="21" spans="1:9" s="5" customFormat="1" ht="15" customHeight="1">
      <c r="A21" s="151" t="s">
        <v>300</v>
      </c>
      <c r="B21" s="11">
        <v>173223</v>
      </c>
      <c r="C21" s="4">
        <f t="shared" si="2"/>
        <v>31</v>
      </c>
      <c r="D21" s="12">
        <v>1</v>
      </c>
      <c r="E21" s="4">
        <v>30</v>
      </c>
      <c r="F21" s="11">
        <f t="shared" si="3"/>
        <v>9906</v>
      </c>
      <c r="G21" s="12">
        <v>45</v>
      </c>
      <c r="H21" s="11">
        <v>9861</v>
      </c>
      <c r="I21" s="13">
        <v>157</v>
      </c>
    </row>
    <row r="22" spans="1:9" s="5" customFormat="1" ht="15" customHeight="1">
      <c r="A22" s="151" t="s">
        <v>339</v>
      </c>
      <c r="B22" s="11">
        <v>170935</v>
      </c>
      <c r="C22" s="4">
        <f t="shared" si="2"/>
        <v>36</v>
      </c>
      <c r="D22" s="12">
        <v>1</v>
      </c>
      <c r="E22" s="4">
        <v>35</v>
      </c>
      <c r="F22" s="11">
        <f t="shared" si="3"/>
        <v>9740</v>
      </c>
      <c r="G22" s="12">
        <v>49</v>
      </c>
      <c r="H22" s="11">
        <v>9691</v>
      </c>
      <c r="I22" s="13">
        <v>156</v>
      </c>
    </row>
    <row r="23" spans="1:9" s="55" customFormat="1" ht="15" customHeight="1">
      <c r="A23" s="156" t="s">
        <v>340</v>
      </c>
      <c r="B23" s="185">
        <v>168730</v>
      </c>
      <c r="C23" s="4">
        <f t="shared" si="2"/>
        <v>37</v>
      </c>
      <c r="D23" s="12">
        <v>1</v>
      </c>
      <c r="E23" s="4">
        <v>36</v>
      </c>
      <c r="F23" s="185">
        <f t="shared" si="3"/>
        <v>9419</v>
      </c>
      <c r="G23" s="12">
        <v>64</v>
      </c>
      <c r="H23" s="185">
        <v>9355</v>
      </c>
      <c r="I23" s="13">
        <v>153</v>
      </c>
    </row>
    <row r="24" spans="1:9" s="55" customFormat="1" ht="15" customHeight="1">
      <c r="A24" s="156" t="s">
        <v>355</v>
      </c>
      <c r="B24" s="221">
        <v>166573</v>
      </c>
      <c r="C24" s="223">
        <f>SUM(D24:E24)</f>
        <v>35</v>
      </c>
      <c r="D24" s="224">
        <v>1</v>
      </c>
      <c r="E24" s="223">
        <v>34</v>
      </c>
      <c r="F24" s="221">
        <f>SUM(G24:H24)</f>
        <v>9425</v>
      </c>
      <c r="G24" s="224">
        <v>60</v>
      </c>
      <c r="H24" s="221">
        <v>9365</v>
      </c>
      <c r="I24" s="222">
        <v>155</v>
      </c>
    </row>
    <row r="25" spans="1:9" s="5" customFormat="1" ht="15" customHeight="1">
      <c r="A25" s="156" t="s">
        <v>373</v>
      </c>
      <c r="B25" s="221">
        <v>164298</v>
      </c>
      <c r="C25" s="223">
        <f>SUM(D25:E25)</f>
        <v>37</v>
      </c>
      <c r="D25" s="224">
        <v>1</v>
      </c>
      <c r="E25" s="223">
        <v>36</v>
      </c>
      <c r="F25" s="221">
        <f>SUM(G25:H25)</f>
        <v>9223</v>
      </c>
      <c r="G25" s="224">
        <v>55</v>
      </c>
      <c r="H25" s="221">
        <v>9168</v>
      </c>
      <c r="I25" s="222">
        <v>154</v>
      </c>
    </row>
    <row r="26" spans="1:9" s="55" customFormat="1" ht="15" customHeight="1">
      <c r="A26" s="167" t="s">
        <v>386</v>
      </c>
      <c r="B26" s="193">
        <v>161719</v>
      </c>
      <c r="C26" s="195">
        <f t="shared" si="2"/>
        <v>37</v>
      </c>
      <c r="D26" s="196">
        <v>1</v>
      </c>
      <c r="E26" s="195">
        <v>36</v>
      </c>
      <c r="F26" s="193">
        <f t="shared" si="3"/>
        <v>9172</v>
      </c>
      <c r="G26" s="196">
        <v>55</v>
      </c>
      <c r="H26" s="193">
        <v>9117</v>
      </c>
      <c r="I26" s="194">
        <v>155</v>
      </c>
    </row>
    <row r="27" ht="13.5" customHeight="1">
      <c r="A27" s="6" t="s">
        <v>166</v>
      </c>
    </row>
    <row r="28" ht="13.5" customHeight="1">
      <c r="A28" s="9" t="s">
        <v>326</v>
      </c>
    </row>
  </sheetData>
  <sheetProtection/>
  <mergeCells count="6">
    <mergeCell ref="A3:A4"/>
    <mergeCell ref="A1:I1"/>
    <mergeCell ref="B3:B4"/>
    <mergeCell ref="C3:D3"/>
    <mergeCell ref="F3:G3"/>
    <mergeCell ref="I3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F19:F20 F5:F1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115" zoomScaleNormal="115"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I1"/>
    </sheetView>
  </sheetViews>
  <sheetFormatPr defaultColWidth="9.00390625" defaultRowHeight="13.5" customHeight="1"/>
  <cols>
    <col min="1" max="1" width="15.625" style="6" customWidth="1"/>
    <col min="2" max="9" width="9.50390625" style="6" customWidth="1"/>
    <col min="10" max="16384" width="9.00390625" style="6" customWidth="1"/>
  </cols>
  <sheetData>
    <row r="1" spans="1:9" ht="19.5" customHeight="1">
      <c r="A1" s="433" t="s">
        <v>43</v>
      </c>
      <c r="B1" s="433"/>
      <c r="C1" s="433"/>
      <c r="D1" s="433"/>
      <c r="E1" s="433"/>
      <c r="F1" s="433"/>
      <c r="G1" s="433"/>
      <c r="H1" s="433"/>
      <c r="I1" s="433"/>
    </row>
    <row r="2" spans="1:9" ht="13.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" customHeight="1">
      <c r="A3" s="405" t="s">
        <v>77</v>
      </c>
      <c r="B3" s="427" t="s">
        <v>151</v>
      </c>
      <c r="C3" s="431" t="s">
        <v>158</v>
      </c>
      <c r="D3" s="432"/>
      <c r="E3" s="84" t="s">
        <v>156</v>
      </c>
      <c r="F3" s="431" t="s">
        <v>159</v>
      </c>
      <c r="G3" s="432"/>
      <c r="H3" s="84" t="s">
        <v>160</v>
      </c>
      <c r="I3" s="429" t="s">
        <v>161</v>
      </c>
    </row>
    <row r="4" spans="1:9" ht="15" customHeight="1">
      <c r="A4" s="406"/>
      <c r="B4" s="428"/>
      <c r="C4" s="75" t="s">
        <v>152</v>
      </c>
      <c r="D4" s="75" t="s">
        <v>153</v>
      </c>
      <c r="E4" s="75" t="s">
        <v>154</v>
      </c>
      <c r="F4" s="75" t="s">
        <v>152</v>
      </c>
      <c r="G4" s="75" t="s">
        <v>153</v>
      </c>
      <c r="H4" s="75" t="s">
        <v>154</v>
      </c>
      <c r="I4" s="430"/>
    </row>
    <row r="5" spans="1:9" ht="15" customHeight="1">
      <c r="A5" s="151" t="s">
        <v>284</v>
      </c>
      <c r="B5" s="4">
        <v>19902</v>
      </c>
      <c r="C5" s="4">
        <f>SUM(D5:E5)</f>
        <v>4</v>
      </c>
      <c r="D5" s="4">
        <v>0</v>
      </c>
      <c r="E5" s="4">
        <v>4</v>
      </c>
      <c r="F5" s="4">
        <f>SUM(G5:H5)</f>
        <v>13009</v>
      </c>
      <c r="G5" s="4">
        <v>0</v>
      </c>
      <c r="H5" s="4">
        <v>13009</v>
      </c>
      <c r="I5" s="8">
        <v>1.78</v>
      </c>
    </row>
    <row r="6" spans="1:9" ht="15" customHeight="1">
      <c r="A6" s="151" t="s">
        <v>285</v>
      </c>
      <c r="B6" s="4">
        <v>19699</v>
      </c>
      <c r="C6" s="4">
        <f aca="true" t="shared" si="0" ref="C6:C18">SUM(D6:E6)</f>
        <v>4</v>
      </c>
      <c r="D6" s="4">
        <v>0</v>
      </c>
      <c r="E6" s="4">
        <v>4</v>
      </c>
      <c r="F6" s="4">
        <f aca="true" t="shared" si="1" ref="F6:F14">SUM(G6:H6)</f>
        <v>11272</v>
      </c>
      <c r="G6" s="4">
        <v>0</v>
      </c>
      <c r="H6" s="4">
        <v>11272</v>
      </c>
      <c r="I6" s="8">
        <v>1.57</v>
      </c>
    </row>
    <row r="7" spans="1:9" ht="15" customHeight="1">
      <c r="A7" s="151" t="s">
        <v>286</v>
      </c>
      <c r="B7" s="4">
        <v>16974</v>
      </c>
      <c r="C7" s="4">
        <f t="shared" si="0"/>
        <v>4</v>
      </c>
      <c r="D7" s="4">
        <v>0</v>
      </c>
      <c r="E7" s="4">
        <v>4</v>
      </c>
      <c r="F7" s="4">
        <f t="shared" si="1"/>
        <v>10114</v>
      </c>
      <c r="G7" s="4">
        <v>0</v>
      </c>
      <c r="H7" s="4">
        <v>10114</v>
      </c>
      <c r="I7" s="8">
        <v>1.48</v>
      </c>
    </row>
    <row r="8" spans="1:9" ht="15" customHeight="1">
      <c r="A8" s="151" t="s">
        <v>287</v>
      </c>
      <c r="B8" s="4">
        <v>16974</v>
      </c>
      <c r="C8" s="4">
        <f t="shared" si="0"/>
        <v>3</v>
      </c>
      <c r="D8" s="4">
        <v>0</v>
      </c>
      <c r="E8" s="4">
        <v>3</v>
      </c>
      <c r="F8" s="4">
        <f t="shared" si="1"/>
        <v>10083</v>
      </c>
      <c r="G8" s="4">
        <v>0</v>
      </c>
      <c r="H8" s="4">
        <v>10083</v>
      </c>
      <c r="I8" s="8">
        <v>1.62</v>
      </c>
    </row>
    <row r="9" spans="1:9" ht="15" customHeight="1">
      <c r="A9" s="151" t="s">
        <v>288</v>
      </c>
      <c r="B9" s="4">
        <v>15054</v>
      </c>
      <c r="C9" s="4">
        <f t="shared" si="0"/>
        <v>3</v>
      </c>
      <c r="D9" s="4">
        <v>0</v>
      </c>
      <c r="E9" s="4">
        <v>3</v>
      </c>
      <c r="F9" s="4">
        <f t="shared" si="1"/>
        <v>8503</v>
      </c>
      <c r="G9" s="4">
        <v>0</v>
      </c>
      <c r="H9" s="4">
        <v>8503</v>
      </c>
      <c r="I9" s="8">
        <v>1.55</v>
      </c>
    </row>
    <row r="10" spans="1:9" ht="15" customHeight="1">
      <c r="A10" s="151" t="s">
        <v>289</v>
      </c>
      <c r="B10" s="4">
        <v>15112</v>
      </c>
      <c r="C10" s="4">
        <f t="shared" si="0"/>
        <v>8</v>
      </c>
      <c r="D10" s="4">
        <v>0</v>
      </c>
      <c r="E10" s="4">
        <v>8</v>
      </c>
      <c r="F10" s="4">
        <f t="shared" si="1"/>
        <v>11531</v>
      </c>
      <c r="G10" s="4">
        <v>0</v>
      </c>
      <c r="H10" s="4">
        <v>11531</v>
      </c>
      <c r="I10" s="8">
        <v>1.87</v>
      </c>
    </row>
    <row r="11" spans="1:9" ht="15" customHeight="1">
      <c r="A11" s="151" t="s">
        <v>290</v>
      </c>
      <c r="B11" s="4">
        <v>14075</v>
      </c>
      <c r="C11" s="4">
        <f t="shared" si="0"/>
        <v>8</v>
      </c>
      <c r="D11" s="4">
        <v>0</v>
      </c>
      <c r="E11" s="4">
        <v>8</v>
      </c>
      <c r="F11" s="4">
        <f t="shared" si="1"/>
        <v>10679</v>
      </c>
      <c r="G11" s="4">
        <v>0</v>
      </c>
      <c r="H11" s="4">
        <v>10679</v>
      </c>
      <c r="I11" s="8">
        <v>2.08</v>
      </c>
    </row>
    <row r="12" spans="1:9" ht="15" customHeight="1">
      <c r="A12" s="151" t="s">
        <v>291</v>
      </c>
      <c r="B12" s="4">
        <v>13769</v>
      </c>
      <c r="C12" s="4">
        <f t="shared" si="0"/>
        <v>7</v>
      </c>
      <c r="D12" s="4">
        <v>0</v>
      </c>
      <c r="E12" s="4">
        <v>7</v>
      </c>
      <c r="F12" s="4">
        <f t="shared" si="1"/>
        <v>10012</v>
      </c>
      <c r="G12" s="4">
        <v>0</v>
      </c>
      <c r="H12" s="4">
        <v>10012</v>
      </c>
      <c r="I12" s="8">
        <v>1.99</v>
      </c>
    </row>
    <row r="13" spans="1:9" ht="15" customHeight="1">
      <c r="A13" s="151" t="s">
        <v>292</v>
      </c>
      <c r="B13" s="4">
        <v>13103</v>
      </c>
      <c r="C13" s="4">
        <f t="shared" si="0"/>
        <v>7</v>
      </c>
      <c r="D13" s="4">
        <v>0</v>
      </c>
      <c r="E13" s="4">
        <v>7</v>
      </c>
      <c r="F13" s="4">
        <f t="shared" si="1"/>
        <v>8930</v>
      </c>
      <c r="G13" s="4">
        <v>0</v>
      </c>
      <c r="H13" s="4">
        <v>8930</v>
      </c>
      <c r="I13" s="8">
        <v>1.86</v>
      </c>
    </row>
    <row r="14" spans="1:9" ht="15" customHeight="1">
      <c r="A14" s="151" t="s">
        <v>293</v>
      </c>
      <c r="B14" s="4">
        <v>12690</v>
      </c>
      <c r="C14" s="4">
        <f t="shared" si="0"/>
        <v>7</v>
      </c>
      <c r="D14" s="4">
        <v>0</v>
      </c>
      <c r="E14" s="4">
        <v>7</v>
      </c>
      <c r="F14" s="4">
        <f t="shared" si="1"/>
        <v>8599</v>
      </c>
      <c r="G14" s="4">
        <v>0</v>
      </c>
      <c r="H14" s="4">
        <v>8599</v>
      </c>
      <c r="I14" s="8">
        <v>1.85</v>
      </c>
    </row>
    <row r="15" spans="1:9" ht="15" customHeight="1">
      <c r="A15" s="151" t="s">
        <v>294</v>
      </c>
      <c r="B15" s="11">
        <v>12254</v>
      </c>
      <c r="C15" s="4">
        <f>SUM(D15:E15)</f>
        <v>7</v>
      </c>
      <c r="D15" s="12">
        <v>0</v>
      </c>
      <c r="E15" s="4">
        <v>7</v>
      </c>
      <c r="F15" s="11">
        <f aca="true" t="shared" si="2" ref="F15:F20">SUM(G15:H15)</f>
        <v>8047</v>
      </c>
      <c r="G15" s="12">
        <v>0</v>
      </c>
      <c r="H15" s="11">
        <v>8047</v>
      </c>
      <c r="I15" s="8">
        <v>1.8</v>
      </c>
    </row>
    <row r="16" spans="1:9" ht="15" customHeight="1">
      <c r="A16" s="151" t="s">
        <v>295</v>
      </c>
      <c r="B16" s="11">
        <v>11870</v>
      </c>
      <c r="C16" s="4">
        <f>SUM(D16:E16)</f>
        <v>7</v>
      </c>
      <c r="D16" s="12">
        <v>0</v>
      </c>
      <c r="E16" s="4">
        <v>7</v>
      </c>
      <c r="F16" s="11">
        <f t="shared" si="2"/>
        <v>7397</v>
      </c>
      <c r="G16" s="12">
        <v>0</v>
      </c>
      <c r="H16" s="11">
        <v>7397</v>
      </c>
      <c r="I16" s="8">
        <v>1.71</v>
      </c>
    </row>
    <row r="17" spans="1:9" s="5" customFormat="1" ht="15" customHeight="1">
      <c r="A17" s="151" t="s">
        <v>296</v>
      </c>
      <c r="B17" s="11">
        <v>11548</v>
      </c>
      <c r="C17" s="4">
        <f>SUM(D17:E17)</f>
        <v>7</v>
      </c>
      <c r="D17" s="12">
        <v>0</v>
      </c>
      <c r="E17" s="4">
        <v>7</v>
      </c>
      <c r="F17" s="11">
        <f t="shared" si="2"/>
        <v>7490</v>
      </c>
      <c r="G17" s="12">
        <v>0</v>
      </c>
      <c r="H17" s="11">
        <v>7490</v>
      </c>
      <c r="I17" s="8">
        <v>1.78</v>
      </c>
    </row>
    <row r="18" spans="1:9" ht="15" customHeight="1">
      <c r="A18" s="151" t="s">
        <v>297</v>
      </c>
      <c r="B18" s="11">
        <v>11104</v>
      </c>
      <c r="C18" s="4">
        <f t="shared" si="0"/>
        <v>7</v>
      </c>
      <c r="D18" s="12">
        <v>0</v>
      </c>
      <c r="E18" s="4">
        <v>7</v>
      </c>
      <c r="F18" s="11">
        <f t="shared" si="2"/>
        <v>7006</v>
      </c>
      <c r="G18" s="12">
        <v>0</v>
      </c>
      <c r="H18" s="11">
        <v>7006</v>
      </c>
      <c r="I18" s="8">
        <v>1.73</v>
      </c>
    </row>
    <row r="19" spans="1:9" ht="15" customHeight="1">
      <c r="A19" s="151" t="s">
        <v>298</v>
      </c>
      <c r="B19" s="11">
        <v>10674</v>
      </c>
      <c r="C19" s="4">
        <f aca="true" t="shared" si="3" ref="C19:C26">SUM(D19:E19)</f>
        <v>7</v>
      </c>
      <c r="D19" s="12">
        <v>0</v>
      </c>
      <c r="E19" s="4">
        <v>7</v>
      </c>
      <c r="F19" s="11">
        <f t="shared" si="2"/>
        <v>6615</v>
      </c>
      <c r="G19" s="12">
        <v>0</v>
      </c>
      <c r="H19" s="11">
        <v>6615</v>
      </c>
      <c r="I19" s="8">
        <v>1.7</v>
      </c>
    </row>
    <row r="20" spans="1:9" s="5" customFormat="1" ht="15" customHeight="1">
      <c r="A20" s="151" t="s">
        <v>299</v>
      </c>
      <c r="B20" s="11">
        <v>10390</v>
      </c>
      <c r="C20" s="4">
        <f t="shared" si="3"/>
        <v>7</v>
      </c>
      <c r="D20" s="12">
        <v>0</v>
      </c>
      <c r="E20" s="4">
        <v>7</v>
      </c>
      <c r="F20" s="11">
        <f t="shared" si="2"/>
        <v>6394</v>
      </c>
      <c r="G20" s="12">
        <v>0</v>
      </c>
      <c r="H20" s="11">
        <v>6394</v>
      </c>
      <c r="I20" s="8">
        <v>1.69</v>
      </c>
    </row>
    <row r="21" spans="1:9" s="5" customFormat="1" ht="15" customHeight="1">
      <c r="A21" s="151" t="s">
        <v>300</v>
      </c>
      <c r="B21" s="11">
        <v>9840</v>
      </c>
      <c r="C21" s="4">
        <f t="shared" si="3"/>
        <v>7</v>
      </c>
      <c r="D21" s="12">
        <v>0</v>
      </c>
      <c r="E21" s="4">
        <v>7</v>
      </c>
      <c r="F21" s="11">
        <f aca="true" t="shared" si="4" ref="F21:F26">SUM(G21:H21)</f>
        <v>6025</v>
      </c>
      <c r="G21" s="12">
        <v>0</v>
      </c>
      <c r="H21" s="11">
        <v>6025</v>
      </c>
      <c r="I21" s="8">
        <v>1.68</v>
      </c>
    </row>
    <row r="22" spans="1:9" s="5" customFormat="1" ht="15" customHeight="1">
      <c r="A22" s="151" t="s">
        <v>339</v>
      </c>
      <c r="B22" s="11">
        <v>9654</v>
      </c>
      <c r="C22" s="4">
        <f t="shared" si="3"/>
        <v>7</v>
      </c>
      <c r="D22" s="12">
        <v>0</v>
      </c>
      <c r="E22" s="4">
        <v>7</v>
      </c>
      <c r="F22" s="11">
        <f t="shared" si="4"/>
        <v>5757</v>
      </c>
      <c r="G22" s="12">
        <v>0</v>
      </c>
      <c r="H22" s="11">
        <v>5757</v>
      </c>
      <c r="I22" s="8">
        <v>1.63</v>
      </c>
    </row>
    <row r="23" spans="1:9" s="55" customFormat="1" ht="15" customHeight="1">
      <c r="A23" s="184" t="s">
        <v>338</v>
      </c>
      <c r="B23" s="185">
        <v>9263</v>
      </c>
      <c r="C23" s="4">
        <f t="shared" si="3"/>
        <v>7</v>
      </c>
      <c r="D23" s="12">
        <v>0</v>
      </c>
      <c r="E23" s="4">
        <v>7</v>
      </c>
      <c r="F23" s="185">
        <f t="shared" si="4"/>
        <v>5974</v>
      </c>
      <c r="G23" s="12">
        <v>0</v>
      </c>
      <c r="H23" s="185">
        <v>5974</v>
      </c>
      <c r="I23" s="8">
        <v>1.77</v>
      </c>
    </row>
    <row r="24" spans="1:9" s="55" customFormat="1" ht="15" customHeight="1">
      <c r="A24" s="184" t="s">
        <v>353</v>
      </c>
      <c r="B24" s="220">
        <v>9149</v>
      </c>
      <c r="C24" s="165">
        <f>SUM(D24:E24)</f>
        <v>7</v>
      </c>
      <c r="D24" s="225">
        <v>0</v>
      </c>
      <c r="E24" s="165">
        <v>7</v>
      </c>
      <c r="F24" s="220">
        <f t="shared" si="4"/>
        <v>5671</v>
      </c>
      <c r="G24" s="225">
        <v>0</v>
      </c>
      <c r="H24" s="220">
        <v>5671</v>
      </c>
      <c r="I24" s="226">
        <v>1.7</v>
      </c>
    </row>
    <row r="25" spans="1:9" s="5" customFormat="1" ht="15" customHeight="1">
      <c r="A25" s="184" t="s">
        <v>370</v>
      </c>
      <c r="B25" s="220">
        <v>8878</v>
      </c>
      <c r="C25" s="228">
        <f>SUM(D25:E25)</f>
        <v>7</v>
      </c>
      <c r="D25" s="225">
        <v>0</v>
      </c>
      <c r="E25" s="228">
        <v>7</v>
      </c>
      <c r="F25" s="220">
        <f t="shared" si="4"/>
        <v>5496</v>
      </c>
      <c r="G25" s="225">
        <v>0</v>
      </c>
      <c r="H25" s="220">
        <v>5496</v>
      </c>
      <c r="I25" s="226">
        <v>1.7</v>
      </c>
    </row>
    <row r="26" spans="1:9" s="55" customFormat="1" ht="15" customHeight="1">
      <c r="A26" s="180" t="s">
        <v>383</v>
      </c>
      <c r="B26" s="205">
        <v>8627</v>
      </c>
      <c r="C26" s="198">
        <f t="shared" si="3"/>
        <v>7</v>
      </c>
      <c r="D26" s="206" t="s">
        <v>406</v>
      </c>
      <c r="E26" s="198">
        <v>7</v>
      </c>
      <c r="F26" s="205">
        <f t="shared" si="4"/>
        <v>5383.6</v>
      </c>
      <c r="G26" s="206" t="s">
        <v>406</v>
      </c>
      <c r="H26" s="205">
        <v>5383.6</v>
      </c>
      <c r="I26" s="207">
        <v>1.66</v>
      </c>
    </row>
    <row r="27" ht="13.5" customHeight="1">
      <c r="A27" s="6" t="s">
        <v>180</v>
      </c>
    </row>
    <row r="28" ht="13.5" customHeight="1">
      <c r="A28" s="9" t="s">
        <v>326</v>
      </c>
    </row>
  </sheetData>
  <sheetProtection/>
  <mergeCells count="6">
    <mergeCell ref="A3:A4"/>
    <mergeCell ref="A1:I1"/>
    <mergeCell ref="B3:B4"/>
    <mergeCell ref="C3:D3"/>
    <mergeCell ref="F3:G3"/>
    <mergeCell ref="I3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F5:F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pane xSplit="1" ySplit="5" topLeftCell="B6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3.5" customHeight="1"/>
  <cols>
    <col min="1" max="1" width="15.625" style="6" customWidth="1"/>
    <col min="2" max="6" width="15.125" style="6" customWidth="1"/>
    <col min="7" max="11" width="8.625" style="6" customWidth="1"/>
    <col min="12" max="12" width="9.625" style="6" customWidth="1"/>
    <col min="13" max="15" width="11.125" style="6" customWidth="1"/>
    <col min="16" max="16384" width="9.00390625" style="6" customWidth="1"/>
  </cols>
  <sheetData>
    <row r="1" spans="1:12" ht="19.5" customHeight="1">
      <c r="A1" s="237" t="s">
        <v>74</v>
      </c>
      <c r="B1" s="237"/>
      <c r="C1" s="237"/>
      <c r="D1" s="237"/>
      <c r="E1" s="237"/>
      <c r="F1" s="237"/>
      <c r="G1" s="1"/>
      <c r="H1" s="1"/>
      <c r="I1" s="1"/>
      <c r="J1" s="1"/>
      <c r="K1" s="1"/>
      <c r="L1" s="1"/>
    </row>
    <row r="2" spans="1:1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5" customHeight="1">
      <c r="A3" s="2" t="s">
        <v>32</v>
      </c>
    </row>
    <row r="4" spans="1:6" ht="13.5" customHeight="1">
      <c r="A4" s="5" t="s">
        <v>0</v>
      </c>
      <c r="B4" s="5"/>
      <c r="C4" s="5"/>
      <c r="D4" s="5"/>
      <c r="E4" s="5"/>
      <c r="F4" s="5"/>
    </row>
    <row r="5" spans="1:6" ht="15" customHeight="1">
      <c r="A5" s="58" t="s">
        <v>77</v>
      </c>
      <c r="B5" s="59" t="s">
        <v>1</v>
      </c>
      <c r="C5" s="59" t="s">
        <v>78</v>
      </c>
      <c r="D5" s="59" t="s">
        <v>80</v>
      </c>
      <c r="E5" s="59" t="s">
        <v>79</v>
      </c>
      <c r="F5" s="60" t="s">
        <v>2</v>
      </c>
    </row>
    <row r="6" spans="1:6" ht="15" customHeight="1">
      <c r="A6" s="151" t="s">
        <v>284</v>
      </c>
      <c r="B6" s="40">
        <v>0.004</v>
      </c>
      <c r="C6" s="40">
        <v>0.002</v>
      </c>
      <c r="D6" s="40">
        <v>0.004</v>
      </c>
      <c r="E6" s="40">
        <v>0.002</v>
      </c>
      <c r="F6" s="41">
        <v>0.001</v>
      </c>
    </row>
    <row r="7" spans="1:6" ht="15" customHeight="1">
      <c r="A7" s="151" t="s">
        <v>285</v>
      </c>
      <c r="B7" s="40">
        <v>0.004</v>
      </c>
      <c r="C7" s="40">
        <v>0.003</v>
      </c>
      <c r="D7" s="40">
        <v>0.003</v>
      </c>
      <c r="E7" s="40">
        <v>0.001</v>
      </c>
      <c r="F7" s="41">
        <v>0.001</v>
      </c>
    </row>
    <row r="8" spans="1:6" ht="15" customHeight="1">
      <c r="A8" s="151" t="s">
        <v>286</v>
      </c>
      <c r="B8" s="40">
        <v>0.005</v>
      </c>
      <c r="C8" s="40">
        <v>0.003</v>
      </c>
      <c r="D8" s="40">
        <v>0.003</v>
      </c>
      <c r="E8" s="40">
        <v>0.001</v>
      </c>
      <c r="F8" s="41">
        <v>0.001</v>
      </c>
    </row>
    <row r="9" spans="1:6" ht="15" customHeight="1">
      <c r="A9" s="151" t="s">
        <v>287</v>
      </c>
      <c r="B9" s="40">
        <v>0.004</v>
      </c>
      <c r="C9" s="40">
        <v>0.003</v>
      </c>
      <c r="D9" s="40">
        <v>0.002</v>
      </c>
      <c r="E9" s="40">
        <v>0.001</v>
      </c>
      <c r="F9" s="41">
        <v>0.001</v>
      </c>
    </row>
    <row r="10" spans="1:6" ht="15" customHeight="1">
      <c r="A10" s="151" t="s">
        <v>288</v>
      </c>
      <c r="B10" s="40">
        <v>0.004</v>
      </c>
      <c r="C10" s="40">
        <v>0.003</v>
      </c>
      <c r="D10" s="40">
        <v>0.002</v>
      </c>
      <c r="E10" s="40">
        <v>0.002</v>
      </c>
      <c r="F10" s="41">
        <v>0.001</v>
      </c>
    </row>
    <row r="11" spans="1:6" ht="15" customHeight="1">
      <c r="A11" s="151" t="s">
        <v>289</v>
      </c>
      <c r="B11" s="40">
        <v>0.005</v>
      </c>
      <c r="C11" s="40">
        <v>0.003</v>
      </c>
      <c r="D11" s="40">
        <v>0.002</v>
      </c>
      <c r="E11" s="40">
        <v>0.002</v>
      </c>
      <c r="F11" s="41">
        <v>0.001</v>
      </c>
    </row>
    <row r="12" spans="1:6" ht="15" customHeight="1">
      <c r="A12" s="151" t="s">
        <v>290</v>
      </c>
      <c r="B12" s="42" t="s">
        <v>34</v>
      </c>
      <c r="C12" s="40">
        <v>0.003</v>
      </c>
      <c r="D12" s="40">
        <v>0.002</v>
      </c>
      <c r="E12" s="40">
        <v>0.001</v>
      </c>
      <c r="F12" s="41">
        <v>0.001</v>
      </c>
    </row>
    <row r="13" spans="1:6" ht="15" customHeight="1">
      <c r="A13" s="151" t="s">
        <v>291</v>
      </c>
      <c r="B13" s="42" t="s">
        <v>34</v>
      </c>
      <c r="C13" s="42" t="s">
        <v>34</v>
      </c>
      <c r="D13" s="40">
        <v>0.002</v>
      </c>
      <c r="E13" s="40">
        <v>0.002</v>
      </c>
      <c r="F13" s="41">
        <v>0.001</v>
      </c>
    </row>
    <row r="14" spans="1:6" ht="15" customHeight="1">
      <c r="A14" s="151" t="s">
        <v>292</v>
      </c>
      <c r="B14" s="42" t="s">
        <v>34</v>
      </c>
      <c r="C14" s="42" t="s">
        <v>34</v>
      </c>
      <c r="D14" s="40">
        <v>0.001</v>
      </c>
      <c r="E14" s="40">
        <v>0.002</v>
      </c>
      <c r="F14" s="41">
        <v>0.001</v>
      </c>
    </row>
    <row r="15" spans="1:6" ht="15" customHeight="1">
      <c r="A15" s="151" t="s">
        <v>293</v>
      </c>
      <c r="B15" s="42" t="s">
        <v>34</v>
      </c>
      <c r="C15" s="42" t="s">
        <v>34</v>
      </c>
      <c r="D15" s="40">
        <v>0.002</v>
      </c>
      <c r="E15" s="40">
        <v>0.002</v>
      </c>
      <c r="F15" s="41">
        <v>0.001</v>
      </c>
    </row>
    <row r="16" spans="1:6" ht="15" customHeight="1">
      <c r="A16" s="151" t="s">
        <v>294</v>
      </c>
      <c r="B16" s="42" t="s">
        <v>34</v>
      </c>
      <c r="C16" s="42" t="s">
        <v>34</v>
      </c>
      <c r="D16" s="40">
        <v>0.002</v>
      </c>
      <c r="E16" s="40">
        <v>0.002</v>
      </c>
      <c r="F16" s="41">
        <v>0.001</v>
      </c>
    </row>
    <row r="17" spans="1:6" ht="15" customHeight="1">
      <c r="A17" s="151" t="s">
        <v>295</v>
      </c>
      <c r="B17" s="42" t="s">
        <v>34</v>
      </c>
      <c r="C17" s="42" t="s">
        <v>34</v>
      </c>
      <c r="D17" s="42" t="s">
        <v>34</v>
      </c>
      <c r="E17" s="40">
        <v>0.001</v>
      </c>
      <c r="F17" s="41">
        <v>0.001</v>
      </c>
    </row>
    <row r="18" spans="1:6" s="5" customFormat="1" ht="15" customHeight="1">
      <c r="A18" s="151" t="s">
        <v>296</v>
      </c>
      <c r="B18" s="42" t="s">
        <v>34</v>
      </c>
      <c r="C18" s="42" t="s">
        <v>34</v>
      </c>
      <c r="D18" s="42" t="s">
        <v>34</v>
      </c>
      <c r="E18" s="40">
        <v>0.001</v>
      </c>
      <c r="F18" s="41">
        <v>0.001</v>
      </c>
    </row>
    <row r="19" spans="1:6" s="5" customFormat="1" ht="15" customHeight="1">
      <c r="A19" s="151" t="s">
        <v>297</v>
      </c>
      <c r="B19" s="42" t="s">
        <v>34</v>
      </c>
      <c r="C19" s="42" t="s">
        <v>34</v>
      </c>
      <c r="D19" s="42" t="s">
        <v>34</v>
      </c>
      <c r="E19" s="40">
        <v>0.001</v>
      </c>
      <c r="F19" s="41">
        <v>0.001</v>
      </c>
    </row>
    <row r="20" spans="1:6" s="5" customFormat="1" ht="15" customHeight="1">
      <c r="A20" s="151" t="s">
        <v>298</v>
      </c>
      <c r="B20" s="42" t="s">
        <v>34</v>
      </c>
      <c r="C20" s="42" t="s">
        <v>34</v>
      </c>
      <c r="D20" s="42" t="s">
        <v>34</v>
      </c>
      <c r="E20" s="40">
        <v>0.002</v>
      </c>
      <c r="F20" s="41">
        <v>0.001</v>
      </c>
    </row>
    <row r="21" spans="1:6" ht="15" customHeight="1">
      <c r="A21" s="151" t="s">
        <v>299</v>
      </c>
      <c r="B21" s="42" t="s">
        <v>170</v>
      </c>
      <c r="C21" s="42" t="s">
        <v>170</v>
      </c>
      <c r="D21" s="42" t="s">
        <v>170</v>
      </c>
      <c r="E21" s="40">
        <v>0.001</v>
      </c>
      <c r="F21" s="41">
        <v>0.002</v>
      </c>
    </row>
    <row r="22" spans="1:6" ht="15" customHeight="1">
      <c r="A22" s="151" t="s">
        <v>300</v>
      </c>
      <c r="B22" s="42" t="s">
        <v>34</v>
      </c>
      <c r="C22" s="42" t="s">
        <v>34</v>
      </c>
      <c r="D22" s="42" t="s">
        <v>34</v>
      </c>
      <c r="E22" s="40">
        <v>0.001</v>
      </c>
      <c r="F22" s="41">
        <v>0.001</v>
      </c>
    </row>
    <row r="23" spans="1:6" ht="15" customHeight="1">
      <c r="A23" s="151" t="s">
        <v>301</v>
      </c>
      <c r="B23" s="42" t="s">
        <v>34</v>
      </c>
      <c r="C23" s="42" t="s">
        <v>34</v>
      </c>
      <c r="D23" s="42" t="s">
        <v>34</v>
      </c>
      <c r="E23" s="40">
        <v>0.001</v>
      </c>
      <c r="F23" s="41">
        <v>0.001</v>
      </c>
    </row>
    <row r="24" spans="1:6" s="51" customFormat="1" ht="15" customHeight="1">
      <c r="A24" s="156" t="s">
        <v>338</v>
      </c>
      <c r="B24" s="42" t="s">
        <v>34</v>
      </c>
      <c r="C24" s="42" t="s">
        <v>34</v>
      </c>
      <c r="D24" s="42" t="s">
        <v>34</v>
      </c>
      <c r="E24" s="40">
        <v>0.001</v>
      </c>
      <c r="F24" s="41">
        <v>0.001</v>
      </c>
    </row>
    <row r="25" spans="1:6" s="51" customFormat="1" ht="15" customHeight="1">
      <c r="A25" s="156" t="s">
        <v>353</v>
      </c>
      <c r="B25" s="208" t="s">
        <v>34</v>
      </c>
      <c r="C25" s="208" t="s">
        <v>34</v>
      </c>
      <c r="D25" s="208" t="s">
        <v>34</v>
      </c>
      <c r="E25" s="209">
        <v>0.001</v>
      </c>
      <c r="F25" s="210">
        <v>0.001</v>
      </c>
    </row>
    <row r="26" spans="1:6" s="5" customFormat="1" ht="15" customHeight="1">
      <c r="A26" s="156" t="s">
        <v>370</v>
      </c>
      <c r="B26" s="208" t="s">
        <v>170</v>
      </c>
      <c r="C26" s="208" t="s">
        <v>170</v>
      </c>
      <c r="D26" s="208" t="s">
        <v>170</v>
      </c>
      <c r="E26" s="209">
        <v>0.001</v>
      </c>
      <c r="F26" s="210">
        <v>0.001</v>
      </c>
    </row>
    <row r="27" spans="1:6" s="51" customFormat="1" ht="15" customHeight="1">
      <c r="A27" s="167" t="s">
        <v>383</v>
      </c>
      <c r="B27" s="204" t="s">
        <v>170</v>
      </c>
      <c r="C27" s="204" t="s">
        <v>170</v>
      </c>
      <c r="D27" s="204" t="s">
        <v>170</v>
      </c>
      <c r="E27" s="203">
        <v>0.001</v>
      </c>
      <c r="F27" s="232">
        <v>0</v>
      </c>
    </row>
    <row r="28" ht="13.5" customHeight="1">
      <c r="A28" s="6" t="s">
        <v>180</v>
      </c>
    </row>
    <row r="29" spans="1:10" ht="13.5" customHeight="1">
      <c r="A29" s="61"/>
      <c r="J29" s="5"/>
    </row>
    <row r="30" ht="13.5" customHeight="1">
      <c r="J30" s="5"/>
    </row>
    <row r="31" ht="13.5" customHeight="1">
      <c r="J31" s="5"/>
    </row>
    <row r="32" ht="13.5" customHeight="1">
      <c r="J32" s="5"/>
    </row>
    <row r="33" ht="13.5" customHeight="1">
      <c r="J33" s="5"/>
    </row>
    <row r="34" ht="13.5" customHeight="1">
      <c r="J34" s="5"/>
    </row>
    <row r="35" ht="13.5" customHeight="1">
      <c r="J35" s="5"/>
    </row>
    <row r="36" ht="13.5" customHeight="1">
      <c r="J36" s="5"/>
    </row>
    <row r="37" ht="13.5" customHeight="1">
      <c r="J37" s="5"/>
    </row>
    <row r="38" ht="13.5" customHeight="1">
      <c r="J38" s="5"/>
    </row>
    <row r="39" ht="13.5" customHeight="1">
      <c r="J39" s="5"/>
    </row>
  </sheetData>
  <sheetProtection/>
  <mergeCells count="1">
    <mergeCell ref="A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3.5" customHeight="1"/>
  <cols>
    <col min="1" max="1" width="15.625" style="6" customWidth="1"/>
    <col min="2" max="6" width="15.125" style="6" customWidth="1"/>
    <col min="7" max="11" width="8.625" style="6" customWidth="1"/>
    <col min="12" max="12" width="9.625" style="6" customWidth="1"/>
    <col min="13" max="15" width="11.125" style="6" customWidth="1"/>
    <col min="16" max="16384" width="9.00390625" style="6" customWidth="1"/>
  </cols>
  <sheetData>
    <row r="1" spans="1:6" ht="19.5" customHeight="1">
      <c r="A1" s="242" t="s">
        <v>35</v>
      </c>
      <c r="B1" s="242"/>
      <c r="C1" s="242"/>
      <c r="D1" s="242"/>
      <c r="E1" s="242"/>
      <c r="F1" s="242"/>
    </row>
    <row r="2" spans="1:6" ht="13.5" customHeight="1">
      <c r="A2" s="5" t="s">
        <v>3</v>
      </c>
      <c r="B2" s="5"/>
      <c r="C2" s="5"/>
      <c r="D2" s="5"/>
      <c r="E2" s="5"/>
      <c r="F2" s="5"/>
    </row>
    <row r="3" spans="1:6" ht="15" customHeight="1">
      <c r="A3" s="238" t="s">
        <v>77</v>
      </c>
      <c r="B3" s="243" t="s">
        <v>82</v>
      </c>
      <c r="C3" s="243" t="s">
        <v>83</v>
      </c>
      <c r="D3" s="243" t="s">
        <v>84</v>
      </c>
      <c r="E3" s="240" t="s">
        <v>81</v>
      </c>
      <c r="F3" s="241"/>
    </row>
    <row r="4" spans="1:6" ht="15" customHeight="1">
      <c r="A4" s="239"/>
      <c r="B4" s="244"/>
      <c r="C4" s="244"/>
      <c r="D4" s="244"/>
      <c r="E4" s="10" t="s">
        <v>173</v>
      </c>
      <c r="F4" s="31" t="s">
        <v>174</v>
      </c>
    </row>
    <row r="5" spans="1:6" ht="15" customHeight="1">
      <c r="A5" s="151" t="s">
        <v>284</v>
      </c>
      <c r="B5" s="38">
        <v>2</v>
      </c>
      <c r="C5" s="38">
        <v>2.2</v>
      </c>
      <c r="D5" s="38">
        <v>1.9</v>
      </c>
      <c r="E5" s="38">
        <v>2.8</v>
      </c>
      <c r="F5" s="39">
        <v>2.7</v>
      </c>
    </row>
    <row r="6" spans="1:6" ht="15" customHeight="1">
      <c r="A6" s="151" t="s">
        <v>285</v>
      </c>
      <c r="B6" s="38">
        <v>1.9</v>
      </c>
      <c r="C6" s="38">
        <v>2.7</v>
      </c>
      <c r="D6" s="38">
        <v>1.5</v>
      </c>
      <c r="E6" s="38">
        <v>3.4</v>
      </c>
      <c r="F6" s="39">
        <v>3.2</v>
      </c>
    </row>
    <row r="7" spans="1:6" ht="15" customHeight="1">
      <c r="A7" s="151" t="s">
        <v>286</v>
      </c>
      <c r="B7" s="38">
        <v>1.9</v>
      </c>
      <c r="C7" s="38">
        <v>2.3</v>
      </c>
      <c r="D7" s="38">
        <v>1.3</v>
      </c>
      <c r="E7" s="38">
        <v>2.9</v>
      </c>
      <c r="F7" s="39">
        <v>2.7</v>
      </c>
    </row>
    <row r="8" spans="1:6" ht="15" customHeight="1">
      <c r="A8" s="151" t="s">
        <v>287</v>
      </c>
      <c r="B8" s="38">
        <v>2</v>
      </c>
      <c r="C8" s="38">
        <v>2.5</v>
      </c>
      <c r="D8" s="38">
        <v>1.5</v>
      </c>
      <c r="E8" s="38">
        <v>2</v>
      </c>
      <c r="F8" s="39">
        <v>2.4</v>
      </c>
    </row>
    <row r="9" spans="1:6" ht="15" customHeight="1">
      <c r="A9" s="151" t="s">
        <v>288</v>
      </c>
      <c r="B9" s="38">
        <v>1.8</v>
      </c>
      <c r="C9" s="38">
        <v>2.5</v>
      </c>
      <c r="D9" s="38">
        <v>1.4</v>
      </c>
      <c r="E9" s="38">
        <v>2</v>
      </c>
      <c r="F9" s="39">
        <v>2.2</v>
      </c>
    </row>
    <row r="10" spans="1:6" ht="15" customHeight="1">
      <c r="A10" s="151" t="s">
        <v>289</v>
      </c>
      <c r="B10" s="38">
        <v>1.1</v>
      </c>
      <c r="C10" s="38">
        <v>1.6</v>
      </c>
      <c r="D10" s="38">
        <v>0.9</v>
      </c>
      <c r="E10" s="38">
        <v>2.5</v>
      </c>
      <c r="F10" s="39">
        <v>2.1</v>
      </c>
    </row>
    <row r="11" spans="1:6" ht="15" customHeight="1">
      <c r="A11" s="151" t="s">
        <v>290</v>
      </c>
      <c r="B11" s="38">
        <v>0.9</v>
      </c>
      <c r="C11" s="38">
        <v>1.8</v>
      </c>
      <c r="D11" s="38">
        <v>0.5</v>
      </c>
      <c r="E11" s="38">
        <v>2.5</v>
      </c>
      <c r="F11" s="39">
        <v>2.1</v>
      </c>
    </row>
    <row r="12" spans="1:6" ht="15" customHeight="1">
      <c r="A12" s="151" t="s">
        <v>291</v>
      </c>
      <c r="B12" s="38">
        <v>1</v>
      </c>
      <c r="C12" s="38">
        <v>1.1</v>
      </c>
      <c r="D12" s="38">
        <v>0.5</v>
      </c>
      <c r="E12" s="38">
        <v>2.6</v>
      </c>
      <c r="F12" s="39">
        <v>3.2</v>
      </c>
    </row>
    <row r="13" spans="1:6" ht="15" customHeight="1">
      <c r="A13" s="151" t="s">
        <v>292</v>
      </c>
      <c r="B13" s="38">
        <v>0.9</v>
      </c>
      <c r="C13" s="38">
        <v>1.5</v>
      </c>
      <c r="D13" s="94" t="s">
        <v>176</v>
      </c>
      <c r="E13" s="38">
        <v>2.9</v>
      </c>
      <c r="F13" s="39">
        <v>3.3</v>
      </c>
    </row>
    <row r="14" spans="1:6" ht="15" customHeight="1">
      <c r="A14" s="151" t="s">
        <v>293</v>
      </c>
      <c r="B14" s="38">
        <v>0.8</v>
      </c>
      <c r="C14" s="38">
        <v>1.5</v>
      </c>
      <c r="D14" s="94">
        <v>0.7</v>
      </c>
      <c r="E14" s="38">
        <v>4.3</v>
      </c>
      <c r="F14" s="39">
        <v>5.4</v>
      </c>
    </row>
    <row r="15" spans="1:6" ht="15" customHeight="1">
      <c r="A15" s="151" t="s">
        <v>294</v>
      </c>
      <c r="B15" s="38">
        <v>1.1</v>
      </c>
      <c r="C15" s="38">
        <v>2.5</v>
      </c>
      <c r="D15" s="94" t="s">
        <v>176</v>
      </c>
      <c r="E15" s="38">
        <v>2.1</v>
      </c>
      <c r="F15" s="39">
        <v>2.4</v>
      </c>
    </row>
    <row r="16" spans="1:6" ht="15" customHeight="1">
      <c r="A16" s="151" t="s">
        <v>295</v>
      </c>
      <c r="B16" s="38">
        <v>1</v>
      </c>
      <c r="C16" s="38">
        <v>1.8</v>
      </c>
      <c r="D16" s="94">
        <v>0.6</v>
      </c>
      <c r="E16" s="38">
        <v>2.3</v>
      </c>
      <c r="F16" s="39">
        <v>2.4</v>
      </c>
    </row>
    <row r="17" spans="1:6" s="5" customFormat="1" ht="15" customHeight="1">
      <c r="A17" s="151" t="s">
        <v>296</v>
      </c>
      <c r="B17" s="38">
        <v>0.9</v>
      </c>
      <c r="C17" s="38">
        <v>1.7</v>
      </c>
      <c r="D17" s="94">
        <v>0.5</v>
      </c>
      <c r="E17" s="38">
        <v>1.7</v>
      </c>
      <c r="F17" s="39">
        <v>1.6</v>
      </c>
    </row>
    <row r="18" spans="1:6" ht="15" customHeight="1">
      <c r="A18" s="151" t="s">
        <v>297</v>
      </c>
      <c r="B18" s="38">
        <v>0.9</v>
      </c>
      <c r="C18" s="38">
        <v>2.2</v>
      </c>
      <c r="D18" s="94">
        <v>0.6</v>
      </c>
      <c r="E18" s="38">
        <v>2.3</v>
      </c>
      <c r="F18" s="39">
        <v>2.4</v>
      </c>
    </row>
    <row r="19" spans="1:6" ht="15" customHeight="1">
      <c r="A19" s="151" t="s">
        <v>298</v>
      </c>
      <c r="B19" s="38">
        <v>0.9</v>
      </c>
      <c r="C19" s="38">
        <v>1.5</v>
      </c>
      <c r="D19" s="94">
        <v>0.7</v>
      </c>
      <c r="E19" s="38">
        <v>2.8</v>
      </c>
      <c r="F19" s="39">
        <v>3</v>
      </c>
    </row>
    <row r="20" spans="1:6" s="5" customFormat="1" ht="15" customHeight="1">
      <c r="A20" s="151" t="s">
        <v>299</v>
      </c>
      <c r="B20" s="38">
        <v>1.1</v>
      </c>
      <c r="C20" s="38">
        <v>1.1</v>
      </c>
      <c r="D20" s="94">
        <v>0.6</v>
      </c>
      <c r="E20" s="38">
        <v>2.2</v>
      </c>
      <c r="F20" s="39">
        <v>2.6</v>
      </c>
    </row>
    <row r="21" spans="1:6" s="5" customFormat="1" ht="15" customHeight="1">
      <c r="A21" s="151" t="s">
        <v>300</v>
      </c>
      <c r="B21" s="38">
        <v>0.9</v>
      </c>
      <c r="C21" s="38">
        <v>1.6</v>
      </c>
      <c r="D21" s="94">
        <v>0.6</v>
      </c>
      <c r="E21" s="38">
        <v>2.9</v>
      </c>
      <c r="F21" s="39">
        <v>2.2</v>
      </c>
    </row>
    <row r="22" spans="1:6" s="5" customFormat="1" ht="15" customHeight="1">
      <c r="A22" s="151" t="s">
        <v>301</v>
      </c>
      <c r="B22" s="38">
        <v>0.8</v>
      </c>
      <c r="C22" s="38">
        <v>1.2</v>
      </c>
      <c r="D22" s="94">
        <v>0.6</v>
      </c>
      <c r="E22" s="38">
        <v>3.3</v>
      </c>
      <c r="F22" s="39">
        <v>2.9</v>
      </c>
    </row>
    <row r="23" spans="1:6" s="55" customFormat="1" ht="15" customHeight="1">
      <c r="A23" s="156" t="s">
        <v>338</v>
      </c>
      <c r="B23" s="38">
        <v>0.9</v>
      </c>
      <c r="C23" s="38">
        <v>2.7</v>
      </c>
      <c r="D23" s="94">
        <v>0.7</v>
      </c>
      <c r="E23" s="38">
        <v>2.5</v>
      </c>
      <c r="F23" s="39">
        <v>2.5</v>
      </c>
    </row>
    <row r="24" spans="1:6" s="55" customFormat="1" ht="15" customHeight="1">
      <c r="A24" s="156" t="s">
        <v>353</v>
      </c>
      <c r="B24" s="211">
        <v>0.9</v>
      </c>
      <c r="C24" s="211">
        <v>2.6</v>
      </c>
      <c r="D24" s="212">
        <v>0.6</v>
      </c>
      <c r="E24" s="211">
        <v>2.9</v>
      </c>
      <c r="F24" s="213">
        <v>2.9</v>
      </c>
    </row>
    <row r="25" spans="1:6" s="5" customFormat="1" ht="15" customHeight="1">
      <c r="A25" s="156" t="s">
        <v>370</v>
      </c>
      <c r="B25" s="211">
        <v>0.8</v>
      </c>
      <c r="C25" s="211">
        <v>2</v>
      </c>
      <c r="D25" s="212">
        <v>0.7</v>
      </c>
      <c r="E25" s="211">
        <v>2.2</v>
      </c>
      <c r="F25" s="213">
        <v>2.6</v>
      </c>
    </row>
    <row r="26" spans="1:6" s="55" customFormat="1" ht="15" customHeight="1">
      <c r="A26" s="167" t="s">
        <v>383</v>
      </c>
      <c r="B26" s="168">
        <v>0.9</v>
      </c>
      <c r="C26" s="168">
        <v>1.7</v>
      </c>
      <c r="D26" s="169">
        <v>0.6</v>
      </c>
      <c r="E26" s="168">
        <v>2</v>
      </c>
      <c r="F26" s="170">
        <v>2.1</v>
      </c>
    </row>
    <row r="27" spans="1:6" ht="13.5" customHeight="1">
      <c r="A27" s="5" t="s">
        <v>180</v>
      </c>
      <c r="B27" s="5"/>
      <c r="C27" s="5"/>
      <c r="D27" s="5"/>
      <c r="E27" s="5"/>
      <c r="F27" s="5"/>
    </row>
    <row r="28" ht="13.5" customHeight="1">
      <c r="A28" s="6" t="s">
        <v>243</v>
      </c>
    </row>
    <row r="29" ht="13.5" customHeight="1">
      <c r="A29" s="9"/>
    </row>
    <row r="30" ht="13.5" customHeight="1">
      <c r="J30" s="5"/>
    </row>
    <row r="31" spans="2:10" ht="13.5" customHeight="1">
      <c r="B31" s="91"/>
      <c r="J31" s="5"/>
    </row>
    <row r="32" ht="13.5" customHeight="1">
      <c r="J32" s="5"/>
    </row>
    <row r="33" ht="13.5" customHeight="1">
      <c r="J33" s="5"/>
    </row>
    <row r="34" ht="13.5" customHeight="1">
      <c r="J34" s="5"/>
    </row>
    <row r="35" ht="13.5" customHeight="1">
      <c r="J35" s="5"/>
    </row>
    <row r="36" ht="13.5" customHeight="1">
      <c r="J36" s="5"/>
    </row>
    <row r="37" ht="13.5" customHeight="1">
      <c r="J37" s="5"/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9"/>
  <sheetViews>
    <sheetView showGridLines="0" zoomScalePageLayoutView="0" workbookViewId="0" topLeftCell="A1">
      <selection activeCell="A1" sqref="A1:O1"/>
    </sheetView>
  </sheetViews>
  <sheetFormatPr defaultColWidth="9.00390625" defaultRowHeight="13.5" customHeight="1"/>
  <cols>
    <col min="1" max="1" width="15.625" style="105" customWidth="1"/>
    <col min="2" max="37" width="5.25390625" style="105" customWidth="1"/>
    <col min="38" max="16384" width="9.00390625" style="105" customWidth="1"/>
  </cols>
  <sheetData>
    <row r="1" spans="1:22" ht="19.5" customHeight="1">
      <c r="A1" s="276" t="s">
        <v>200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163"/>
      <c r="Q1" s="163"/>
      <c r="R1" s="103"/>
      <c r="S1" s="103"/>
      <c r="T1" s="103"/>
      <c r="U1" s="103"/>
      <c r="V1" s="104"/>
    </row>
    <row r="2" spans="1:22" ht="13.5" customHeight="1">
      <c r="A2" s="104" t="s">
        <v>201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37" ht="15" customHeight="1">
      <c r="A3" s="324" t="s">
        <v>77</v>
      </c>
      <c r="B3" s="319" t="s">
        <v>4</v>
      </c>
      <c r="C3" s="320"/>
      <c r="D3" s="320"/>
      <c r="E3" s="321"/>
      <c r="F3" s="319" t="s">
        <v>181</v>
      </c>
      <c r="G3" s="320"/>
      <c r="H3" s="320"/>
      <c r="I3" s="321"/>
      <c r="J3" s="319" t="s">
        <v>182</v>
      </c>
      <c r="K3" s="320"/>
      <c r="L3" s="320"/>
      <c r="M3" s="320"/>
      <c r="N3" s="319" t="s">
        <v>182</v>
      </c>
      <c r="O3" s="320"/>
      <c r="P3" s="320"/>
      <c r="Q3" s="320"/>
      <c r="R3" s="319" t="s">
        <v>5</v>
      </c>
      <c r="S3" s="320"/>
      <c r="T3" s="320"/>
      <c r="U3" s="321"/>
      <c r="V3" s="313" t="s">
        <v>188</v>
      </c>
      <c r="W3" s="314"/>
      <c r="X3" s="314"/>
      <c r="Y3" s="314"/>
      <c r="Z3" s="319" t="s">
        <v>6</v>
      </c>
      <c r="AA3" s="320"/>
      <c r="AB3" s="320"/>
      <c r="AC3" s="321"/>
      <c r="AD3" s="315" t="s">
        <v>90</v>
      </c>
      <c r="AE3" s="316"/>
      <c r="AF3" s="316"/>
      <c r="AG3" s="316"/>
      <c r="AH3" s="322" t="s">
        <v>167</v>
      </c>
      <c r="AI3" s="323"/>
      <c r="AJ3" s="323"/>
      <c r="AK3" s="323"/>
    </row>
    <row r="4" spans="1:37" ht="15" customHeight="1">
      <c r="A4" s="297"/>
      <c r="B4" s="307" t="s">
        <v>85</v>
      </c>
      <c r="C4" s="308"/>
      <c r="D4" s="308"/>
      <c r="E4" s="309"/>
      <c r="F4" s="307" t="s">
        <v>408</v>
      </c>
      <c r="G4" s="308"/>
      <c r="H4" s="308"/>
      <c r="I4" s="309"/>
      <c r="J4" s="307" t="s">
        <v>184</v>
      </c>
      <c r="K4" s="308"/>
      <c r="L4" s="308"/>
      <c r="M4" s="308"/>
      <c r="N4" s="307" t="s">
        <v>185</v>
      </c>
      <c r="O4" s="308"/>
      <c r="P4" s="308"/>
      <c r="Q4" s="308"/>
      <c r="R4" s="326" t="s">
        <v>86</v>
      </c>
      <c r="S4" s="327"/>
      <c r="T4" s="327"/>
      <c r="U4" s="328"/>
      <c r="V4" s="326" t="s">
        <v>87</v>
      </c>
      <c r="W4" s="327"/>
      <c r="X4" s="327"/>
      <c r="Y4" s="327"/>
      <c r="Z4" s="307" t="s">
        <v>88</v>
      </c>
      <c r="AA4" s="308"/>
      <c r="AB4" s="308"/>
      <c r="AC4" s="309"/>
      <c r="AD4" s="307" t="s">
        <v>89</v>
      </c>
      <c r="AE4" s="308"/>
      <c r="AF4" s="308"/>
      <c r="AG4" s="308"/>
      <c r="AH4" s="317" t="s">
        <v>168</v>
      </c>
      <c r="AI4" s="318"/>
      <c r="AJ4" s="318"/>
      <c r="AK4" s="318"/>
    </row>
    <row r="5" spans="1:37" ht="15" customHeight="1">
      <c r="A5" s="297"/>
      <c r="B5" s="307" t="s">
        <v>91</v>
      </c>
      <c r="C5" s="308"/>
      <c r="D5" s="308"/>
      <c r="E5" s="309"/>
      <c r="F5" s="307" t="s">
        <v>183</v>
      </c>
      <c r="G5" s="308"/>
      <c r="H5" s="308"/>
      <c r="I5" s="309"/>
      <c r="J5" s="307" t="s">
        <v>91</v>
      </c>
      <c r="K5" s="308"/>
      <c r="L5" s="308"/>
      <c r="M5" s="308"/>
      <c r="N5" s="307" t="s">
        <v>91</v>
      </c>
      <c r="O5" s="308"/>
      <c r="P5" s="308"/>
      <c r="Q5" s="308"/>
      <c r="R5" s="307" t="s">
        <v>91</v>
      </c>
      <c r="S5" s="308"/>
      <c r="T5" s="308"/>
      <c r="U5" s="309"/>
      <c r="V5" s="307" t="s">
        <v>92</v>
      </c>
      <c r="W5" s="308"/>
      <c r="X5" s="308"/>
      <c r="Y5" s="308"/>
      <c r="Z5" s="307" t="s">
        <v>92</v>
      </c>
      <c r="AA5" s="308"/>
      <c r="AB5" s="308"/>
      <c r="AC5" s="309"/>
      <c r="AD5" s="307" t="s">
        <v>93</v>
      </c>
      <c r="AE5" s="308"/>
      <c r="AF5" s="308"/>
      <c r="AG5" s="308"/>
      <c r="AH5" s="317" t="s">
        <v>169</v>
      </c>
      <c r="AI5" s="318"/>
      <c r="AJ5" s="318"/>
      <c r="AK5" s="318"/>
    </row>
    <row r="6" spans="1:37" ht="15" customHeight="1">
      <c r="A6" s="297"/>
      <c r="B6" s="310" t="s">
        <v>198</v>
      </c>
      <c r="C6" s="311"/>
      <c r="D6" s="310" t="s">
        <v>199</v>
      </c>
      <c r="E6" s="311"/>
      <c r="F6" s="310" t="s">
        <v>198</v>
      </c>
      <c r="G6" s="311"/>
      <c r="H6" s="310" t="s">
        <v>199</v>
      </c>
      <c r="I6" s="311"/>
      <c r="J6" s="310" t="s">
        <v>198</v>
      </c>
      <c r="K6" s="311"/>
      <c r="L6" s="310" t="s">
        <v>199</v>
      </c>
      <c r="M6" s="312"/>
      <c r="N6" s="310" t="s">
        <v>198</v>
      </c>
      <c r="O6" s="311"/>
      <c r="P6" s="310" t="s">
        <v>199</v>
      </c>
      <c r="Q6" s="312"/>
      <c r="R6" s="310" t="s">
        <v>198</v>
      </c>
      <c r="S6" s="311"/>
      <c r="T6" s="310" t="s">
        <v>199</v>
      </c>
      <c r="U6" s="311"/>
      <c r="V6" s="310" t="s">
        <v>198</v>
      </c>
      <c r="W6" s="311"/>
      <c r="X6" s="310" t="s">
        <v>199</v>
      </c>
      <c r="Y6" s="312"/>
      <c r="Z6" s="310" t="s">
        <v>198</v>
      </c>
      <c r="AA6" s="311"/>
      <c r="AB6" s="310" t="s">
        <v>199</v>
      </c>
      <c r="AC6" s="311"/>
      <c r="AD6" s="310" t="s">
        <v>198</v>
      </c>
      <c r="AE6" s="311"/>
      <c r="AF6" s="310" t="s">
        <v>199</v>
      </c>
      <c r="AG6" s="312"/>
      <c r="AH6" s="310" t="s">
        <v>198</v>
      </c>
      <c r="AI6" s="311"/>
      <c r="AJ6" s="310" t="s">
        <v>199</v>
      </c>
      <c r="AK6" s="312"/>
    </row>
    <row r="7" spans="1:37" ht="15" customHeight="1">
      <c r="A7" s="325"/>
      <c r="B7" s="107" t="s">
        <v>94</v>
      </c>
      <c r="C7" s="107" t="s">
        <v>95</v>
      </c>
      <c r="D7" s="107" t="s">
        <v>94</v>
      </c>
      <c r="E7" s="107" t="s">
        <v>95</v>
      </c>
      <c r="F7" s="107" t="s">
        <v>94</v>
      </c>
      <c r="G7" s="107" t="s">
        <v>95</v>
      </c>
      <c r="H7" s="107" t="s">
        <v>94</v>
      </c>
      <c r="I7" s="107" t="s">
        <v>95</v>
      </c>
      <c r="J7" s="107" t="s">
        <v>94</v>
      </c>
      <c r="K7" s="107" t="s">
        <v>95</v>
      </c>
      <c r="L7" s="107" t="s">
        <v>94</v>
      </c>
      <c r="M7" s="106" t="s">
        <v>95</v>
      </c>
      <c r="N7" s="107" t="s">
        <v>94</v>
      </c>
      <c r="O7" s="107" t="s">
        <v>95</v>
      </c>
      <c r="P7" s="107" t="s">
        <v>94</v>
      </c>
      <c r="Q7" s="106" t="s">
        <v>95</v>
      </c>
      <c r="R7" s="107" t="s">
        <v>94</v>
      </c>
      <c r="S7" s="107" t="s">
        <v>95</v>
      </c>
      <c r="T7" s="107" t="s">
        <v>94</v>
      </c>
      <c r="U7" s="107" t="s">
        <v>95</v>
      </c>
      <c r="V7" s="107" t="s">
        <v>94</v>
      </c>
      <c r="W7" s="107" t="s">
        <v>95</v>
      </c>
      <c r="X7" s="107" t="s">
        <v>94</v>
      </c>
      <c r="Y7" s="106" t="s">
        <v>95</v>
      </c>
      <c r="Z7" s="107" t="s">
        <v>94</v>
      </c>
      <c r="AA7" s="107" t="s">
        <v>95</v>
      </c>
      <c r="AB7" s="107" t="s">
        <v>94</v>
      </c>
      <c r="AC7" s="107" t="s">
        <v>95</v>
      </c>
      <c r="AD7" s="107" t="s">
        <v>94</v>
      </c>
      <c r="AE7" s="107" t="s">
        <v>95</v>
      </c>
      <c r="AF7" s="107" t="s">
        <v>94</v>
      </c>
      <c r="AG7" s="106" t="s">
        <v>95</v>
      </c>
      <c r="AH7" s="107" t="s">
        <v>94</v>
      </c>
      <c r="AI7" s="107" t="s">
        <v>95</v>
      </c>
      <c r="AJ7" s="107" t="s">
        <v>94</v>
      </c>
      <c r="AK7" s="106" t="s">
        <v>95</v>
      </c>
    </row>
    <row r="8" spans="1:37" ht="15" customHeight="1">
      <c r="A8" s="156" t="s">
        <v>284</v>
      </c>
      <c r="B8" s="108">
        <v>68</v>
      </c>
      <c r="C8" s="108">
        <v>61</v>
      </c>
      <c r="D8" s="108">
        <v>38</v>
      </c>
      <c r="E8" s="108">
        <v>36</v>
      </c>
      <c r="F8" s="108">
        <v>71</v>
      </c>
      <c r="G8" s="108">
        <v>68</v>
      </c>
      <c r="H8" s="108">
        <v>39</v>
      </c>
      <c r="I8" s="108">
        <v>34</v>
      </c>
      <c r="J8" s="108">
        <v>71</v>
      </c>
      <c r="K8" s="108">
        <v>64</v>
      </c>
      <c r="L8" s="108">
        <v>43</v>
      </c>
      <c r="M8" s="114">
        <v>38</v>
      </c>
      <c r="N8" s="109" t="s">
        <v>34</v>
      </c>
      <c r="O8" s="109" t="s">
        <v>34</v>
      </c>
      <c r="P8" s="110" t="s">
        <v>34</v>
      </c>
      <c r="Q8" s="111" t="s">
        <v>34</v>
      </c>
      <c r="R8" s="108">
        <v>71</v>
      </c>
      <c r="S8" s="108">
        <v>65</v>
      </c>
      <c r="T8" s="108">
        <v>43</v>
      </c>
      <c r="U8" s="108">
        <v>41</v>
      </c>
      <c r="V8" s="108">
        <v>68</v>
      </c>
      <c r="W8" s="114">
        <v>63</v>
      </c>
      <c r="X8" s="108">
        <v>36</v>
      </c>
      <c r="Y8" s="114">
        <v>33</v>
      </c>
      <c r="Z8" s="108">
        <v>71</v>
      </c>
      <c r="AA8" s="108">
        <v>65</v>
      </c>
      <c r="AB8" s="108">
        <v>47</v>
      </c>
      <c r="AC8" s="108">
        <v>42</v>
      </c>
      <c r="AD8" s="108">
        <v>71</v>
      </c>
      <c r="AE8" s="114">
        <v>65</v>
      </c>
      <c r="AF8" s="108">
        <v>46</v>
      </c>
      <c r="AG8" s="114">
        <v>40</v>
      </c>
      <c r="AH8" s="116" t="s">
        <v>170</v>
      </c>
      <c r="AI8" s="116" t="s">
        <v>170</v>
      </c>
      <c r="AJ8" s="116" t="s">
        <v>170</v>
      </c>
      <c r="AK8" s="117" t="s">
        <v>170</v>
      </c>
    </row>
    <row r="9" spans="1:37" ht="15" customHeight="1">
      <c r="A9" s="156" t="s">
        <v>285</v>
      </c>
      <c r="B9" s="108">
        <v>67</v>
      </c>
      <c r="C9" s="108">
        <v>60</v>
      </c>
      <c r="D9" s="108">
        <v>39</v>
      </c>
      <c r="E9" s="108">
        <v>36</v>
      </c>
      <c r="F9" s="108">
        <v>71</v>
      </c>
      <c r="G9" s="108">
        <v>67</v>
      </c>
      <c r="H9" s="108">
        <v>41</v>
      </c>
      <c r="I9" s="108">
        <v>37</v>
      </c>
      <c r="J9" s="108">
        <v>70</v>
      </c>
      <c r="K9" s="108">
        <v>64</v>
      </c>
      <c r="L9" s="108">
        <v>44</v>
      </c>
      <c r="M9" s="114">
        <v>39</v>
      </c>
      <c r="N9" s="109" t="s">
        <v>34</v>
      </c>
      <c r="O9" s="109" t="s">
        <v>34</v>
      </c>
      <c r="P9" s="109" t="s">
        <v>34</v>
      </c>
      <c r="Q9" s="112" t="s">
        <v>34</v>
      </c>
      <c r="R9" s="108">
        <v>71</v>
      </c>
      <c r="S9" s="108">
        <v>67</v>
      </c>
      <c r="T9" s="108">
        <v>44</v>
      </c>
      <c r="U9" s="108">
        <v>43</v>
      </c>
      <c r="V9" s="108">
        <v>67</v>
      </c>
      <c r="W9" s="114">
        <v>65</v>
      </c>
      <c r="X9" s="108">
        <v>43</v>
      </c>
      <c r="Y9" s="114">
        <v>40</v>
      </c>
      <c r="Z9" s="108">
        <v>71</v>
      </c>
      <c r="AA9" s="108">
        <v>64</v>
      </c>
      <c r="AB9" s="108">
        <v>47</v>
      </c>
      <c r="AC9" s="108">
        <v>44</v>
      </c>
      <c r="AD9" s="108">
        <v>74</v>
      </c>
      <c r="AE9" s="114">
        <v>70</v>
      </c>
      <c r="AF9" s="108">
        <v>46</v>
      </c>
      <c r="AG9" s="114">
        <v>40</v>
      </c>
      <c r="AH9" s="118" t="s">
        <v>170</v>
      </c>
      <c r="AI9" s="118" t="s">
        <v>170</v>
      </c>
      <c r="AJ9" s="118" t="s">
        <v>170</v>
      </c>
      <c r="AK9" s="119" t="s">
        <v>170</v>
      </c>
    </row>
    <row r="10" spans="1:37" ht="15" customHeight="1">
      <c r="A10" s="156" t="s">
        <v>286</v>
      </c>
      <c r="B10" s="108">
        <v>66</v>
      </c>
      <c r="C10" s="108">
        <v>58</v>
      </c>
      <c r="D10" s="108">
        <v>39</v>
      </c>
      <c r="E10" s="108">
        <v>37</v>
      </c>
      <c r="F10" s="108">
        <v>71</v>
      </c>
      <c r="G10" s="108">
        <v>65</v>
      </c>
      <c r="H10" s="108">
        <v>40</v>
      </c>
      <c r="I10" s="108">
        <v>36</v>
      </c>
      <c r="J10" s="108">
        <v>66</v>
      </c>
      <c r="K10" s="108">
        <v>60</v>
      </c>
      <c r="L10" s="108">
        <v>42</v>
      </c>
      <c r="M10" s="114">
        <v>37</v>
      </c>
      <c r="N10" s="109" t="s">
        <v>34</v>
      </c>
      <c r="O10" s="109" t="s">
        <v>34</v>
      </c>
      <c r="P10" s="109" t="s">
        <v>34</v>
      </c>
      <c r="Q10" s="112" t="s">
        <v>34</v>
      </c>
      <c r="R10" s="108">
        <v>71</v>
      </c>
      <c r="S10" s="108">
        <v>66</v>
      </c>
      <c r="T10" s="108">
        <v>44</v>
      </c>
      <c r="U10" s="108">
        <v>44</v>
      </c>
      <c r="V10" s="108">
        <v>68</v>
      </c>
      <c r="W10" s="114">
        <v>62</v>
      </c>
      <c r="X10" s="108">
        <v>42</v>
      </c>
      <c r="Y10" s="114">
        <v>38</v>
      </c>
      <c r="Z10" s="108">
        <v>70</v>
      </c>
      <c r="AA10" s="108">
        <v>65</v>
      </c>
      <c r="AB10" s="108">
        <v>47</v>
      </c>
      <c r="AC10" s="108">
        <v>43</v>
      </c>
      <c r="AD10" s="108">
        <v>74</v>
      </c>
      <c r="AE10" s="114">
        <v>69</v>
      </c>
      <c r="AF10" s="108">
        <v>42</v>
      </c>
      <c r="AG10" s="114">
        <v>38</v>
      </c>
      <c r="AH10" s="118" t="s">
        <v>170</v>
      </c>
      <c r="AI10" s="118" t="s">
        <v>170</v>
      </c>
      <c r="AJ10" s="118" t="s">
        <v>170</v>
      </c>
      <c r="AK10" s="119" t="s">
        <v>170</v>
      </c>
    </row>
    <row r="11" spans="1:37" ht="15" customHeight="1">
      <c r="A11" s="156" t="s">
        <v>287</v>
      </c>
      <c r="B11" s="108">
        <v>67</v>
      </c>
      <c r="C11" s="108">
        <v>59</v>
      </c>
      <c r="D11" s="108">
        <v>41</v>
      </c>
      <c r="E11" s="108">
        <v>37</v>
      </c>
      <c r="F11" s="108">
        <v>71</v>
      </c>
      <c r="G11" s="108">
        <v>66</v>
      </c>
      <c r="H11" s="108">
        <v>40</v>
      </c>
      <c r="I11" s="108">
        <v>35</v>
      </c>
      <c r="J11" s="108">
        <v>69</v>
      </c>
      <c r="K11" s="108">
        <v>61</v>
      </c>
      <c r="L11" s="108">
        <v>43</v>
      </c>
      <c r="M11" s="114">
        <v>37</v>
      </c>
      <c r="N11" s="109" t="s">
        <v>34</v>
      </c>
      <c r="O11" s="109" t="s">
        <v>34</v>
      </c>
      <c r="P11" s="109" t="s">
        <v>34</v>
      </c>
      <c r="Q11" s="112" t="s">
        <v>34</v>
      </c>
      <c r="R11" s="108">
        <v>71</v>
      </c>
      <c r="S11" s="108">
        <v>66</v>
      </c>
      <c r="T11" s="108">
        <v>41</v>
      </c>
      <c r="U11" s="108">
        <v>39</v>
      </c>
      <c r="V11" s="108">
        <v>68</v>
      </c>
      <c r="W11" s="114">
        <v>62</v>
      </c>
      <c r="X11" s="108">
        <v>43</v>
      </c>
      <c r="Y11" s="114">
        <v>40</v>
      </c>
      <c r="Z11" s="108">
        <v>70</v>
      </c>
      <c r="AA11" s="108">
        <v>64</v>
      </c>
      <c r="AB11" s="108">
        <v>45</v>
      </c>
      <c r="AC11" s="108">
        <v>39</v>
      </c>
      <c r="AD11" s="108">
        <v>73</v>
      </c>
      <c r="AE11" s="114">
        <v>69</v>
      </c>
      <c r="AF11" s="108">
        <v>44</v>
      </c>
      <c r="AG11" s="114">
        <v>40</v>
      </c>
      <c r="AH11" s="120">
        <v>68</v>
      </c>
      <c r="AI11" s="120">
        <v>65</v>
      </c>
      <c r="AJ11" s="120">
        <v>38</v>
      </c>
      <c r="AK11" s="121">
        <v>38</v>
      </c>
    </row>
    <row r="12" spans="1:37" ht="15" customHeight="1">
      <c r="A12" s="156" t="s">
        <v>288</v>
      </c>
      <c r="B12" s="108">
        <v>66</v>
      </c>
      <c r="C12" s="108">
        <v>58</v>
      </c>
      <c r="D12" s="108">
        <v>39</v>
      </c>
      <c r="E12" s="108">
        <v>36</v>
      </c>
      <c r="F12" s="108">
        <v>69</v>
      </c>
      <c r="G12" s="108">
        <v>63</v>
      </c>
      <c r="H12" s="108">
        <v>41</v>
      </c>
      <c r="I12" s="108">
        <v>36</v>
      </c>
      <c r="J12" s="108">
        <v>65</v>
      </c>
      <c r="K12" s="108">
        <v>59</v>
      </c>
      <c r="L12" s="108">
        <v>39</v>
      </c>
      <c r="M12" s="114">
        <v>36</v>
      </c>
      <c r="N12" s="109" t="s">
        <v>34</v>
      </c>
      <c r="O12" s="109" t="s">
        <v>34</v>
      </c>
      <c r="P12" s="109" t="s">
        <v>34</v>
      </c>
      <c r="Q12" s="112" t="s">
        <v>34</v>
      </c>
      <c r="R12" s="108">
        <v>70</v>
      </c>
      <c r="S12" s="108">
        <v>64</v>
      </c>
      <c r="T12" s="108">
        <v>48</v>
      </c>
      <c r="U12" s="108">
        <v>45</v>
      </c>
      <c r="V12" s="108">
        <v>67</v>
      </c>
      <c r="W12" s="114">
        <v>62</v>
      </c>
      <c r="X12" s="108">
        <v>43</v>
      </c>
      <c r="Y12" s="114">
        <v>41</v>
      </c>
      <c r="Z12" s="108">
        <v>70</v>
      </c>
      <c r="AA12" s="108">
        <v>63</v>
      </c>
      <c r="AB12" s="108">
        <v>50</v>
      </c>
      <c r="AC12" s="108">
        <v>46</v>
      </c>
      <c r="AD12" s="108">
        <v>73</v>
      </c>
      <c r="AE12" s="114">
        <v>69</v>
      </c>
      <c r="AF12" s="108">
        <v>42</v>
      </c>
      <c r="AG12" s="114">
        <v>38</v>
      </c>
      <c r="AH12" s="120">
        <v>68</v>
      </c>
      <c r="AI12" s="120">
        <v>64</v>
      </c>
      <c r="AJ12" s="120">
        <v>40</v>
      </c>
      <c r="AK12" s="121">
        <v>38</v>
      </c>
    </row>
    <row r="13" spans="1:37" ht="15" customHeight="1">
      <c r="A13" s="156" t="s">
        <v>289</v>
      </c>
      <c r="B13" s="108">
        <v>66</v>
      </c>
      <c r="C13" s="108">
        <v>58</v>
      </c>
      <c r="D13" s="108">
        <v>41</v>
      </c>
      <c r="E13" s="108">
        <v>40</v>
      </c>
      <c r="F13" s="108">
        <v>68</v>
      </c>
      <c r="G13" s="108">
        <v>63</v>
      </c>
      <c r="H13" s="108">
        <v>40</v>
      </c>
      <c r="I13" s="108">
        <v>36</v>
      </c>
      <c r="J13" s="108">
        <v>68</v>
      </c>
      <c r="K13" s="108">
        <v>61</v>
      </c>
      <c r="L13" s="108">
        <v>43</v>
      </c>
      <c r="M13" s="114">
        <v>38</v>
      </c>
      <c r="N13" s="109" t="s">
        <v>34</v>
      </c>
      <c r="O13" s="109" t="s">
        <v>34</v>
      </c>
      <c r="P13" s="109" t="s">
        <v>34</v>
      </c>
      <c r="Q13" s="112" t="s">
        <v>34</v>
      </c>
      <c r="R13" s="108">
        <v>71</v>
      </c>
      <c r="S13" s="108">
        <v>66</v>
      </c>
      <c r="T13" s="108">
        <v>48</v>
      </c>
      <c r="U13" s="108">
        <v>45</v>
      </c>
      <c r="V13" s="108">
        <v>68</v>
      </c>
      <c r="W13" s="114">
        <v>61</v>
      </c>
      <c r="X13" s="108">
        <v>37</v>
      </c>
      <c r="Y13" s="114">
        <v>36</v>
      </c>
      <c r="Z13" s="108">
        <v>70</v>
      </c>
      <c r="AA13" s="108">
        <v>63</v>
      </c>
      <c r="AB13" s="108">
        <v>48</v>
      </c>
      <c r="AC13" s="108">
        <v>43</v>
      </c>
      <c r="AD13" s="108">
        <v>72</v>
      </c>
      <c r="AE13" s="114">
        <v>67</v>
      </c>
      <c r="AF13" s="108">
        <v>42</v>
      </c>
      <c r="AG13" s="114">
        <v>36</v>
      </c>
      <c r="AH13" s="120">
        <v>69</v>
      </c>
      <c r="AI13" s="120">
        <v>65</v>
      </c>
      <c r="AJ13" s="120">
        <v>44</v>
      </c>
      <c r="AK13" s="121">
        <v>42</v>
      </c>
    </row>
    <row r="14" spans="1:37" ht="15" customHeight="1">
      <c r="A14" s="156" t="s">
        <v>290</v>
      </c>
      <c r="B14" s="108">
        <v>66</v>
      </c>
      <c r="C14" s="108">
        <v>58</v>
      </c>
      <c r="D14" s="108">
        <v>40</v>
      </c>
      <c r="E14" s="108">
        <v>36</v>
      </c>
      <c r="F14" s="108">
        <v>70</v>
      </c>
      <c r="G14" s="108">
        <v>65</v>
      </c>
      <c r="H14" s="108">
        <v>40</v>
      </c>
      <c r="I14" s="108">
        <v>34</v>
      </c>
      <c r="J14" s="108">
        <v>68</v>
      </c>
      <c r="K14" s="108">
        <v>61</v>
      </c>
      <c r="L14" s="108">
        <v>40</v>
      </c>
      <c r="M14" s="114">
        <v>37</v>
      </c>
      <c r="N14" s="109" t="s">
        <v>34</v>
      </c>
      <c r="O14" s="109" t="s">
        <v>34</v>
      </c>
      <c r="P14" s="109" t="s">
        <v>34</v>
      </c>
      <c r="Q14" s="112" t="s">
        <v>34</v>
      </c>
      <c r="R14" s="108">
        <v>69</v>
      </c>
      <c r="S14" s="108">
        <v>63</v>
      </c>
      <c r="T14" s="108">
        <v>48</v>
      </c>
      <c r="U14" s="108">
        <v>46</v>
      </c>
      <c r="V14" s="108">
        <v>66</v>
      </c>
      <c r="W14" s="114">
        <v>59</v>
      </c>
      <c r="X14" s="108">
        <v>43</v>
      </c>
      <c r="Y14" s="114">
        <v>40</v>
      </c>
      <c r="Z14" s="108">
        <v>69</v>
      </c>
      <c r="AA14" s="108">
        <v>61</v>
      </c>
      <c r="AB14" s="108">
        <v>44</v>
      </c>
      <c r="AC14" s="108">
        <v>40</v>
      </c>
      <c r="AD14" s="108">
        <v>72</v>
      </c>
      <c r="AE14" s="114">
        <v>67</v>
      </c>
      <c r="AF14" s="108">
        <v>42</v>
      </c>
      <c r="AG14" s="114">
        <v>39</v>
      </c>
      <c r="AH14" s="120">
        <v>68</v>
      </c>
      <c r="AI14" s="120">
        <v>63</v>
      </c>
      <c r="AJ14" s="120">
        <v>42</v>
      </c>
      <c r="AK14" s="121">
        <v>40</v>
      </c>
    </row>
    <row r="15" spans="1:37" ht="15" customHeight="1">
      <c r="A15" s="156" t="s">
        <v>291</v>
      </c>
      <c r="B15" s="109" t="s">
        <v>34</v>
      </c>
      <c r="C15" s="109" t="s">
        <v>34</v>
      </c>
      <c r="D15" s="109" t="s">
        <v>34</v>
      </c>
      <c r="E15" s="109" t="s">
        <v>34</v>
      </c>
      <c r="F15" s="109" t="s">
        <v>34</v>
      </c>
      <c r="G15" s="109" t="s">
        <v>34</v>
      </c>
      <c r="H15" s="109" t="s">
        <v>34</v>
      </c>
      <c r="I15" s="109" t="s">
        <v>34</v>
      </c>
      <c r="J15" s="108">
        <v>68</v>
      </c>
      <c r="K15" s="108">
        <v>60</v>
      </c>
      <c r="L15" s="108">
        <v>41</v>
      </c>
      <c r="M15" s="114">
        <v>37</v>
      </c>
      <c r="N15" s="109" t="s">
        <v>34</v>
      </c>
      <c r="O15" s="109" t="s">
        <v>34</v>
      </c>
      <c r="P15" s="109" t="s">
        <v>34</v>
      </c>
      <c r="Q15" s="112" t="s">
        <v>34</v>
      </c>
      <c r="R15" s="108">
        <v>69</v>
      </c>
      <c r="S15" s="108">
        <v>63</v>
      </c>
      <c r="T15" s="108">
        <v>46</v>
      </c>
      <c r="U15" s="108">
        <v>45</v>
      </c>
      <c r="V15" s="108">
        <v>65</v>
      </c>
      <c r="W15" s="114">
        <v>58</v>
      </c>
      <c r="X15" s="108">
        <v>43</v>
      </c>
      <c r="Y15" s="114">
        <v>40</v>
      </c>
      <c r="Z15" s="108">
        <v>69</v>
      </c>
      <c r="AA15" s="108">
        <v>62</v>
      </c>
      <c r="AB15" s="108">
        <v>43</v>
      </c>
      <c r="AC15" s="108">
        <v>39</v>
      </c>
      <c r="AD15" s="108">
        <v>72</v>
      </c>
      <c r="AE15" s="114">
        <v>67</v>
      </c>
      <c r="AF15" s="108">
        <v>41</v>
      </c>
      <c r="AG15" s="114">
        <v>37</v>
      </c>
      <c r="AH15" s="120">
        <v>68</v>
      </c>
      <c r="AI15" s="120">
        <v>63</v>
      </c>
      <c r="AJ15" s="120">
        <v>43</v>
      </c>
      <c r="AK15" s="121">
        <v>40</v>
      </c>
    </row>
    <row r="16" spans="1:37" ht="15" customHeight="1">
      <c r="A16" s="156" t="s">
        <v>292</v>
      </c>
      <c r="B16" s="109" t="s">
        <v>34</v>
      </c>
      <c r="C16" s="109" t="s">
        <v>34</v>
      </c>
      <c r="D16" s="109" t="s">
        <v>34</v>
      </c>
      <c r="E16" s="109" t="s">
        <v>34</v>
      </c>
      <c r="F16" s="109" t="s">
        <v>34</v>
      </c>
      <c r="G16" s="109" t="s">
        <v>34</v>
      </c>
      <c r="H16" s="109" t="s">
        <v>34</v>
      </c>
      <c r="I16" s="109" t="s">
        <v>34</v>
      </c>
      <c r="J16" s="109" t="s">
        <v>34</v>
      </c>
      <c r="K16" s="109" t="s">
        <v>34</v>
      </c>
      <c r="L16" s="109" t="s">
        <v>34</v>
      </c>
      <c r="M16" s="112" t="s">
        <v>34</v>
      </c>
      <c r="N16" s="108">
        <v>67</v>
      </c>
      <c r="O16" s="108">
        <v>60</v>
      </c>
      <c r="P16" s="108">
        <v>44</v>
      </c>
      <c r="Q16" s="114">
        <v>43</v>
      </c>
      <c r="R16" s="108">
        <v>69</v>
      </c>
      <c r="S16" s="108">
        <v>63</v>
      </c>
      <c r="T16" s="108">
        <v>47</v>
      </c>
      <c r="U16" s="108">
        <v>45</v>
      </c>
      <c r="V16" s="108">
        <v>66</v>
      </c>
      <c r="W16" s="114">
        <v>58</v>
      </c>
      <c r="X16" s="108">
        <v>42</v>
      </c>
      <c r="Y16" s="114">
        <v>41</v>
      </c>
      <c r="Z16" s="108">
        <v>68</v>
      </c>
      <c r="AA16" s="108">
        <v>62</v>
      </c>
      <c r="AB16" s="108">
        <v>49</v>
      </c>
      <c r="AC16" s="108">
        <v>46</v>
      </c>
      <c r="AD16" s="108">
        <v>71</v>
      </c>
      <c r="AE16" s="114">
        <v>66</v>
      </c>
      <c r="AF16" s="108">
        <v>45</v>
      </c>
      <c r="AG16" s="114">
        <v>39</v>
      </c>
      <c r="AH16" s="120">
        <v>66</v>
      </c>
      <c r="AI16" s="120">
        <v>60</v>
      </c>
      <c r="AJ16" s="120">
        <v>41</v>
      </c>
      <c r="AK16" s="121">
        <v>40</v>
      </c>
    </row>
    <row r="17" spans="1:37" ht="15" customHeight="1">
      <c r="A17" s="156" t="s">
        <v>293</v>
      </c>
      <c r="B17" s="109" t="s">
        <v>210</v>
      </c>
      <c r="C17" s="109" t="s">
        <v>210</v>
      </c>
      <c r="D17" s="109" t="s">
        <v>210</v>
      </c>
      <c r="E17" s="109" t="s">
        <v>210</v>
      </c>
      <c r="F17" s="109" t="s">
        <v>210</v>
      </c>
      <c r="G17" s="109" t="s">
        <v>210</v>
      </c>
      <c r="H17" s="109" t="s">
        <v>210</v>
      </c>
      <c r="I17" s="109" t="s">
        <v>210</v>
      </c>
      <c r="J17" s="109" t="s">
        <v>210</v>
      </c>
      <c r="K17" s="109" t="s">
        <v>210</v>
      </c>
      <c r="L17" s="109" t="s">
        <v>210</v>
      </c>
      <c r="M17" s="112" t="s">
        <v>210</v>
      </c>
      <c r="N17" s="108">
        <v>66</v>
      </c>
      <c r="O17" s="108">
        <v>60</v>
      </c>
      <c r="P17" s="108">
        <v>45</v>
      </c>
      <c r="Q17" s="114">
        <v>43</v>
      </c>
      <c r="R17" s="108">
        <v>69</v>
      </c>
      <c r="S17" s="108">
        <v>63</v>
      </c>
      <c r="T17" s="108">
        <v>46</v>
      </c>
      <c r="U17" s="108">
        <v>44</v>
      </c>
      <c r="V17" s="108">
        <v>66</v>
      </c>
      <c r="W17" s="114">
        <v>60</v>
      </c>
      <c r="X17" s="108">
        <v>42</v>
      </c>
      <c r="Y17" s="114">
        <v>39</v>
      </c>
      <c r="Z17" s="108">
        <v>68</v>
      </c>
      <c r="AA17" s="108">
        <v>61</v>
      </c>
      <c r="AB17" s="108">
        <v>43</v>
      </c>
      <c r="AC17" s="108">
        <v>41</v>
      </c>
      <c r="AD17" s="108">
        <v>71</v>
      </c>
      <c r="AE17" s="114">
        <v>67</v>
      </c>
      <c r="AF17" s="108">
        <v>44</v>
      </c>
      <c r="AG17" s="114">
        <v>37</v>
      </c>
      <c r="AH17" s="120">
        <v>68</v>
      </c>
      <c r="AI17" s="120">
        <v>61</v>
      </c>
      <c r="AJ17" s="120">
        <v>43</v>
      </c>
      <c r="AK17" s="121">
        <v>41</v>
      </c>
    </row>
    <row r="18" spans="1:37" ht="15" customHeight="1">
      <c r="A18" s="156" t="s">
        <v>294</v>
      </c>
      <c r="B18" s="102" t="s">
        <v>210</v>
      </c>
      <c r="C18" s="102" t="s">
        <v>210</v>
      </c>
      <c r="D18" s="102" t="s">
        <v>210</v>
      </c>
      <c r="E18" s="102" t="s">
        <v>210</v>
      </c>
      <c r="F18" s="102" t="s">
        <v>210</v>
      </c>
      <c r="G18" s="102" t="s">
        <v>210</v>
      </c>
      <c r="H18" s="102" t="s">
        <v>210</v>
      </c>
      <c r="I18" s="102" t="s">
        <v>210</v>
      </c>
      <c r="J18" s="102" t="s">
        <v>210</v>
      </c>
      <c r="K18" s="102" t="s">
        <v>210</v>
      </c>
      <c r="L18" s="102" t="s">
        <v>210</v>
      </c>
      <c r="M18" s="154" t="s">
        <v>210</v>
      </c>
      <c r="N18" s="132">
        <v>66</v>
      </c>
      <c r="O18" s="132">
        <v>59</v>
      </c>
      <c r="P18" s="132">
        <v>45</v>
      </c>
      <c r="Q18" s="133">
        <v>42</v>
      </c>
      <c r="R18" s="108">
        <v>69</v>
      </c>
      <c r="S18" s="108">
        <v>64</v>
      </c>
      <c r="T18" s="108">
        <v>48</v>
      </c>
      <c r="U18" s="108">
        <v>45</v>
      </c>
      <c r="V18" s="108">
        <v>65</v>
      </c>
      <c r="W18" s="114">
        <v>59</v>
      </c>
      <c r="X18" s="108">
        <v>43</v>
      </c>
      <c r="Y18" s="114">
        <v>39</v>
      </c>
      <c r="Z18" s="108">
        <v>68</v>
      </c>
      <c r="AA18" s="108">
        <v>61</v>
      </c>
      <c r="AB18" s="108">
        <v>44</v>
      </c>
      <c r="AC18" s="108">
        <v>41</v>
      </c>
      <c r="AD18" s="108">
        <v>71</v>
      </c>
      <c r="AE18" s="114">
        <v>66</v>
      </c>
      <c r="AF18" s="108">
        <v>46</v>
      </c>
      <c r="AG18" s="114">
        <v>40</v>
      </c>
      <c r="AH18" s="120">
        <v>66</v>
      </c>
      <c r="AI18" s="120">
        <v>60</v>
      </c>
      <c r="AJ18" s="120">
        <v>39</v>
      </c>
      <c r="AK18" s="121">
        <v>36</v>
      </c>
    </row>
    <row r="19" spans="1:37" s="113" customFormat="1" ht="15" customHeight="1">
      <c r="A19" s="157" t="s">
        <v>295</v>
      </c>
      <c r="B19" s="134" t="s">
        <v>34</v>
      </c>
      <c r="C19" s="134" t="s">
        <v>34</v>
      </c>
      <c r="D19" s="134" t="s">
        <v>34</v>
      </c>
      <c r="E19" s="134" t="s">
        <v>34</v>
      </c>
      <c r="F19" s="134" t="s">
        <v>34</v>
      </c>
      <c r="G19" s="134" t="s">
        <v>34</v>
      </c>
      <c r="H19" s="134" t="s">
        <v>34</v>
      </c>
      <c r="I19" s="134" t="s">
        <v>34</v>
      </c>
      <c r="J19" s="134" t="s">
        <v>34</v>
      </c>
      <c r="K19" s="134" t="s">
        <v>34</v>
      </c>
      <c r="L19" s="134" t="s">
        <v>34</v>
      </c>
      <c r="M19" s="155" t="s">
        <v>34</v>
      </c>
      <c r="N19" s="135">
        <v>66</v>
      </c>
      <c r="O19" s="135">
        <v>58</v>
      </c>
      <c r="P19" s="135">
        <v>46</v>
      </c>
      <c r="Q19" s="136">
        <v>42</v>
      </c>
      <c r="R19" s="137">
        <v>69</v>
      </c>
      <c r="S19" s="137">
        <v>62</v>
      </c>
      <c r="T19" s="137">
        <v>45</v>
      </c>
      <c r="U19" s="137">
        <v>43</v>
      </c>
      <c r="V19" s="137">
        <v>66</v>
      </c>
      <c r="W19" s="131">
        <v>58</v>
      </c>
      <c r="X19" s="137">
        <v>42</v>
      </c>
      <c r="Y19" s="131">
        <v>39</v>
      </c>
      <c r="Z19" s="137">
        <v>68</v>
      </c>
      <c r="AA19" s="137">
        <v>61</v>
      </c>
      <c r="AB19" s="137">
        <v>45</v>
      </c>
      <c r="AC19" s="137">
        <v>43</v>
      </c>
      <c r="AD19" s="137">
        <v>72</v>
      </c>
      <c r="AE19" s="131">
        <v>67</v>
      </c>
      <c r="AF19" s="137">
        <v>47</v>
      </c>
      <c r="AG19" s="131">
        <v>43</v>
      </c>
      <c r="AH19" s="138">
        <v>66</v>
      </c>
      <c r="AI19" s="138">
        <v>61</v>
      </c>
      <c r="AJ19" s="138">
        <v>43</v>
      </c>
      <c r="AK19" s="139">
        <v>42</v>
      </c>
    </row>
    <row r="20" ht="6" customHeight="1"/>
    <row r="21" spans="1:15" ht="13.5" customHeight="1">
      <c r="A21" s="303" t="s">
        <v>192</v>
      </c>
      <c r="B21" s="301" t="s">
        <v>189</v>
      </c>
      <c r="C21" s="302"/>
      <c r="D21" s="302"/>
      <c r="E21" s="302"/>
      <c r="F21" s="302"/>
      <c r="G21" s="302"/>
      <c r="H21" s="302"/>
      <c r="I21" s="302"/>
      <c r="J21" s="302"/>
      <c r="K21" s="303"/>
      <c r="L21" s="298" t="s">
        <v>198</v>
      </c>
      <c r="M21" s="299"/>
      <c r="N21" s="298" t="s">
        <v>199</v>
      </c>
      <c r="O21" s="300"/>
    </row>
    <row r="22" spans="1:15" ht="13.5" customHeight="1">
      <c r="A22" s="306"/>
      <c r="B22" s="304"/>
      <c r="C22" s="305"/>
      <c r="D22" s="305"/>
      <c r="E22" s="305"/>
      <c r="F22" s="305"/>
      <c r="G22" s="305"/>
      <c r="H22" s="305"/>
      <c r="I22" s="305"/>
      <c r="J22" s="305"/>
      <c r="K22" s="306"/>
      <c r="L22" s="147" t="s">
        <v>190</v>
      </c>
      <c r="M22" s="147" t="s">
        <v>191</v>
      </c>
      <c r="N22" s="147" t="s">
        <v>190</v>
      </c>
      <c r="O22" s="147" t="s">
        <v>191</v>
      </c>
    </row>
    <row r="23" spans="1:15" ht="13.5" customHeight="1">
      <c r="A23" s="149" t="s">
        <v>302</v>
      </c>
      <c r="B23" s="277" t="s">
        <v>222</v>
      </c>
      <c r="C23" s="278"/>
      <c r="D23" s="278"/>
      <c r="E23" s="278"/>
      <c r="F23" s="278"/>
      <c r="G23" s="279"/>
      <c r="H23" s="295" t="s">
        <v>193</v>
      </c>
      <c r="I23" s="296"/>
      <c r="J23" s="296"/>
      <c r="K23" s="297"/>
      <c r="L23" s="148">
        <v>63</v>
      </c>
      <c r="M23" s="148">
        <v>54</v>
      </c>
      <c r="N23" s="148">
        <v>38</v>
      </c>
      <c r="O23" s="148">
        <v>31</v>
      </c>
    </row>
    <row r="24" spans="1:15" ht="13.5" customHeight="1">
      <c r="A24" s="150"/>
      <c r="B24" s="277" t="s">
        <v>223</v>
      </c>
      <c r="C24" s="278"/>
      <c r="D24" s="278"/>
      <c r="E24" s="278"/>
      <c r="F24" s="278"/>
      <c r="G24" s="279"/>
      <c r="H24" s="295" t="s">
        <v>194</v>
      </c>
      <c r="I24" s="296"/>
      <c r="J24" s="296"/>
      <c r="K24" s="297"/>
      <c r="L24" s="114">
        <v>68</v>
      </c>
      <c r="M24" s="114">
        <v>64</v>
      </c>
      <c r="N24" s="114">
        <v>38</v>
      </c>
      <c r="O24" s="114">
        <v>33</v>
      </c>
    </row>
    <row r="25" spans="2:15" ht="13.5" customHeight="1">
      <c r="B25" s="277" t="s">
        <v>224</v>
      </c>
      <c r="C25" s="278"/>
      <c r="D25" s="278"/>
      <c r="E25" s="278"/>
      <c r="F25" s="278"/>
      <c r="G25" s="279"/>
      <c r="H25" s="295" t="s">
        <v>91</v>
      </c>
      <c r="I25" s="296"/>
      <c r="J25" s="296"/>
      <c r="K25" s="297"/>
      <c r="L25" s="114">
        <v>63</v>
      </c>
      <c r="M25" s="114">
        <v>59</v>
      </c>
      <c r="N25" s="114">
        <v>36</v>
      </c>
      <c r="O25" s="114">
        <v>31</v>
      </c>
    </row>
    <row r="26" spans="2:15" ht="13.5" customHeight="1">
      <c r="B26" s="277" t="s">
        <v>225</v>
      </c>
      <c r="C26" s="278"/>
      <c r="D26" s="278"/>
      <c r="E26" s="278"/>
      <c r="F26" s="278"/>
      <c r="G26" s="279"/>
      <c r="H26" s="295" t="s">
        <v>195</v>
      </c>
      <c r="I26" s="296"/>
      <c r="J26" s="296"/>
      <c r="K26" s="297"/>
      <c r="L26" s="114">
        <v>65</v>
      </c>
      <c r="M26" s="114">
        <v>57</v>
      </c>
      <c r="N26" s="114">
        <v>42</v>
      </c>
      <c r="O26" s="114">
        <v>32</v>
      </c>
    </row>
    <row r="27" spans="2:15" ht="13.5" customHeight="1">
      <c r="B27" s="277" t="s">
        <v>226</v>
      </c>
      <c r="C27" s="278"/>
      <c r="D27" s="278"/>
      <c r="E27" s="278"/>
      <c r="F27" s="278"/>
      <c r="G27" s="279"/>
      <c r="H27" s="295" t="s">
        <v>195</v>
      </c>
      <c r="I27" s="296"/>
      <c r="J27" s="296"/>
      <c r="K27" s="297"/>
      <c r="L27" s="114">
        <v>56</v>
      </c>
      <c r="M27" s="114">
        <v>46</v>
      </c>
      <c r="N27" s="114">
        <v>36</v>
      </c>
      <c r="O27" s="114">
        <v>32</v>
      </c>
    </row>
    <row r="28" spans="2:15" ht="13.5" customHeight="1">
      <c r="B28" s="286" t="s">
        <v>227</v>
      </c>
      <c r="C28" s="287"/>
      <c r="D28" s="287"/>
      <c r="E28" s="287"/>
      <c r="F28" s="287"/>
      <c r="G28" s="288"/>
      <c r="H28" s="295" t="s">
        <v>196</v>
      </c>
      <c r="I28" s="296"/>
      <c r="J28" s="296"/>
      <c r="K28" s="297"/>
      <c r="L28" s="114">
        <v>65</v>
      </c>
      <c r="M28" s="114">
        <v>57</v>
      </c>
      <c r="N28" s="114">
        <v>37</v>
      </c>
      <c r="O28" s="114">
        <v>32</v>
      </c>
    </row>
    <row r="29" spans="2:15" ht="13.5" customHeight="1">
      <c r="B29" s="286" t="s">
        <v>228</v>
      </c>
      <c r="C29" s="287"/>
      <c r="D29" s="287"/>
      <c r="E29" s="287"/>
      <c r="F29" s="287"/>
      <c r="G29" s="288"/>
      <c r="H29" s="295" t="s">
        <v>195</v>
      </c>
      <c r="I29" s="296"/>
      <c r="J29" s="296"/>
      <c r="K29" s="297"/>
      <c r="L29" s="114">
        <v>61</v>
      </c>
      <c r="M29" s="114">
        <v>53</v>
      </c>
      <c r="N29" s="114">
        <v>35</v>
      </c>
      <c r="O29" s="114">
        <v>31</v>
      </c>
    </row>
    <row r="30" spans="1:15" ht="13.5" customHeight="1">
      <c r="A30" s="122"/>
      <c r="B30" s="332" t="s">
        <v>229</v>
      </c>
      <c r="C30" s="333"/>
      <c r="D30" s="333"/>
      <c r="E30" s="333"/>
      <c r="F30" s="333"/>
      <c r="G30" s="334"/>
      <c r="H30" s="329" t="s">
        <v>195</v>
      </c>
      <c r="I30" s="330"/>
      <c r="J30" s="330"/>
      <c r="K30" s="331"/>
      <c r="L30" s="146">
        <v>55</v>
      </c>
      <c r="M30" s="146">
        <v>49</v>
      </c>
      <c r="N30" s="146">
        <v>36</v>
      </c>
      <c r="O30" s="146">
        <v>32</v>
      </c>
    </row>
    <row r="31" spans="1:15" ht="13.5" customHeight="1">
      <c r="A31" s="149" t="s">
        <v>303</v>
      </c>
      <c r="B31" s="283" t="s">
        <v>218</v>
      </c>
      <c r="C31" s="284"/>
      <c r="D31" s="284"/>
      <c r="E31" s="284"/>
      <c r="F31" s="284"/>
      <c r="G31" s="285"/>
      <c r="H31" s="292" t="s">
        <v>211</v>
      </c>
      <c r="I31" s="293"/>
      <c r="J31" s="293"/>
      <c r="K31" s="294"/>
      <c r="L31" s="148">
        <v>70</v>
      </c>
      <c r="M31" s="148">
        <v>64</v>
      </c>
      <c r="N31" s="148">
        <v>45</v>
      </c>
      <c r="O31" s="148">
        <v>35</v>
      </c>
    </row>
    <row r="32" spans="1:15" ht="13.5" customHeight="1">
      <c r="A32" s="150"/>
      <c r="B32" s="277" t="s">
        <v>212</v>
      </c>
      <c r="C32" s="278"/>
      <c r="D32" s="278"/>
      <c r="E32" s="278"/>
      <c r="F32" s="278"/>
      <c r="G32" s="279"/>
      <c r="H32" s="295" t="s">
        <v>213</v>
      </c>
      <c r="I32" s="296"/>
      <c r="J32" s="296"/>
      <c r="K32" s="297"/>
      <c r="L32" s="114">
        <v>66</v>
      </c>
      <c r="M32" s="114">
        <v>58</v>
      </c>
      <c r="N32" s="114">
        <v>49</v>
      </c>
      <c r="O32" s="114">
        <v>39</v>
      </c>
    </row>
    <row r="33" spans="2:15" ht="13.5" customHeight="1">
      <c r="B33" s="277" t="s">
        <v>214</v>
      </c>
      <c r="C33" s="278"/>
      <c r="D33" s="278"/>
      <c r="E33" s="278"/>
      <c r="F33" s="278"/>
      <c r="G33" s="279"/>
      <c r="H33" s="295" t="s">
        <v>213</v>
      </c>
      <c r="I33" s="296"/>
      <c r="J33" s="296"/>
      <c r="K33" s="297"/>
      <c r="L33" s="114">
        <v>66</v>
      </c>
      <c r="M33" s="114">
        <v>54</v>
      </c>
      <c r="N33" s="114">
        <v>42</v>
      </c>
      <c r="O33" s="114">
        <v>30</v>
      </c>
    </row>
    <row r="34" spans="2:15" ht="13.5" customHeight="1">
      <c r="B34" s="277" t="s">
        <v>221</v>
      </c>
      <c r="C34" s="278"/>
      <c r="D34" s="278"/>
      <c r="E34" s="278"/>
      <c r="F34" s="278"/>
      <c r="G34" s="279"/>
      <c r="H34" s="295" t="s">
        <v>215</v>
      </c>
      <c r="I34" s="296"/>
      <c r="J34" s="296"/>
      <c r="K34" s="297"/>
      <c r="L34" s="114">
        <v>68</v>
      </c>
      <c r="M34" s="114">
        <v>58</v>
      </c>
      <c r="N34" s="114">
        <v>43</v>
      </c>
      <c r="O34" s="114">
        <v>33</v>
      </c>
    </row>
    <row r="35" spans="2:15" ht="13.5" customHeight="1">
      <c r="B35" s="277" t="s">
        <v>216</v>
      </c>
      <c r="C35" s="278"/>
      <c r="D35" s="278"/>
      <c r="E35" s="278"/>
      <c r="F35" s="278"/>
      <c r="G35" s="279"/>
      <c r="H35" s="295" t="s">
        <v>211</v>
      </c>
      <c r="I35" s="296"/>
      <c r="J35" s="296"/>
      <c r="K35" s="297"/>
      <c r="L35" s="114">
        <v>66</v>
      </c>
      <c r="M35" s="114">
        <v>60</v>
      </c>
      <c r="N35" s="114">
        <v>36</v>
      </c>
      <c r="O35" s="114">
        <v>28</v>
      </c>
    </row>
    <row r="36" spans="2:15" ht="13.5" customHeight="1">
      <c r="B36" s="286" t="s">
        <v>219</v>
      </c>
      <c r="C36" s="287"/>
      <c r="D36" s="287"/>
      <c r="E36" s="287"/>
      <c r="F36" s="287"/>
      <c r="G36" s="288"/>
      <c r="H36" s="295" t="s">
        <v>217</v>
      </c>
      <c r="I36" s="296"/>
      <c r="J36" s="296"/>
      <c r="K36" s="297"/>
      <c r="L36" s="114">
        <v>54</v>
      </c>
      <c r="M36" s="114">
        <v>46</v>
      </c>
      <c r="N36" s="114">
        <v>32</v>
      </c>
      <c r="O36" s="114">
        <v>26</v>
      </c>
    </row>
    <row r="37" spans="1:15" ht="13.5" customHeight="1">
      <c r="A37" s="104"/>
      <c r="B37" s="289" t="s">
        <v>220</v>
      </c>
      <c r="C37" s="290"/>
      <c r="D37" s="290"/>
      <c r="E37" s="290"/>
      <c r="F37" s="290"/>
      <c r="G37" s="291"/>
      <c r="H37" s="295" t="s">
        <v>217</v>
      </c>
      <c r="I37" s="296"/>
      <c r="J37" s="296"/>
      <c r="K37" s="297"/>
      <c r="L37" s="146">
        <v>68</v>
      </c>
      <c r="M37" s="146">
        <v>62</v>
      </c>
      <c r="N37" s="146">
        <v>40</v>
      </c>
      <c r="O37" s="146">
        <v>32</v>
      </c>
    </row>
    <row r="38" spans="1:15" ht="13.5" customHeight="1">
      <c r="A38" s="149" t="s">
        <v>304</v>
      </c>
      <c r="B38" s="283" t="s">
        <v>250</v>
      </c>
      <c r="C38" s="284"/>
      <c r="D38" s="284"/>
      <c r="E38" s="284"/>
      <c r="F38" s="284"/>
      <c r="G38" s="285"/>
      <c r="H38" s="292" t="s">
        <v>251</v>
      </c>
      <c r="I38" s="293"/>
      <c r="J38" s="293"/>
      <c r="K38" s="294"/>
      <c r="L38" s="148">
        <v>64</v>
      </c>
      <c r="M38" s="148">
        <v>58</v>
      </c>
      <c r="N38" s="148">
        <v>40</v>
      </c>
      <c r="O38" s="148">
        <v>29</v>
      </c>
    </row>
    <row r="39" spans="1:15" ht="13.5" customHeight="1">
      <c r="A39" s="150"/>
      <c r="B39" s="277" t="s">
        <v>252</v>
      </c>
      <c r="C39" s="278"/>
      <c r="D39" s="278"/>
      <c r="E39" s="278"/>
      <c r="F39" s="278"/>
      <c r="G39" s="279"/>
      <c r="H39" s="295" t="s">
        <v>259</v>
      </c>
      <c r="I39" s="296"/>
      <c r="J39" s="296"/>
      <c r="K39" s="297"/>
      <c r="L39" s="114">
        <v>67</v>
      </c>
      <c r="M39" s="114">
        <v>60</v>
      </c>
      <c r="N39" s="114">
        <v>41</v>
      </c>
      <c r="O39" s="114">
        <v>29</v>
      </c>
    </row>
    <row r="40" spans="1:15" ht="13.5" customHeight="1">
      <c r="A40" s="158"/>
      <c r="B40" s="277" t="s">
        <v>253</v>
      </c>
      <c r="C40" s="278"/>
      <c r="D40" s="278"/>
      <c r="E40" s="278"/>
      <c r="F40" s="278"/>
      <c r="G40" s="279"/>
      <c r="H40" s="295" t="s">
        <v>259</v>
      </c>
      <c r="I40" s="296"/>
      <c r="J40" s="296"/>
      <c r="K40" s="297"/>
      <c r="L40" s="114">
        <v>65</v>
      </c>
      <c r="M40" s="114">
        <v>60</v>
      </c>
      <c r="N40" s="114">
        <v>45</v>
      </c>
      <c r="O40" s="114">
        <v>36</v>
      </c>
    </row>
    <row r="41" spans="1:15" ht="13.5" customHeight="1">
      <c r="A41" s="158"/>
      <c r="B41" s="277" t="s">
        <v>254</v>
      </c>
      <c r="C41" s="278"/>
      <c r="D41" s="278"/>
      <c r="E41" s="278"/>
      <c r="F41" s="278"/>
      <c r="G41" s="279"/>
      <c r="H41" s="295" t="s">
        <v>255</v>
      </c>
      <c r="I41" s="296"/>
      <c r="J41" s="296"/>
      <c r="K41" s="297"/>
      <c r="L41" s="114">
        <v>63</v>
      </c>
      <c r="M41" s="114">
        <v>60</v>
      </c>
      <c r="N41" s="114">
        <v>38</v>
      </c>
      <c r="O41" s="114">
        <v>30</v>
      </c>
    </row>
    <row r="42" spans="1:15" ht="13.5" customHeight="1">
      <c r="A42" s="158"/>
      <c r="B42" s="277" t="s">
        <v>256</v>
      </c>
      <c r="C42" s="278"/>
      <c r="D42" s="278"/>
      <c r="E42" s="278"/>
      <c r="F42" s="278"/>
      <c r="G42" s="279"/>
      <c r="H42" s="295" t="s">
        <v>255</v>
      </c>
      <c r="I42" s="296"/>
      <c r="J42" s="296"/>
      <c r="K42" s="297"/>
      <c r="L42" s="114">
        <v>60</v>
      </c>
      <c r="M42" s="114">
        <v>57</v>
      </c>
      <c r="N42" s="114">
        <v>32</v>
      </c>
      <c r="O42" s="114">
        <v>27</v>
      </c>
    </row>
    <row r="43" spans="1:15" ht="13.5" customHeight="1">
      <c r="A43" s="159"/>
      <c r="B43" s="280" t="s">
        <v>257</v>
      </c>
      <c r="C43" s="281"/>
      <c r="D43" s="281"/>
      <c r="E43" s="281"/>
      <c r="F43" s="281"/>
      <c r="G43" s="282"/>
      <c r="H43" s="295" t="s">
        <v>258</v>
      </c>
      <c r="I43" s="296"/>
      <c r="J43" s="296"/>
      <c r="K43" s="297"/>
      <c r="L43" s="146">
        <v>67</v>
      </c>
      <c r="M43" s="146">
        <v>62</v>
      </c>
      <c r="N43" s="146">
        <v>46</v>
      </c>
      <c r="O43" s="146">
        <v>37</v>
      </c>
    </row>
    <row r="44" spans="1:15" ht="13.5" customHeight="1">
      <c r="A44" s="149" t="s">
        <v>305</v>
      </c>
      <c r="B44" s="283" t="s">
        <v>260</v>
      </c>
      <c r="C44" s="284"/>
      <c r="D44" s="284"/>
      <c r="E44" s="284"/>
      <c r="F44" s="284"/>
      <c r="G44" s="285"/>
      <c r="H44" s="292" t="s">
        <v>267</v>
      </c>
      <c r="I44" s="293"/>
      <c r="J44" s="293"/>
      <c r="K44" s="294"/>
      <c r="L44" s="114">
        <v>71</v>
      </c>
      <c r="M44" s="114">
        <v>67</v>
      </c>
      <c r="N44" s="114">
        <v>41</v>
      </c>
      <c r="O44" s="114">
        <v>37</v>
      </c>
    </row>
    <row r="45" spans="1:15" ht="13.5" customHeight="1">
      <c r="A45" s="150"/>
      <c r="B45" s="277" t="s">
        <v>261</v>
      </c>
      <c r="C45" s="278"/>
      <c r="D45" s="278"/>
      <c r="E45" s="278"/>
      <c r="F45" s="278"/>
      <c r="G45" s="279"/>
      <c r="H45" s="295" t="s">
        <v>255</v>
      </c>
      <c r="I45" s="296"/>
      <c r="J45" s="296"/>
      <c r="K45" s="297"/>
      <c r="L45" s="114">
        <v>69</v>
      </c>
      <c r="M45" s="114">
        <v>65</v>
      </c>
      <c r="N45" s="114">
        <v>38</v>
      </c>
      <c r="O45" s="114">
        <v>32</v>
      </c>
    </row>
    <row r="46" spans="2:15" ht="13.5" customHeight="1">
      <c r="B46" s="277" t="s">
        <v>262</v>
      </c>
      <c r="C46" s="278"/>
      <c r="D46" s="278"/>
      <c r="E46" s="278"/>
      <c r="F46" s="278"/>
      <c r="G46" s="279"/>
      <c r="H46" s="295" t="s">
        <v>268</v>
      </c>
      <c r="I46" s="296"/>
      <c r="J46" s="296"/>
      <c r="K46" s="297"/>
      <c r="L46" s="114">
        <v>64</v>
      </c>
      <c r="M46" s="114">
        <v>59</v>
      </c>
      <c r="N46" s="114">
        <v>37</v>
      </c>
      <c r="O46" s="114">
        <v>31</v>
      </c>
    </row>
    <row r="47" spans="2:15" ht="13.5" customHeight="1">
      <c r="B47" s="277" t="s">
        <v>263</v>
      </c>
      <c r="C47" s="278"/>
      <c r="D47" s="278"/>
      <c r="E47" s="278"/>
      <c r="F47" s="278"/>
      <c r="G47" s="279"/>
      <c r="H47" s="295" t="s">
        <v>269</v>
      </c>
      <c r="I47" s="296"/>
      <c r="J47" s="296"/>
      <c r="K47" s="297"/>
      <c r="L47" s="114">
        <v>67</v>
      </c>
      <c r="M47" s="114">
        <v>60</v>
      </c>
      <c r="N47" s="114">
        <v>39</v>
      </c>
      <c r="O47" s="114">
        <v>29</v>
      </c>
    </row>
    <row r="48" spans="2:15" ht="13.5" customHeight="1">
      <c r="B48" s="277" t="s">
        <v>264</v>
      </c>
      <c r="C48" s="278"/>
      <c r="D48" s="278"/>
      <c r="E48" s="278"/>
      <c r="F48" s="278"/>
      <c r="G48" s="279"/>
      <c r="H48" s="295" t="s">
        <v>269</v>
      </c>
      <c r="I48" s="296"/>
      <c r="J48" s="296"/>
      <c r="K48" s="297"/>
      <c r="L48" s="114">
        <v>68</v>
      </c>
      <c r="M48" s="114">
        <v>60</v>
      </c>
      <c r="N48" s="114">
        <v>43</v>
      </c>
      <c r="O48" s="114">
        <v>30</v>
      </c>
    </row>
    <row r="49" spans="2:15" ht="13.5" customHeight="1">
      <c r="B49" s="277" t="s">
        <v>265</v>
      </c>
      <c r="C49" s="278"/>
      <c r="D49" s="278"/>
      <c r="E49" s="278"/>
      <c r="F49" s="278"/>
      <c r="G49" s="279"/>
      <c r="H49" s="295" t="s">
        <v>270</v>
      </c>
      <c r="I49" s="296"/>
      <c r="J49" s="296"/>
      <c r="K49" s="297"/>
      <c r="L49" s="114">
        <v>64</v>
      </c>
      <c r="M49" s="114">
        <v>58</v>
      </c>
      <c r="N49" s="114">
        <v>37</v>
      </c>
      <c r="O49" s="114">
        <v>28</v>
      </c>
    </row>
    <row r="50" spans="1:15" ht="13.5" customHeight="1">
      <c r="A50" s="104"/>
      <c r="B50" s="280" t="s">
        <v>266</v>
      </c>
      <c r="C50" s="281"/>
      <c r="D50" s="281"/>
      <c r="E50" s="281"/>
      <c r="F50" s="281"/>
      <c r="G50" s="282"/>
      <c r="H50" s="295" t="s">
        <v>255</v>
      </c>
      <c r="I50" s="296"/>
      <c r="J50" s="296"/>
      <c r="K50" s="297"/>
      <c r="L50" s="114">
        <v>61</v>
      </c>
      <c r="M50" s="114">
        <v>54</v>
      </c>
      <c r="N50" s="114">
        <v>31</v>
      </c>
      <c r="O50" s="114">
        <v>26</v>
      </c>
    </row>
    <row r="51" spans="1:15" ht="13.5" customHeight="1">
      <c r="A51" s="149" t="s">
        <v>306</v>
      </c>
      <c r="B51" s="270" t="s">
        <v>272</v>
      </c>
      <c r="C51" s="271"/>
      <c r="D51" s="271"/>
      <c r="E51" s="271"/>
      <c r="F51" s="271"/>
      <c r="G51" s="272"/>
      <c r="H51" s="273" t="s">
        <v>273</v>
      </c>
      <c r="I51" s="274"/>
      <c r="J51" s="274"/>
      <c r="K51" s="275"/>
      <c r="L51" s="145">
        <v>71</v>
      </c>
      <c r="M51" s="145">
        <v>65</v>
      </c>
      <c r="N51" s="145">
        <v>45</v>
      </c>
      <c r="O51" s="145">
        <v>36</v>
      </c>
    </row>
    <row r="52" spans="1:15" ht="13.5" customHeight="1">
      <c r="A52" s="150"/>
      <c r="B52" s="258" t="s">
        <v>274</v>
      </c>
      <c r="C52" s="259"/>
      <c r="D52" s="259"/>
      <c r="E52" s="259"/>
      <c r="F52" s="259"/>
      <c r="G52" s="260"/>
      <c r="H52" s="261" t="s">
        <v>275</v>
      </c>
      <c r="I52" s="262"/>
      <c r="J52" s="262"/>
      <c r="K52" s="263"/>
      <c r="L52" s="144">
        <v>68</v>
      </c>
      <c r="M52" s="144">
        <v>60</v>
      </c>
      <c r="N52" s="144">
        <v>40</v>
      </c>
      <c r="O52" s="144">
        <v>31</v>
      </c>
    </row>
    <row r="53" spans="1:15" ht="13.5" customHeight="1">
      <c r="A53" s="158"/>
      <c r="B53" s="258" t="s">
        <v>276</v>
      </c>
      <c r="C53" s="259"/>
      <c r="D53" s="259"/>
      <c r="E53" s="259"/>
      <c r="F53" s="259"/>
      <c r="G53" s="260"/>
      <c r="H53" s="261" t="s">
        <v>268</v>
      </c>
      <c r="I53" s="262"/>
      <c r="J53" s="262"/>
      <c r="K53" s="263"/>
      <c r="L53" s="144">
        <v>66</v>
      </c>
      <c r="M53" s="144">
        <v>59</v>
      </c>
      <c r="N53" s="144">
        <v>36</v>
      </c>
      <c r="O53" s="144">
        <v>27</v>
      </c>
    </row>
    <row r="54" spans="1:15" ht="13.5" customHeight="1">
      <c r="A54" s="158"/>
      <c r="B54" s="258" t="s">
        <v>277</v>
      </c>
      <c r="C54" s="259"/>
      <c r="D54" s="259"/>
      <c r="E54" s="259"/>
      <c r="F54" s="259"/>
      <c r="G54" s="260"/>
      <c r="H54" s="261" t="s">
        <v>278</v>
      </c>
      <c r="I54" s="262"/>
      <c r="J54" s="262"/>
      <c r="K54" s="263"/>
      <c r="L54" s="144">
        <v>61</v>
      </c>
      <c r="M54" s="144">
        <v>57</v>
      </c>
      <c r="N54" s="144">
        <v>34</v>
      </c>
      <c r="O54" s="144">
        <v>30</v>
      </c>
    </row>
    <row r="55" spans="1:15" ht="13.5" customHeight="1">
      <c r="A55" s="158"/>
      <c r="B55" s="258" t="s">
        <v>352</v>
      </c>
      <c r="C55" s="259"/>
      <c r="D55" s="259"/>
      <c r="E55" s="259"/>
      <c r="F55" s="259"/>
      <c r="G55" s="260"/>
      <c r="H55" s="261" t="s">
        <v>255</v>
      </c>
      <c r="I55" s="262"/>
      <c r="J55" s="262"/>
      <c r="K55" s="263"/>
      <c r="L55" s="144">
        <v>66</v>
      </c>
      <c r="M55" s="144">
        <v>59</v>
      </c>
      <c r="N55" s="144">
        <v>40</v>
      </c>
      <c r="O55" s="144">
        <v>30</v>
      </c>
    </row>
    <row r="56" spans="1:15" ht="13.5" customHeight="1">
      <c r="A56" s="158"/>
      <c r="B56" s="252" t="s">
        <v>279</v>
      </c>
      <c r="C56" s="253"/>
      <c r="D56" s="253"/>
      <c r="E56" s="253"/>
      <c r="F56" s="253"/>
      <c r="G56" s="254"/>
      <c r="H56" s="261" t="s">
        <v>280</v>
      </c>
      <c r="I56" s="262"/>
      <c r="J56" s="262"/>
      <c r="K56" s="263"/>
      <c r="L56" s="144">
        <v>61</v>
      </c>
      <c r="M56" s="144">
        <v>51</v>
      </c>
      <c r="N56" s="144">
        <v>37</v>
      </c>
      <c r="O56" s="144">
        <v>28</v>
      </c>
    </row>
    <row r="57" spans="1:15" ht="13.5" customHeight="1">
      <c r="A57" s="158"/>
      <c r="B57" s="252" t="s">
        <v>281</v>
      </c>
      <c r="C57" s="253"/>
      <c r="D57" s="253"/>
      <c r="E57" s="253"/>
      <c r="F57" s="253"/>
      <c r="G57" s="254"/>
      <c r="H57" s="255" t="s">
        <v>183</v>
      </c>
      <c r="I57" s="256"/>
      <c r="J57" s="256"/>
      <c r="K57" s="257"/>
      <c r="L57" s="144">
        <v>68</v>
      </c>
      <c r="M57" s="144">
        <v>62</v>
      </c>
      <c r="N57" s="144">
        <v>41</v>
      </c>
      <c r="O57" s="144">
        <v>32</v>
      </c>
    </row>
    <row r="58" spans="1:15" ht="13.5" customHeight="1">
      <c r="A58" s="158"/>
      <c r="B58" s="258" t="s">
        <v>282</v>
      </c>
      <c r="C58" s="259"/>
      <c r="D58" s="259"/>
      <c r="E58" s="259"/>
      <c r="F58" s="259"/>
      <c r="G58" s="260"/>
      <c r="H58" s="261" t="s">
        <v>269</v>
      </c>
      <c r="I58" s="262"/>
      <c r="J58" s="262"/>
      <c r="K58" s="263"/>
      <c r="L58" s="144">
        <v>63</v>
      </c>
      <c r="M58" s="144">
        <v>55</v>
      </c>
      <c r="N58" s="144">
        <v>31</v>
      </c>
      <c r="O58" s="144">
        <v>26</v>
      </c>
    </row>
    <row r="59" spans="1:15" ht="13.5" customHeight="1">
      <c r="A59" s="115"/>
      <c r="B59" s="264" t="s">
        <v>283</v>
      </c>
      <c r="C59" s="265"/>
      <c r="D59" s="265"/>
      <c r="E59" s="265"/>
      <c r="F59" s="265"/>
      <c r="G59" s="266"/>
      <c r="H59" s="261" t="s">
        <v>278</v>
      </c>
      <c r="I59" s="262"/>
      <c r="J59" s="262"/>
      <c r="K59" s="263"/>
      <c r="L59" s="144">
        <v>62</v>
      </c>
      <c r="M59" s="144">
        <v>52</v>
      </c>
      <c r="N59" s="144">
        <v>41</v>
      </c>
      <c r="O59" s="144">
        <v>30</v>
      </c>
    </row>
    <row r="60" spans="1:15" ht="13.5" customHeight="1">
      <c r="A60" s="149" t="s">
        <v>307</v>
      </c>
      <c r="B60" s="270" t="s">
        <v>327</v>
      </c>
      <c r="C60" s="271"/>
      <c r="D60" s="271"/>
      <c r="E60" s="271"/>
      <c r="F60" s="271"/>
      <c r="G60" s="272"/>
      <c r="H60" s="273" t="s">
        <v>183</v>
      </c>
      <c r="I60" s="274"/>
      <c r="J60" s="274"/>
      <c r="K60" s="275"/>
      <c r="L60" s="145">
        <v>69</v>
      </c>
      <c r="M60" s="145">
        <v>64</v>
      </c>
      <c r="N60" s="145">
        <v>42</v>
      </c>
      <c r="O60" s="145">
        <v>34</v>
      </c>
    </row>
    <row r="61" spans="1:15" ht="13.5" customHeight="1">
      <c r="A61" s="150"/>
      <c r="B61" s="258" t="s">
        <v>222</v>
      </c>
      <c r="C61" s="259"/>
      <c r="D61" s="259"/>
      <c r="E61" s="259"/>
      <c r="F61" s="259"/>
      <c r="G61" s="260"/>
      <c r="H61" s="261" t="s">
        <v>333</v>
      </c>
      <c r="I61" s="262"/>
      <c r="J61" s="262"/>
      <c r="K61" s="263"/>
      <c r="L61" s="144">
        <v>62</v>
      </c>
      <c r="M61" s="144">
        <v>55</v>
      </c>
      <c r="N61" s="144">
        <v>37</v>
      </c>
      <c r="O61" s="144">
        <v>29</v>
      </c>
    </row>
    <row r="62" spans="1:15" ht="13.5" customHeight="1">
      <c r="A62" s="115"/>
      <c r="B62" s="258" t="s">
        <v>407</v>
      </c>
      <c r="C62" s="259"/>
      <c r="D62" s="259"/>
      <c r="E62" s="259"/>
      <c r="F62" s="259"/>
      <c r="G62" s="260"/>
      <c r="H62" s="261" t="s">
        <v>334</v>
      </c>
      <c r="I62" s="262"/>
      <c r="J62" s="262"/>
      <c r="K62" s="263"/>
      <c r="L62" s="144">
        <v>67</v>
      </c>
      <c r="M62" s="144">
        <v>60</v>
      </c>
      <c r="N62" s="144">
        <v>45</v>
      </c>
      <c r="O62" s="144">
        <v>33</v>
      </c>
    </row>
    <row r="63" spans="2:15" ht="13.5" customHeight="1">
      <c r="B63" s="258" t="s">
        <v>328</v>
      </c>
      <c r="C63" s="259"/>
      <c r="D63" s="259"/>
      <c r="E63" s="259"/>
      <c r="F63" s="259"/>
      <c r="G63" s="260"/>
      <c r="H63" s="261" t="s">
        <v>337</v>
      </c>
      <c r="I63" s="262"/>
      <c r="J63" s="262"/>
      <c r="K63" s="263"/>
      <c r="L63" s="144">
        <v>69</v>
      </c>
      <c r="M63" s="144">
        <v>62</v>
      </c>
      <c r="N63" s="144">
        <v>45</v>
      </c>
      <c r="O63" s="144">
        <v>37</v>
      </c>
    </row>
    <row r="64" spans="2:15" ht="13.5" customHeight="1">
      <c r="B64" s="258" t="s">
        <v>227</v>
      </c>
      <c r="C64" s="259"/>
      <c r="D64" s="259"/>
      <c r="E64" s="259"/>
      <c r="F64" s="259"/>
      <c r="G64" s="260"/>
      <c r="H64" s="261" t="s">
        <v>196</v>
      </c>
      <c r="I64" s="262"/>
      <c r="J64" s="262"/>
      <c r="K64" s="263"/>
      <c r="L64" s="144">
        <v>68</v>
      </c>
      <c r="M64" s="144">
        <v>60</v>
      </c>
      <c r="N64" s="144">
        <v>44</v>
      </c>
      <c r="O64" s="144">
        <v>34</v>
      </c>
    </row>
    <row r="65" spans="2:15" ht="13.5" customHeight="1">
      <c r="B65" s="252" t="s">
        <v>329</v>
      </c>
      <c r="C65" s="253"/>
      <c r="D65" s="253"/>
      <c r="E65" s="253"/>
      <c r="F65" s="253"/>
      <c r="G65" s="254"/>
      <c r="H65" s="261" t="s">
        <v>195</v>
      </c>
      <c r="I65" s="262"/>
      <c r="J65" s="262"/>
      <c r="K65" s="263"/>
      <c r="L65" s="144">
        <v>64</v>
      </c>
      <c r="M65" s="144">
        <v>57</v>
      </c>
      <c r="N65" s="144">
        <v>36</v>
      </c>
      <c r="O65" s="144">
        <v>28</v>
      </c>
    </row>
    <row r="66" spans="2:15" ht="13.5" customHeight="1">
      <c r="B66" s="252" t="s">
        <v>330</v>
      </c>
      <c r="C66" s="253"/>
      <c r="D66" s="253"/>
      <c r="E66" s="253"/>
      <c r="F66" s="253"/>
      <c r="G66" s="254"/>
      <c r="H66" s="255" t="s">
        <v>335</v>
      </c>
      <c r="I66" s="256"/>
      <c r="J66" s="256"/>
      <c r="K66" s="257"/>
      <c r="L66" s="144">
        <v>65</v>
      </c>
      <c r="M66" s="144">
        <v>59</v>
      </c>
      <c r="N66" s="144">
        <v>35</v>
      </c>
      <c r="O66" s="144">
        <v>29</v>
      </c>
    </row>
    <row r="67" spans="2:15" ht="13.5" customHeight="1">
      <c r="B67" s="258" t="s">
        <v>331</v>
      </c>
      <c r="C67" s="259"/>
      <c r="D67" s="259"/>
      <c r="E67" s="259"/>
      <c r="F67" s="259"/>
      <c r="G67" s="260"/>
      <c r="H67" s="261" t="s">
        <v>337</v>
      </c>
      <c r="I67" s="262"/>
      <c r="J67" s="262"/>
      <c r="K67" s="263"/>
      <c r="L67" s="144">
        <v>63</v>
      </c>
      <c r="M67" s="144">
        <v>52</v>
      </c>
      <c r="N67" s="144">
        <v>47</v>
      </c>
      <c r="O67" s="144">
        <v>34</v>
      </c>
    </row>
    <row r="68" spans="1:15" ht="13.5" customHeight="1">
      <c r="A68" s="197"/>
      <c r="B68" s="258" t="s">
        <v>332</v>
      </c>
      <c r="C68" s="259"/>
      <c r="D68" s="259"/>
      <c r="E68" s="259"/>
      <c r="F68" s="259"/>
      <c r="G68" s="260"/>
      <c r="H68" s="261" t="s">
        <v>336</v>
      </c>
      <c r="I68" s="262"/>
      <c r="J68" s="262"/>
      <c r="K68" s="263"/>
      <c r="L68" s="144">
        <v>64</v>
      </c>
      <c r="M68" s="144">
        <v>55</v>
      </c>
      <c r="N68" s="165">
        <v>36</v>
      </c>
      <c r="O68" s="166">
        <v>28</v>
      </c>
    </row>
    <row r="69" spans="1:15" ht="13.5" customHeight="1">
      <c r="A69" s="171" t="s">
        <v>354</v>
      </c>
      <c r="B69" s="270" t="s">
        <v>218</v>
      </c>
      <c r="C69" s="271"/>
      <c r="D69" s="271"/>
      <c r="E69" s="271"/>
      <c r="F69" s="271"/>
      <c r="G69" s="272"/>
      <c r="H69" s="273" t="s">
        <v>350</v>
      </c>
      <c r="I69" s="274"/>
      <c r="J69" s="274"/>
      <c r="K69" s="275"/>
      <c r="L69" s="172">
        <v>69</v>
      </c>
      <c r="M69" s="172">
        <v>61</v>
      </c>
      <c r="N69" s="172">
        <v>42</v>
      </c>
      <c r="O69" s="173">
        <v>33</v>
      </c>
    </row>
    <row r="70" spans="1:15" ht="13.5" customHeight="1">
      <c r="A70" s="174"/>
      <c r="B70" s="258" t="s">
        <v>343</v>
      </c>
      <c r="C70" s="259"/>
      <c r="D70" s="259"/>
      <c r="E70" s="259"/>
      <c r="F70" s="259"/>
      <c r="G70" s="260"/>
      <c r="H70" s="261" t="s">
        <v>333</v>
      </c>
      <c r="I70" s="262"/>
      <c r="J70" s="262"/>
      <c r="K70" s="263"/>
      <c r="L70" s="165">
        <v>58</v>
      </c>
      <c r="M70" s="165">
        <v>53</v>
      </c>
      <c r="N70" s="165">
        <v>49</v>
      </c>
      <c r="O70" s="166">
        <v>40</v>
      </c>
    </row>
    <row r="71" spans="1:15" ht="13.5" customHeight="1">
      <c r="A71" s="174"/>
      <c r="B71" s="258" t="s">
        <v>344</v>
      </c>
      <c r="C71" s="259"/>
      <c r="D71" s="259"/>
      <c r="E71" s="259"/>
      <c r="F71" s="259"/>
      <c r="G71" s="260"/>
      <c r="H71" s="261" t="s">
        <v>333</v>
      </c>
      <c r="I71" s="262"/>
      <c r="J71" s="262"/>
      <c r="K71" s="263"/>
      <c r="L71" s="165">
        <v>62</v>
      </c>
      <c r="M71" s="165">
        <v>50</v>
      </c>
      <c r="N71" s="165">
        <v>39</v>
      </c>
      <c r="O71" s="166">
        <v>27</v>
      </c>
    </row>
    <row r="72" spans="1:15" ht="13.5" customHeight="1">
      <c r="A72" s="174"/>
      <c r="B72" s="258" t="s">
        <v>345</v>
      </c>
      <c r="C72" s="259"/>
      <c r="D72" s="259"/>
      <c r="E72" s="259"/>
      <c r="F72" s="259"/>
      <c r="G72" s="260"/>
      <c r="H72" s="261" t="s">
        <v>335</v>
      </c>
      <c r="I72" s="262"/>
      <c r="J72" s="262"/>
      <c r="K72" s="263"/>
      <c r="L72" s="165">
        <v>68</v>
      </c>
      <c r="M72" s="165">
        <v>61</v>
      </c>
      <c r="N72" s="165">
        <v>45</v>
      </c>
      <c r="O72" s="166">
        <v>34</v>
      </c>
    </row>
    <row r="73" spans="1:15" ht="13.5" customHeight="1">
      <c r="A73" s="174"/>
      <c r="B73" s="258" t="s">
        <v>409</v>
      </c>
      <c r="C73" s="259"/>
      <c r="D73" s="259"/>
      <c r="E73" s="259"/>
      <c r="F73" s="259"/>
      <c r="G73" s="260"/>
      <c r="H73" s="261" t="s">
        <v>350</v>
      </c>
      <c r="I73" s="262"/>
      <c r="J73" s="262"/>
      <c r="K73" s="263"/>
      <c r="L73" s="165">
        <v>67</v>
      </c>
      <c r="M73" s="165">
        <v>63</v>
      </c>
      <c r="N73" s="165">
        <v>39</v>
      </c>
      <c r="O73" s="166">
        <v>31</v>
      </c>
    </row>
    <row r="74" spans="1:15" ht="13.5" customHeight="1">
      <c r="A74" s="174"/>
      <c r="B74" s="252" t="s">
        <v>346</v>
      </c>
      <c r="C74" s="253"/>
      <c r="D74" s="253"/>
      <c r="E74" s="253"/>
      <c r="F74" s="253"/>
      <c r="G74" s="254"/>
      <c r="H74" s="261" t="s">
        <v>91</v>
      </c>
      <c r="I74" s="262"/>
      <c r="J74" s="262"/>
      <c r="K74" s="263"/>
      <c r="L74" s="165">
        <v>62</v>
      </c>
      <c r="M74" s="165">
        <v>55</v>
      </c>
      <c r="N74" s="165">
        <v>35</v>
      </c>
      <c r="O74" s="166">
        <v>27</v>
      </c>
    </row>
    <row r="75" spans="1:15" ht="13.5" customHeight="1">
      <c r="A75" s="174"/>
      <c r="B75" s="252" t="s">
        <v>347</v>
      </c>
      <c r="C75" s="253"/>
      <c r="D75" s="253"/>
      <c r="E75" s="253"/>
      <c r="F75" s="253"/>
      <c r="G75" s="254"/>
      <c r="H75" s="255" t="s">
        <v>195</v>
      </c>
      <c r="I75" s="256"/>
      <c r="J75" s="256"/>
      <c r="K75" s="257"/>
      <c r="L75" s="165">
        <v>65</v>
      </c>
      <c r="M75" s="165">
        <v>56</v>
      </c>
      <c r="N75" s="165">
        <v>42</v>
      </c>
      <c r="O75" s="166">
        <v>30</v>
      </c>
    </row>
    <row r="76" spans="1:15" ht="13.5" customHeight="1">
      <c r="A76" s="174"/>
      <c r="B76" s="258" t="s">
        <v>348</v>
      </c>
      <c r="C76" s="259"/>
      <c r="D76" s="259"/>
      <c r="E76" s="259"/>
      <c r="F76" s="259"/>
      <c r="G76" s="260"/>
      <c r="H76" s="261" t="s">
        <v>195</v>
      </c>
      <c r="I76" s="262"/>
      <c r="J76" s="262"/>
      <c r="K76" s="263"/>
      <c r="L76" s="165">
        <v>61</v>
      </c>
      <c r="M76" s="165">
        <v>50</v>
      </c>
      <c r="N76" s="165">
        <v>35</v>
      </c>
      <c r="O76" s="166">
        <v>28</v>
      </c>
    </row>
    <row r="77" spans="1:15" ht="13.5" customHeight="1">
      <c r="A77" s="200"/>
      <c r="B77" s="264" t="s">
        <v>349</v>
      </c>
      <c r="C77" s="265"/>
      <c r="D77" s="265"/>
      <c r="E77" s="265"/>
      <c r="F77" s="265"/>
      <c r="G77" s="266"/>
      <c r="H77" s="267" t="s">
        <v>195</v>
      </c>
      <c r="I77" s="268"/>
      <c r="J77" s="268"/>
      <c r="K77" s="269"/>
      <c r="L77" s="201">
        <v>58</v>
      </c>
      <c r="M77" s="201">
        <v>51</v>
      </c>
      <c r="N77" s="201">
        <v>38</v>
      </c>
      <c r="O77" s="202">
        <v>31</v>
      </c>
    </row>
    <row r="78" spans="1:15" ht="13.5" customHeight="1">
      <c r="A78" s="171" t="s">
        <v>356</v>
      </c>
      <c r="B78" s="335" t="s">
        <v>358</v>
      </c>
      <c r="C78" s="336"/>
      <c r="D78" s="336"/>
      <c r="E78" s="336"/>
      <c r="F78" s="336"/>
      <c r="G78" s="337"/>
      <c r="H78" s="261" t="s">
        <v>359</v>
      </c>
      <c r="I78" s="262"/>
      <c r="J78" s="262"/>
      <c r="K78" s="263"/>
      <c r="L78" s="165">
        <v>66</v>
      </c>
      <c r="M78" s="165">
        <v>60</v>
      </c>
      <c r="N78" s="165">
        <v>43</v>
      </c>
      <c r="O78" s="144">
        <v>34</v>
      </c>
    </row>
    <row r="79" spans="1:15" ht="13.5" customHeight="1">
      <c r="A79" s="174"/>
      <c r="B79" s="335" t="s">
        <v>360</v>
      </c>
      <c r="C79" s="336"/>
      <c r="D79" s="336"/>
      <c r="E79" s="336"/>
      <c r="F79" s="336"/>
      <c r="G79" s="337"/>
      <c r="H79" s="261" t="s">
        <v>255</v>
      </c>
      <c r="I79" s="262"/>
      <c r="J79" s="262"/>
      <c r="K79" s="263"/>
      <c r="L79" s="165">
        <v>65</v>
      </c>
      <c r="M79" s="165">
        <v>62</v>
      </c>
      <c r="N79" s="165">
        <v>44</v>
      </c>
      <c r="O79" s="144">
        <v>36</v>
      </c>
    </row>
    <row r="80" spans="1:15" ht="13.5" customHeight="1">
      <c r="A80" s="174"/>
      <c r="B80" s="335" t="s">
        <v>361</v>
      </c>
      <c r="C80" s="336"/>
      <c r="D80" s="336"/>
      <c r="E80" s="336"/>
      <c r="F80" s="336"/>
      <c r="G80" s="337"/>
      <c r="H80" s="261" t="s">
        <v>362</v>
      </c>
      <c r="I80" s="262"/>
      <c r="J80" s="262"/>
      <c r="K80" s="263"/>
      <c r="L80" s="165">
        <v>62</v>
      </c>
      <c r="M80" s="165">
        <v>53</v>
      </c>
      <c r="N80" s="165">
        <v>40</v>
      </c>
      <c r="O80" s="144">
        <v>31</v>
      </c>
    </row>
    <row r="81" spans="1:15" ht="13.5" customHeight="1">
      <c r="A81" s="174"/>
      <c r="B81" s="335" t="s">
        <v>363</v>
      </c>
      <c r="C81" s="336"/>
      <c r="D81" s="336"/>
      <c r="E81" s="336"/>
      <c r="F81" s="336"/>
      <c r="G81" s="337"/>
      <c r="H81" s="261" t="s">
        <v>259</v>
      </c>
      <c r="I81" s="262"/>
      <c r="J81" s="262"/>
      <c r="K81" s="263"/>
      <c r="L81" s="165">
        <v>68</v>
      </c>
      <c r="M81" s="165">
        <v>59</v>
      </c>
      <c r="N81" s="165">
        <v>41</v>
      </c>
      <c r="O81" s="144">
        <v>29</v>
      </c>
    </row>
    <row r="82" spans="1:15" ht="13.5" customHeight="1">
      <c r="A82" s="174"/>
      <c r="B82" s="335" t="s">
        <v>364</v>
      </c>
      <c r="C82" s="336"/>
      <c r="D82" s="336"/>
      <c r="E82" s="336"/>
      <c r="F82" s="336"/>
      <c r="G82" s="337"/>
      <c r="H82" s="295" t="s">
        <v>359</v>
      </c>
      <c r="I82" s="296"/>
      <c r="J82" s="296"/>
      <c r="K82" s="297"/>
      <c r="L82" s="165">
        <v>67</v>
      </c>
      <c r="M82" s="165">
        <v>60</v>
      </c>
      <c r="N82" s="165">
        <v>42</v>
      </c>
      <c r="O82" s="144">
        <v>31</v>
      </c>
    </row>
    <row r="83" spans="1:15" ht="13.5" customHeight="1">
      <c r="A83" s="174"/>
      <c r="B83" s="335" t="s">
        <v>365</v>
      </c>
      <c r="C83" s="336"/>
      <c r="D83" s="336"/>
      <c r="E83" s="336"/>
      <c r="F83" s="336"/>
      <c r="G83" s="337"/>
      <c r="H83" s="295" t="s">
        <v>366</v>
      </c>
      <c r="I83" s="296"/>
      <c r="J83" s="296"/>
      <c r="K83" s="297"/>
      <c r="L83" s="165">
        <v>67</v>
      </c>
      <c r="M83" s="165">
        <v>60</v>
      </c>
      <c r="N83" s="165">
        <v>40</v>
      </c>
      <c r="O83" s="144">
        <v>29</v>
      </c>
    </row>
    <row r="84" spans="1:15" ht="13.5" customHeight="1">
      <c r="A84" s="174"/>
      <c r="B84" s="335" t="s">
        <v>367</v>
      </c>
      <c r="C84" s="336"/>
      <c r="D84" s="336"/>
      <c r="E84" s="336"/>
      <c r="F84" s="336"/>
      <c r="G84" s="337"/>
      <c r="H84" s="261" t="s">
        <v>259</v>
      </c>
      <c r="I84" s="262"/>
      <c r="J84" s="262"/>
      <c r="K84" s="263"/>
      <c r="L84" s="165">
        <v>53</v>
      </c>
      <c r="M84" s="165">
        <v>43</v>
      </c>
      <c r="N84" s="165">
        <v>32</v>
      </c>
      <c r="O84" s="144">
        <v>26</v>
      </c>
    </row>
    <row r="85" spans="1:15" ht="13.5" customHeight="1">
      <c r="A85" s="214"/>
      <c r="B85" s="338" t="s">
        <v>368</v>
      </c>
      <c r="C85" s="339"/>
      <c r="D85" s="339"/>
      <c r="E85" s="339"/>
      <c r="F85" s="339"/>
      <c r="G85" s="340"/>
      <c r="H85" s="341" t="s">
        <v>258</v>
      </c>
      <c r="I85" s="342"/>
      <c r="J85" s="342"/>
      <c r="K85" s="343"/>
      <c r="L85" s="215">
        <v>65</v>
      </c>
      <c r="M85" s="215">
        <v>59</v>
      </c>
      <c r="N85" s="215">
        <v>45</v>
      </c>
      <c r="O85" s="216">
        <v>34</v>
      </c>
    </row>
    <row r="86" spans="1:15" ht="13.5" customHeight="1">
      <c r="A86" s="171" t="s">
        <v>371</v>
      </c>
      <c r="B86" s="335" t="s">
        <v>260</v>
      </c>
      <c r="C86" s="336"/>
      <c r="D86" s="336"/>
      <c r="E86" s="336"/>
      <c r="F86" s="336"/>
      <c r="G86" s="337"/>
      <c r="H86" s="261" t="s">
        <v>359</v>
      </c>
      <c r="I86" s="262"/>
      <c r="J86" s="262"/>
      <c r="K86" s="263"/>
      <c r="L86" s="233">
        <v>70</v>
      </c>
      <c r="M86" s="233">
        <v>64</v>
      </c>
      <c r="N86" s="233">
        <v>39</v>
      </c>
      <c r="O86" s="234">
        <v>31</v>
      </c>
    </row>
    <row r="87" spans="1:15" ht="13.5" customHeight="1">
      <c r="A87" s="174"/>
      <c r="B87" s="335" t="s">
        <v>374</v>
      </c>
      <c r="C87" s="336"/>
      <c r="D87" s="336"/>
      <c r="E87" s="336"/>
      <c r="F87" s="336"/>
      <c r="G87" s="337"/>
      <c r="H87" s="261" t="s">
        <v>255</v>
      </c>
      <c r="I87" s="262"/>
      <c r="J87" s="262"/>
      <c r="K87" s="263"/>
      <c r="L87" s="233">
        <v>69</v>
      </c>
      <c r="M87" s="233">
        <v>63</v>
      </c>
      <c r="N87" s="233">
        <v>38</v>
      </c>
      <c r="O87" s="234">
        <v>32</v>
      </c>
    </row>
    <row r="88" spans="1:15" ht="13.5" customHeight="1">
      <c r="A88" s="174"/>
      <c r="B88" s="335" t="s">
        <v>381</v>
      </c>
      <c r="C88" s="336"/>
      <c r="D88" s="336"/>
      <c r="E88" s="336"/>
      <c r="F88" s="336"/>
      <c r="G88" s="337"/>
      <c r="H88" s="261" t="s">
        <v>259</v>
      </c>
      <c r="I88" s="262"/>
      <c r="J88" s="262"/>
      <c r="K88" s="263"/>
      <c r="L88" s="233">
        <v>66</v>
      </c>
      <c r="M88" s="233">
        <v>59</v>
      </c>
      <c r="N88" s="233">
        <v>39</v>
      </c>
      <c r="O88" s="234">
        <v>29</v>
      </c>
    </row>
    <row r="89" spans="1:15" ht="13.5" customHeight="1">
      <c r="A89" s="174"/>
      <c r="B89" s="335" t="s">
        <v>382</v>
      </c>
      <c r="C89" s="336"/>
      <c r="D89" s="336"/>
      <c r="E89" s="336"/>
      <c r="F89" s="336"/>
      <c r="G89" s="337"/>
      <c r="H89" s="261" t="s">
        <v>259</v>
      </c>
      <c r="I89" s="262"/>
      <c r="J89" s="262"/>
      <c r="K89" s="263"/>
      <c r="L89" s="233">
        <v>68</v>
      </c>
      <c r="M89" s="233">
        <v>60</v>
      </c>
      <c r="N89" s="233">
        <v>45</v>
      </c>
      <c r="O89" s="234">
        <v>30</v>
      </c>
    </row>
    <row r="90" spans="1:15" ht="13.5" customHeight="1">
      <c r="A90" s="174"/>
      <c r="B90" s="335" t="s">
        <v>375</v>
      </c>
      <c r="C90" s="336"/>
      <c r="D90" s="336"/>
      <c r="E90" s="336"/>
      <c r="F90" s="336"/>
      <c r="G90" s="337"/>
      <c r="H90" s="295" t="s">
        <v>334</v>
      </c>
      <c r="I90" s="296"/>
      <c r="J90" s="296"/>
      <c r="K90" s="297"/>
      <c r="L90" s="233">
        <v>65</v>
      </c>
      <c r="M90" s="233">
        <v>58</v>
      </c>
      <c r="N90" s="233">
        <v>43</v>
      </c>
      <c r="O90" s="234">
        <v>32</v>
      </c>
    </row>
    <row r="91" spans="1:23" ht="13.5" customHeight="1">
      <c r="A91" s="174"/>
      <c r="B91" s="335" t="s">
        <v>376</v>
      </c>
      <c r="C91" s="336"/>
      <c r="D91" s="336"/>
      <c r="E91" s="336"/>
      <c r="F91" s="336"/>
      <c r="G91" s="337"/>
      <c r="H91" s="295" t="s">
        <v>380</v>
      </c>
      <c r="I91" s="296"/>
      <c r="J91" s="296"/>
      <c r="K91" s="297"/>
      <c r="L91" s="233">
        <v>61</v>
      </c>
      <c r="M91" s="233">
        <v>52</v>
      </c>
      <c r="N91" s="233">
        <v>31</v>
      </c>
      <c r="O91" s="234">
        <v>25</v>
      </c>
      <c r="R91" s="434"/>
      <c r="S91" s="434"/>
      <c r="T91" s="434"/>
      <c r="U91" s="434"/>
      <c r="V91" s="434"/>
      <c r="W91" s="434"/>
    </row>
    <row r="92" spans="1:23" ht="13.5" customHeight="1">
      <c r="A92" s="174"/>
      <c r="B92" s="335" t="s">
        <v>377</v>
      </c>
      <c r="C92" s="336"/>
      <c r="D92" s="336"/>
      <c r="E92" s="336"/>
      <c r="F92" s="336"/>
      <c r="G92" s="337"/>
      <c r="H92" s="261" t="s">
        <v>255</v>
      </c>
      <c r="I92" s="262"/>
      <c r="J92" s="262"/>
      <c r="K92" s="263"/>
      <c r="L92" s="233">
        <v>61</v>
      </c>
      <c r="M92" s="233">
        <v>59</v>
      </c>
      <c r="N92" s="233">
        <v>35</v>
      </c>
      <c r="O92" s="234">
        <v>27</v>
      </c>
      <c r="R92" s="434"/>
      <c r="S92" s="434"/>
      <c r="T92" s="434"/>
      <c r="U92" s="434"/>
      <c r="V92" s="434"/>
      <c r="W92" s="434"/>
    </row>
    <row r="93" spans="1:23" ht="13.5" customHeight="1">
      <c r="A93" s="174"/>
      <c r="B93" s="435" t="s">
        <v>378</v>
      </c>
      <c r="C93" s="436"/>
      <c r="D93" s="436"/>
      <c r="E93" s="436"/>
      <c r="F93" s="436"/>
      <c r="G93" s="437"/>
      <c r="H93" s="261" t="s">
        <v>255</v>
      </c>
      <c r="I93" s="262"/>
      <c r="J93" s="262"/>
      <c r="K93" s="263"/>
      <c r="L93" s="233">
        <v>59</v>
      </c>
      <c r="M93" s="233">
        <v>51</v>
      </c>
      <c r="N93" s="233">
        <v>35</v>
      </c>
      <c r="O93" s="234">
        <v>27</v>
      </c>
      <c r="R93" s="438"/>
      <c r="S93" s="438"/>
      <c r="T93" s="438"/>
      <c r="U93" s="438"/>
      <c r="V93" s="438"/>
      <c r="W93" s="438"/>
    </row>
    <row r="94" spans="1:23" ht="13.5" customHeight="1">
      <c r="A94" s="214"/>
      <c r="B94" s="338" t="s">
        <v>379</v>
      </c>
      <c r="C94" s="339"/>
      <c r="D94" s="339"/>
      <c r="E94" s="339"/>
      <c r="F94" s="339"/>
      <c r="G94" s="340"/>
      <c r="H94" s="341" t="s">
        <v>380</v>
      </c>
      <c r="I94" s="342"/>
      <c r="J94" s="342"/>
      <c r="K94" s="343"/>
      <c r="L94" s="215">
        <v>65</v>
      </c>
      <c r="M94" s="215">
        <v>58</v>
      </c>
      <c r="N94" s="215">
        <v>36</v>
      </c>
      <c r="O94" s="216">
        <v>27</v>
      </c>
      <c r="R94" s="434"/>
      <c r="S94" s="434"/>
      <c r="T94" s="434"/>
      <c r="U94" s="434"/>
      <c r="V94" s="434"/>
      <c r="W94" s="434"/>
    </row>
    <row r="95" spans="1:15" ht="13.5" customHeight="1">
      <c r="A95" s="175" t="s">
        <v>384</v>
      </c>
      <c r="B95" s="344" t="s">
        <v>387</v>
      </c>
      <c r="C95" s="345"/>
      <c r="D95" s="345"/>
      <c r="E95" s="345"/>
      <c r="F95" s="345"/>
      <c r="G95" s="346"/>
      <c r="H95" s="246" t="s">
        <v>335</v>
      </c>
      <c r="I95" s="247"/>
      <c r="J95" s="247"/>
      <c r="K95" s="248"/>
      <c r="L95" s="164">
        <v>72</v>
      </c>
      <c r="M95" s="164">
        <v>64</v>
      </c>
      <c r="N95" s="164">
        <v>46</v>
      </c>
      <c r="O95" s="176">
        <v>38</v>
      </c>
    </row>
    <row r="96" spans="1:15" ht="13.5" customHeight="1">
      <c r="A96" s="177"/>
      <c r="B96" s="344" t="s">
        <v>388</v>
      </c>
      <c r="C96" s="345"/>
      <c r="D96" s="345"/>
      <c r="E96" s="345"/>
      <c r="F96" s="345"/>
      <c r="G96" s="346"/>
      <c r="H96" s="246" t="s">
        <v>396</v>
      </c>
      <c r="I96" s="247"/>
      <c r="J96" s="247"/>
      <c r="K96" s="248"/>
      <c r="L96" s="164">
        <v>67</v>
      </c>
      <c r="M96" s="164">
        <v>59</v>
      </c>
      <c r="N96" s="164">
        <v>41</v>
      </c>
      <c r="O96" s="176">
        <v>34</v>
      </c>
    </row>
    <row r="97" spans="1:15" ht="13.5" customHeight="1">
      <c r="A97" s="177"/>
      <c r="B97" s="344" t="s">
        <v>389</v>
      </c>
      <c r="C97" s="345"/>
      <c r="D97" s="345"/>
      <c r="E97" s="345"/>
      <c r="F97" s="345"/>
      <c r="G97" s="346"/>
      <c r="H97" s="246" t="s">
        <v>333</v>
      </c>
      <c r="I97" s="247"/>
      <c r="J97" s="247"/>
      <c r="K97" s="248"/>
      <c r="L97" s="164">
        <v>65</v>
      </c>
      <c r="M97" s="164">
        <v>58</v>
      </c>
      <c r="N97" s="164">
        <v>36</v>
      </c>
      <c r="O97" s="176">
        <v>28</v>
      </c>
    </row>
    <row r="98" spans="1:15" ht="13.5" customHeight="1">
      <c r="A98" s="177"/>
      <c r="B98" s="344" t="s">
        <v>390</v>
      </c>
      <c r="C98" s="345"/>
      <c r="D98" s="345"/>
      <c r="E98" s="345"/>
      <c r="F98" s="345"/>
      <c r="G98" s="346"/>
      <c r="H98" s="246" t="s">
        <v>255</v>
      </c>
      <c r="I98" s="247"/>
      <c r="J98" s="247"/>
      <c r="K98" s="248"/>
      <c r="L98" s="164">
        <v>61</v>
      </c>
      <c r="M98" s="164">
        <v>53</v>
      </c>
      <c r="N98" s="164">
        <v>31</v>
      </c>
      <c r="O98" s="176">
        <v>25</v>
      </c>
    </row>
    <row r="99" spans="1:15" ht="13.5" customHeight="1">
      <c r="A99" s="177"/>
      <c r="B99" s="344" t="s">
        <v>391</v>
      </c>
      <c r="C99" s="345"/>
      <c r="D99" s="345"/>
      <c r="E99" s="345"/>
      <c r="F99" s="345"/>
      <c r="G99" s="346"/>
      <c r="H99" s="353" t="s">
        <v>255</v>
      </c>
      <c r="I99" s="354"/>
      <c r="J99" s="354"/>
      <c r="K99" s="355"/>
      <c r="L99" s="164">
        <v>65</v>
      </c>
      <c r="M99" s="164">
        <v>56</v>
      </c>
      <c r="N99" s="164">
        <v>36</v>
      </c>
      <c r="O99" s="176">
        <v>26</v>
      </c>
    </row>
    <row r="100" spans="1:23" ht="13.5" customHeight="1">
      <c r="A100" s="177"/>
      <c r="B100" s="344" t="s">
        <v>392</v>
      </c>
      <c r="C100" s="345"/>
      <c r="D100" s="345"/>
      <c r="E100" s="345"/>
      <c r="F100" s="345"/>
      <c r="G100" s="346"/>
      <c r="H100" s="353" t="s">
        <v>397</v>
      </c>
      <c r="I100" s="354"/>
      <c r="J100" s="354"/>
      <c r="K100" s="355"/>
      <c r="L100" s="164">
        <v>61</v>
      </c>
      <c r="M100" s="164">
        <v>57</v>
      </c>
      <c r="N100" s="164">
        <v>37</v>
      </c>
      <c r="O100" s="176">
        <v>29</v>
      </c>
      <c r="R100" s="245"/>
      <c r="S100" s="245"/>
      <c r="T100" s="245"/>
      <c r="U100" s="245"/>
      <c r="V100" s="245"/>
      <c r="W100" s="245"/>
    </row>
    <row r="101" spans="1:23" ht="13.5" customHeight="1">
      <c r="A101" s="177"/>
      <c r="B101" s="344" t="s">
        <v>393</v>
      </c>
      <c r="C101" s="345"/>
      <c r="D101" s="345"/>
      <c r="E101" s="345"/>
      <c r="F101" s="345"/>
      <c r="G101" s="346"/>
      <c r="H101" s="246" t="s">
        <v>350</v>
      </c>
      <c r="I101" s="247"/>
      <c r="J101" s="247"/>
      <c r="K101" s="248"/>
      <c r="L101" s="164">
        <v>69</v>
      </c>
      <c r="M101" s="164">
        <v>63</v>
      </c>
      <c r="N101" s="164">
        <v>42</v>
      </c>
      <c r="O101" s="176">
        <v>33</v>
      </c>
      <c r="R101" s="245"/>
      <c r="S101" s="245"/>
      <c r="T101" s="245"/>
      <c r="U101" s="245"/>
      <c r="V101" s="245"/>
      <c r="W101" s="245"/>
    </row>
    <row r="102" spans="1:23" ht="13.5" customHeight="1">
      <c r="A102" s="177"/>
      <c r="B102" s="249" t="s">
        <v>394</v>
      </c>
      <c r="C102" s="250"/>
      <c r="D102" s="250"/>
      <c r="E102" s="250"/>
      <c r="F102" s="250"/>
      <c r="G102" s="251"/>
      <c r="H102" s="246" t="s">
        <v>398</v>
      </c>
      <c r="I102" s="247"/>
      <c r="J102" s="247"/>
      <c r="K102" s="248"/>
      <c r="L102" s="164">
        <v>67</v>
      </c>
      <c r="M102" s="164">
        <v>58</v>
      </c>
      <c r="N102" s="164">
        <v>38</v>
      </c>
      <c r="O102" s="176">
        <v>30</v>
      </c>
      <c r="R102" s="227"/>
      <c r="S102" s="227"/>
      <c r="T102" s="227"/>
      <c r="U102" s="227"/>
      <c r="V102" s="227"/>
      <c r="W102" s="227"/>
    </row>
    <row r="103" spans="1:23" ht="13.5" customHeight="1">
      <c r="A103" s="178"/>
      <c r="B103" s="347" t="s">
        <v>395</v>
      </c>
      <c r="C103" s="348"/>
      <c r="D103" s="348"/>
      <c r="E103" s="348"/>
      <c r="F103" s="348"/>
      <c r="G103" s="349"/>
      <c r="H103" s="350" t="s">
        <v>255</v>
      </c>
      <c r="I103" s="351"/>
      <c r="J103" s="351"/>
      <c r="K103" s="352"/>
      <c r="L103" s="230">
        <v>61</v>
      </c>
      <c r="M103" s="230">
        <v>49</v>
      </c>
      <c r="N103" s="230">
        <v>38</v>
      </c>
      <c r="O103" s="231">
        <v>28</v>
      </c>
      <c r="R103" s="245"/>
      <c r="S103" s="245"/>
      <c r="T103" s="245"/>
      <c r="U103" s="245"/>
      <c r="V103" s="245"/>
      <c r="W103" s="245"/>
    </row>
    <row r="104" spans="1:23" ht="13.5" customHeight="1">
      <c r="A104" s="105" t="s">
        <v>180</v>
      </c>
      <c r="R104" s="245"/>
      <c r="S104" s="245"/>
      <c r="T104" s="245"/>
      <c r="U104" s="245"/>
      <c r="V104" s="245"/>
      <c r="W104" s="245"/>
    </row>
    <row r="105" spans="1:23" ht="13.5" customHeight="1">
      <c r="A105" s="123" t="s">
        <v>324</v>
      </c>
      <c r="R105" s="245"/>
      <c r="S105" s="245"/>
      <c r="T105" s="245"/>
      <c r="U105" s="245"/>
      <c r="V105" s="245"/>
      <c r="W105" s="245"/>
    </row>
    <row r="106" spans="18:23" ht="13.5" customHeight="1">
      <c r="R106" s="245"/>
      <c r="S106" s="245"/>
      <c r="T106" s="245"/>
      <c r="U106" s="245"/>
      <c r="V106" s="245"/>
      <c r="W106" s="245"/>
    </row>
    <row r="107" spans="18:23" ht="13.5" customHeight="1">
      <c r="R107" s="245"/>
      <c r="S107" s="245"/>
      <c r="T107" s="245"/>
      <c r="U107" s="245"/>
      <c r="V107" s="245"/>
      <c r="W107" s="245"/>
    </row>
    <row r="108" spans="18:23" ht="13.5" customHeight="1">
      <c r="R108" s="245"/>
      <c r="S108" s="245"/>
      <c r="T108" s="245"/>
      <c r="U108" s="245"/>
      <c r="V108" s="245"/>
      <c r="W108" s="245"/>
    </row>
    <row r="109" spans="18:23" ht="13.5" customHeight="1">
      <c r="R109" s="245"/>
      <c r="S109" s="245"/>
      <c r="T109" s="245"/>
      <c r="U109" s="245"/>
      <c r="V109" s="245"/>
      <c r="W109" s="245"/>
    </row>
  </sheetData>
  <sheetProtection/>
  <mergeCells count="225">
    <mergeCell ref="Z5:AC5"/>
    <mergeCell ref="AD5:AG5"/>
    <mergeCell ref="AH5:AK5"/>
    <mergeCell ref="Z6:AA6"/>
    <mergeCell ref="AB6:AC6"/>
    <mergeCell ref="AD6:AE6"/>
    <mergeCell ref="AF6:AG6"/>
    <mergeCell ref="AH6:AI6"/>
    <mergeCell ref="AJ6:AK6"/>
    <mergeCell ref="Z3:AC3"/>
    <mergeCell ref="AD3:AG3"/>
    <mergeCell ref="AH3:AK3"/>
    <mergeCell ref="Z4:AC4"/>
    <mergeCell ref="AD4:AG4"/>
    <mergeCell ref="AH4:AK4"/>
    <mergeCell ref="N5:Q5"/>
    <mergeCell ref="R5:U5"/>
    <mergeCell ref="V5:Y5"/>
    <mergeCell ref="N6:O6"/>
    <mergeCell ref="P6:Q6"/>
    <mergeCell ref="R6:S6"/>
    <mergeCell ref="T6:U6"/>
    <mergeCell ref="V6:W6"/>
    <mergeCell ref="X6:Y6"/>
    <mergeCell ref="N3:Q3"/>
    <mergeCell ref="R3:U3"/>
    <mergeCell ref="V3:Y3"/>
    <mergeCell ref="N4:Q4"/>
    <mergeCell ref="R4:U4"/>
    <mergeCell ref="V4:Y4"/>
    <mergeCell ref="B101:G101"/>
    <mergeCell ref="H101:K101"/>
    <mergeCell ref="R101:W101"/>
    <mergeCell ref="B102:G102"/>
    <mergeCell ref="H102:K102"/>
    <mergeCell ref="B103:G103"/>
    <mergeCell ref="H103:K103"/>
    <mergeCell ref="R103:W103"/>
    <mergeCell ref="B98:G98"/>
    <mergeCell ref="H98:K98"/>
    <mergeCell ref="B99:G99"/>
    <mergeCell ref="H99:K99"/>
    <mergeCell ref="B100:G100"/>
    <mergeCell ref="H100:K100"/>
    <mergeCell ref="B95:G95"/>
    <mergeCell ref="H95:K95"/>
    <mergeCell ref="B96:G96"/>
    <mergeCell ref="H96:K96"/>
    <mergeCell ref="B97:G97"/>
    <mergeCell ref="H97:K97"/>
    <mergeCell ref="B92:G92"/>
    <mergeCell ref="H92:K92"/>
    <mergeCell ref="B94:G94"/>
    <mergeCell ref="H94:K94"/>
    <mergeCell ref="B89:G89"/>
    <mergeCell ref="H89:K89"/>
    <mergeCell ref="B90:G90"/>
    <mergeCell ref="H90:K90"/>
    <mergeCell ref="B91:G91"/>
    <mergeCell ref="H91:K91"/>
    <mergeCell ref="B86:G86"/>
    <mergeCell ref="H86:K86"/>
    <mergeCell ref="B87:G87"/>
    <mergeCell ref="H87:K87"/>
    <mergeCell ref="B88:G88"/>
    <mergeCell ref="H88:K88"/>
    <mergeCell ref="B84:G84"/>
    <mergeCell ref="H84:K84"/>
    <mergeCell ref="B85:G85"/>
    <mergeCell ref="H85:K85"/>
    <mergeCell ref="B81:G81"/>
    <mergeCell ref="H81:K81"/>
    <mergeCell ref="B82:G82"/>
    <mergeCell ref="H82:K82"/>
    <mergeCell ref="B83:G83"/>
    <mergeCell ref="H83:K83"/>
    <mergeCell ref="B78:G78"/>
    <mergeCell ref="H78:K78"/>
    <mergeCell ref="B79:G79"/>
    <mergeCell ref="H79:K79"/>
    <mergeCell ref="B80:G80"/>
    <mergeCell ref="H80:K80"/>
    <mergeCell ref="H32:K32"/>
    <mergeCell ref="B32:G32"/>
    <mergeCell ref="H29:K29"/>
    <mergeCell ref="B29:G29"/>
    <mergeCell ref="H45:K45"/>
    <mergeCell ref="B45:G45"/>
    <mergeCell ref="H34:K34"/>
    <mergeCell ref="H35:K35"/>
    <mergeCell ref="H36:K36"/>
    <mergeCell ref="H37:K37"/>
    <mergeCell ref="H66:K66"/>
    <mergeCell ref="B66:G66"/>
    <mergeCell ref="H30:K30"/>
    <mergeCell ref="B30:G30"/>
    <mergeCell ref="H31:K31"/>
    <mergeCell ref="B31:G31"/>
    <mergeCell ref="H54:K54"/>
    <mergeCell ref="B54:G54"/>
    <mergeCell ref="B58:G58"/>
    <mergeCell ref="H57:K57"/>
    <mergeCell ref="H27:K27"/>
    <mergeCell ref="B27:G27"/>
    <mergeCell ref="H28:K28"/>
    <mergeCell ref="B28:G28"/>
    <mergeCell ref="H26:K26"/>
    <mergeCell ref="B26:G26"/>
    <mergeCell ref="F3:I3"/>
    <mergeCell ref="F4:I4"/>
    <mergeCell ref="J3:M3"/>
    <mergeCell ref="A21:A22"/>
    <mergeCell ref="A3:A7"/>
    <mergeCell ref="B3:E3"/>
    <mergeCell ref="B4:E4"/>
    <mergeCell ref="B5:E5"/>
    <mergeCell ref="B6:C6"/>
    <mergeCell ref="D6:E6"/>
    <mergeCell ref="F5:I5"/>
    <mergeCell ref="F6:G6"/>
    <mergeCell ref="H6:I6"/>
    <mergeCell ref="J4:M4"/>
    <mergeCell ref="J5:M5"/>
    <mergeCell ref="J6:K6"/>
    <mergeCell ref="L6:M6"/>
    <mergeCell ref="H53:K53"/>
    <mergeCell ref="B53:G53"/>
    <mergeCell ref="H52:K52"/>
    <mergeCell ref="B52:G52"/>
    <mergeCell ref="H33:K33"/>
    <mergeCell ref="H67:K67"/>
    <mergeCell ref="H68:K68"/>
    <mergeCell ref="B67:G67"/>
    <mergeCell ref="H56:K56"/>
    <mergeCell ref="B56:G56"/>
    <mergeCell ref="H55:K55"/>
    <mergeCell ref="B55:G55"/>
    <mergeCell ref="H59:K59"/>
    <mergeCell ref="B59:G59"/>
    <mergeCell ref="H58:K58"/>
    <mergeCell ref="B57:G57"/>
    <mergeCell ref="L21:M21"/>
    <mergeCell ref="N21:O21"/>
    <mergeCell ref="B21:K22"/>
    <mergeCell ref="H23:K23"/>
    <mergeCell ref="H24:K24"/>
    <mergeCell ref="H25:K25"/>
    <mergeCell ref="B23:G23"/>
    <mergeCell ref="B24:G24"/>
    <mergeCell ref="B25:G25"/>
    <mergeCell ref="H38:K38"/>
    <mergeCell ref="H39:K39"/>
    <mergeCell ref="H40:K40"/>
    <mergeCell ref="H41:K41"/>
    <mergeCell ref="H42:K42"/>
    <mergeCell ref="H43:K43"/>
    <mergeCell ref="H44:K44"/>
    <mergeCell ref="H46:K46"/>
    <mergeCell ref="H47:K47"/>
    <mergeCell ref="H48:K48"/>
    <mergeCell ref="H49:K49"/>
    <mergeCell ref="H50:K50"/>
    <mergeCell ref="H51:K51"/>
    <mergeCell ref="H60:K60"/>
    <mergeCell ref="H61:K61"/>
    <mergeCell ref="H62:K62"/>
    <mergeCell ref="H64:K64"/>
    <mergeCell ref="H63:K63"/>
    <mergeCell ref="H65:K65"/>
    <mergeCell ref="B33:G33"/>
    <mergeCell ref="B34:G34"/>
    <mergeCell ref="B35:G35"/>
    <mergeCell ref="B36:G36"/>
    <mergeCell ref="B37:G37"/>
    <mergeCell ref="B38:G38"/>
    <mergeCell ref="B48:G48"/>
    <mergeCell ref="B49:G49"/>
    <mergeCell ref="B50:G50"/>
    <mergeCell ref="B51:G51"/>
    <mergeCell ref="B39:G39"/>
    <mergeCell ref="B40:G40"/>
    <mergeCell ref="B41:G41"/>
    <mergeCell ref="B42:G42"/>
    <mergeCell ref="B43:G43"/>
    <mergeCell ref="B44:G44"/>
    <mergeCell ref="A1:O1"/>
    <mergeCell ref="B68:G68"/>
    <mergeCell ref="B60:G60"/>
    <mergeCell ref="B61:G61"/>
    <mergeCell ref="B62:G62"/>
    <mergeCell ref="B63:G63"/>
    <mergeCell ref="B64:G64"/>
    <mergeCell ref="B65:G65"/>
    <mergeCell ref="B46:G46"/>
    <mergeCell ref="B47:G47"/>
    <mergeCell ref="B69:G69"/>
    <mergeCell ref="H69:K69"/>
    <mergeCell ref="B70:G70"/>
    <mergeCell ref="H70:K70"/>
    <mergeCell ref="B71:G71"/>
    <mergeCell ref="H71:K71"/>
    <mergeCell ref="H77:K77"/>
    <mergeCell ref="B72:G72"/>
    <mergeCell ref="H72:K72"/>
    <mergeCell ref="B73:G73"/>
    <mergeCell ref="H73:K73"/>
    <mergeCell ref="B74:G74"/>
    <mergeCell ref="H74:K74"/>
    <mergeCell ref="B93:G93"/>
    <mergeCell ref="R91:W91"/>
    <mergeCell ref="R92:W92"/>
    <mergeCell ref="R94:W94"/>
    <mergeCell ref="R104:W104"/>
    <mergeCell ref="B75:G75"/>
    <mergeCell ref="H75:K75"/>
    <mergeCell ref="B76:G76"/>
    <mergeCell ref="H76:K76"/>
    <mergeCell ref="B77:G77"/>
    <mergeCell ref="R105:W105"/>
    <mergeCell ref="R106:W106"/>
    <mergeCell ref="R107:W107"/>
    <mergeCell ref="R108:W108"/>
    <mergeCell ref="R109:W109"/>
    <mergeCell ref="H93:K93"/>
    <mergeCell ref="R100:W10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pane xSplit="1" ySplit="2" topLeftCell="B3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3.5" customHeight="1"/>
  <cols>
    <col min="1" max="1" width="15.625" style="6" customWidth="1"/>
    <col min="2" max="5" width="19.125" style="6" customWidth="1"/>
    <col min="6" max="6" width="10.75390625" style="6" customWidth="1"/>
    <col min="7" max="16384" width="9.00390625" style="6" customWidth="1"/>
  </cols>
  <sheetData>
    <row r="1" spans="1:5" ht="19.5" customHeight="1">
      <c r="A1" s="242" t="s">
        <v>206</v>
      </c>
      <c r="B1" s="242"/>
      <c r="C1" s="242"/>
      <c r="D1" s="242"/>
      <c r="E1" s="242"/>
    </row>
    <row r="2" spans="1:5" ht="13.5" customHeight="1">
      <c r="A2" s="5" t="s">
        <v>0</v>
      </c>
      <c r="B2" s="5"/>
      <c r="C2" s="5"/>
      <c r="D2" s="5"/>
      <c r="E2" s="5"/>
    </row>
    <row r="3" spans="1:5" ht="15" customHeight="1">
      <c r="A3" s="358" t="s">
        <v>77</v>
      </c>
      <c r="B3" s="356" t="s">
        <v>96</v>
      </c>
      <c r="C3" s="356"/>
      <c r="D3" s="356"/>
      <c r="E3" s="357"/>
    </row>
    <row r="4" spans="1:5" ht="15" customHeight="1">
      <c r="A4" s="359"/>
      <c r="B4" s="62" t="s">
        <v>7</v>
      </c>
      <c r="C4" s="89" t="s">
        <v>175</v>
      </c>
      <c r="D4" s="62" t="s">
        <v>8</v>
      </c>
      <c r="E4" s="90" t="s">
        <v>38</v>
      </c>
    </row>
    <row r="5" spans="1:6" ht="15" customHeight="1">
      <c r="A5" s="151" t="s">
        <v>284</v>
      </c>
      <c r="B5" s="33" t="s">
        <v>33</v>
      </c>
      <c r="C5" s="12" t="s">
        <v>59</v>
      </c>
      <c r="D5" s="33" t="s">
        <v>33</v>
      </c>
      <c r="E5" s="30" t="s">
        <v>59</v>
      </c>
      <c r="F5" s="5"/>
    </row>
    <row r="6" spans="1:5" ht="15" customHeight="1">
      <c r="A6" s="151" t="s">
        <v>285</v>
      </c>
      <c r="B6" s="33" t="s">
        <v>33</v>
      </c>
      <c r="C6" s="12" t="s">
        <v>59</v>
      </c>
      <c r="D6" s="32" t="s">
        <v>60</v>
      </c>
      <c r="E6" s="30" t="s">
        <v>59</v>
      </c>
    </row>
    <row r="7" spans="1:5" ht="15" customHeight="1">
      <c r="A7" s="151" t="s">
        <v>286</v>
      </c>
      <c r="B7" s="12" t="s">
        <v>230</v>
      </c>
      <c r="C7" s="12" t="s">
        <v>231</v>
      </c>
      <c r="D7" s="32" t="s">
        <v>232</v>
      </c>
      <c r="E7" s="30" t="s">
        <v>233</v>
      </c>
    </row>
    <row r="8" spans="1:5" ht="15" customHeight="1">
      <c r="A8" s="151" t="s">
        <v>287</v>
      </c>
      <c r="B8" s="12" t="s">
        <v>61</v>
      </c>
      <c r="C8" s="12" t="s">
        <v>62</v>
      </c>
      <c r="D8" s="32" t="s">
        <v>63</v>
      </c>
      <c r="E8" s="30" t="s">
        <v>64</v>
      </c>
    </row>
    <row r="9" spans="1:5" ht="15" customHeight="1">
      <c r="A9" s="151" t="s">
        <v>288</v>
      </c>
      <c r="B9" s="12" t="s">
        <v>60</v>
      </c>
      <c r="C9" s="12" t="s">
        <v>234</v>
      </c>
      <c r="D9" s="86">
        <v>0.003</v>
      </c>
      <c r="E9" s="30" t="s">
        <v>59</v>
      </c>
    </row>
    <row r="10" spans="1:5" ht="15" customHeight="1">
      <c r="A10" s="151" t="s">
        <v>289</v>
      </c>
      <c r="B10" s="12" t="s">
        <v>65</v>
      </c>
      <c r="C10" s="12" t="s">
        <v>66</v>
      </c>
      <c r="D10" s="42" t="s">
        <v>67</v>
      </c>
      <c r="E10" s="30" t="s">
        <v>68</v>
      </c>
    </row>
    <row r="11" spans="1:5" ht="15" customHeight="1">
      <c r="A11" s="151" t="s">
        <v>290</v>
      </c>
      <c r="B11" s="32" t="s">
        <v>162</v>
      </c>
      <c r="C11" s="12" t="s">
        <v>59</v>
      </c>
      <c r="D11" s="33" t="s">
        <v>33</v>
      </c>
      <c r="E11" s="30" t="s">
        <v>59</v>
      </c>
    </row>
    <row r="12" spans="1:5" ht="15" customHeight="1">
      <c r="A12" s="151" t="s">
        <v>291</v>
      </c>
      <c r="B12" s="32" t="s">
        <v>171</v>
      </c>
      <c r="C12" s="12" t="s">
        <v>59</v>
      </c>
      <c r="D12" s="33" t="s">
        <v>60</v>
      </c>
      <c r="E12" s="30" t="s">
        <v>59</v>
      </c>
    </row>
    <row r="13" spans="1:5" ht="15" customHeight="1">
      <c r="A13" s="151" t="s">
        <v>292</v>
      </c>
      <c r="B13" s="32" t="s">
        <v>177</v>
      </c>
      <c r="C13" s="12" t="s">
        <v>178</v>
      </c>
      <c r="D13" s="33" t="s">
        <v>33</v>
      </c>
      <c r="E13" s="30" t="s">
        <v>59</v>
      </c>
    </row>
    <row r="14" spans="1:5" ht="15" customHeight="1">
      <c r="A14" s="151" t="s">
        <v>293</v>
      </c>
      <c r="B14" s="32" t="s">
        <v>60</v>
      </c>
      <c r="C14" s="12" t="s">
        <v>68</v>
      </c>
      <c r="D14" s="33" t="s">
        <v>63</v>
      </c>
      <c r="E14" s="30" t="s">
        <v>59</v>
      </c>
    </row>
    <row r="15" spans="1:5" ht="15" customHeight="1">
      <c r="A15" s="151" t="s">
        <v>294</v>
      </c>
      <c r="B15" s="12" t="s">
        <v>235</v>
      </c>
      <c r="C15" s="12" t="s">
        <v>70</v>
      </c>
      <c r="D15" s="12" t="s">
        <v>33</v>
      </c>
      <c r="E15" s="30" t="s">
        <v>59</v>
      </c>
    </row>
    <row r="16" spans="1:5" ht="15" customHeight="1">
      <c r="A16" s="151" t="s">
        <v>295</v>
      </c>
      <c r="B16" s="12" t="s">
        <v>172</v>
      </c>
      <c r="C16" s="12" t="s">
        <v>236</v>
      </c>
      <c r="D16" s="12" t="s">
        <v>33</v>
      </c>
      <c r="E16" s="30" t="s">
        <v>59</v>
      </c>
    </row>
    <row r="17" spans="1:5" s="5" customFormat="1" ht="15" customHeight="1">
      <c r="A17" s="151" t="s">
        <v>296</v>
      </c>
      <c r="B17" s="12" t="s">
        <v>69</v>
      </c>
      <c r="C17" s="12" t="s">
        <v>59</v>
      </c>
      <c r="D17" s="12" t="s">
        <v>69</v>
      </c>
      <c r="E17" s="30" t="s">
        <v>59</v>
      </c>
    </row>
    <row r="18" spans="1:5" ht="15" customHeight="1">
      <c r="A18" s="151" t="s">
        <v>297</v>
      </c>
      <c r="B18" s="12" t="s">
        <v>237</v>
      </c>
      <c r="C18" s="12" t="s">
        <v>59</v>
      </c>
      <c r="D18" s="12" t="s">
        <v>67</v>
      </c>
      <c r="E18" s="30" t="s">
        <v>59</v>
      </c>
    </row>
    <row r="19" spans="1:5" ht="15" customHeight="1">
      <c r="A19" s="151" t="s">
        <v>298</v>
      </c>
      <c r="B19" s="12" t="s">
        <v>232</v>
      </c>
      <c r="C19" s="12" t="s">
        <v>249</v>
      </c>
      <c r="D19" s="12" t="s">
        <v>33</v>
      </c>
      <c r="E19" s="30" t="s">
        <v>59</v>
      </c>
    </row>
    <row r="20" spans="1:5" s="5" customFormat="1" ht="15" customHeight="1">
      <c r="A20" s="151" t="s">
        <v>299</v>
      </c>
      <c r="B20" s="12" t="s">
        <v>60</v>
      </c>
      <c r="C20" s="12" t="s">
        <v>399</v>
      </c>
      <c r="D20" s="12" t="s">
        <v>400</v>
      </c>
      <c r="E20" s="30" t="s">
        <v>401</v>
      </c>
    </row>
    <row r="21" spans="1:5" s="5" customFormat="1" ht="15" customHeight="1">
      <c r="A21" s="151" t="s">
        <v>300</v>
      </c>
      <c r="B21" s="12" t="s">
        <v>33</v>
      </c>
      <c r="C21" s="12" t="s">
        <v>70</v>
      </c>
      <c r="D21" s="12" t="s">
        <v>33</v>
      </c>
      <c r="E21" s="30" t="s">
        <v>59</v>
      </c>
    </row>
    <row r="22" spans="1:5" s="5" customFormat="1" ht="15" customHeight="1">
      <c r="A22" s="151" t="s">
        <v>301</v>
      </c>
      <c r="B22" s="12" t="s">
        <v>63</v>
      </c>
      <c r="C22" s="12" t="s">
        <v>236</v>
      </c>
      <c r="D22" s="12" t="s">
        <v>33</v>
      </c>
      <c r="E22" s="30" t="s">
        <v>59</v>
      </c>
    </row>
    <row r="23" spans="1:5" s="55" customFormat="1" ht="15" customHeight="1">
      <c r="A23" s="184" t="s">
        <v>338</v>
      </c>
      <c r="B23" s="12" t="s">
        <v>33</v>
      </c>
      <c r="C23" s="12" t="s">
        <v>70</v>
      </c>
      <c r="D23" s="12" t="s">
        <v>33</v>
      </c>
      <c r="E23" s="30" t="s">
        <v>234</v>
      </c>
    </row>
    <row r="24" spans="1:5" s="55" customFormat="1" ht="15" customHeight="1">
      <c r="A24" s="184" t="s">
        <v>353</v>
      </c>
      <c r="B24" s="217" t="s">
        <v>232</v>
      </c>
      <c r="C24" s="217" t="s">
        <v>369</v>
      </c>
      <c r="D24" s="217" t="s">
        <v>63</v>
      </c>
      <c r="E24" s="218" t="s">
        <v>234</v>
      </c>
    </row>
    <row r="25" spans="1:5" s="5" customFormat="1" ht="15" customHeight="1">
      <c r="A25" s="184" t="s">
        <v>370</v>
      </c>
      <c r="B25" s="217" t="s">
        <v>69</v>
      </c>
      <c r="C25" s="217" t="s">
        <v>59</v>
      </c>
      <c r="D25" s="217" t="s">
        <v>33</v>
      </c>
      <c r="E25" s="218" t="s">
        <v>70</v>
      </c>
    </row>
    <row r="26" spans="1:5" s="55" customFormat="1" ht="15" customHeight="1">
      <c r="A26" s="180" t="s">
        <v>383</v>
      </c>
      <c r="B26" s="182" t="s">
        <v>402</v>
      </c>
      <c r="C26" s="182" t="s">
        <v>403</v>
      </c>
      <c r="D26" s="182" t="s">
        <v>63</v>
      </c>
      <c r="E26" s="183" t="s">
        <v>70</v>
      </c>
    </row>
    <row r="27" spans="1:5" ht="9" customHeight="1">
      <c r="A27" s="27"/>
      <c r="B27" s="45"/>
      <c r="C27" s="46"/>
      <c r="D27" s="47"/>
      <c r="E27" s="46"/>
    </row>
    <row r="28" spans="1:5" ht="15" customHeight="1">
      <c r="A28" s="358" t="s">
        <v>77</v>
      </c>
      <c r="B28" s="356" t="s">
        <v>97</v>
      </c>
      <c r="C28" s="356"/>
      <c r="D28" s="356"/>
      <c r="E28" s="357"/>
    </row>
    <row r="29" spans="1:5" ht="15" customHeight="1">
      <c r="A29" s="359"/>
      <c r="B29" s="62" t="s">
        <v>7</v>
      </c>
      <c r="C29" s="89" t="s">
        <v>175</v>
      </c>
      <c r="D29" s="62" t="s">
        <v>8</v>
      </c>
      <c r="E29" s="90" t="s">
        <v>38</v>
      </c>
    </row>
    <row r="30" spans="1:5" ht="15" customHeight="1">
      <c r="A30" s="151" t="s">
        <v>284</v>
      </c>
      <c r="B30" s="33" t="s">
        <v>33</v>
      </c>
      <c r="C30" s="34" t="s">
        <v>238</v>
      </c>
      <c r="D30" s="32" t="s">
        <v>60</v>
      </c>
      <c r="E30" s="87" t="s">
        <v>165</v>
      </c>
    </row>
    <row r="31" spans="1:5" ht="15" customHeight="1">
      <c r="A31" s="151" t="s">
        <v>285</v>
      </c>
      <c r="B31" s="33" t="s">
        <v>60</v>
      </c>
      <c r="C31" s="12" t="s">
        <v>59</v>
      </c>
      <c r="D31" s="32" t="s">
        <v>60</v>
      </c>
      <c r="E31" s="35" t="s">
        <v>239</v>
      </c>
    </row>
    <row r="32" spans="1:5" ht="15" customHeight="1">
      <c r="A32" s="151" t="s">
        <v>286</v>
      </c>
      <c r="B32" s="34" t="s">
        <v>230</v>
      </c>
      <c r="C32" s="34" t="s">
        <v>231</v>
      </c>
      <c r="D32" s="32" t="s">
        <v>60</v>
      </c>
      <c r="E32" s="87" t="s">
        <v>240</v>
      </c>
    </row>
    <row r="33" spans="1:5" ht="15" customHeight="1">
      <c r="A33" s="151" t="s">
        <v>287</v>
      </c>
      <c r="B33" s="33">
        <v>0.007</v>
      </c>
      <c r="C33" s="34">
        <v>0.0015</v>
      </c>
      <c r="D33" s="32" t="s">
        <v>33</v>
      </c>
      <c r="E33" s="87">
        <v>0.0055</v>
      </c>
    </row>
    <row r="34" spans="1:5" ht="15" customHeight="1">
      <c r="A34" s="151" t="s">
        <v>288</v>
      </c>
      <c r="B34" s="33" t="s">
        <v>63</v>
      </c>
      <c r="C34" s="34">
        <v>0.0001</v>
      </c>
      <c r="D34" s="12" t="s">
        <v>69</v>
      </c>
      <c r="E34" s="35" t="s">
        <v>70</v>
      </c>
    </row>
    <row r="35" spans="1:5" ht="15" customHeight="1">
      <c r="A35" s="151" t="s">
        <v>289</v>
      </c>
      <c r="B35" s="12" t="s">
        <v>71</v>
      </c>
      <c r="C35" s="34" t="s">
        <v>72</v>
      </c>
      <c r="D35" s="12" t="s">
        <v>63</v>
      </c>
      <c r="E35" s="30" t="s">
        <v>73</v>
      </c>
    </row>
    <row r="36" spans="1:5" ht="15" customHeight="1">
      <c r="A36" s="151" t="s">
        <v>290</v>
      </c>
      <c r="B36" s="12" t="s">
        <v>163</v>
      </c>
      <c r="C36" s="34" t="s">
        <v>164</v>
      </c>
      <c r="D36" s="12" t="s">
        <v>69</v>
      </c>
      <c r="E36" s="30" t="s">
        <v>165</v>
      </c>
    </row>
    <row r="37" spans="1:5" ht="15" customHeight="1">
      <c r="A37" s="151" t="s">
        <v>291</v>
      </c>
      <c r="B37" s="12" t="s">
        <v>172</v>
      </c>
      <c r="C37" s="34" t="s">
        <v>59</v>
      </c>
      <c r="D37" s="12" t="s">
        <v>60</v>
      </c>
      <c r="E37" s="30" t="s">
        <v>59</v>
      </c>
    </row>
    <row r="38" spans="1:5" ht="15" customHeight="1">
      <c r="A38" s="151" t="s">
        <v>292</v>
      </c>
      <c r="B38" s="12" t="s">
        <v>179</v>
      </c>
      <c r="C38" s="34" t="s">
        <v>59</v>
      </c>
      <c r="D38" s="12" t="s">
        <v>60</v>
      </c>
      <c r="E38" s="30" t="s">
        <v>59</v>
      </c>
    </row>
    <row r="39" spans="1:5" ht="15" customHeight="1">
      <c r="A39" s="151" t="s">
        <v>293</v>
      </c>
      <c r="B39" s="12" t="s">
        <v>60</v>
      </c>
      <c r="C39" s="34" t="s">
        <v>59</v>
      </c>
      <c r="D39" s="12" t="s">
        <v>63</v>
      </c>
      <c r="E39" s="30" t="s">
        <v>59</v>
      </c>
    </row>
    <row r="40" spans="1:5" ht="15" customHeight="1">
      <c r="A40" s="151" t="s">
        <v>294</v>
      </c>
      <c r="B40" s="12" t="s">
        <v>60</v>
      </c>
      <c r="C40" s="34" t="s">
        <v>59</v>
      </c>
      <c r="D40" s="12" t="s">
        <v>33</v>
      </c>
      <c r="E40" s="30" t="s">
        <v>59</v>
      </c>
    </row>
    <row r="41" spans="1:5" ht="15" customHeight="1">
      <c r="A41" s="151" t="s">
        <v>295</v>
      </c>
      <c r="B41" s="33">
        <v>0.001</v>
      </c>
      <c r="C41" s="34" t="s">
        <v>59</v>
      </c>
      <c r="D41" s="12" t="s">
        <v>33</v>
      </c>
      <c r="E41" s="30" t="s">
        <v>59</v>
      </c>
    </row>
    <row r="42" spans="1:5" s="5" customFormat="1" ht="15" customHeight="1">
      <c r="A42" s="151" t="s">
        <v>296</v>
      </c>
      <c r="B42" s="12" t="s">
        <v>69</v>
      </c>
      <c r="C42" s="12" t="s">
        <v>68</v>
      </c>
      <c r="D42" s="12" t="s">
        <v>232</v>
      </c>
      <c r="E42" s="30" t="s">
        <v>59</v>
      </c>
    </row>
    <row r="43" spans="1:5" ht="15" customHeight="1">
      <c r="A43" s="151" t="s">
        <v>297</v>
      </c>
      <c r="B43" s="12" t="s">
        <v>63</v>
      </c>
      <c r="C43" s="12" t="s">
        <v>59</v>
      </c>
      <c r="D43" s="12" t="s">
        <v>60</v>
      </c>
      <c r="E43" s="30" t="s">
        <v>59</v>
      </c>
    </row>
    <row r="44" spans="1:5" ht="15" customHeight="1">
      <c r="A44" s="151" t="s">
        <v>298</v>
      </c>
      <c r="B44" s="12" t="s">
        <v>63</v>
      </c>
      <c r="C44" s="12" t="s">
        <v>59</v>
      </c>
      <c r="D44" s="12" t="s">
        <v>33</v>
      </c>
      <c r="E44" s="30" t="s">
        <v>59</v>
      </c>
    </row>
    <row r="45" spans="1:5" s="5" customFormat="1" ht="15" customHeight="1">
      <c r="A45" s="151" t="s">
        <v>299</v>
      </c>
      <c r="B45" s="12" t="s">
        <v>400</v>
      </c>
      <c r="C45" s="12" t="s">
        <v>404</v>
      </c>
      <c r="D45" s="12" t="s">
        <v>405</v>
      </c>
      <c r="E45" s="30" t="s">
        <v>404</v>
      </c>
    </row>
    <row r="46" spans="1:5" s="5" customFormat="1" ht="15" customHeight="1">
      <c r="A46" s="151" t="s">
        <v>300</v>
      </c>
      <c r="B46" s="12" t="s">
        <v>33</v>
      </c>
      <c r="C46" s="12" t="s">
        <v>59</v>
      </c>
      <c r="D46" s="12" t="s">
        <v>33</v>
      </c>
      <c r="E46" s="30" t="s">
        <v>59</v>
      </c>
    </row>
    <row r="47" spans="1:5" s="5" customFormat="1" ht="15" customHeight="1">
      <c r="A47" s="151" t="s">
        <v>301</v>
      </c>
      <c r="B47" s="12" t="s">
        <v>63</v>
      </c>
      <c r="C47" s="12" t="s">
        <v>59</v>
      </c>
      <c r="D47" s="12" t="s">
        <v>33</v>
      </c>
      <c r="E47" s="30" t="s">
        <v>59</v>
      </c>
    </row>
    <row r="48" spans="1:5" s="55" customFormat="1" ht="15" customHeight="1">
      <c r="A48" s="151" t="s">
        <v>338</v>
      </c>
      <c r="B48" s="12" t="s">
        <v>63</v>
      </c>
      <c r="C48" s="12" t="s">
        <v>351</v>
      </c>
      <c r="D48" s="30" t="s">
        <v>33</v>
      </c>
      <c r="E48" s="30" t="s">
        <v>59</v>
      </c>
    </row>
    <row r="49" spans="1:5" s="55" customFormat="1" ht="15" customHeight="1">
      <c r="A49" s="184" t="s">
        <v>353</v>
      </c>
      <c r="B49" s="219" t="s">
        <v>33</v>
      </c>
      <c r="C49" s="217" t="s">
        <v>59</v>
      </c>
      <c r="D49" s="217" t="s">
        <v>33</v>
      </c>
      <c r="E49" s="218" t="s">
        <v>59</v>
      </c>
    </row>
    <row r="50" spans="1:5" s="5" customFormat="1" ht="15" customHeight="1">
      <c r="A50" s="184" t="s">
        <v>370</v>
      </c>
      <c r="B50" s="219" t="s">
        <v>33</v>
      </c>
      <c r="C50" s="217" t="s">
        <v>59</v>
      </c>
      <c r="D50" s="217" t="s">
        <v>33</v>
      </c>
      <c r="E50" s="218" t="s">
        <v>59</v>
      </c>
    </row>
    <row r="51" spans="1:5" s="55" customFormat="1" ht="15" customHeight="1">
      <c r="A51" s="180" t="s">
        <v>383</v>
      </c>
      <c r="B51" s="181" t="s">
        <v>33</v>
      </c>
      <c r="C51" s="182" t="s">
        <v>59</v>
      </c>
      <c r="D51" s="182" t="s">
        <v>33</v>
      </c>
      <c r="E51" s="183" t="s">
        <v>59</v>
      </c>
    </row>
    <row r="52" spans="1:5" ht="13.5" customHeight="1">
      <c r="A52" s="6" t="s">
        <v>180</v>
      </c>
      <c r="D52" s="36"/>
      <c r="E52" s="36"/>
    </row>
    <row r="53" ht="13.5" customHeight="1">
      <c r="A53" s="37"/>
    </row>
  </sheetData>
  <sheetProtection/>
  <mergeCells count="5">
    <mergeCell ref="A1:E1"/>
    <mergeCell ref="B28:E28"/>
    <mergeCell ref="A28:A29"/>
    <mergeCell ref="A3:A4"/>
    <mergeCell ref="B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J1"/>
    </sheetView>
  </sheetViews>
  <sheetFormatPr defaultColWidth="9.00390625" defaultRowHeight="13.5" customHeight="1"/>
  <cols>
    <col min="1" max="1" width="15.625" style="6" customWidth="1"/>
    <col min="2" max="10" width="8.50390625" style="6" customWidth="1"/>
    <col min="11" max="16384" width="9.00390625" style="6" customWidth="1"/>
  </cols>
  <sheetData>
    <row r="1" spans="1:10" ht="19.5" customHeight="1">
      <c r="A1" s="242" t="s">
        <v>207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9" ht="13.5" customHeight="1">
      <c r="A2" s="5" t="s">
        <v>410</v>
      </c>
      <c r="B2" s="5"/>
      <c r="C2" s="5"/>
      <c r="D2" s="5"/>
      <c r="E2" s="5"/>
      <c r="F2" s="5"/>
      <c r="G2" s="5"/>
      <c r="H2" s="5"/>
      <c r="I2" s="5"/>
    </row>
    <row r="3" spans="1:10" ht="15" customHeight="1">
      <c r="A3" s="238" t="s">
        <v>77</v>
      </c>
      <c r="B3" s="360" t="s">
        <v>98</v>
      </c>
      <c r="C3" s="360" t="s">
        <v>99</v>
      </c>
      <c r="D3" s="360"/>
      <c r="E3" s="360" t="s">
        <v>9</v>
      </c>
      <c r="F3" s="360" t="s">
        <v>100</v>
      </c>
      <c r="G3" s="360" t="s">
        <v>101</v>
      </c>
      <c r="H3" s="360" t="s">
        <v>102</v>
      </c>
      <c r="I3" s="360" t="s">
        <v>103</v>
      </c>
      <c r="J3" s="240" t="s">
        <v>104</v>
      </c>
    </row>
    <row r="4" spans="1:10" ht="15" customHeight="1">
      <c r="A4" s="239"/>
      <c r="B4" s="361"/>
      <c r="C4" s="62" t="s">
        <v>10</v>
      </c>
      <c r="D4" s="62" t="s">
        <v>11</v>
      </c>
      <c r="E4" s="361"/>
      <c r="F4" s="361"/>
      <c r="G4" s="361"/>
      <c r="H4" s="361"/>
      <c r="I4" s="361"/>
      <c r="J4" s="362"/>
    </row>
    <row r="5" spans="1:10" ht="15" customHeight="1">
      <c r="A5" s="151" t="s">
        <v>284</v>
      </c>
      <c r="B5" s="4">
        <f>SUM(C5:J5)</f>
        <v>113</v>
      </c>
      <c r="C5" s="4">
        <v>43</v>
      </c>
      <c r="D5" s="4">
        <v>3</v>
      </c>
      <c r="E5" s="4">
        <v>0</v>
      </c>
      <c r="F5" s="4">
        <v>14</v>
      </c>
      <c r="G5" s="4">
        <v>4</v>
      </c>
      <c r="H5" s="4">
        <v>14</v>
      </c>
      <c r="I5" s="4">
        <v>31</v>
      </c>
      <c r="J5" s="13">
        <v>4</v>
      </c>
    </row>
    <row r="6" spans="1:10" ht="15" customHeight="1">
      <c r="A6" s="151" t="s">
        <v>285</v>
      </c>
      <c r="B6" s="4">
        <f aca="true" t="shared" si="0" ref="B6:B18">SUM(C6:J6)</f>
        <v>125</v>
      </c>
      <c r="C6" s="4">
        <v>36</v>
      </c>
      <c r="D6" s="4">
        <v>3</v>
      </c>
      <c r="E6" s="4">
        <v>2</v>
      </c>
      <c r="F6" s="4">
        <v>10</v>
      </c>
      <c r="G6" s="4">
        <v>1</v>
      </c>
      <c r="H6" s="4">
        <v>10</v>
      </c>
      <c r="I6" s="4">
        <v>60</v>
      </c>
      <c r="J6" s="13">
        <v>3</v>
      </c>
    </row>
    <row r="7" spans="1:10" ht="15" customHeight="1">
      <c r="A7" s="151" t="s">
        <v>286</v>
      </c>
      <c r="B7" s="4">
        <f t="shared" si="0"/>
        <v>121</v>
      </c>
      <c r="C7" s="4">
        <v>44</v>
      </c>
      <c r="D7" s="4">
        <v>1</v>
      </c>
      <c r="E7" s="4">
        <v>0</v>
      </c>
      <c r="F7" s="4">
        <v>14</v>
      </c>
      <c r="G7" s="4">
        <v>3</v>
      </c>
      <c r="H7" s="4">
        <v>6</v>
      </c>
      <c r="I7" s="4">
        <v>47</v>
      </c>
      <c r="J7" s="13">
        <v>6</v>
      </c>
    </row>
    <row r="8" spans="1:10" ht="15" customHeight="1">
      <c r="A8" s="151" t="s">
        <v>287</v>
      </c>
      <c r="B8" s="4">
        <f t="shared" si="0"/>
        <v>138</v>
      </c>
      <c r="C8" s="4">
        <v>28</v>
      </c>
      <c r="D8" s="4">
        <v>4</v>
      </c>
      <c r="E8" s="4">
        <v>4</v>
      </c>
      <c r="F8" s="4">
        <v>13</v>
      </c>
      <c r="G8" s="4">
        <v>2</v>
      </c>
      <c r="H8" s="4">
        <v>8</v>
      </c>
      <c r="I8" s="4">
        <v>63</v>
      </c>
      <c r="J8" s="13">
        <v>16</v>
      </c>
    </row>
    <row r="9" spans="1:10" ht="15" customHeight="1">
      <c r="A9" s="151" t="s">
        <v>288</v>
      </c>
      <c r="B9" s="4">
        <f t="shared" si="0"/>
        <v>162</v>
      </c>
      <c r="C9" s="4">
        <v>33</v>
      </c>
      <c r="D9" s="4">
        <v>4</v>
      </c>
      <c r="E9" s="4">
        <v>1</v>
      </c>
      <c r="F9" s="4">
        <v>13</v>
      </c>
      <c r="G9" s="4">
        <v>0</v>
      </c>
      <c r="H9" s="4">
        <v>12</v>
      </c>
      <c r="I9" s="4">
        <v>90</v>
      </c>
      <c r="J9" s="13">
        <v>9</v>
      </c>
    </row>
    <row r="10" spans="1:10" ht="15" customHeight="1">
      <c r="A10" s="151" t="s">
        <v>289</v>
      </c>
      <c r="B10" s="4">
        <f t="shared" si="0"/>
        <v>201</v>
      </c>
      <c r="C10" s="4">
        <v>50</v>
      </c>
      <c r="D10" s="4">
        <v>0</v>
      </c>
      <c r="E10" s="4">
        <v>0</v>
      </c>
      <c r="F10" s="4">
        <v>7</v>
      </c>
      <c r="G10" s="4">
        <v>3</v>
      </c>
      <c r="H10" s="4">
        <v>16</v>
      </c>
      <c r="I10" s="4">
        <v>122</v>
      </c>
      <c r="J10" s="13">
        <v>3</v>
      </c>
    </row>
    <row r="11" spans="1:10" ht="15" customHeight="1">
      <c r="A11" s="151" t="s">
        <v>290</v>
      </c>
      <c r="B11" s="4">
        <f t="shared" si="0"/>
        <v>173</v>
      </c>
      <c r="C11" s="4">
        <v>31</v>
      </c>
      <c r="D11" s="4">
        <v>2</v>
      </c>
      <c r="E11" s="4">
        <v>0</v>
      </c>
      <c r="F11" s="4">
        <v>14</v>
      </c>
      <c r="G11" s="4">
        <v>0</v>
      </c>
      <c r="H11" s="4">
        <v>11</v>
      </c>
      <c r="I11" s="4">
        <v>109</v>
      </c>
      <c r="J11" s="13">
        <v>6</v>
      </c>
    </row>
    <row r="12" spans="1:10" ht="15" customHeight="1">
      <c r="A12" s="151" t="s">
        <v>291</v>
      </c>
      <c r="B12" s="4">
        <f t="shared" si="0"/>
        <v>174</v>
      </c>
      <c r="C12" s="4">
        <v>50</v>
      </c>
      <c r="D12" s="4">
        <v>4</v>
      </c>
      <c r="E12" s="4">
        <v>0</v>
      </c>
      <c r="F12" s="4">
        <v>9</v>
      </c>
      <c r="G12" s="4">
        <v>1</v>
      </c>
      <c r="H12" s="4">
        <v>20</v>
      </c>
      <c r="I12" s="4">
        <v>83</v>
      </c>
      <c r="J12" s="13">
        <v>7</v>
      </c>
    </row>
    <row r="13" spans="1:10" ht="15" customHeight="1">
      <c r="A13" s="151" t="s">
        <v>292</v>
      </c>
      <c r="B13" s="4">
        <f t="shared" si="0"/>
        <v>125</v>
      </c>
      <c r="C13" s="4">
        <v>13</v>
      </c>
      <c r="D13" s="4">
        <v>5</v>
      </c>
      <c r="E13" s="4">
        <v>0</v>
      </c>
      <c r="F13" s="4">
        <v>8</v>
      </c>
      <c r="G13" s="4">
        <v>1</v>
      </c>
      <c r="H13" s="4">
        <v>11</v>
      </c>
      <c r="I13" s="4">
        <v>85</v>
      </c>
      <c r="J13" s="13">
        <v>2</v>
      </c>
    </row>
    <row r="14" spans="1:10" ht="15" customHeight="1">
      <c r="A14" s="151" t="s">
        <v>293</v>
      </c>
      <c r="B14" s="4">
        <f t="shared" si="0"/>
        <v>130</v>
      </c>
      <c r="C14" s="4">
        <v>26</v>
      </c>
      <c r="D14" s="4">
        <v>7</v>
      </c>
      <c r="E14" s="4">
        <v>1</v>
      </c>
      <c r="F14" s="4">
        <v>14</v>
      </c>
      <c r="G14" s="4">
        <v>2</v>
      </c>
      <c r="H14" s="4">
        <v>18</v>
      </c>
      <c r="I14" s="4">
        <v>62</v>
      </c>
      <c r="J14" s="13">
        <v>0</v>
      </c>
    </row>
    <row r="15" spans="1:10" ht="15" customHeight="1">
      <c r="A15" s="151" t="s">
        <v>294</v>
      </c>
      <c r="B15" s="4">
        <f>SUM(C15:J15)</f>
        <v>162</v>
      </c>
      <c r="C15" s="4">
        <v>35</v>
      </c>
      <c r="D15" s="4">
        <v>0</v>
      </c>
      <c r="E15" s="4">
        <v>0</v>
      </c>
      <c r="F15" s="4">
        <v>9</v>
      </c>
      <c r="G15" s="4">
        <v>6</v>
      </c>
      <c r="H15" s="4">
        <v>12</v>
      </c>
      <c r="I15" s="4">
        <v>99</v>
      </c>
      <c r="J15" s="13">
        <v>1</v>
      </c>
    </row>
    <row r="16" spans="1:10" ht="15" customHeight="1">
      <c r="A16" s="151" t="s">
        <v>295</v>
      </c>
      <c r="B16" s="4">
        <f>SUM(C16:J16)</f>
        <v>171</v>
      </c>
      <c r="C16" s="4">
        <v>36</v>
      </c>
      <c r="D16" s="4">
        <v>4</v>
      </c>
      <c r="E16" s="4">
        <v>0</v>
      </c>
      <c r="F16" s="4">
        <v>6</v>
      </c>
      <c r="G16" s="4">
        <v>2</v>
      </c>
      <c r="H16" s="4">
        <v>22</v>
      </c>
      <c r="I16" s="4">
        <v>101</v>
      </c>
      <c r="J16" s="13">
        <v>0</v>
      </c>
    </row>
    <row r="17" spans="1:10" s="5" customFormat="1" ht="15" customHeight="1">
      <c r="A17" s="151" t="s">
        <v>296</v>
      </c>
      <c r="B17" s="4">
        <f>SUM(C17:J17)</f>
        <v>118</v>
      </c>
      <c r="C17" s="4">
        <v>29</v>
      </c>
      <c r="D17" s="4">
        <v>3</v>
      </c>
      <c r="E17" s="4">
        <v>0</v>
      </c>
      <c r="F17" s="4">
        <v>16</v>
      </c>
      <c r="G17" s="4">
        <v>2</v>
      </c>
      <c r="H17" s="4">
        <v>5</v>
      </c>
      <c r="I17" s="4">
        <v>60</v>
      </c>
      <c r="J17" s="13">
        <v>3</v>
      </c>
    </row>
    <row r="18" spans="1:10" ht="15" customHeight="1">
      <c r="A18" s="151" t="s">
        <v>297</v>
      </c>
      <c r="B18" s="4">
        <f t="shared" si="0"/>
        <v>93</v>
      </c>
      <c r="C18" s="4">
        <v>20</v>
      </c>
      <c r="D18" s="4">
        <v>4</v>
      </c>
      <c r="E18" s="4">
        <v>1</v>
      </c>
      <c r="F18" s="4">
        <v>7</v>
      </c>
      <c r="G18" s="4">
        <v>2</v>
      </c>
      <c r="H18" s="4">
        <v>14</v>
      </c>
      <c r="I18" s="4">
        <v>45</v>
      </c>
      <c r="J18" s="13">
        <v>0</v>
      </c>
    </row>
    <row r="19" spans="1:10" ht="15" customHeight="1">
      <c r="A19" s="151" t="s">
        <v>298</v>
      </c>
      <c r="B19" s="4">
        <f aca="true" t="shared" si="1" ref="B19:B26">SUM(C19:J19)</f>
        <v>102</v>
      </c>
      <c r="C19" s="4">
        <v>36</v>
      </c>
      <c r="D19" s="4">
        <v>4</v>
      </c>
      <c r="E19" s="4">
        <v>1</v>
      </c>
      <c r="F19" s="4">
        <v>11</v>
      </c>
      <c r="G19" s="4">
        <v>6</v>
      </c>
      <c r="H19" s="4">
        <v>12</v>
      </c>
      <c r="I19" s="4">
        <v>32</v>
      </c>
      <c r="J19" s="13">
        <v>0</v>
      </c>
    </row>
    <row r="20" spans="1:10" s="5" customFormat="1" ht="15" customHeight="1">
      <c r="A20" s="151" t="s">
        <v>299</v>
      </c>
      <c r="B20" s="4">
        <f t="shared" si="1"/>
        <v>89</v>
      </c>
      <c r="C20" s="4">
        <v>24</v>
      </c>
      <c r="D20" s="4">
        <v>3</v>
      </c>
      <c r="E20" s="4">
        <v>0</v>
      </c>
      <c r="F20" s="4">
        <v>11</v>
      </c>
      <c r="G20" s="4">
        <v>6</v>
      </c>
      <c r="H20" s="4">
        <v>13</v>
      </c>
      <c r="I20" s="4">
        <v>31</v>
      </c>
      <c r="J20" s="13">
        <v>1</v>
      </c>
    </row>
    <row r="21" spans="1:10" s="5" customFormat="1" ht="15" customHeight="1">
      <c r="A21" s="151" t="s">
        <v>300</v>
      </c>
      <c r="B21" s="4">
        <f t="shared" si="1"/>
        <v>103</v>
      </c>
      <c r="C21" s="4">
        <v>25</v>
      </c>
      <c r="D21" s="4">
        <v>4</v>
      </c>
      <c r="E21" s="4">
        <v>0</v>
      </c>
      <c r="F21" s="4">
        <v>16</v>
      </c>
      <c r="G21" s="4">
        <v>3</v>
      </c>
      <c r="H21" s="4">
        <v>8</v>
      </c>
      <c r="I21" s="4">
        <v>47</v>
      </c>
      <c r="J21" s="13">
        <v>0</v>
      </c>
    </row>
    <row r="22" spans="1:10" s="5" customFormat="1" ht="15" customHeight="1">
      <c r="A22" s="151" t="s">
        <v>339</v>
      </c>
      <c r="B22" s="4">
        <f t="shared" si="1"/>
        <v>69</v>
      </c>
      <c r="C22" s="4">
        <v>18</v>
      </c>
      <c r="D22" s="4">
        <v>5</v>
      </c>
      <c r="E22" s="4">
        <v>0</v>
      </c>
      <c r="F22" s="4">
        <v>11</v>
      </c>
      <c r="G22" s="4">
        <v>3</v>
      </c>
      <c r="H22" s="4">
        <v>9</v>
      </c>
      <c r="I22" s="4">
        <v>22</v>
      </c>
      <c r="J22" s="13">
        <v>1</v>
      </c>
    </row>
    <row r="23" spans="1:10" s="55" customFormat="1" ht="15" customHeight="1">
      <c r="A23" s="156" t="s">
        <v>338</v>
      </c>
      <c r="B23" s="165">
        <f t="shared" si="1"/>
        <v>73</v>
      </c>
      <c r="C23" s="4">
        <v>9</v>
      </c>
      <c r="D23" s="4">
        <v>7</v>
      </c>
      <c r="E23" s="4">
        <v>0</v>
      </c>
      <c r="F23" s="4">
        <v>17</v>
      </c>
      <c r="G23" s="4">
        <v>5</v>
      </c>
      <c r="H23" s="4">
        <v>10</v>
      </c>
      <c r="I23" s="4">
        <v>25</v>
      </c>
      <c r="J23" s="13">
        <v>0</v>
      </c>
    </row>
    <row r="24" spans="1:10" s="55" customFormat="1" ht="15" customHeight="1">
      <c r="A24" s="156" t="s">
        <v>353</v>
      </c>
      <c r="B24" s="165">
        <f t="shared" si="1"/>
        <v>57</v>
      </c>
      <c r="C24" s="165">
        <v>13</v>
      </c>
      <c r="D24" s="165">
        <v>5</v>
      </c>
      <c r="E24" s="165">
        <v>0</v>
      </c>
      <c r="F24" s="165">
        <v>14</v>
      </c>
      <c r="G24" s="165">
        <v>2</v>
      </c>
      <c r="H24" s="165">
        <v>9</v>
      </c>
      <c r="I24" s="165">
        <v>14</v>
      </c>
      <c r="J24" s="144">
        <v>0</v>
      </c>
    </row>
    <row r="25" spans="1:10" s="5" customFormat="1" ht="15" customHeight="1">
      <c r="A25" s="156" t="s">
        <v>370</v>
      </c>
      <c r="B25" s="228">
        <f>SUM(C25:J25)</f>
        <v>65</v>
      </c>
      <c r="C25" s="228">
        <v>12</v>
      </c>
      <c r="D25" s="228">
        <v>1</v>
      </c>
      <c r="E25" s="228">
        <v>1</v>
      </c>
      <c r="F25" s="228">
        <v>25</v>
      </c>
      <c r="G25" s="228">
        <v>3</v>
      </c>
      <c r="H25" s="228">
        <v>10</v>
      </c>
      <c r="I25" s="228">
        <v>13</v>
      </c>
      <c r="J25" s="229">
        <v>0</v>
      </c>
    </row>
    <row r="26" spans="1:10" s="55" customFormat="1" ht="15" customHeight="1">
      <c r="A26" s="167" t="s">
        <v>383</v>
      </c>
      <c r="B26" s="153">
        <f t="shared" si="1"/>
        <v>64</v>
      </c>
      <c r="C26" s="153">
        <v>6</v>
      </c>
      <c r="D26" s="153">
        <v>1</v>
      </c>
      <c r="E26" s="153">
        <v>0</v>
      </c>
      <c r="F26" s="153">
        <v>26</v>
      </c>
      <c r="G26" s="153">
        <v>6</v>
      </c>
      <c r="H26" s="153">
        <v>9</v>
      </c>
      <c r="I26" s="153">
        <v>16</v>
      </c>
      <c r="J26" s="179">
        <v>0</v>
      </c>
    </row>
    <row r="27" spans="1:10" ht="13.5" customHeight="1">
      <c r="A27" s="5" t="s">
        <v>180</v>
      </c>
      <c r="B27" s="5"/>
      <c r="C27" s="5"/>
      <c r="D27" s="5"/>
      <c r="E27" s="5"/>
      <c r="F27" s="5"/>
      <c r="G27" s="5"/>
      <c r="H27" s="5"/>
      <c r="I27" s="5"/>
      <c r="J27" s="5"/>
    </row>
    <row r="28" ht="13.5" customHeight="1">
      <c r="A28" s="9" t="s">
        <v>325</v>
      </c>
    </row>
    <row r="30" ht="13.5" customHeight="1">
      <c r="B30" s="92"/>
    </row>
  </sheetData>
  <sheetProtection/>
  <mergeCells count="10">
    <mergeCell ref="A1:J1"/>
    <mergeCell ref="A3:A4"/>
    <mergeCell ref="B3:B4"/>
    <mergeCell ref="C3:D3"/>
    <mergeCell ref="E3:E4"/>
    <mergeCell ref="J3:J4"/>
    <mergeCell ref="F3:F4"/>
    <mergeCell ref="G3:G4"/>
    <mergeCell ref="H3:H4"/>
    <mergeCell ref="I3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pane xSplit="1" ySplit="5" topLeftCell="B6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W1"/>
    </sheetView>
  </sheetViews>
  <sheetFormatPr defaultColWidth="9.00390625" defaultRowHeight="13.5" customHeight="1"/>
  <cols>
    <col min="1" max="1" width="15.625" style="6" customWidth="1"/>
    <col min="2" max="2" width="9.50390625" style="6" customWidth="1"/>
    <col min="3" max="3" width="0.6171875" style="6" customWidth="1"/>
    <col min="4" max="4" width="8.00390625" style="6" customWidth="1"/>
    <col min="5" max="6" width="0.6171875" style="6" customWidth="1"/>
    <col min="7" max="7" width="8.00390625" style="6" customWidth="1"/>
    <col min="8" max="9" width="0.6171875" style="6" customWidth="1"/>
    <col min="10" max="10" width="7.875" style="6" customWidth="1"/>
    <col min="11" max="12" width="0.6171875" style="6" customWidth="1"/>
    <col min="13" max="13" width="8.00390625" style="6" customWidth="1"/>
    <col min="14" max="15" width="0.6171875" style="6" customWidth="1"/>
    <col min="16" max="16" width="7.875" style="6" customWidth="1"/>
    <col min="17" max="18" width="0.6171875" style="6" customWidth="1"/>
    <col min="19" max="19" width="7.875" style="6" customWidth="1"/>
    <col min="20" max="21" width="0.6171875" style="6" customWidth="1"/>
    <col min="22" max="22" width="8.00390625" style="6" customWidth="1"/>
    <col min="23" max="23" width="0.6171875" style="6" customWidth="1"/>
    <col min="24" max="16384" width="9.00390625" style="6" customWidth="1"/>
  </cols>
  <sheetData>
    <row r="1" spans="1:23" ht="19.5" customHeight="1">
      <c r="A1" s="242" t="s">
        <v>208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3.5" customHeight="1">
      <c r="A2" s="5" t="s">
        <v>410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 customHeight="1">
      <c r="A3" s="238" t="s">
        <v>105</v>
      </c>
      <c r="B3" s="373" t="s">
        <v>98</v>
      </c>
      <c r="C3" s="7"/>
      <c r="D3" s="379" t="s">
        <v>106</v>
      </c>
      <c r="E3" s="66"/>
      <c r="F3" s="385" t="s">
        <v>109</v>
      </c>
      <c r="G3" s="386"/>
      <c r="H3" s="387"/>
      <c r="I3" s="63"/>
      <c r="J3" s="379" t="s">
        <v>107</v>
      </c>
      <c r="K3" s="69"/>
      <c r="L3" s="63"/>
      <c r="M3" s="379" t="s">
        <v>108</v>
      </c>
      <c r="N3" s="69"/>
      <c r="O3" s="63"/>
      <c r="P3" s="382" t="s">
        <v>110</v>
      </c>
      <c r="Q3" s="69"/>
      <c r="R3" s="63"/>
      <c r="S3" s="382" t="s">
        <v>111</v>
      </c>
      <c r="T3" s="72"/>
      <c r="U3" s="63"/>
      <c r="V3" s="376" t="s">
        <v>12</v>
      </c>
      <c r="W3" s="394"/>
    </row>
    <row r="4" spans="1:23" ht="15" customHeight="1">
      <c r="A4" s="372"/>
      <c r="B4" s="374"/>
      <c r="C4" s="49"/>
      <c r="D4" s="380"/>
      <c r="E4" s="67"/>
      <c r="F4" s="388"/>
      <c r="G4" s="389"/>
      <c r="H4" s="390"/>
      <c r="I4" s="64"/>
      <c r="J4" s="380"/>
      <c r="K4" s="70"/>
      <c r="L4" s="64"/>
      <c r="M4" s="380"/>
      <c r="N4" s="70"/>
      <c r="O4" s="64"/>
      <c r="P4" s="383"/>
      <c r="Q4" s="70"/>
      <c r="R4" s="64"/>
      <c r="S4" s="383"/>
      <c r="T4" s="73"/>
      <c r="U4" s="64"/>
      <c r="V4" s="377"/>
      <c r="W4" s="395"/>
    </row>
    <row r="5" spans="1:23" ht="15" customHeight="1">
      <c r="A5" s="239"/>
      <c r="B5" s="375"/>
      <c r="C5" s="50"/>
      <c r="D5" s="381"/>
      <c r="E5" s="68"/>
      <c r="F5" s="391"/>
      <c r="G5" s="392"/>
      <c r="H5" s="393"/>
      <c r="I5" s="65"/>
      <c r="J5" s="381"/>
      <c r="K5" s="71"/>
      <c r="L5" s="65"/>
      <c r="M5" s="381"/>
      <c r="N5" s="71"/>
      <c r="O5" s="65"/>
      <c r="P5" s="384"/>
      <c r="Q5" s="71"/>
      <c r="R5" s="65"/>
      <c r="S5" s="384"/>
      <c r="T5" s="74"/>
      <c r="U5" s="65"/>
      <c r="V5" s="378"/>
      <c r="W5" s="396"/>
    </row>
    <row r="6" spans="1:23" ht="15" customHeight="1">
      <c r="A6" s="151" t="s">
        <v>284</v>
      </c>
      <c r="B6" s="93">
        <f aca="true" t="shared" si="0" ref="B6:B19">SUM(C6:W6)</f>
        <v>113</v>
      </c>
      <c r="C6" s="369">
        <v>19</v>
      </c>
      <c r="D6" s="370"/>
      <c r="E6" s="371"/>
      <c r="F6" s="369">
        <v>30</v>
      </c>
      <c r="G6" s="370"/>
      <c r="H6" s="371"/>
      <c r="I6" s="369">
        <v>13</v>
      </c>
      <c r="J6" s="370"/>
      <c r="K6" s="371"/>
      <c r="L6" s="369">
        <v>9</v>
      </c>
      <c r="M6" s="370"/>
      <c r="N6" s="371"/>
      <c r="O6" s="369">
        <v>25</v>
      </c>
      <c r="P6" s="370"/>
      <c r="Q6" s="371"/>
      <c r="R6" s="369">
        <v>2</v>
      </c>
      <c r="S6" s="370"/>
      <c r="T6" s="371"/>
      <c r="U6" s="369">
        <v>15</v>
      </c>
      <c r="V6" s="370"/>
      <c r="W6" s="370"/>
    </row>
    <row r="7" spans="1:23" ht="15" customHeight="1">
      <c r="A7" s="151" t="s">
        <v>285</v>
      </c>
      <c r="B7" s="4">
        <f t="shared" si="0"/>
        <v>125</v>
      </c>
      <c r="C7" s="366">
        <v>12</v>
      </c>
      <c r="D7" s="367"/>
      <c r="E7" s="368"/>
      <c r="F7" s="366">
        <v>34</v>
      </c>
      <c r="G7" s="367"/>
      <c r="H7" s="368"/>
      <c r="I7" s="366">
        <v>17</v>
      </c>
      <c r="J7" s="367"/>
      <c r="K7" s="368"/>
      <c r="L7" s="366">
        <v>9</v>
      </c>
      <c r="M7" s="367"/>
      <c r="N7" s="368"/>
      <c r="O7" s="366">
        <v>38</v>
      </c>
      <c r="P7" s="367"/>
      <c r="Q7" s="368"/>
      <c r="R7" s="366">
        <v>2</v>
      </c>
      <c r="S7" s="367"/>
      <c r="T7" s="368"/>
      <c r="U7" s="366">
        <v>13</v>
      </c>
      <c r="V7" s="367"/>
      <c r="W7" s="367"/>
    </row>
    <row r="8" spans="1:23" ht="15" customHeight="1">
      <c r="A8" s="151" t="s">
        <v>286</v>
      </c>
      <c r="B8" s="4">
        <f t="shared" si="0"/>
        <v>121</v>
      </c>
      <c r="C8" s="366">
        <v>23</v>
      </c>
      <c r="D8" s="367"/>
      <c r="E8" s="368"/>
      <c r="F8" s="366">
        <v>39</v>
      </c>
      <c r="G8" s="367"/>
      <c r="H8" s="368"/>
      <c r="I8" s="366">
        <v>10</v>
      </c>
      <c r="J8" s="367"/>
      <c r="K8" s="368"/>
      <c r="L8" s="366">
        <v>9</v>
      </c>
      <c r="M8" s="367"/>
      <c r="N8" s="368"/>
      <c r="O8" s="366">
        <v>19</v>
      </c>
      <c r="P8" s="367"/>
      <c r="Q8" s="368"/>
      <c r="R8" s="366">
        <v>4</v>
      </c>
      <c r="S8" s="367"/>
      <c r="T8" s="368"/>
      <c r="U8" s="366">
        <v>17</v>
      </c>
      <c r="V8" s="367"/>
      <c r="W8" s="367"/>
    </row>
    <row r="9" spans="1:23" ht="15" customHeight="1">
      <c r="A9" s="151" t="s">
        <v>287</v>
      </c>
      <c r="B9" s="4">
        <f t="shared" si="0"/>
        <v>138</v>
      </c>
      <c r="C9" s="366">
        <v>25</v>
      </c>
      <c r="D9" s="367"/>
      <c r="E9" s="368"/>
      <c r="F9" s="366">
        <v>40</v>
      </c>
      <c r="G9" s="367"/>
      <c r="H9" s="368"/>
      <c r="I9" s="366">
        <v>24</v>
      </c>
      <c r="J9" s="367"/>
      <c r="K9" s="368"/>
      <c r="L9" s="366">
        <v>13</v>
      </c>
      <c r="M9" s="367"/>
      <c r="N9" s="368"/>
      <c r="O9" s="366">
        <v>26</v>
      </c>
      <c r="P9" s="367"/>
      <c r="Q9" s="368"/>
      <c r="R9" s="366">
        <v>4</v>
      </c>
      <c r="S9" s="367"/>
      <c r="T9" s="368"/>
      <c r="U9" s="366">
        <v>6</v>
      </c>
      <c r="V9" s="367"/>
      <c r="W9" s="367"/>
    </row>
    <row r="10" spans="1:23" ht="15" customHeight="1">
      <c r="A10" s="151" t="s">
        <v>288</v>
      </c>
      <c r="B10" s="4">
        <f t="shared" si="0"/>
        <v>162</v>
      </c>
      <c r="C10" s="366">
        <v>22</v>
      </c>
      <c r="D10" s="367"/>
      <c r="E10" s="368"/>
      <c r="F10" s="366">
        <v>40</v>
      </c>
      <c r="G10" s="367"/>
      <c r="H10" s="368"/>
      <c r="I10" s="366">
        <v>17</v>
      </c>
      <c r="J10" s="367"/>
      <c r="K10" s="368"/>
      <c r="L10" s="366">
        <v>19</v>
      </c>
      <c r="M10" s="367"/>
      <c r="N10" s="368"/>
      <c r="O10" s="366">
        <v>35</v>
      </c>
      <c r="P10" s="367"/>
      <c r="Q10" s="368"/>
      <c r="R10" s="366">
        <v>6</v>
      </c>
      <c r="S10" s="367"/>
      <c r="T10" s="368"/>
      <c r="U10" s="366">
        <v>23</v>
      </c>
      <c r="V10" s="367"/>
      <c r="W10" s="367"/>
    </row>
    <row r="11" spans="1:23" ht="15" customHeight="1">
      <c r="A11" s="151" t="s">
        <v>289</v>
      </c>
      <c r="B11" s="4">
        <f t="shared" si="0"/>
        <v>201</v>
      </c>
      <c r="C11" s="366">
        <v>40</v>
      </c>
      <c r="D11" s="367"/>
      <c r="E11" s="368"/>
      <c r="F11" s="366">
        <v>50</v>
      </c>
      <c r="G11" s="367"/>
      <c r="H11" s="368"/>
      <c r="I11" s="366">
        <v>31</v>
      </c>
      <c r="J11" s="367"/>
      <c r="K11" s="368"/>
      <c r="L11" s="366">
        <v>18</v>
      </c>
      <c r="M11" s="367"/>
      <c r="N11" s="368"/>
      <c r="O11" s="366">
        <v>31</v>
      </c>
      <c r="P11" s="367"/>
      <c r="Q11" s="368"/>
      <c r="R11" s="366">
        <v>10</v>
      </c>
      <c r="S11" s="367"/>
      <c r="T11" s="368"/>
      <c r="U11" s="366">
        <v>21</v>
      </c>
      <c r="V11" s="367"/>
      <c r="W11" s="367"/>
    </row>
    <row r="12" spans="1:23" ht="15" customHeight="1">
      <c r="A12" s="151" t="s">
        <v>290</v>
      </c>
      <c r="B12" s="4">
        <f t="shared" si="0"/>
        <v>173</v>
      </c>
      <c r="C12" s="366">
        <v>29</v>
      </c>
      <c r="D12" s="367"/>
      <c r="E12" s="368"/>
      <c r="F12" s="366">
        <v>50</v>
      </c>
      <c r="G12" s="367"/>
      <c r="H12" s="368"/>
      <c r="I12" s="366">
        <v>22</v>
      </c>
      <c r="J12" s="367"/>
      <c r="K12" s="368"/>
      <c r="L12" s="366">
        <v>23</v>
      </c>
      <c r="M12" s="367"/>
      <c r="N12" s="368"/>
      <c r="O12" s="366">
        <v>22</v>
      </c>
      <c r="P12" s="367"/>
      <c r="Q12" s="368"/>
      <c r="R12" s="366">
        <v>2</v>
      </c>
      <c r="S12" s="367"/>
      <c r="T12" s="368"/>
      <c r="U12" s="366">
        <v>25</v>
      </c>
      <c r="V12" s="367"/>
      <c r="W12" s="367"/>
    </row>
    <row r="13" spans="1:23" ht="15" customHeight="1">
      <c r="A13" s="151" t="s">
        <v>291</v>
      </c>
      <c r="B13" s="4">
        <f t="shared" si="0"/>
        <v>174</v>
      </c>
      <c r="C13" s="366">
        <v>32</v>
      </c>
      <c r="D13" s="367"/>
      <c r="E13" s="368"/>
      <c r="F13" s="366">
        <v>48</v>
      </c>
      <c r="G13" s="367"/>
      <c r="H13" s="368"/>
      <c r="I13" s="366">
        <v>27</v>
      </c>
      <c r="J13" s="367"/>
      <c r="K13" s="368"/>
      <c r="L13" s="366">
        <v>10</v>
      </c>
      <c r="M13" s="367"/>
      <c r="N13" s="368"/>
      <c r="O13" s="366">
        <v>28</v>
      </c>
      <c r="P13" s="367"/>
      <c r="Q13" s="368"/>
      <c r="R13" s="366">
        <v>4</v>
      </c>
      <c r="S13" s="367"/>
      <c r="T13" s="368"/>
      <c r="U13" s="366">
        <v>25</v>
      </c>
      <c r="V13" s="367"/>
      <c r="W13" s="367"/>
    </row>
    <row r="14" spans="1:23" ht="15" customHeight="1">
      <c r="A14" s="151" t="s">
        <v>292</v>
      </c>
      <c r="B14" s="4">
        <f t="shared" si="0"/>
        <v>125</v>
      </c>
      <c r="C14" s="366">
        <v>17</v>
      </c>
      <c r="D14" s="367"/>
      <c r="E14" s="368"/>
      <c r="F14" s="366">
        <v>25</v>
      </c>
      <c r="G14" s="367"/>
      <c r="H14" s="368"/>
      <c r="I14" s="366">
        <v>15</v>
      </c>
      <c r="J14" s="367"/>
      <c r="K14" s="368"/>
      <c r="L14" s="366">
        <v>12</v>
      </c>
      <c r="M14" s="367"/>
      <c r="N14" s="368"/>
      <c r="O14" s="366">
        <v>21</v>
      </c>
      <c r="P14" s="367"/>
      <c r="Q14" s="368"/>
      <c r="R14" s="366">
        <v>10</v>
      </c>
      <c r="S14" s="367"/>
      <c r="T14" s="368"/>
      <c r="U14" s="366">
        <v>25</v>
      </c>
      <c r="V14" s="367"/>
      <c r="W14" s="367"/>
    </row>
    <row r="15" spans="1:23" ht="15" customHeight="1">
      <c r="A15" s="151" t="s">
        <v>293</v>
      </c>
      <c r="B15" s="4">
        <f t="shared" si="0"/>
        <v>130</v>
      </c>
      <c r="C15" s="366">
        <v>35</v>
      </c>
      <c r="D15" s="367"/>
      <c r="E15" s="368"/>
      <c r="F15" s="366">
        <v>32</v>
      </c>
      <c r="G15" s="367"/>
      <c r="H15" s="368"/>
      <c r="I15" s="366">
        <v>13</v>
      </c>
      <c r="J15" s="367"/>
      <c r="K15" s="368"/>
      <c r="L15" s="366">
        <v>9</v>
      </c>
      <c r="M15" s="367"/>
      <c r="N15" s="368"/>
      <c r="O15" s="366">
        <v>20</v>
      </c>
      <c r="P15" s="367"/>
      <c r="Q15" s="368"/>
      <c r="R15" s="366">
        <v>3</v>
      </c>
      <c r="S15" s="367"/>
      <c r="T15" s="368"/>
      <c r="U15" s="366">
        <v>18</v>
      </c>
      <c r="V15" s="367"/>
      <c r="W15" s="367"/>
    </row>
    <row r="16" spans="1:23" ht="15" customHeight="1">
      <c r="A16" s="151" t="s">
        <v>294</v>
      </c>
      <c r="B16" s="4">
        <f t="shared" si="0"/>
        <v>162</v>
      </c>
      <c r="C16" s="366">
        <v>34</v>
      </c>
      <c r="D16" s="367"/>
      <c r="E16" s="368"/>
      <c r="F16" s="366">
        <v>43</v>
      </c>
      <c r="G16" s="367"/>
      <c r="H16" s="368"/>
      <c r="I16" s="366">
        <v>25</v>
      </c>
      <c r="J16" s="367"/>
      <c r="K16" s="368"/>
      <c r="L16" s="366">
        <v>12</v>
      </c>
      <c r="M16" s="367"/>
      <c r="N16" s="368"/>
      <c r="O16" s="366">
        <v>18</v>
      </c>
      <c r="P16" s="367"/>
      <c r="Q16" s="368"/>
      <c r="R16" s="366">
        <v>4</v>
      </c>
      <c r="S16" s="367"/>
      <c r="T16" s="368"/>
      <c r="U16" s="366">
        <v>26</v>
      </c>
      <c r="V16" s="367"/>
      <c r="W16" s="367"/>
    </row>
    <row r="17" spans="1:23" ht="15" customHeight="1">
      <c r="A17" s="151" t="s">
        <v>295</v>
      </c>
      <c r="B17" s="4">
        <f t="shared" si="0"/>
        <v>171</v>
      </c>
      <c r="C17" s="366">
        <v>34</v>
      </c>
      <c r="D17" s="367"/>
      <c r="E17" s="368"/>
      <c r="F17" s="366">
        <v>43</v>
      </c>
      <c r="G17" s="367"/>
      <c r="H17" s="368"/>
      <c r="I17" s="366">
        <v>20</v>
      </c>
      <c r="J17" s="367"/>
      <c r="K17" s="368"/>
      <c r="L17" s="366">
        <v>16</v>
      </c>
      <c r="M17" s="367"/>
      <c r="N17" s="368"/>
      <c r="O17" s="366">
        <v>30</v>
      </c>
      <c r="P17" s="367"/>
      <c r="Q17" s="368"/>
      <c r="R17" s="366">
        <v>7</v>
      </c>
      <c r="S17" s="367"/>
      <c r="T17" s="368"/>
      <c r="U17" s="366">
        <v>21</v>
      </c>
      <c r="V17" s="367"/>
      <c r="W17" s="367"/>
    </row>
    <row r="18" spans="1:23" s="5" customFormat="1" ht="15" customHeight="1">
      <c r="A18" s="151" t="s">
        <v>296</v>
      </c>
      <c r="B18" s="4">
        <f t="shared" si="0"/>
        <v>118</v>
      </c>
      <c r="C18" s="366">
        <v>24</v>
      </c>
      <c r="D18" s="367"/>
      <c r="E18" s="368"/>
      <c r="F18" s="366">
        <v>26</v>
      </c>
      <c r="G18" s="367"/>
      <c r="H18" s="368"/>
      <c r="I18" s="366">
        <v>11</v>
      </c>
      <c r="J18" s="367"/>
      <c r="K18" s="368"/>
      <c r="L18" s="366">
        <v>11</v>
      </c>
      <c r="M18" s="367"/>
      <c r="N18" s="368"/>
      <c r="O18" s="366">
        <v>19</v>
      </c>
      <c r="P18" s="367"/>
      <c r="Q18" s="368"/>
      <c r="R18" s="366">
        <v>6</v>
      </c>
      <c r="S18" s="367"/>
      <c r="T18" s="368"/>
      <c r="U18" s="366">
        <v>21</v>
      </c>
      <c r="V18" s="367"/>
      <c r="W18" s="367"/>
    </row>
    <row r="19" spans="1:23" s="5" customFormat="1" ht="15" customHeight="1">
      <c r="A19" s="151" t="s">
        <v>297</v>
      </c>
      <c r="B19" s="4">
        <f t="shared" si="0"/>
        <v>93</v>
      </c>
      <c r="C19" s="366">
        <v>15</v>
      </c>
      <c r="D19" s="367"/>
      <c r="E19" s="368"/>
      <c r="F19" s="366">
        <v>26</v>
      </c>
      <c r="G19" s="367"/>
      <c r="H19" s="368"/>
      <c r="I19" s="366">
        <v>16</v>
      </c>
      <c r="J19" s="367"/>
      <c r="K19" s="368"/>
      <c r="L19" s="366">
        <v>8</v>
      </c>
      <c r="M19" s="367"/>
      <c r="N19" s="368"/>
      <c r="O19" s="366">
        <v>13</v>
      </c>
      <c r="P19" s="367"/>
      <c r="Q19" s="368"/>
      <c r="R19" s="366">
        <v>3</v>
      </c>
      <c r="S19" s="367"/>
      <c r="T19" s="368"/>
      <c r="U19" s="366">
        <v>12</v>
      </c>
      <c r="V19" s="367"/>
      <c r="W19" s="367"/>
    </row>
    <row r="20" spans="1:23" s="5" customFormat="1" ht="15" customHeight="1">
      <c r="A20" s="151" t="s">
        <v>298</v>
      </c>
      <c r="B20" s="4">
        <f aca="true" t="shared" si="1" ref="B20:B27">SUM(C20:W20)</f>
        <v>102</v>
      </c>
      <c r="C20" s="366">
        <v>15</v>
      </c>
      <c r="D20" s="367"/>
      <c r="E20" s="368"/>
      <c r="F20" s="366">
        <v>17</v>
      </c>
      <c r="G20" s="367"/>
      <c r="H20" s="368"/>
      <c r="I20" s="366">
        <v>29</v>
      </c>
      <c r="J20" s="367"/>
      <c r="K20" s="368"/>
      <c r="L20" s="366">
        <v>3</v>
      </c>
      <c r="M20" s="367"/>
      <c r="N20" s="368"/>
      <c r="O20" s="366">
        <v>23</v>
      </c>
      <c r="P20" s="367"/>
      <c r="Q20" s="368"/>
      <c r="R20" s="366">
        <v>0</v>
      </c>
      <c r="S20" s="367"/>
      <c r="T20" s="368"/>
      <c r="U20" s="366">
        <v>15</v>
      </c>
      <c r="V20" s="367"/>
      <c r="W20" s="367"/>
    </row>
    <row r="21" spans="1:23" ht="15" customHeight="1">
      <c r="A21" s="151" t="s">
        <v>299</v>
      </c>
      <c r="B21" s="4">
        <f t="shared" si="1"/>
        <v>89</v>
      </c>
      <c r="C21" s="363">
        <v>20</v>
      </c>
      <c r="D21" s="364"/>
      <c r="E21" s="365"/>
      <c r="F21" s="363">
        <v>23</v>
      </c>
      <c r="G21" s="364"/>
      <c r="H21" s="365"/>
      <c r="I21" s="363">
        <v>9</v>
      </c>
      <c r="J21" s="364"/>
      <c r="K21" s="365"/>
      <c r="L21" s="363">
        <v>11</v>
      </c>
      <c r="M21" s="364"/>
      <c r="N21" s="365"/>
      <c r="O21" s="363">
        <v>9</v>
      </c>
      <c r="P21" s="364"/>
      <c r="Q21" s="365"/>
      <c r="R21" s="363">
        <v>5</v>
      </c>
      <c r="S21" s="364"/>
      <c r="T21" s="365"/>
      <c r="U21" s="363">
        <v>12</v>
      </c>
      <c r="V21" s="364"/>
      <c r="W21" s="364"/>
    </row>
    <row r="22" spans="1:23" ht="15" customHeight="1">
      <c r="A22" s="151" t="s">
        <v>300</v>
      </c>
      <c r="B22" s="4">
        <f t="shared" si="1"/>
        <v>103</v>
      </c>
      <c r="C22" s="363">
        <v>23</v>
      </c>
      <c r="D22" s="364"/>
      <c r="E22" s="365"/>
      <c r="F22" s="363">
        <v>24</v>
      </c>
      <c r="G22" s="364"/>
      <c r="H22" s="365"/>
      <c r="I22" s="363">
        <v>22</v>
      </c>
      <c r="J22" s="364"/>
      <c r="K22" s="365"/>
      <c r="L22" s="363">
        <v>14</v>
      </c>
      <c r="M22" s="364"/>
      <c r="N22" s="365"/>
      <c r="O22" s="363">
        <v>10</v>
      </c>
      <c r="P22" s="364"/>
      <c r="Q22" s="365"/>
      <c r="R22" s="363">
        <v>1</v>
      </c>
      <c r="S22" s="364"/>
      <c r="T22" s="365"/>
      <c r="U22" s="363">
        <v>9</v>
      </c>
      <c r="V22" s="364"/>
      <c r="W22" s="364"/>
    </row>
    <row r="23" spans="1:23" ht="15" customHeight="1">
      <c r="A23" s="151" t="s">
        <v>339</v>
      </c>
      <c r="B23" s="4">
        <f t="shared" si="1"/>
        <v>69</v>
      </c>
      <c r="C23" s="363">
        <v>17</v>
      </c>
      <c r="D23" s="364"/>
      <c r="E23" s="365"/>
      <c r="F23" s="363">
        <v>20</v>
      </c>
      <c r="G23" s="364"/>
      <c r="H23" s="365"/>
      <c r="I23" s="363">
        <v>9</v>
      </c>
      <c r="J23" s="364"/>
      <c r="K23" s="365"/>
      <c r="L23" s="363">
        <v>1</v>
      </c>
      <c r="M23" s="364"/>
      <c r="N23" s="365"/>
      <c r="O23" s="363">
        <v>13</v>
      </c>
      <c r="P23" s="364"/>
      <c r="Q23" s="365"/>
      <c r="R23" s="363">
        <v>2</v>
      </c>
      <c r="S23" s="364"/>
      <c r="T23" s="365"/>
      <c r="U23" s="363">
        <v>7</v>
      </c>
      <c r="V23" s="364"/>
      <c r="W23" s="364"/>
    </row>
    <row r="24" spans="1:23" s="51" customFormat="1" ht="15" customHeight="1">
      <c r="A24" s="184" t="s">
        <v>338</v>
      </c>
      <c r="B24" s="165">
        <f t="shared" si="1"/>
        <v>73</v>
      </c>
      <c r="C24" s="363">
        <v>18</v>
      </c>
      <c r="D24" s="364"/>
      <c r="E24" s="365"/>
      <c r="F24" s="363">
        <v>18</v>
      </c>
      <c r="G24" s="364"/>
      <c r="H24" s="365"/>
      <c r="I24" s="363">
        <v>7</v>
      </c>
      <c r="J24" s="364"/>
      <c r="K24" s="365"/>
      <c r="L24" s="363">
        <v>6</v>
      </c>
      <c r="M24" s="364"/>
      <c r="N24" s="365"/>
      <c r="O24" s="363">
        <v>15</v>
      </c>
      <c r="P24" s="364"/>
      <c r="Q24" s="365"/>
      <c r="R24" s="363">
        <v>1</v>
      </c>
      <c r="S24" s="364"/>
      <c r="T24" s="365"/>
      <c r="U24" s="363">
        <v>8</v>
      </c>
      <c r="V24" s="364"/>
      <c r="W24" s="364"/>
    </row>
    <row r="25" spans="1:23" s="5" customFormat="1" ht="15" customHeight="1">
      <c r="A25" s="184" t="s">
        <v>353</v>
      </c>
      <c r="B25" s="165">
        <f t="shared" si="1"/>
        <v>57</v>
      </c>
      <c r="C25" s="401">
        <v>22</v>
      </c>
      <c r="D25" s="401"/>
      <c r="E25" s="401"/>
      <c r="F25" s="401">
        <v>12</v>
      </c>
      <c r="G25" s="401"/>
      <c r="H25" s="401"/>
      <c r="I25" s="401">
        <v>7</v>
      </c>
      <c r="J25" s="401"/>
      <c r="K25" s="401"/>
      <c r="L25" s="401">
        <v>3</v>
      </c>
      <c r="M25" s="401"/>
      <c r="N25" s="401"/>
      <c r="O25" s="401">
        <v>8</v>
      </c>
      <c r="P25" s="401"/>
      <c r="Q25" s="401"/>
      <c r="R25" s="402">
        <v>1</v>
      </c>
      <c r="S25" s="403"/>
      <c r="T25" s="404"/>
      <c r="U25" s="401">
        <v>4</v>
      </c>
      <c r="V25" s="401"/>
      <c r="W25" s="402"/>
    </row>
    <row r="26" spans="1:23" s="5" customFormat="1" ht="15" customHeight="1">
      <c r="A26" s="184" t="s">
        <v>370</v>
      </c>
      <c r="B26" s="228">
        <f t="shared" si="1"/>
        <v>65</v>
      </c>
      <c r="C26" s="401">
        <v>18</v>
      </c>
      <c r="D26" s="401"/>
      <c r="E26" s="401"/>
      <c r="F26" s="401">
        <v>22</v>
      </c>
      <c r="G26" s="401"/>
      <c r="H26" s="401"/>
      <c r="I26" s="401">
        <v>10</v>
      </c>
      <c r="J26" s="401"/>
      <c r="K26" s="401"/>
      <c r="L26" s="401">
        <v>4</v>
      </c>
      <c r="M26" s="401"/>
      <c r="N26" s="401"/>
      <c r="O26" s="401">
        <v>7</v>
      </c>
      <c r="P26" s="401"/>
      <c r="Q26" s="401"/>
      <c r="R26" s="402">
        <v>2</v>
      </c>
      <c r="S26" s="403"/>
      <c r="T26" s="404"/>
      <c r="U26" s="401">
        <v>2</v>
      </c>
      <c r="V26" s="401"/>
      <c r="W26" s="402"/>
    </row>
    <row r="27" spans="1:23" s="51" customFormat="1" ht="15" customHeight="1">
      <c r="A27" s="180" t="s">
        <v>383</v>
      </c>
      <c r="B27" s="153">
        <f t="shared" si="1"/>
        <v>64</v>
      </c>
      <c r="C27" s="397">
        <v>20</v>
      </c>
      <c r="D27" s="397"/>
      <c r="E27" s="397"/>
      <c r="F27" s="397">
        <v>18</v>
      </c>
      <c r="G27" s="397"/>
      <c r="H27" s="397"/>
      <c r="I27" s="397">
        <v>6</v>
      </c>
      <c r="J27" s="397"/>
      <c r="K27" s="397"/>
      <c r="L27" s="397">
        <v>10</v>
      </c>
      <c r="M27" s="397"/>
      <c r="N27" s="397"/>
      <c r="O27" s="397">
        <v>7</v>
      </c>
      <c r="P27" s="397"/>
      <c r="Q27" s="397"/>
      <c r="R27" s="398">
        <v>1</v>
      </c>
      <c r="S27" s="399"/>
      <c r="T27" s="400"/>
      <c r="U27" s="397">
        <v>2</v>
      </c>
      <c r="V27" s="397"/>
      <c r="W27" s="398"/>
    </row>
    <row r="28" ht="13.5" customHeight="1">
      <c r="A28" s="6" t="s">
        <v>180</v>
      </c>
    </row>
    <row r="29" ht="13.5" customHeight="1">
      <c r="A29" s="9" t="s">
        <v>325</v>
      </c>
    </row>
  </sheetData>
  <sheetProtection/>
  <mergeCells count="165">
    <mergeCell ref="U26:W26"/>
    <mergeCell ref="C26:E26"/>
    <mergeCell ref="F26:H26"/>
    <mergeCell ref="I26:K26"/>
    <mergeCell ref="L26:N26"/>
    <mergeCell ref="O26:Q26"/>
    <mergeCell ref="R26:T26"/>
    <mergeCell ref="U25:W25"/>
    <mergeCell ref="C25:E25"/>
    <mergeCell ref="F25:H25"/>
    <mergeCell ref="I25:K25"/>
    <mergeCell ref="L25:N25"/>
    <mergeCell ref="O25:Q25"/>
    <mergeCell ref="R25:T25"/>
    <mergeCell ref="U27:W27"/>
    <mergeCell ref="C27:E27"/>
    <mergeCell ref="F27:H27"/>
    <mergeCell ref="I27:K27"/>
    <mergeCell ref="L27:N27"/>
    <mergeCell ref="O27:Q27"/>
    <mergeCell ref="R27:T27"/>
    <mergeCell ref="U24:W24"/>
    <mergeCell ref="C24:E24"/>
    <mergeCell ref="F24:H24"/>
    <mergeCell ref="I24:K24"/>
    <mergeCell ref="L24:N24"/>
    <mergeCell ref="O24:Q24"/>
    <mergeCell ref="R24:T24"/>
    <mergeCell ref="R20:T20"/>
    <mergeCell ref="U20:W20"/>
    <mergeCell ref="C20:E20"/>
    <mergeCell ref="F20:H20"/>
    <mergeCell ref="I20:K20"/>
    <mergeCell ref="L20:N20"/>
    <mergeCell ref="O20:Q20"/>
    <mergeCell ref="C21:E21"/>
    <mergeCell ref="U21:W21"/>
    <mergeCell ref="F21:H21"/>
    <mergeCell ref="I21:K21"/>
    <mergeCell ref="L21:N21"/>
    <mergeCell ref="O21:Q21"/>
    <mergeCell ref="R21:T21"/>
    <mergeCell ref="W3:W5"/>
    <mergeCell ref="C8:E8"/>
    <mergeCell ref="F8:H8"/>
    <mergeCell ref="C6:E6"/>
    <mergeCell ref="F6:H6"/>
    <mergeCell ref="I6:K6"/>
    <mergeCell ref="U8:W8"/>
    <mergeCell ref="O8:Q8"/>
    <mergeCell ref="R8:T8"/>
    <mergeCell ref="U6:W6"/>
    <mergeCell ref="U9:W9"/>
    <mergeCell ref="I8:K8"/>
    <mergeCell ref="L8:N8"/>
    <mergeCell ref="L9:N9"/>
    <mergeCell ref="F10:H10"/>
    <mergeCell ref="I10:K10"/>
    <mergeCell ref="R10:T10"/>
    <mergeCell ref="L10:N10"/>
    <mergeCell ref="A1:W1"/>
    <mergeCell ref="A3:A5"/>
    <mergeCell ref="B3:B5"/>
    <mergeCell ref="V3:V5"/>
    <mergeCell ref="D3:D5"/>
    <mergeCell ref="J3:J5"/>
    <mergeCell ref="M3:M5"/>
    <mergeCell ref="P3:P5"/>
    <mergeCell ref="F3:H5"/>
    <mergeCell ref="S3:S5"/>
    <mergeCell ref="L11:N11"/>
    <mergeCell ref="I19:K19"/>
    <mergeCell ref="I14:K14"/>
    <mergeCell ref="I11:K11"/>
    <mergeCell ref="F19:H19"/>
    <mergeCell ref="F14:H14"/>
    <mergeCell ref="F15:H15"/>
    <mergeCell ref="L19:N19"/>
    <mergeCell ref="L14:N14"/>
    <mergeCell ref="F12:H12"/>
    <mergeCell ref="I12:K12"/>
    <mergeCell ref="C19:E19"/>
    <mergeCell ref="C14:E14"/>
    <mergeCell ref="C15:E15"/>
    <mergeCell ref="O19:Q19"/>
    <mergeCell ref="O14:Q14"/>
    <mergeCell ref="I15:K15"/>
    <mergeCell ref="L15:N15"/>
    <mergeCell ref="C17:E17"/>
    <mergeCell ref="F17:H17"/>
    <mergeCell ref="O11:Q11"/>
    <mergeCell ref="O10:Q10"/>
    <mergeCell ref="R19:T19"/>
    <mergeCell ref="O15:Q15"/>
    <mergeCell ref="R12:T12"/>
    <mergeCell ref="R11:T11"/>
    <mergeCell ref="R14:T14"/>
    <mergeCell ref="R15:T15"/>
    <mergeCell ref="R13:T13"/>
    <mergeCell ref="O16:Q16"/>
    <mergeCell ref="U19:W19"/>
    <mergeCell ref="U14:W14"/>
    <mergeCell ref="U11:W11"/>
    <mergeCell ref="U10:W10"/>
    <mergeCell ref="U12:W12"/>
    <mergeCell ref="U15:W15"/>
    <mergeCell ref="U13:W13"/>
    <mergeCell ref="U17:W17"/>
    <mergeCell ref="U18:W18"/>
    <mergeCell ref="R6:T6"/>
    <mergeCell ref="R9:T9"/>
    <mergeCell ref="O7:Q7"/>
    <mergeCell ref="R7:T7"/>
    <mergeCell ref="U7:W7"/>
    <mergeCell ref="C10:E10"/>
    <mergeCell ref="C9:E9"/>
    <mergeCell ref="F9:H9"/>
    <mergeCell ref="I9:K9"/>
    <mergeCell ref="O9:Q9"/>
    <mergeCell ref="L12:N12"/>
    <mergeCell ref="F11:H11"/>
    <mergeCell ref="C12:E12"/>
    <mergeCell ref="O13:Q13"/>
    <mergeCell ref="L6:N6"/>
    <mergeCell ref="O6:Q6"/>
    <mergeCell ref="C7:E7"/>
    <mergeCell ref="F7:H7"/>
    <mergeCell ref="I7:K7"/>
    <mergeCell ref="L7:N7"/>
    <mergeCell ref="C16:E16"/>
    <mergeCell ref="F16:H16"/>
    <mergeCell ref="I16:K16"/>
    <mergeCell ref="L16:N16"/>
    <mergeCell ref="C11:E11"/>
    <mergeCell ref="O12:Q12"/>
    <mergeCell ref="C13:E13"/>
    <mergeCell ref="F13:H13"/>
    <mergeCell ref="I13:K13"/>
    <mergeCell ref="L13:N13"/>
    <mergeCell ref="I17:K17"/>
    <mergeCell ref="L17:N17"/>
    <mergeCell ref="O17:Q17"/>
    <mergeCell ref="R17:T17"/>
    <mergeCell ref="R16:T16"/>
    <mergeCell ref="U16:W16"/>
    <mergeCell ref="C18:E18"/>
    <mergeCell ref="F18:H18"/>
    <mergeCell ref="I18:K18"/>
    <mergeCell ref="L18:N18"/>
    <mergeCell ref="O18:Q18"/>
    <mergeCell ref="R18:T18"/>
    <mergeCell ref="U22:W22"/>
    <mergeCell ref="C22:E22"/>
    <mergeCell ref="F22:H22"/>
    <mergeCell ref="I22:K22"/>
    <mergeCell ref="L22:N22"/>
    <mergeCell ref="O22:Q22"/>
    <mergeCell ref="R22:T22"/>
    <mergeCell ref="U23:W23"/>
    <mergeCell ref="C23:E23"/>
    <mergeCell ref="F23:H23"/>
    <mergeCell ref="I23:K23"/>
    <mergeCell ref="L23:N23"/>
    <mergeCell ref="O23:Q23"/>
    <mergeCell ref="R23:T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showGridLines="0"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J1"/>
    </sheetView>
  </sheetViews>
  <sheetFormatPr defaultColWidth="8.875" defaultRowHeight="13.5" customHeight="1"/>
  <cols>
    <col min="1" max="1" width="13.75390625" style="6" customWidth="1"/>
    <col min="2" max="10" width="8.625" style="6" customWidth="1"/>
    <col min="11" max="11" width="7.00390625" style="6" customWidth="1"/>
    <col min="12" max="12" width="9.00390625" style="6" customWidth="1"/>
    <col min="13" max="46" width="7.00390625" style="6" customWidth="1"/>
    <col min="47" max="16384" width="8.875" style="6" customWidth="1"/>
  </cols>
  <sheetData>
    <row r="1" spans="1:19" ht="19.5" customHeight="1">
      <c r="A1" s="415" t="s">
        <v>76</v>
      </c>
      <c r="B1" s="415"/>
      <c r="C1" s="415"/>
      <c r="D1" s="415"/>
      <c r="E1" s="415"/>
      <c r="F1" s="415"/>
      <c r="G1" s="415"/>
      <c r="H1" s="415"/>
      <c r="I1" s="415"/>
      <c r="J1" s="415"/>
      <c r="K1" s="15"/>
      <c r="L1" s="15"/>
      <c r="M1" s="15"/>
      <c r="N1" s="15"/>
      <c r="O1" s="15"/>
      <c r="P1" s="15"/>
      <c r="Q1" s="15"/>
      <c r="R1" s="15"/>
      <c r="S1" s="15"/>
    </row>
    <row r="2" spans="1:19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</row>
    <row r="3" spans="1:15" ht="19.5" customHeight="1">
      <c r="A3" s="3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0" ht="13.5" customHeight="1">
      <c r="A4" s="5" t="s">
        <v>40</v>
      </c>
      <c r="B4" s="5"/>
      <c r="C4" s="5"/>
      <c r="D4" s="5"/>
      <c r="E4" s="5"/>
      <c r="F4" s="5"/>
      <c r="G4" s="5"/>
      <c r="H4" s="5"/>
      <c r="I4" s="5"/>
      <c r="J4" s="25" t="s">
        <v>22</v>
      </c>
      <c r="K4" s="5"/>
      <c r="L4" s="5"/>
      <c r="M4" s="5"/>
      <c r="N4" s="5"/>
      <c r="O4" s="5"/>
      <c r="P4" s="5"/>
      <c r="Q4" s="5"/>
      <c r="R4" s="5"/>
      <c r="S4" s="25"/>
      <c r="T4" s="5"/>
    </row>
    <row r="5" spans="1:10" ht="15" customHeight="1">
      <c r="A5" s="407" t="s">
        <v>112</v>
      </c>
      <c r="B5" s="409" t="s">
        <v>113</v>
      </c>
      <c r="C5" s="410"/>
      <c r="D5" s="410"/>
      <c r="E5" s="410"/>
      <c r="F5" s="410"/>
      <c r="G5" s="410"/>
      <c r="H5" s="410"/>
      <c r="I5" s="410"/>
      <c r="J5" s="410"/>
    </row>
    <row r="6" spans="1:10" ht="15" customHeight="1">
      <c r="A6" s="408"/>
      <c r="B6" s="411" t="s">
        <v>114</v>
      </c>
      <c r="C6" s="411"/>
      <c r="D6" s="411"/>
      <c r="E6" s="411" t="s">
        <v>116</v>
      </c>
      <c r="F6" s="411"/>
      <c r="G6" s="412" t="s">
        <v>121</v>
      </c>
      <c r="H6" s="412" t="s">
        <v>122</v>
      </c>
      <c r="I6" s="412" t="s">
        <v>117</v>
      </c>
      <c r="J6" s="416" t="s">
        <v>118</v>
      </c>
    </row>
    <row r="7" spans="1:10" ht="9.75" customHeight="1">
      <c r="A7" s="408"/>
      <c r="B7" s="413" t="s">
        <v>115</v>
      </c>
      <c r="C7" s="77"/>
      <c r="D7" s="411" t="s">
        <v>18</v>
      </c>
      <c r="E7" s="411" t="s">
        <v>19</v>
      </c>
      <c r="F7" s="412" t="s">
        <v>18</v>
      </c>
      <c r="G7" s="412"/>
      <c r="H7" s="412"/>
      <c r="I7" s="412"/>
      <c r="J7" s="416"/>
    </row>
    <row r="8" spans="1:10" ht="15" customHeight="1">
      <c r="A8" s="408"/>
      <c r="B8" s="414"/>
      <c r="C8" s="140" t="s">
        <v>20</v>
      </c>
      <c r="D8" s="411"/>
      <c r="E8" s="411"/>
      <c r="F8" s="411"/>
      <c r="G8" s="412"/>
      <c r="H8" s="412"/>
      <c r="I8" s="412"/>
      <c r="J8" s="416"/>
    </row>
    <row r="9" spans="1:10" ht="15" customHeight="1">
      <c r="A9" s="151" t="s">
        <v>308</v>
      </c>
      <c r="B9" s="4">
        <v>20</v>
      </c>
      <c r="C9" s="4">
        <v>4</v>
      </c>
      <c r="D9" s="11">
        <v>3651</v>
      </c>
      <c r="E9" s="4">
        <v>93</v>
      </c>
      <c r="F9" s="4">
        <v>329</v>
      </c>
      <c r="G9" s="4">
        <v>103</v>
      </c>
      <c r="H9" s="4">
        <v>41</v>
      </c>
      <c r="I9" s="4">
        <v>80</v>
      </c>
      <c r="J9" s="13">
        <v>2</v>
      </c>
    </row>
    <row r="10" spans="1:10" ht="15" customHeight="1">
      <c r="A10" s="151" t="s">
        <v>309</v>
      </c>
      <c r="B10" s="4">
        <v>20</v>
      </c>
      <c r="C10" s="4">
        <v>4</v>
      </c>
      <c r="D10" s="11">
        <v>3714</v>
      </c>
      <c r="E10" s="4">
        <v>91</v>
      </c>
      <c r="F10" s="4">
        <v>276</v>
      </c>
      <c r="G10" s="4">
        <v>104</v>
      </c>
      <c r="H10" s="4">
        <v>40</v>
      </c>
      <c r="I10" s="4">
        <v>82</v>
      </c>
      <c r="J10" s="13">
        <v>2</v>
      </c>
    </row>
    <row r="11" spans="1:10" ht="15" customHeight="1">
      <c r="A11" s="151" t="s">
        <v>310</v>
      </c>
      <c r="B11" s="4">
        <v>20</v>
      </c>
      <c r="C11" s="4">
        <v>4</v>
      </c>
      <c r="D11" s="11">
        <v>3691</v>
      </c>
      <c r="E11" s="4">
        <v>91</v>
      </c>
      <c r="F11" s="4">
        <v>276</v>
      </c>
      <c r="G11" s="4">
        <v>108</v>
      </c>
      <c r="H11" s="4">
        <v>42</v>
      </c>
      <c r="I11" s="4">
        <v>97</v>
      </c>
      <c r="J11" s="13">
        <v>2</v>
      </c>
    </row>
    <row r="12" spans="1:10" ht="15" customHeight="1">
      <c r="A12" s="151" t="s">
        <v>311</v>
      </c>
      <c r="B12" s="4">
        <v>19</v>
      </c>
      <c r="C12" s="4">
        <v>3</v>
      </c>
      <c r="D12" s="11">
        <v>3690</v>
      </c>
      <c r="E12" s="4">
        <v>91</v>
      </c>
      <c r="F12" s="4">
        <v>303</v>
      </c>
      <c r="G12" s="4">
        <v>107</v>
      </c>
      <c r="H12" s="4">
        <v>45</v>
      </c>
      <c r="I12" s="4">
        <v>73</v>
      </c>
      <c r="J12" s="13">
        <v>2</v>
      </c>
    </row>
    <row r="13" spans="1:10" ht="15" customHeight="1">
      <c r="A13" s="151" t="s">
        <v>312</v>
      </c>
      <c r="B13" s="4">
        <v>18</v>
      </c>
      <c r="C13" s="4">
        <v>2</v>
      </c>
      <c r="D13" s="11">
        <v>3524</v>
      </c>
      <c r="E13" s="4">
        <v>92</v>
      </c>
      <c r="F13" s="4">
        <v>279</v>
      </c>
      <c r="G13" s="4">
        <v>106</v>
      </c>
      <c r="H13" s="4">
        <v>47</v>
      </c>
      <c r="I13" s="4">
        <v>78</v>
      </c>
      <c r="J13" s="13">
        <v>2</v>
      </c>
    </row>
    <row r="14" spans="1:10" ht="15" customHeight="1">
      <c r="A14" s="151" t="s">
        <v>313</v>
      </c>
      <c r="B14" s="4">
        <v>18</v>
      </c>
      <c r="C14" s="4">
        <v>2</v>
      </c>
      <c r="D14" s="11">
        <v>3524</v>
      </c>
      <c r="E14" s="4">
        <v>90</v>
      </c>
      <c r="F14" s="4">
        <v>269</v>
      </c>
      <c r="G14" s="4">
        <v>104</v>
      </c>
      <c r="H14" s="4">
        <v>47</v>
      </c>
      <c r="I14" s="4">
        <v>80</v>
      </c>
      <c r="J14" s="13">
        <v>2</v>
      </c>
    </row>
    <row r="15" spans="1:10" ht="15" customHeight="1">
      <c r="A15" s="151" t="s">
        <v>314</v>
      </c>
      <c r="B15" s="4">
        <v>18</v>
      </c>
      <c r="C15" s="4">
        <v>2</v>
      </c>
      <c r="D15" s="11">
        <v>3524</v>
      </c>
      <c r="E15" s="4">
        <v>88</v>
      </c>
      <c r="F15" s="4">
        <v>257</v>
      </c>
      <c r="G15" s="4">
        <v>104</v>
      </c>
      <c r="H15" s="4">
        <v>46</v>
      </c>
      <c r="I15" s="4">
        <v>78</v>
      </c>
      <c r="J15" s="13">
        <v>2</v>
      </c>
    </row>
    <row r="16" spans="1:10" ht="15" customHeight="1">
      <c r="A16" s="151" t="s">
        <v>315</v>
      </c>
      <c r="B16" s="4">
        <v>18</v>
      </c>
      <c r="C16" s="4">
        <v>2</v>
      </c>
      <c r="D16" s="11">
        <v>3623</v>
      </c>
      <c r="E16" s="4">
        <v>69</v>
      </c>
      <c r="F16" s="4">
        <v>241</v>
      </c>
      <c r="G16" s="4">
        <v>99</v>
      </c>
      <c r="H16" s="4">
        <v>46</v>
      </c>
      <c r="I16" s="4">
        <v>77</v>
      </c>
      <c r="J16" s="13">
        <v>0</v>
      </c>
    </row>
    <row r="17" spans="1:10" ht="15" customHeight="1">
      <c r="A17" s="151" t="s">
        <v>316</v>
      </c>
      <c r="B17" s="4">
        <v>18</v>
      </c>
      <c r="C17" s="4">
        <v>2</v>
      </c>
      <c r="D17" s="11">
        <v>3619</v>
      </c>
      <c r="E17" s="4">
        <v>84</v>
      </c>
      <c r="F17" s="4">
        <v>238</v>
      </c>
      <c r="G17" s="4">
        <v>99</v>
      </c>
      <c r="H17" s="4">
        <v>41</v>
      </c>
      <c r="I17" s="4">
        <v>74</v>
      </c>
      <c r="J17" s="13">
        <v>0</v>
      </c>
    </row>
    <row r="18" spans="1:10" ht="15" customHeight="1">
      <c r="A18" s="151" t="s">
        <v>317</v>
      </c>
      <c r="B18" s="4">
        <v>18</v>
      </c>
      <c r="C18" s="4">
        <v>2</v>
      </c>
      <c r="D18" s="11">
        <v>3597</v>
      </c>
      <c r="E18" s="4">
        <v>82</v>
      </c>
      <c r="F18" s="4">
        <v>207</v>
      </c>
      <c r="G18" s="4">
        <v>99</v>
      </c>
      <c r="H18" s="4">
        <v>45</v>
      </c>
      <c r="I18" s="4">
        <v>84</v>
      </c>
      <c r="J18" s="13">
        <v>1</v>
      </c>
    </row>
    <row r="19" spans="1:10" ht="15" customHeight="1">
      <c r="A19" s="151" t="s">
        <v>318</v>
      </c>
      <c r="B19" s="4">
        <v>18</v>
      </c>
      <c r="C19" s="4">
        <v>2</v>
      </c>
      <c r="D19" s="11">
        <v>3597</v>
      </c>
      <c r="E19" s="4">
        <v>87</v>
      </c>
      <c r="F19" s="4">
        <v>208</v>
      </c>
      <c r="G19" s="4">
        <v>100</v>
      </c>
      <c r="H19" s="4">
        <v>47</v>
      </c>
      <c r="I19" s="4">
        <v>98</v>
      </c>
      <c r="J19" s="13">
        <v>2</v>
      </c>
    </row>
    <row r="20" spans="1:10" s="5" customFormat="1" ht="15" customHeight="1">
      <c r="A20" s="151" t="s">
        <v>319</v>
      </c>
      <c r="B20" s="4">
        <v>18</v>
      </c>
      <c r="C20" s="4">
        <v>2</v>
      </c>
      <c r="D20" s="11">
        <v>3586</v>
      </c>
      <c r="E20" s="4">
        <v>87</v>
      </c>
      <c r="F20" s="4">
        <v>208</v>
      </c>
      <c r="G20" s="4">
        <v>101</v>
      </c>
      <c r="H20" s="4">
        <v>47</v>
      </c>
      <c r="I20" s="4">
        <v>97</v>
      </c>
      <c r="J20" s="13">
        <v>2</v>
      </c>
    </row>
    <row r="21" spans="1:10" ht="15" customHeight="1">
      <c r="A21" s="151" t="s">
        <v>320</v>
      </c>
      <c r="B21" s="4">
        <v>18</v>
      </c>
      <c r="C21" s="4">
        <v>2</v>
      </c>
      <c r="D21" s="11">
        <v>3586</v>
      </c>
      <c r="E21" s="4">
        <v>82</v>
      </c>
      <c r="F21" s="4">
        <v>174</v>
      </c>
      <c r="G21" s="4">
        <v>99</v>
      </c>
      <c r="H21" s="4">
        <v>47</v>
      </c>
      <c r="I21" s="4">
        <v>103</v>
      </c>
      <c r="J21" s="13">
        <v>2</v>
      </c>
    </row>
    <row r="22" spans="1:10" ht="15" customHeight="1">
      <c r="A22" s="151" t="s">
        <v>321</v>
      </c>
      <c r="B22" s="4">
        <v>17</v>
      </c>
      <c r="C22" s="4">
        <v>1</v>
      </c>
      <c r="D22" s="11">
        <v>3551</v>
      </c>
      <c r="E22" s="4">
        <v>82</v>
      </c>
      <c r="F22" s="4">
        <v>174</v>
      </c>
      <c r="G22" s="4">
        <v>99</v>
      </c>
      <c r="H22" s="4">
        <v>48</v>
      </c>
      <c r="I22" s="4">
        <v>103</v>
      </c>
      <c r="J22" s="13">
        <v>2</v>
      </c>
    </row>
    <row r="23" spans="1:10" ht="15" customHeight="1">
      <c r="A23" s="151" t="s">
        <v>322</v>
      </c>
      <c r="B23" s="4">
        <v>17</v>
      </c>
      <c r="C23" s="4">
        <v>1</v>
      </c>
      <c r="D23" s="11">
        <v>3547</v>
      </c>
      <c r="E23" s="4">
        <v>83</v>
      </c>
      <c r="F23" s="4">
        <v>163</v>
      </c>
      <c r="G23" s="4">
        <v>94</v>
      </c>
      <c r="H23" s="4">
        <v>40</v>
      </c>
      <c r="I23" s="4">
        <v>120</v>
      </c>
      <c r="J23" s="13">
        <v>2</v>
      </c>
    </row>
    <row r="24" spans="1:10" ht="15" customHeight="1">
      <c r="A24" s="151" t="s">
        <v>323</v>
      </c>
      <c r="B24" s="4">
        <v>17</v>
      </c>
      <c r="C24" s="4">
        <v>1</v>
      </c>
      <c r="D24" s="11">
        <v>3547</v>
      </c>
      <c r="E24" s="4">
        <v>83</v>
      </c>
      <c r="F24" s="4">
        <v>163</v>
      </c>
      <c r="G24" s="4">
        <v>94</v>
      </c>
      <c r="H24" s="4">
        <v>45</v>
      </c>
      <c r="I24" s="4">
        <v>101</v>
      </c>
      <c r="J24" s="13">
        <v>2</v>
      </c>
    </row>
    <row r="25" spans="1:10" ht="15" customHeight="1">
      <c r="A25" s="151" t="s">
        <v>341</v>
      </c>
      <c r="B25" s="4">
        <v>17</v>
      </c>
      <c r="C25" s="4">
        <v>1</v>
      </c>
      <c r="D25" s="11">
        <v>3497</v>
      </c>
      <c r="E25" s="4">
        <v>83</v>
      </c>
      <c r="F25" s="4">
        <v>163</v>
      </c>
      <c r="G25" s="4">
        <v>94</v>
      </c>
      <c r="H25" s="4">
        <v>45</v>
      </c>
      <c r="I25" s="4">
        <v>106</v>
      </c>
      <c r="J25" s="13">
        <v>2</v>
      </c>
    </row>
    <row r="26" spans="1:10" s="51" customFormat="1" ht="15" customHeight="1">
      <c r="A26" s="156" t="s">
        <v>342</v>
      </c>
      <c r="B26" s="108">
        <v>17</v>
      </c>
      <c r="C26" s="108">
        <v>1</v>
      </c>
      <c r="D26" s="185">
        <v>3452</v>
      </c>
      <c r="E26" s="108">
        <v>82</v>
      </c>
      <c r="F26" s="108">
        <v>148</v>
      </c>
      <c r="G26" s="108">
        <v>91</v>
      </c>
      <c r="H26" s="108">
        <v>45</v>
      </c>
      <c r="I26" s="108">
        <v>91</v>
      </c>
      <c r="J26" s="114">
        <v>3</v>
      </c>
    </row>
    <row r="27" spans="1:10" s="51" customFormat="1" ht="15" customHeight="1">
      <c r="A27" s="156" t="s">
        <v>357</v>
      </c>
      <c r="B27" s="108">
        <v>17</v>
      </c>
      <c r="C27" s="108">
        <v>1</v>
      </c>
      <c r="D27" s="185">
        <v>3452</v>
      </c>
      <c r="E27" s="108">
        <v>85</v>
      </c>
      <c r="F27" s="108">
        <v>148</v>
      </c>
      <c r="G27" s="108">
        <v>87</v>
      </c>
      <c r="H27" s="108">
        <v>42</v>
      </c>
      <c r="I27" s="108">
        <v>97</v>
      </c>
      <c r="J27" s="114">
        <v>3</v>
      </c>
    </row>
    <row r="28" spans="1:10" s="5" customFormat="1" ht="15" customHeight="1">
      <c r="A28" s="156" t="s">
        <v>372</v>
      </c>
      <c r="B28" s="108">
        <v>17</v>
      </c>
      <c r="C28" s="108">
        <v>1</v>
      </c>
      <c r="D28" s="185">
        <v>3452</v>
      </c>
      <c r="E28" s="108">
        <v>82</v>
      </c>
      <c r="F28" s="108">
        <v>148</v>
      </c>
      <c r="G28" s="108">
        <v>86</v>
      </c>
      <c r="H28" s="108">
        <v>42</v>
      </c>
      <c r="I28" s="108">
        <v>93</v>
      </c>
      <c r="J28" s="114">
        <v>4</v>
      </c>
    </row>
    <row r="29" spans="1:10" s="51" customFormat="1" ht="15" customHeight="1">
      <c r="A29" s="167" t="s">
        <v>385</v>
      </c>
      <c r="B29" s="186">
        <v>17</v>
      </c>
      <c r="C29" s="186">
        <v>1</v>
      </c>
      <c r="D29" s="187">
        <v>3452</v>
      </c>
      <c r="E29" s="186">
        <v>85</v>
      </c>
      <c r="F29" s="186">
        <v>148</v>
      </c>
      <c r="G29" s="186">
        <v>84</v>
      </c>
      <c r="H29" s="186">
        <v>40</v>
      </c>
      <c r="I29" s="186">
        <v>90</v>
      </c>
      <c r="J29" s="188">
        <v>4</v>
      </c>
    </row>
    <row r="30" spans="1:10" s="51" customFormat="1" ht="9" customHeight="1">
      <c r="A30" s="160"/>
      <c r="B30" s="161"/>
      <c r="C30" s="161"/>
      <c r="D30" s="162"/>
      <c r="E30" s="161"/>
      <c r="F30" s="161"/>
      <c r="G30" s="161"/>
      <c r="H30" s="161"/>
      <c r="I30" s="161"/>
      <c r="J30" s="161"/>
    </row>
    <row r="31" spans="1:10" ht="13.5" customHeight="1">
      <c r="A31" s="27"/>
      <c r="B31" s="5"/>
      <c r="C31" s="5"/>
      <c r="D31" s="28"/>
      <c r="E31" s="5"/>
      <c r="F31" s="5"/>
      <c r="G31" s="5"/>
      <c r="H31" s="5"/>
      <c r="I31" s="5"/>
      <c r="J31" s="25" t="s">
        <v>37</v>
      </c>
    </row>
    <row r="32" spans="1:20" ht="15" customHeight="1">
      <c r="A32" s="405" t="s">
        <v>112</v>
      </c>
      <c r="B32" s="409" t="s">
        <v>119</v>
      </c>
      <c r="C32" s="410"/>
      <c r="D32" s="410"/>
      <c r="E32" s="410"/>
      <c r="F32" s="410"/>
      <c r="G32" s="410"/>
      <c r="H32" s="410"/>
      <c r="I32" s="410"/>
      <c r="J32" s="410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19" ht="30" customHeight="1">
      <c r="A33" s="406"/>
      <c r="B33" s="78" t="s">
        <v>120</v>
      </c>
      <c r="C33" s="76" t="s">
        <v>36</v>
      </c>
      <c r="D33" s="76" t="s">
        <v>13</v>
      </c>
      <c r="E33" s="76" t="s">
        <v>123</v>
      </c>
      <c r="F33" s="76" t="s">
        <v>124</v>
      </c>
      <c r="G33" s="76" t="s">
        <v>14</v>
      </c>
      <c r="H33" s="76" t="s">
        <v>15</v>
      </c>
      <c r="I33" s="75" t="s">
        <v>16</v>
      </c>
      <c r="J33" s="79" t="s">
        <v>17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51" t="s">
        <v>308</v>
      </c>
      <c r="B34" s="12" t="s">
        <v>34</v>
      </c>
      <c r="C34" s="12" t="s">
        <v>34</v>
      </c>
      <c r="D34" s="12" t="s">
        <v>34</v>
      </c>
      <c r="E34" s="12" t="s">
        <v>34</v>
      </c>
      <c r="F34" s="12" t="s">
        <v>34</v>
      </c>
      <c r="G34" s="29" t="s">
        <v>34</v>
      </c>
      <c r="H34" s="12" t="s">
        <v>34</v>
      </c>
      <c r="I34" s="29" t="s">
        <v>34</v>
      </c>
      <c r="J34" s="30" t="s">
        <v>34</v>
      </c>
      <c r="K34" s="5"/>
      <c r="L34" s="5"/>
      <c r="M34" s="5"/>
      <c r="N34" s="25"/>
      <c r="O34" s="25"/>
      <c r="P34" s="28"/>
      <c r="Q34" s="5"/>
      <c r="R34" s="28"/>
      <c r="S34" s="5"/>
    </row>
    <row r="35" spans="1:19" ht="15" customHeight="1">
      <c r="A35" s="151" t="s">
        <v>309</v>
      </c>
      <c r="B35" s="12">
        <v>364</v>
      </c>
      <c r="C35" s="12">
        <v>110</v>
      </c>
      <c r="D35" s="12">
        <v>300</v>
      </c>
      <c r="E35" s="12">
        <v>110</v>
      </c>
      <c r="F35" s="12">
        <v>31</v>
      </c>
      <c r="G35" s="29">
        <v>664</v>
      </c>
      <c r="H35" s="12">
        <v>45</v>
      </c>
      <c r="I35" s="29">
        <v>1491</v>
      </c>
      <c r="J35" s="30">
        <v>896</v>
      </c>
      <c r="K35" s="5"/>
      <c r="L35" s="5"/>
      <c r="M35" s="5"/>
      <c r="N35" s="25"/>
      <c r="O35" s="25"/>
      <c r="P35" s="28"/>
      <c r="Q35" s="5"/>
      <c r="R35" s="28"/>
      <c r="S35" s="5"/>
    </row>
    <row r="36" spans="1:19" ht="15" customHeight="1">
      <c r="A36" s="151" t="s">
        <v>310</v>
      </c>
      <c r="B36" s="12" t="s">
        <v>34</v>
      </c>
      <c r="C36" s="12" t="s">
        <v>34</v>
      </c>
      <c r="D36" s="12" t="s">
        <v>34</v>
      </c>
      <c r="E36" s="12" t="s">
        <v>34</v>
      </c>
      <c r="F36" s="12" t="s">
        <v>34</v>
      </c>
      <c r="G36" s="29" t="s">
        <v>34</v>
      </c>
      <c r="H36" s="12" t="s">
        <v>34</v>
      </c>
      <c r="I36" s="29" t="s">
        <v>34</v>
      </c>
      <c r="J36" s="30" t="s">
        <v>34</v>
      </c>
      <c r="K36" s="5"/>
      <c r="L36" s="5"/>
      <c r="M36" s="5"/>
      <c r="N36" s="25"/>
      <c r="O36" s="25"/>
      <c r="P36" s="28"/>
      <c r="Q36" s="5"/>
      <c r="R36" s="28"/>
      <c r="S36" s="5"/>
    </row>
    <row r="37" spans="1:19" ht="15" customHeight="1">
      <c r="A37" s="151" t="s">
        <v>311</v>
      </c>
      <c r="B37" s="12">
        <v>375</v>
      </c>
      <c r="C37" s="12">
        <v>112</v>
      </c>
      <c r="D37" s="12">
        <v>309</v>
      </c>
      <c r="E37" s="12">
        <v>89</v>
      </c>
      <c r="F37" s="29">
        <v>68</v>
      </c>
      <c r="G37" s="29">
        <v>68</v>
      </c>
      <c r="H37" s="12">
        <v>47</v>
      </c>
      <c r="I37" s="29">
        <v>1621</v>
      </c>
      <c r="J37" s="30">
        <v>890</v>
      </c>
      <c r="K37" s="5"/>
      <c r="L37" s="5"/>
      <c r="M37" s="5"/>
      <c r="N37" s="25"/>
      <c r="O37" s="25"/>
      <c r="P37" s="28"/>
      <c r="Q37" s="5"/>
      <c r="R37" s="28"/>
      <c r="S37" s="5"/>
    </row>
    <row r="38" spans="1:19" ht="15" customHeight="1">
      <c r="A38" s="151" t="s">
        <v>312</v>
      </c>
      <c r="B38" s="12" t="s">
        <v>34</v>
      </c>
      <c r="C38" s="12" t="s">
        <v>34</v>
      </c>
      <c r="D38" s="12" t="s">
        <v>34</v>
      </c>
      <c r="E38" s="12" t="s">
        <v>34</v>
      </c>
      <c r="F38" s="12" t="s">
        <v>34</v>
      </c>
      <c r="G38" s="29" t="s">
        <v>34</v>
      </c>
      <c r="H38" s="12" t="s">
        <v>34</v>
      </c>
      <c r="I38" s="29" t="s">
        <v>34</v>
      </c>
      <c r="J38" s="30" t="s">
        <v>34</v>
      </c>
      <c r="K38" s="5"/>
      <c r="L38" s="5"/>
      <c r="M38" s="5"/>
      <c r="N38" s="25"/>
      <c r="O38" s="25"/>
      <c r="P38" s="28"/>
      <c r="Q38" s="5"/>
      <c r="R38" s="28"/>
      <c r="S38" s="5"/>
    </row>
    <row r="39" spans="1:19" ht="15" customHeight="1">
      <c r="A39" s="151" t="s">
        <v>313</v>
      </c>
      <c r="B39" s="12">
        <v>352</v>
      </c>
      <c r="C39" s="12">
        <v>109</v>
      </c>
      <c r="D39" s="12">
        <v>313</v>
      </c>
      <c r="E39" s="12">
        <v>98</v>
      </c>
      <c r="F39" s="29">
        <v>80</v>
      </c>
      <c r="G39" s="29">
        <v>73</v>
      </c>
      <c r="H39" s="12">
        <v>43</v>
      </c>
      <c r="I39" s="29">
        <v>1719</v>
      </c>
      <c r="J39" s="30">
        <v>857</v>
      </c>
      <c r="K39" s="5"/>
      <c r="L39" s="5"/>
      <c r="M39" s="5"/>
      <c r="N39" s="5"/>
      <c r="O39" s="28"/>
      <c r="P39" s="28"/>
      <c r="Q39" s="5"/>
      <c r="R39" s="28"/>
      <c r="S39" s="5"/>
    </row>
    <row r="40" spans="1:19" ht="15" customHeight="1">
      <c r="A40" s="151" t="s">
        <v>314</v>
      </c>
      <c r="B40" s="12" t="s">
        <v>34</v>
      </c>
      <c r="C40" s="12" t="s">
        <v>34</v>
      </c>
      <c r="D40" s="12" t="s">
        <v>34</v>
      </c>
      <c r="E40" s="12" t="s">
        <v>34</v>
      </c>
      <c r="F40" s="29" t="s">
        <v>34</v>
      </c>
      <c r="G40" s="29" t="s">
        <v>34</v>
      </c>
      <c r="H40" s="12" t="s">
        <v>34</v>
      </c>
      <c r="I40" s="29" t="s">
        <v>34</v>
      </c>
      <c r="J40" s="30" t="s">
        <v>34</v>
      </c>
      <c r="K40" s="5"/>
      <c r="L40" s="5"/>
      <c r="M40" s="5"/>
      <c r="N40" s="5"/>
      <c r="O40" s="28"/>
      <c r="P40" s="28"/>
      <c r="Q40" s="5"/>
      <c r="R40" s="28"/>
      <c r="S40" s="5"/>
    </row>
    <row r="41" spans="1:19" ht="15" customHeight="1">
      <c r="A41" s="151" t="s">
        <v>315</v>
      </c>
      <c r="B41" s="12">
        <v>365</v>
      </c>
      <c r="C41" s="12">
        <v>118</v>
      </c>
      <c r="D41" s="12">
        <v>322</v>
      </c>
      <c r="E41" s="12">
        <v>96</v>
      </c>
      <c r="F41" s="29">
        <v>71</v>
      </c>
      <c r="G41" s="29">
        <v>75</v>
      </c>
      <c r="H41" s="12">
        <v>45</v>
      </c>
      <c r="I41" s="29">
        <v>1798</v>
      </c>
      <c r="J41" s="30">
        <v>834</v>
      </c>
      <c r="K41" s="5"/>
      <c r="L41" s="5"/>
      <c r="M41" s="5"/>
      <c r="N41" s="5"/>
      <c r="O41" s="28"/>
      <c r="P41" s="28"/>
      <c r="Q41" s="5"/>
      <c r="R41" s="28"/>
      <c r="S41" s="5"/>
    </row>
    <row r="42" spans="1:19" ht="15" customHeight="1">
      <c r="A42" s="151" t="s">
        <v>316</v>
      </c>
      <c r="B42" s="12" t="s">
        <v>34</v>
      </c>
      <c r="C42" s="12" t="s">
        <v>34</v>
      </c>
      <c r="D42" s="12" t="s">
        <v>34</v>
      </c>
      <c r="E42" s="12" t="s">
        <v>34</v>
      </c>
      <c r="F42" s="29" t="s">
        <v>34</v>
      </c>
      <c r="G42" s="29" t="s">
        <v>34</v>
      </c>
      <c r="H42" s="12" t="s">
        <v>34</v>
      </c>
      <c r="I42" s="29" t="s">
        <v>34</v>
      </c>
      <c r="J42" s="30" t="s">
        <v>34</v>
      </c>
      <c r="K42" s="5"/>
      <c r="L42" s="5"/>
      <c r="M42" s="5"/>
      <c r="N42" s="5"/>
      <c r="O42" s="28"/>
      <c r="P42" s="28"/>
      <c r="Q42" s="5"/>
      <c r="R42" s="28"/>
      <c r="S42" s="5"/>
    </row>
    <row r="43" spans="1:19" ht="15" customHeight="1">
      <c r="A43" s="151" t="s">
        <v>317</v>
      </c>
      <c r="B43" s="12">
        <v>365</v>
      </c>
      <c r="C43" s="12">
        <v>116</v>
      </c>
      <c r="D43" s="12">
        <v>324</v>
      </c>
      <c r="E43" s="12">
        <v>117</v>
      </c>
      <c r="F43" s="12">
        <v>76</v>
      </c>
      <c r="G43" s="29">
        <v>71</v>
      </c>
      <c r="H43" s="12">
        <v>44</v>
      </c>
      <c r="I43" s="29">
        <v>2021</v>
      </c>
      <c r="J43" s="30">
        <v>826</v>
      </c>
      <c r="K43" s="5"/>
      <c r="L43" s="5"/>
      <c r="M43" s="5"/>
      <c r="N43" s="25"/>
      <c r="O43" s="25"/>
      <c r="P43" s="28"/>
      <c r="Q43" s="5"/>
      <c r="R43" s="28"/>
      <c r="S43" s="5"/>
    </row>
    <row r="44" spans="1:19" ht="15" customHeight="1">
      <c r="A44" s="151" t="s">
        <v>318</v>
      </c>
      <c r="B44" s="12" t="s">
        <v>170</v>
      </c>
      <c r="C44" s="12" t="s">
        <v>170</v>
      </c>
      <c r="D44" s="12" t="s">
        <v>170</v>
      </c>
      <c r="E44" s="12" t="s">
        <v>170</v>
      </c>
      <c r="F44" s="12" t="s">
        <v>170</v>
      </c>
      <c r="G44" s="29" t="s">
        <v>170</v>
      </c>
      <c r="H44" s="12" t="s">
        <v>170</v>
      </c>
      <c r="I44" s="29" t="s">
        <v>170</v>
      </c>
      <c r="J44" s="30" t="s">
        <v>170</v>
      </c>
      <c r="K44" s="5"/>
      <c r="L44" s="5"/>
      <c r="M44" s="5"/>
      <c r="N44" s="25"/>
      <c r="O44" s="25"/>
      <c r="P44" s="28"/>
      <c r="Q44" s="5"/>
      <c r="R44" s="28"/>
      <c r="S44" s="5"/>
    </row>
    <row r="45" spans="1:18" s="5" customFormat="1" ht="15" customHeight="1">
      <c r="A45" s="151" t="s">
        <v>319</v>
      </c>
      <c r="B45" s="12">
        <v>363</v>
      </c>
      <c r="C45" s="12">
        <v>116</v>
      </c>
      <c r="D45" s="12">
        <v>342</v>
      </c>
      <c r="E45" s="12">
        <v>114</v>
      </c>
      <c r="F45" s="12">
        <v>70</v>
      </c>
      <c r="G45" s="29">
        <v>77</v>
      </c>
      <c r="H45" s="12">
        <v>47</v>
      </c>
      <c r="I45" s="29">
        <v>2133</v>
      </c>
      <c r="J45" s="30">
        <v>742</v>
      </c>
      <c r="N45" s="25"/>
      <c r="O45" s="25"/>
      <c r="P45" s="28"/>
      <c r="R45" s="28"/>
    </row>
    <row r="46" spans="1:19" ht="15" customHeight="1">
      <c r="A46" s="151" t="s">
        <v>320</v>
      </c>
      <c r="B46" s="12" t="s">
        <v>34</v>
      </c>
      <c r="C46" s="12" t="s">
        <v>34</v>
      </c>
      <c r="D46" s="12" t="s">
        <v>34</v>
      </c>
      <c r="E46" s="12" t="s">
        <v>34</v>
      </c>
      <c r="F46" s="12" t="s">
        <v>34</v>
      </c>
      <c r="G46" s="29" t="s">
        <v>34</v>
      </c>
      <c r="H46" s="12" t="s">
        <v>34</v>
      </c>
      <c r="I46" s="29" t="s">
        <v>34</v>
      </c>
      <c r="J46" s="30" t="s">
        <v>34</v>
      </c>
      <c r="K46" s="5"/>
      <c r="L46" s="5"/>
      <c r="M46" s="5"/>
      <c r="N46" s="25"/>
      <c r="O46" s="25"/>
      <c r="P46" s="28"/>
      <c r="Q46" s="5"/>
      <c r="R46" s="28"/>
      <c r="S46" s="5"/>
    </row>
    <row r="47" spans="1:19" ht="15" customHeight="1">
      <c r="A47" s="151" t="s">
        <v>321</v>
      </c>
      <c r="B47" s="12">
        <v>374</v>
      </c>
      <c r="C47" s="12">
        <v>115</v>
      </c>
      <c r="D47" s="12">
        <v>351</v>
      </c>
      <c r="E47" s="12">
        <v>123</v>
      </c>
      <c r="F47" s="12">
        <v>64</v>
      </c>
      <c r="G47" s="29">
        <v>55</v>
      </c>
      <c r="H47" s="12">
        <v>46</v>
      </c>
      <c r="I47" s="29">
        <v>2031</v>
      </c>
      <c r="J47" s="30">
        <v>653</v>
      </c>
      <c r="K47" s="5"/>
      <c r="L47" s="5"/>
      <c r="M47" s="5"/>
      <c r="N47" s="25"/>
      <c r="O47" s="25"/>
      <c r="P47" s="28"/>
      <c r="Q47" s="5"/>
      <c r="R47" s="28"/>
      <c r="S47" s="5"/>
    </row>
    <row r="48" spans="1:18" s="5" customFormat="1" ht="15" customHeight="1">
      <c r="A48" s="151" t="s">
        <v>322</v>
      </c>
      <c r="B48" s="12" t="s">
        <v>271</v>
      </c>
      <c r="C48" s="12" t="s">
        <v>271</v>
      </c>
      <c r="D48" s="12" t="s">
        <v>271</v>
      </c>
      <c r="E48" s="12" t="s">
        <v>271</v>
      </c>
      <c r="F48" s="12" t="s">
        <v>271</v>
      </c>
      <c r="G48" s="29" t="s">
        <v>271</v>
      </c>
      <c r="H48" s="12" t="s">
        <v>271</v>
      </c>
      <c r="I48" s="29" t="s">
        <v>271</v>
      </c>
      <c r="J48" s="30" t="s">
        <v>271</v>
      </c>
      <c r="N48" s="25"/>
      <c r="O48" s="25"/>
      <c r="P48" s="28"/>
      <c r="R48" s="28"/>
    </row>
    <row r="49" spans="1:18" s="5" customFormat="1" ht="15" customHeight="1">
      <c r="A49" s="151" t="s">
        <v>323</v>
      </c>
      <c r="B49" s="12">
        <v>357</v>
      </c>
      <c r="C49" s="12">
        <v>107</v>
      </c>
      <c r="D49" s="12">
        <v>347</v>
      </c>
      <c r="E49" s="12">
        <v>142</v>
      </c>
      <c r="F49" s="12">
        <v>78</v>
      </c>
      <c r="G49" s="29">
        <v>71</v>
      </c>
      <c r="H49" s="12">
        <v>53</v>
      </c>
      <c r="I49" s="29">
        <v>2370</v>
      </c>
      <c r="J49" s="30">
        <v>624</v>
      </c>
      <c r="N49" s="25"/>
      <c r="O49" s="25"/>
      <c r="P49" s="28"/>
      <c r="R49" s="28"/>
    </row>
    <row r="50" spans="1:18" s="5" customFormat="1" ht="15" customHeight="1">
      <c r="A50" s="151" t="s">
        <v>341</v>
      </c>
      <c r="B50" s="12" t="s">
        <v>34</v>
      </c>
      <c r="C50" s="12" t="s">
        <v>34</v>
      </c>
      <c r="D50" s="12" t="s">
        <v>34</v>
      </c>
      <c r="E50" s="12" t="s">
        <v>34</v>
      </c>
      <c r="F50" s="12" t="s">
        <v>34</v>
      </c>
      <c r="G50" s="29" t="s">
        <v>34</v>
      </c>
      <c r="H50" s="12" t="s">
        <v>34</v>
      </c>
      <c r="I50" s="29" t="s">
        <v>34</v>
      </c>
      <c r="J50" s="30" t="s">
        <v>34</v>
      </c>
      <c r="N50" s="25"/>
      <c r="O50" s="25"/>
      <c r="P50" s="28"/>
      <c r="R50" s="28"/>
    </row>
    <row r="51" spans="1:18" s="55" customFormat="1" ht="15" customHeight="1">
      <c r="A51" s="156" t="s">
        <v>342</v>
      </c>
      <c r="B51" s="109">
        <v>350</v>
      </c>
      <c r="C51" s="109">
        <v>108</v>
      </c>
      <c r="D51" s="109">
        <v>368</v>
      </c>
      <c r="E51" s="109">
        <v>129</v>
      </c>
      <c r="F51" s="109">
        <v>61</v>
      </c>
      <c r="G51" s="189">
        <v>83</v>
      </c>
      <c r="H51" s="109">
        <v>54</v>
      </c>
      <c r="I51" s="189">
        <v>2477</v>
      </c>
      <c r="J51" s="112">
        <v>544</v>
      </c>
      <c r="N51" s="56"/>
      <c r="O51" s="56"/>
      <c r="P51" s="57"/>
      <c r="R51" s="57"/>
    </row>
    <row r="52" spans="1:18" s="55" customFormat="1" ht="15" customHeight="1">
      <c r="A52" s="156" t="s">
        <v>357</v>
      </c>
      <c r="B52" s="109" t="s">
        <v>34</v>
      </c>
      <c r="C52" s="109" t="s">
        <v>34</v>
      </c>
      <c r="D52" s="109" t="s">
        <v>34</v>
      </c>
      <c r="E52" s="109" t="s">
        <v>34</v>
      </c>
      <c r="F52" s="109" t="s">
        <v>34</v>
      </c>
      <c r="G52" s="189" t="s">
        <v>34</v>
      </c>
      <c r="H52" s="109" t="s">
        <v>34</v>
      </c>
      <c r="I52" s="189" t="s">
        <v>34</v>
      </c>
      <c r="J52" s="112" t="s">
        <v>34</v>
      </c>
      <c r="N52" s="56"/>
      <c r="O52" s="56"/>
      <c r="P52" s="57"/>
      <c r="R52" s="57"/>
    </row>
    <row r="53" spans="1:18" s="5" customFormat="1" ht="15" customHeight="1">
      <c r="A53" s="156" t="s">
        <v>372</v>
      </c>
      <c r="B53" s="109">
        <v>355</v>
      </c>
      <c r="C53" s="109">
        <v>105</v>
      </c>
      <c r="D53" s="109">
        <v>357</v>
      </c>
      <c r="E53" s="109">
        <v>130</v>
      </c>
      <c r="F53" s="109">
        <v>59</v>
      </c>
      <c r="G53" s="189">
        <v>77</v>
      </c>
      <c r="H53" s="109">
        <v>53</v>
      </c>
      <c r="I53" s="189">
        <v>2485</v>
      </c>
      <c r="J53" s="112">
        <v>519</v>
      </c>
      <c r="N53" s="25"/>
      <c r="O53" s="25"/>
      <c r="P53" s="28"/>
      <c r="R53" s="28"/>
    </row>
    <row r="54" spans="1:18" s="55" customFormat="1" ht="15" customHeight="1">
      <c r="A54" s="167" t="s">
        <v>385</v>
      </c>
      <c r="B54" s="190" t="s">
        <v>170</v>
      </c>
      <c r="C54" s="190" t="s">
        <v>170</v>
      </c>
      <c r="D54" s="190" t="s">
        <v>170</v>
      </c>
      <c r="E54" s="190" t="s">
        <v>170</v>
      </c>
      <c r="F54" s="190" t="s">
        <v>170</v>
      </c>
      <c r="G54" s="191" t="s">
        <v>170</v>
      </c>
      <c r="H54" s="190" t="s">
        <v>170</v>
      </c>
      <c r="I54" s="191" t="s">
        <v>170</v>
      </c>
      <c r="J54" s="192" t="s">
        <v>170</v>
      </c>
      <c r="N54" s="56"/>
      <c r="O54" s="56"/>
      <c r="P54" s="57"/>
      <c r="R54" s="57"/>
    </row>
    <row r="55" ht="13.5" customHeight="1">
      <c r="A55" s="6" t="s">
        <v>21</v>
      </c>
    </row>
    <row r="56" spans="1:9" ht="13.5" customHeight="1">
      <c r="A56" s="26" t="s">
        <v>187</v>
      </c>
      <c r="B56" s="26"/>
      <c r="C56" s="26"/>
      <c r="D56" s="26"/>
      <c r="E56" s="26"/>
      <c r="F56" s="26"/>
      <c r="G56" s="26"/>
      <c r="H56" s="26"/>
      <c r="I56" s="26"/>
    </row>
    <row r="57" spans="1:9" ht="13.5" customHeight="1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3.5" customHeight="1">
      <c r="A58" s="26"/>
      <c r="B58" s="26"/>
      <c r="C58" s="26"/>
      <c r="D58" s="26"/>
      <c r="E58" s="26"/>
      <c r="F58" s="26"/>
      <c r="G58" s="26"/>
      <c r="H58" s="26"/>
      <c r="I58" s="26"/>
    </row>
  </sheetData>
  <sheetProtection/>
  <mergeCells count="15">
    <mergeCell ref="A1:J1"/>
    <mergeCell ref="B5:J5"/>
    <mergeCell ref="B6:D6"/>
    <mergeCell ref="E6:F6"/>
    <mergeCell ref="G6:G8"/>
    <mergeCell ref="H6:H8"/>
    <mergeCell ref="I6:I8"/>
    <mergeCell ref="J6:J8"/>
    <mergeCell ref="A32:A33"/>
    <mergeCell ref="A5:A8"/>
    <mergeCell ref="B32:J32"/>
    <mergeCell ref="D7:D8"/>
    <mergeCell ref="E7:E8"/>
    <mergeCell ref="F7:F8"/>
    <mergeCell ref="B7:B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30"/>
  <sheetViews>
    <sheetView showGridLines="0" zoomScalePageLayoutView="0" workbookViewId="0" topLeftCell="A1">
      <pane xSplit="1" ySplit="2" topLeftCell="B3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S1"/>
    </sheetView>
  </sheetViews>
  <sheetFormatPr defaultColWidth="9.00390625" defaultRowHeight="13.5" customHeight="1"/>
  <cols>
    <col min="1" max="1" width="13.75390625" style="6" customWidth="1"/>
    <col min="2" max="3" width="5.375" style="6" customWidth="1"/>
    <col min="4" max="4" width="5.25390625" style="6" customWidth="1"/>
    <col min="5" max="55" width="4.375" style="6" customWidth="1"/>
    <col min="56" max="16384" width="9.00390625" style="6" customWidth="1"/>
  </cols>
  <sheetData>
    <row r="1" spans="1:20" ht="19.5" customHeight="1">
      <c r="A1" s="242" t="s">
        <v>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36"/>
      <c r="R1" s="236"/>
      <c r="S1" s="236"/>
      <c r="T1" s="2"/>
    </row>
    <row r="2" spans="1:15" ht="13.5" customHeight="1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55" ht="13.5" customHeight="1">
      <c r="A3" s="439" t="s">
        <v>125</v>
      </c>
      <c r="B3" s="440" t="s">
        <v>126</v>
      </c>
      <c r="C3" s="440"/>
      <c r="D3" s="440"/>
      <c r="E3" s="444" t="s">
        <v>127</v>
      </c>
      <c r="F3" s="444"/>
      <c r="G3" s="444"/>
      <c r="H3" s="445" t="s">
        <v>26</v>
      </c>
      <c r="I3" s="445"/>
      <c r="J3" s="445"/>
      <c r="K3" s="444" t="s">
        <v>128</v>
      </c>
      <c r="L3" s="444"/>
      <c r="M3" s="444"/>
      <c r="N3" s="445" t="s">
        <v>27</v>
      </c>
      <c r="O3" s="445"/>
      <c r="P3" s="445"/>
      <c r="Q3" s="444" t="s">
        <v>129</v>
      </c>
      <c r="R3" s="444"/>
      <c r="S3" s="444"/>
      <c r="T3" s="445" t="s">
        <v>25</v>
      </c>
      <c r="U3" s="445"/>
      <c r="V3" s="445"/>
      <c r="W3" s="446" t="s">
        <v>244</v>
      </c>
      <c r="X3" s="446"/>
      <c r="Y3" s="446"/>
      <c r="Z3" s="444" t="s">
        <v>130</v>
      </c>
      <c r="AA3" s="444"/>
      <c r="AB3" s="444"/>
      <c r="AC3" s="446" t="s">
        <v>245</v>
      </c>
      <c r="AD3" s="446"/>
      <c r="AE3" s="446"/>
      <c r="AF3" s="444" t="s">
        <v>246</v>
      </c>
      <c r="AG3" s="444"/>
      <c r="AH3" s="444"/>
      <c r="AI3" s="444" t="s">
        <v>131</v>
      </c>
      <c r="AJ3" s="444"/>
      <c r="AK3" s="444"/>
      <c r="AL3" s="418" t="s">
        <v>132</v>
      </c>
      <c r="AM3" s="418"/>
      <c r="AN3" s="422"/>
      <c r="AO3" s="417" t="s">
        <v>133</v>
      </c>
      <c r="AP3" s="418"/>
      <c r="AQ3" s="422"/>
      <c r="AR3" s="442" t="s">
        <v>28</v>
      </c>
      <c r="AS3" s="420"/>
      <c r="AT3" s="420"/>
      <c r="AU3" s="81"/>
      <c r="AV3" s="81"/>
      <c r="AW3" s="143"/>
      <c r="AX3" s="417" t="s">
        <v>134</v>
      </c>
      <c r="AY3" s="418"/>
      <c r="AZ3" s="422"/>
      <c r="BA3" s="417" t="s">
        <v>247</v>
      </c>
      <c r="BB3" s="418"/>
      <c r="BC3" s="418"/>
    </row>
    <row r="4" spans="1:55" ht="15" customHeight="1">
      <c r="A4" s="439"/>
      <c r="B4" s="441"/>
      <c r="C4" s="441"/>
      <c r="D4" s="441"/>
      <c r="E4" s="447"/>
      <c r="F4" s="447"/>
      <c r="G4" s="447"/>
      <c r="H4" s="448"/>
      <c r="I4" s="448"/>
      <c r="J4" s="448"/>
      <c r="K4" s="447"/>
      <c r="L4" s="447"/>
      <c r="M4" s="447"/>
      <c r="N4" s="448"/>
      <c r="O4" s="448"/>
      <c r="P4" s="448"/>
      <c r="Q4" s="447"/>
      <c r="R4" s="447"/>
      <c r="S4" s="447"/>
      <c r="T4" s="448"/>
      <c r="U4" s="448"/>
      <c r="V4" s="448"/>
      <c r="W4" s="449"/>
      <c r="X4" s="449"/>
      <c r="Y4" s="449"/>
      <c r="Z4" s="447"/>
      <c r="AA4" s="447"/>
      <c r="AB4" s="447"/>
      <c r="AC4" s="449"/>
      <c r="AD4" s="449"/>
      <c r="AE4" s="449"/>
      <c r="AF4" s="447"/>
      <c r="AG4" s="447"/>
      <c r="AH4" s="447"/>
      <c r="AI4" s="447"/>
      <c r="AJ4" s="447"/>
      <c r="AK4" s="447"/>
      <c r="AL4" s="419"/>
      <c r="AM4" s="419"/>
      <c r="AN4" s="423"/>
      <c r="AO4" s="414"/>
      <c r="AP4" s="419"/>
      <c r="AQ4" s="423"/>
      <c r="AR4" s="443"/>
      <c r="AS4" s="421"/>
      <c r="AT4" s="421"/>
      <c r="AU4" s="424" t="s">
        <v>248</v>
      </c>
      <c r="AV4" s="425"/>
      <c r="AW4" s="426"/>
      <c r="AX4" s="414"/>
      <c r="AY4" s="419"/>
      <c r="AZ4" s="423"/>
      <c r="BA4" s="414"/>
      <c r="BB4" s="419"/>
      <c r="BC4" s="419"/>
    </row>
    <row r="5" spans="1:55" ht="15" customHeight="1">
      <c r="A5" s="421"/>
      <c r="B5" s="95" t="s">
        <v>186</v>
      </c>
      <c r="C5" s="16" t="s">
        <v>23</v>
      </c>
      <c r="D5" s="16" t="s">
        <v>24</v>
      </c>
      <c r="E5" s="95" t="s">
        <v>186</v>
      </c>
      <c r="F5" s="16" t="s">
        <v>23</v>
      </c>
      <c r="G5" s="16" t="s">
        <v>24</v>
      </c>
      <c r="H5" s="95" t="s">
        <v>186</v>
      </c>
      <c r="I5" s="16" t="s">
        <v>23</v>
      </c>
      <c r="J5" s="16" t="s">
        <v>24</v>
      </c>
      <c r="K5" s="95" t="s">
        <v>186</v>
      </c>
      <c r="L5" s="16" t="s">
        <v>23</v>
      </c>
      <c r="M5" s="16" t="s">
        <v>24</v>
      </c>
      <c r="N5" s="95" t="s">
        <v>186</v>
      </c>
      <c r="O5" s="16" t="s">
        <v>23</v>
      </c>
      <c r="P5" s="21" t="s">
        <v>24</v>
      </c>
      <c r="Q5" s="97" t="s">
        <v>186</v>
      </c>
      <c r="R5" s="16" t="s">
        <v>23</v>
      </c>
      <c r="S5" s="21" t="s">
        <v>24</v>
      </c>
      <c r="T5" s="97" t="s">
        <v>186</v>
      </c>
      <c r="U5" s="16" t="s">
        <v>23</v>
      </c>
      <c r="V5" s="16" t="s">
        <v>24</v>
      </c>
      <c r="W5" s="97" t="s">
        <v>186</v>
      </c>
      <c r="X5" s="16" t="s">
        <v>23</v>
      </c>
      <c r="Y5" s="16" t="s">
        <v>24</v>
      </c>
      <c r="Z5" s="97" t="s">
        <v>186</v>
      </c>
      <c r="AA5" s="16" t="s">
        <v>23</v>
      </c>
      <c r="AB5" s="16" t="s">
        <v>24</v>
      </c>
      <c r="AC5" s="97" t="s">
        <v>186</v>
      </c>
      <c r="AD5" s="16" t="s">
        <v>23</v>
      </c>
      <c r="AE5" s="16" t="s">
        <v>24</v>
      </c>
      <c r="AF5" s="95" t="s">
        <v>186</v>
      </c>
      <c r="AG5" s="16" t="s">
        <v>23</v>
      </c>
      <c r="AH5" s="16" t="s">
        <v>24</v>
      </c>
      <c r="AI5" s="97" t="s">
        <v>186</v>
      </c>
      <c r="AJ5" s="16" t="s">
        <v>23</v>
      </c>
      <c r="AK5" s="21" t="s">
        <v>24</v>
      </c>
      <c r="AL5" s="95" t="s">
        <v>186</v>
      </c>
      <c r="AM5" s="16" t="s">
        <v>23</v>
      </c>
      <c r="AN5" s="16" t="s">
        <v>24</v>
      </c>
      <c r="AO5" s="95" t="s">
        <v>186</v>
      </c>
      <c r="AP5" s="16" t="s">
        <v>23</v>
      </c>
      <c r="AQ5" s="16" t="s">
        <v>24</v>
      </c>
      <c r="AR5" s="95" t="s">
        <v>186</v>
      </c>
      <c r="AS5" s="16" t="s">
        <v>23</v>
      </c>
      <c r="AT5" s="16" t="s">
        <v>24</v>
      </c>
      <c r="AU5" s="97" t="s">
        <v>186</v>
      </c>
      <c r="AV5" s="16" t="s">
        <v>23</v>
      </c>
      <c r="AW5" s="16" t="s">
        <v>24</v>
      </c>
      <c r="AX5" s="95" t="s">
        <v>186</v>
      </c>
      <c r="AY5" s="16" t="s">
        <v>23</v>
      </c>
      <c r="AZ5" s="16" t="s">
        <v>24</v>
      </c>
      <c r="BA5" s="97" t="s">
        <v>186</v>
      </c>
      <c r="BB5" s="16" t="s">
        <v>23</v>
      </c>
      <c r="BC5" s="21" t="s">
        <v>24</v>
      </c>
    </row>
    <row r="6" spans="1:55" ht="15" customHeight="1">
      <c r="A6" s="151" t="s">
        <v>308</v>
      </c>
      <c r="B6" s="124">
        <f>SUM(C6:D6)</f>
        <v>1577</v>
      </c>
      <c r="C6" s="22">
        <f>SUM(F6,I6,L6,O6,R6,U6,X6,AA6,AD6,AG6,AJ6,AM6,AP6,AS6,AY6,BB6)</f>
        <v>880</v>
      </c>
      <c r="D6" s="22">
        <f aca="true" t="shared" si="0" ref="D6:D26">SUM(G6,J6,M6,P6,S6,V6,Y6,AB6,AE6,AH6,AK6,AN6,AQ6,AT6,AZ6,BC6)</f>
        <v>697</v>
      </c>
      <c r="E6" s="124">
        <f aca="true" t="shared" si="1" ref="E6:E14">SUM(F6:G6)</f>
        <v>4</v>
      </c>
      <c r="F6" s="22">
        <v>2</v>
      </c>
      <c r="G6" s="22">
        <v>2</v>
      </c>
      <c r="H6" s="124">
        <f aca="true" t="shared" si="2" ref="H6:H14">SUM(I6:J6)</f>
        <v>500</v>
      </c>
      <c r="I6" s="22">
        <v>299</v>
      </c>
      <c r="J6" s="22">
        <v>201</v>
      </c>
      <c r="K6" s="124">
        <f aca="true" t="shared" si="3" ref="K6:K14">SUM(L6:M6)</f>
        <v>23</v>
      </c>
      <c r="L6" s="22">
        <v>12</v>
      </c>
      <c r="M6" s="22">
        <v>11</v>
      </c>
      <c r="N6" s="124">
        <f aca="true" t="shared" si="4" ref="N6:N14">SUM(O6:P6)</f>
        <v>12</v>
      </c>
      <c r="O6" s="22">
        <v>3</v>
      </c>
      <c r="P6" s="24">
        <v>9</v>
      </c>
      <c r="Q6" s="23">
        <f aca="true" t="shared" si="5" ref="Q6:Q14">SUM(R6:S6)</f>
        <v>239</v>
      </c>
      <c r="R6" s="23">
        <v>114</v>
      </c>
      <c r="S6" s="24">
        <v>125</v>
      </c>
      <c r="T6" s="23">
        <f aca="true" t="shared" si="6" ref="T6:T26">SUM(U6:V6)</f>
        <v>214</v>
      </c>
      <c r="U6" s="24">
        <v>125</v>
      </c>
      <c r="V6" s="24">
        <v>89</v>
      </c>
      <c r="W6" s="127">
        <f aca="true" t="shared" si="7" ref="W6:W20">SUM(X6:Y6)</f>
        <v>14</v>
      </c>
      <c r="X6" s="22">
        <v>9</v>
      </c>
      <c r="Y6" s="22">
        <v>5</v>
      </c>
      <c r="Z6" s="127">
        <f aca="true" t="shared" si="8" ref="Z6:Z20">SUM(AA6:AB6)</f>
        <v>130</v>
      </c>
      <c r="AA6" s="22">
        <v>79</v>
      </c>
      <c r="AB6" s="22">
        <v>51</v>
      </c>
      <c r="AC6" s="127">
        <f aca="true" t="shared" si="9" ref="AC6:AC20">SUM(AD6:AE6)</f>
        <v>15</v>
      </c>
      <c r="AD6" s="22">
        <v>9</v>
      </c>
      <c r="AE6" s="22">
        <v>6</v>
      </c>
      <c r="AF6" s="124">
        <f aca="true" t="shared" si="10" ref="AF6:AF20">SUM(AG6:AH6)</f>
        <v>7</v>
      </c>
      <c r="AG6" s="22">
        <v>5</v>
      </c>
      <c r="AH6" s="22">
        <v>2</v>
      </c>
      <c r="AI6" s="23">
        <f aca="true" t="shared" si="11" ref="AI6:AI20">SUM(AJ6:AK6)</f>
        <v>28</v>
      </c>
      <c r="AJ6" s="22">
        <v>19</v>
      </c>
      <c r="AK6" s="80">
        <v>9</v>
      </c>
      <c r="AL6" s="23">
        <f aca="true" t="shared" si="12" ref="AL6:AL18">SUM(AM6:AN6)</f>
        <v>42</v>
      </c>
      <c r="AM6" s="22">
        <v>20</v>
      </c>
      <c r="AN6" s="22">
        <v>22</v>
      </c>
      <c r="AO6" s="124">
        <f>SUM(AP6:AQ6)</f>
        <v>28</v>
      </c>
      <c r="AP6" s="22">
        <v>6</v>
      </c>
      <c r="AQ6" s="22">
        <v>22</v>
      </c>
      <c r="AR6" s="124">
        <f>SUM(AS6:AT6)</f>
        <v>70</v>
      </c>
      <c r="AS6" s="22">
        <v>49</v>
      </c>
      <c r="AT6" s="23">
        <v>21</v>
      </c>
      <c r="AU6" s="23">
        <f>SUM(AV6:AW6)</f>
        <v>29</v>
      </c>
      <c r="AV6" s="24">
        <v>18</v>
      </c>
      <c r="AW6" s="23">
        <v>11</v>
      </c>
      <c r="AX6" s="124">
        <f aca="true" t="shared" si="13" ref="AX6:AX18">SUM(AY6:AZ6)</f>
        <v>44</v>
      </c>
      <c r="AY6" s="23">
        <v>34</v>
      </c>
      <c r="AZ6" s="23">
        <v>10</v>
      </c>
      <c r="BA6" s="23">
        <f aca="true" t="shared" si="14" ref="BA6:BA18">SUM(BB6:BC6)</f>
        <v>207</v>
      </c>
      <c r="BB6" s="23">
        <v>95</v>
      </c>
      <c r="BC6" s="24">
        <v>112</v>
      </c>
    </row>
    <row r="7" spans="1:55" ht="15" customHeight="1">
      <c r="A7" s="151" t="s">
        <v>309</v>
      </c>
      <c r="B7" s="124">
        <f aca="true" t="shared" si="15" ref="B7:B18">SUM(C7:D7)</f>
        <v>1615</v>
      </c>
      <c r="C7" s="22">
        <f aca="true" t="shared" si="16" ref="C7:C26">SUM(F7,I7,L7,O7,R7,U7,X7,AA7,AD7,AG7,AJ7,AM7,AP7,AS7,AY7,BB7)</f>
        <v>887</v>
      </c>
      <c r="D7" s="22">
        <f t="shared" si="0"/>
        <v>728</v>
      </c>
      <c r="E7" s="124">
        <f t="shared" si="1"/>
        <v>4</v>
      </c>
      <c r="F7" s="22">
        <v>4</v>
      </c>
      <c r="G7" s="22">
        <v>0</v>
      </c>
      <c r="H7" s="124">
        <f t="shared" si="2"/>
        <v>557</v>
      </c>
      <c r="I7" s="22">
        <v>306</v>
      </c>
      <c r="J7" s="22">
        <v>251</v>
      </c>
      <c r="K7" s="124">
        <f t="shared" si="3"/>
        <v>38</v>
      </c>
      <c r="L7" s="22">
        <v>20</v>
      </c>
      <c r="M7" s="22">
        <v>18</v>
      </c>
      <c r="N7" s="124">
        <f t="shared" si="4"/>
        <v>9</v>
      </c>
      <c r="O7" s="22">
        <v>2</v>
      </c>
      <c r="P7" s="24">
        <v>7</v>
      </c>
      <c r="Q7" s="23">
        <f t="shared" si="5"/>
        <v>235</v>
      </c>
      <c r="R7" s="23">
        <v>120</v>
      </c>
      <c r="S7" s="24">
        <v>115</v>
      </c>
      <c r="T7" s="23">
        <f t="shared" si="6"/>
        <v>178</v>
      </c>
      <c r="U7" s="24">
        <v>91</v>
      </c>
      <c r="V7" s="24">
        <v>87</v>
      </c>
      <c r="W7" s="23">
        <f t="shared" si="7"/>
        <v>17</v>
      </c>
      <c r="X7" s="22">
        <v>10</v>
      </c>
      <c r="Y7" s="22">
        <v>7</v>
      </c>
      <c r="Z7" s="23">
        <f t="shared" si="8"/>
        <v>156</v>
      </c>
      <c r="AA7" s="22">
        <v>95</v>
      </c>
      <c r="AB7" s="22">
        <v>61</v>
      </c>
      <c r="AC7" s="23">
        <f t="shared" si="9"/>
        <v>11</v>
      </c>
      <c r="AD7" s="22">
        <v>9</v>
      </c>
      <c r="AE7" s="22">
        <v>2</v>
      </c>
      <c r="AF7" s="124">
        <f t="shared" si="10"/>
        <v>8</v>
      </c>
      <c r="AG7" s="22">
        <v>4</v>
      </c>
      <c r="AH7" s="22">
        <v>4</v>
      </c>
      <c r="AI7" s="23">
        <f t="shared" si="11"/>
        <v>19</v>
      </c>
      <c r="AJ7" s="22">
        <v>14</v>
      </c>
      <c r="AK7" s="80">
        <v>5</v>
      </c>
      <c r="AL7" s="23">
        <f t="shared" si="12"/>
        <v>39</v>
      </c>
      <c r="AM7" s="22">
        <v>11</v>
      </c>
      <c r="AN7" s="22">
        <v>28</v>
      </c>
      <c r="AO7" s="124">
        <f aca="true" t="shared" si="17" ref="AO7:AO26">SUM(AP7:AQ7)</f>
        <v>27</v>
      </c>
      <c r="AP7" s="22">
        <v>7</v>
      </c>
      <c r="AQ7" s="22">
        <v>20</v>
      </c>
      <c r="AR7" s="22">
        <f aca="true" t="shared" si="18" ref="AR7:AR26">SUM(AS7:AT7)</f>
        <v>65</v>
      </c>
      <c r="AS7" s="22">
        <v>49</v>
      </c>
      <c r="AT7" s="23">
        <v>16</v>
      </c>
      <c r="AU7" s="22">
        <f aca="true" t="shared" si="19" ref="AU7:AU26">SUM(AV7:AW7)</f>
        <v>28</v>
      </c>
      <c r="AV7" s="24">
        <v>23</v>
      </c>
      <c r="AW7" s="23">
        <v>5</v>
      </c>
      <c r="AX7" s="141">
        <f t="shared" si="13"/>
        <v>54</v>
      </c>
      <c r="AY7" s="23">
        <v>43</v>
      </c>
      <c r="AZ7" s="23">
        <v>11</v>
      </c>
      <c r="BA7" s="22">
        <f t="shared" si="14"/>
        <v>198</v>
      </c>
      <c r="BB7" s="23">
        <v>102</v>
      </c>
      <c r="BC7" s="24">
        <v>96</v>
      </c>
    </row>
    <row r="8" spans="1:55" ht="15" customHeight="1">
      <c r="A8" s="151" t="s">
        <v>310</v>
      </c>
      <c r="B8" s="124">
        <f t="shared" si="15"/>
        <v>1627</v>
      </c>
      <c r="C8" s="22">
        <f t="shared" si="16"/>
        <v>920</v>
      </c>
      <c r="D8" s="22">
        <f t="shared" si="0"/>
        <v>707</v>
      </c>
      <c r="E8" s="124">
        <f t="shared" si="1"/>
        <v>3</v>
      </c>
      <c r="F8" s="22">
        <v>3</v>
      </c>
      <c r="G8" s="22">
        <v>0</v>
      </c>
      <c r="H8" s="124">
        <f t="shared" si="2"/>
        <v>524</v>
      </c>
      <c r="I8" s="22">
        <v>321</v>
      </c>
      <c r="J8" s="22">
        <v>203</v>
      </c>
      <c r="K8" s="124">
        <f t="shared" si="3"/>
        <v>30</v>
      </c>
      <c r="L8" s="22">
        <v>14</v>
      </c>
      <c r="M8" s="22">
        <v>16</v>
      </c>
      <c r="N8" s="124">
        <f t="shared" si="4"/>
        <v>9</v>
      </c>
      <c r="O8" s="22">
        <v>7</v>
      </c>
      <c r="P8" s="24">
        <v>2</v>
      </c>
      <c r="Q8" s="23">
        <f t="shared" si="5"/>
        <v>257</v>
      </c>
      <c r="R8" s="23">
        <v>137</v>
      </c>
      <c r="S8" s="24">
        <v>120</v>
      </c>
      <c r="T8" s="23">
        <f t="shared" si="6"/>
        <v>208</v>
      </c>
      <c r="U8" s="24">
        <v>109</v>
      </c>
      <c r="V8" s="24">
        <v>99</v>
      </c>
      <c r="W8" s="23">
        <f t="shared" si="7"/>
        <v>10</v>
      </c>
      <c r="X8" s="22">
        <v>7</v>
      </c>
      <c r="Y8" s="22">
        <v>3</v>
      </c>
      <c r="Z8" s="23">
        <f t="shared" si="8"/>
        <v>164</v>
      </c>
      <c r="AA8" s="22">
        <v>85</v>
      </c>
      <c r="AB8" s="22">
        <v>79</v>
      </c>
      <c r="AC8" s="23">
        <f t="shared" si="9"/>
        <v>19</v>
      </c>
      <c r="AD8" s="22">
        <v>16</v>
      </c>
      <c r="AE8" s="22">
        <v>3</v>
      </c>
      <c r="AF8" s="124">
        <f t="shared" si="10"/>
        <v>5</v>
      </c>
      <c r="AG8" s="22">
        <v>1</v>
      </c>
      <c r="AH8" s="22">
        <v>4</v>
      </c>
      <c r="AI8" s="23">
        <f t="shared" si="11"/>
        <v>17</v>
      </c>
      <c r="AJ8" s="22">
        <v>15</v>
      </c>
      <c r="AK8" s="80">
        <v>2</v>
      </c>
      <c r="AL8" s="23">
        <f t="shared" si="12"/>
        <v>46</v>
      </c>
      <c r="AM8" s="22">
        <v>20</v>
      </c>
      <c r="AN8" s="22">
        <v>26</v>
      </c>
      <c r="AO8" s="124">
        <f t="shared" si="17"/>
        <v>31</v>
      </c>
      <c r="AP8" s="22">
        <v>7</v>
      </c>
      <c r="AQ8" s="22">
        <v>24</v>
      </c>
      <c r="AR8" s="22">
        <f t="shared" si="18"/>
        <v>71</v>
      </c>
      <c r="AS8" s="22">
        <v>44</v>
      </c>
      <c r="AT8" s="23">
        <v>27</v>
      </c>
      <c r="AU8" s="22">
        <f t="shared" si="19"/>
        <v>25</v>
      </c>
      <c r="AV8" s="24">
        <v>16</v>
      </c>
      <c r="AW8" s="23">
        <v>9</v>
      </c>
      <c r="AX8" s="141">
        <f t="shared" si="13"/>
        <v>51</v>
      </c>
      <c r="AY8" s="23">
        <v>35</v>
      </c>
      <c r="AZ8" s="23">
        <v>16</v>
      </c>
      <c r="BA8" s="22">
        <f t="shared" si="14"/>
        <v>182</v>
      </c>
      <c r="BB8" s="23">
        <v>99</v>
      </c>
      <c r="BC8" s="24">
        <v>83</v>
      </c>
    </row>
    <row r="9" spans="1:55" ht="15" customHeight="1">
      <c r="A9" s="151" t="s">
        <v>311</v>
      </c>
      <c r="B9" s="124">
        <f t="shared" si="15"/>
        <v>1669</v>
      </c>
      <c r="C9" s="22">
        <f t="shared" si="16"/>
        <v>930</v>
      </c>
      <c r="D9" s="22">
        <f t="shared" si="0"/>
        <v>739</v>
      </c>
      <c r="E9" s="124">
        <f t="shared" si="1"/>
        <v>3</v>
      </c>
      <c r="F9" s="22">
        <v>1</v>
      </c>
      <c r="G9" s="22">
        <v>2</v>
      </c>
      <c r="H9" s="124">
        <f t="shared" si="2"/>
        <v>548</v>
      </c>
      <c r="I9" s="22">
        <v>320</v>
      </c>
      <c r="J9" s="22">
        <v>228</v>
      </c>
      <c r="K9" s="124">
        <f t="shared" si="3"/>
        <v>27</v>
      </c>
      <c r="L9" s="22">
        <v>15</v>
      </c>
      <c r="M9" s="22">
        <v>12</v>
      </c>
      <c r="N9" s="124">
        <f t="shared" si="4"/>
        <v>9</v>
      </c>
      <c r="O9" s="22">
        <v>5</v>
      </c>
      <c r="P9" s="24">
        <v>4</v>
      </c>
      <c r="Q9" s="23">
        <f t="shared" si="5"/>
        <v>269</v>
      </c>
      <c r="R9" s="23">
        <v>138</v>
      </c>
      <c r="S9" s="24">
        <v>131</v>
      </c>
      <c r="T9" s="23">
        <f t="shared" si="6"/>
        <v>187</v>
      </c>
      <c r="U9" s="24">
        <v>98</v>
      </c>
      <c r="V9" s="24">
        <v>89</v>
      </c>
      <c r="W9" s="23">
        <f t="shared" si="7"/>
        <v>15</v>
      </c>
      <c r="X9" s="22">
        <v>12</v>
      </c>
      <c r="Y9" s="22">
        <v>3</v>
      </c>
      <c r="Z9" s="23">
        <f t="shared" si="8"/>
        <v>145</v>
      </c>
      <c r="AA9" s="22">
        <v>81</v>
      </c>
      <c r="AB9" s="22">
        <v>64</v>
      </c>
      <c r="AC9" s="23">
        <f t="shared" si="9"/>
        <v>25</v>
      </c>
      <c r="AD9" s="22">
        <v>18</v>
      </c>
      <c r="AE9" s="22">
        <v>7</v>
      </c>
      <c r="AF9" s="124">
        <f t="shared" si="10"/>
        <v>5</v>
      </c>
      <c r="AG9" s="22">
        <v>1</v>
      </c>
      <c r="AH9" s="22">
        <v>4</v>
      </c>
      <c r="AI9" s="23">
        <f t="shared" si="11"/>
        <v>25</v>
      </c>
      <c r="AJ9" s="22">
        <v>18</v>
      </c>
      <c r="AK9" s="80">
        <v>7</v>
      </c>
      <c r="AL9" s="23">
        <f t="shared" si="12"/>
        <v>61</v>
      </c>
      <c r="AM9" s="22">
        <v>31</v>
      </c>
      <c r="AN9" s="22">
        <v>30</v>
      </c>
      <c r="AO9" s="124">
        <f t="shared" si="17"/>
        <v>30</v>
      </c>
      <c r="AP9" s="22">
        <v>12</v>
      </c>
      <c r="AQ9" s="22">
        <v>18</v>
      </c>
      <c r="AR9" s="22">
        <f t="shared" si="18"/>
        <v>43</v>
      </c>
      <c r="AS9" s="22">
        <v>23</v>
      </c>
      <c r="AT9" s="23">
        <v>20</v>
      </c>
      <c r="AU9" s="22">
        <f t="shared" si="19"/>
        <v>8</v>
      </c>
      <c r="AV9" s="24">
        <v>6</v>
      </c>
      <c r="AW9" s="23">
        <v>2</v>
      </c>
      <c r="AX9" s="141">
        <f t="shared" si="13"/>
        <v>56</v>
      </c>
      <c r="AY9" s="23">
        <v>45</v>
      </c>
      <c r="AZ9" s="23">
        <v>11</v>
      </c>
      <c r="BA9" s="22">
        <f t="shared" si="14"/>
        <v>221</v>
      </c>
      <c r="BB9" s="23">
        <v>112</v>
      </c>
      <c r="BC9" s="24">
        <v>109</v>
      </c>
    </row>
    <row r="10" spans="1:55" ht="15" customHeight="1">
      <c r="A10" s="151" t="s">
        <v>312</v>
      </c>
      <c r="B10" s="124">
        <f t="shared" si="15"/>
        <v>1868</v>
      </c>
      <c r="C10" s="22">
        <f t="shared" si="16"/>
        <v>1051</v>
      </c>
      <c r="D10" s="22">
        <f t="shared" si="0"/>
        <v>817</v>
      </c>
      <c r="E10" s="124">
        <f t="shared" si="1"/>
        <v>0</v>
      </c>
      <c r="F10" s="22">
        <v>0</v>
      </c>
      <c r="G10" s="22">
        <v>0</v>
      </c>
      <c r="H10" s="124">
        <f t="shared" si="2"/>
        <v>599</v>
      </c>
      <c r="I10" s="22">
        <v>353</v>
      </c>
      <c r="J10" s="22">
        <v>246</v>
      </c>
      <c r="K10" s="124">
        <f t="shared" si="3"/>
        <v>37</v>
      </c>
      <c r="L10" s="22">
        <v>18</v>
      </c>
      <c r="M10" s="22">
        <v>19</v>
      </c>
      <c r="N10" s="124">
        <f t="shared" si="4"/>
        <v>12</v>
      </c>
      <c r="O10" s="22">
        <v>6</v>
      </c>
      <c r="P10" s="24">
        <v>6</v>
      </c>
      <c r="Q10" s="23">
        <f t="shared" si="5"/>
        <v>303</v>
      </c>
      <c r="R10" s="23">
        <v>150</v>
      </c>
      <c r="S10" s="24">
        <v>153</v>
      </c>
      <c r="T10" s="23">
        <f t="shared" si="6"/>
        <v>193</v>
      </c>
      <c r="U10" s="24">
        <v>111</v>
      </c>
      <c r="V10" s="24">
        <v>82</v>
      </c>
      <c r="W10" s="23">
        <f t="shared" si="7"/>
        <v>25</v>
      </c>
      <c r="X10" s="22">
        <v>14</v>
      </c>
      <c r="Y10" s="22">
        <v>11</v>
      </c>
      <c r="Z10" s="23">
        <f t="shared" si="8"/>
        <v>182</v>
      </c>
      <c r="AA10" s="22">
        <v>106</v>
      </c>
      <c r="AB10" s="22">
        <v>76</v>
      </c>
      <c r="AC10" s="23">
        <f t="shared" si="9"/>
        <v>22</v>
      </c>
      <c r="AD10" s="22">
        <v>18</v>
      </c>
      <c r="AE10" s="22">
        <v>4</v>
      </c>
      <c r="AF10" s="124">
        <f t="shared" si="10"/>
        <v>2</v>
      </c>
      <c r="AG10" s="22">
        <v>0</v>
      </c>
      <c r="AH10" s="22">
        <v>2</v>
      </c>
      <c r="AI10" s="23">
        <f t="shared" si="11"/>
        <v>27</v>
      </c>
      <c r="AJ10" s="22">
        <v>16</v>
      </c>
      <c r="AK10" s="80">
        <v>11</v>
      </c>
      <c r="AL10" s="23">
        <f t="shared" si="12"/>
        <v>57</v>
      </c>
      <c r="AM10" s="22">
        <v>26</v>
      </c>
      <c r="AN10" s="22">
        <v>31</v>
      </c>
      <c r="AO10" s="124">
        <f t="shared" si="17"/>
        <v>53</v>
      </c>
      <c r="AP10" s="22">
        <v>15</v>
      </c>
      <c r="AQ10" s="22">
        <v>38</v>
      </c>
      <c r="AR10" s="22">
        <f t="shared" si="18"/>
        <v>63</v>
      </c>
      <c r="AS10" s="22">
        <v>44</v>
      </c>
      <c r="AT10" s="23">
        <v>19</v>
      </c>
      <c r="AU10" s="22">
        <f t="shared" si="19"/>
        <v>16</v>
      </c>
      <c r="AV10" s="24">
        <v>13</v>
      </c>
      <c r="AW10" s="23">
        <v>3</v>
      </c>
      <c r="AX10" s="141">
        <f t="shared" si="13"/>
        <v>60</v>
      </c>
      <c r="AY10" s="23">
        <v>42</v>
      </c>
      <c r="AZ10" s="23">
        <v>18</v>
      </c>
      <c r="BA10" s="22">
        <f t="shared" si="14"/>
        <v>233</v>
      </c>
      <c r="BB10" s="23">
        <v>132</v>
      </c>
      <c r="BC10" s="24">
        <v>101</v>
      </c>
    </row>
    <row r="11" spans="1:55" ht="15" customHeight="1">
      <c r="A11" s="151" t="s">
        <v>313</v>
      </c>
      <c r="B11" s="124">
        <f t="shared" si="15"/>
        <v>1839</v>
      </c>
      <c r="C11" s="22">
        <f t="shared" si="16"/>
        <v>1040</v>
      </c>
      <c r="D11" s="22">
        <f t="shared" si="0"/>
        <v>799</v>
      </c>
      <c r="E11" s="124">
        <f t="shared" si="1"/>
        <v>1</v>
      </c>
      <c r="F11" s="22">
        <v>1</v>
      </c>
      <c r="G11" s="22">
        <v>0</v>
      </c>
      <c r="H11" s="124">
        <f t="shared" si="2"/>
        <v>627</v>
      </c>
      <c r="I11" s="22">
        <v>383</v>
      </c>
      <c r="J11" s="22">
        <v>244</v>
      </c>
      <c r="K11" s="124">
        <f t="shared" si="3"/>
        <v>22</v>
      </c>
      <c r="L11" s="22">
        <v>13</v>
      </c>
      <c r="M11" s="22">
        <v>9</v>
      </c>
      <c r="N11" s="124">
        <f t="shared" si="4"/>
        <v>11</v>
      </c>
      <c r="O11" s="22">
        <v>5</v>
      </c>
      <c r="P11" s="24">
        <v>6</v>
      </c>
      <c r="Q11" s="23">
        <f t="shared" si="5"/>
        <v>267</v>
      </c>
      <c r="R11" s="23">
        <v>139</v>
      </c>
      <c r="S11" s="24">
        <v>128</v>
      </c>
      <c r="T11" s="23">
        <f t="shared" si="6"/>
        <v>191</v>
      </c>
      <c r="U11" s="24">
        <v>104</v>
      </c>
      <c r="V11" s="24">
        <v>87</v>
      </c>
      <c r="W11" s="23">
        <f t="shared" si="7"/>
        <v>26</v>
      </c>
      <c r="X11" s="22">
        <v>17</v>
      </c>
      <c r="Y11" s="22">
        <v>9</v>
      </c>
      <c r="Z11" s="23">
        <f t="shared" si="8"/>
        <v>166</v>
      </c>
      <c r="AA11" s="22">
        <v>99</v>
      </c>
      <c r="AB11" s="22">
        <v>67</v>
      </c>
      <c r="AC11" s="23">
        <f t="shared" si="9"/>
        <v>21</v>
      </c>
      <c r="AD11" s="22">
        <v>18</v>
      </c>
      <c r="AE11" s="22">
        <v>3</v>
      </c>
      <c r="AF11" s="124">
        <f t="shared" si="10"/>
        <v>4</v>
      </c>
      <c r="AG11" s="22">
        <v>0</v>
      </c>
      <c r="AH11" s="22">
        <v>4</v>
      </c>
      <c r="AI11" s="23">
        <f t="shared" si="11"/>
        <v>20</v>
      </c>
      <c r="AJ11" s="22">
        <v>10</v>
      </c>
      <c r="AK11" s="80">
        <v>10</v>
      </c>
      <c r="AL11" s="23">
        <f t="shared" si="12"/>
        <v>53</v>
      </c>
      <c r="AM11" s="22">
        <v>30</v>
      </c>
      <c r="AN11" s="22">
        <v>23</v>
      </c>
      <c r="AO11" s="124">
        <f t="shared" si="17"/>
        <v>47</v>
      </c>
      <c r="AP11" s="22">
        <v>15</v>
      </c>
      <c r="AQ11" s="22">
        <v>32</v>
      </c>
      <c r="AR11" s="22">
        <f t="shared" si="18"/>
        <v>56</v>
      </c>
      <c r="AS11" s="22">
        <v>34</v>
      </c>
      <c r="AT11" s="23">
        <v>22</v>
      </c>
      <c r="AU11" s="22">
        <f t="shared" si="19"/>
        <v>16</v>
      </c>
      <c r="AV11" s="24">
        <v>9</v>
      </c>
      <c r="AW11" s="23">
        <v>7</v>
      </c>
      <c r="AX11" s="141">
        <f t="shared" si="13"/>
        <v>53</v>
      </c>
      <c r="AY11" s="23">
        <v>39</v>
      </c>
      <c r="AZ11" s="23">
        <v>14</v>
      </c>
      <c r="BA11" s="22">
        <f t="shared" si="14"/>
        <v>274</v>
      </c>
      <c r="BB11" s="23">
        <v>133</v>
      </c>
      <c r="BC11" s="24">
        <v>141</v>
      </c>
    </row>
    <row r="12" spans="1:55" ht="15" customHeight="1">
      <c r="A12" s="151" t="s">
        <v>314</v>
      </c>
      <c r="B12" s="124">
        <f t="shared" si="15"/>
        <v>1751</v>
      </c>
      <c r="C12" s="22">
        <f t="shared" si="16"/>
        <v>948</v>
      </c>
      <c r="D12" s="22">
        <f t="shared" si="0"/>
        <v>803</v>
      </c>
      <c r="E12" s="124">
        <f t="shared" si="1"/>
        <v>4</v>
      </c>
      <c r="F12" s="22">
        <v>2</v>
      </c>
      <c r="G12" s="22">
        <v>2</v>
      </c>
      <c r="H12" s="124">
        <f t="shared" si="2"/>
        <v>568</v>
      </c>
      <c r="I12" s="22">
        <v>335</v>
      </c>
      <c r="J12" s="22">
        <v>233</v>
      </c>
      <c r="K12" s="124">
        <f t="shared" si="3"/>
        <v>43</v>
      </c>
      <c r="L12" s="22">
        <v>22</v>
      </c>
      <c r="M12" s="22">
        <v>21</v>
      </c>
      <c r="N12" s="124">
        <f t="shared" si="4"/>
        <v>12</v>
      </c>
      <c r="O12" s="22">
        <v>4</v>
      </c>
      <c r="P12" s="24">
        <v>8</v>
      </c>
      <c r="Q12" s="23">
        <f t="shared" si="5"/>
        <v>307</v>
      </c>
      <c r="R12" s="23">
        <v>143</v>
      </c>
      <c r="S12" s="24">
        <v>164</v>
      </c>
      <c r="T12" s="23">
        <f t="shared" si="6"/>
        <v>162</v>
      </c>
      <c r="U12" s="24">
        <v>76</v>
      </c>
      <c r="V12" s="24">
        <v>86</v>
      </c>
      <c r="W12" s="23">
        <f t="shared" si="7"/>
        <v>19</v>
      </c>
      <c r="X12" s="22">
        <v>10</v>
      </c>
      <c r="Y12" s="22">
        <v>9</v>
      </c>
      <c r="Z12" s="23">
        <f t="shared" si="8"/>
        <v>133</v>
      </c>
      <c r="AA12" s="22">
        <v>78</v>
      </c>
      <c r="AB12" s="22">
        <v>55</v>
      </c>
      <c r="AC12" s="23">
        <f t="shared" si="9"/>
        <v>21</v>
      </c>
      <c r="AD12" s="22">
        <v>15</v>
      </c>
      <c r="AE12" s="22">
        <v>6</v>
      </c>
      <c r="AF12" s="124">
        <f t="shared" si="10"/>
        <v>4</v>
      </c>
      <c r="AG12" s="22">
        <v>2</v>
      </c>
      <c r="AH12" s="22">
        <v>2</v>
      </c>
      <c r="AI12" s="23">
        <f t="shared" si="11"/>
        <v>22</v>
      </c>
      <c r="AJ12" s="22">
        <v>17</v>
      </c>
      <c r="AK12" s="80">
        <v>5</v>
      </c>
      <c r="AL12" s="23">
        <f t="shared" si="12"/>
        <v>52</v>
      </c>
      <c r="AM12" s="22">
        <v>18</v>
      </c>
      <c r="AN12" s="22">
        <v>34</v>
      </c>
      <c r="AO12" s="124">
        <f t="shared" si="17"/>
        <v>45</v>
      </c>
      <c r="AP12" s="22">
        <v>17</v>
      </c>
      <c r="AQ12" s="22">
        <v>28</v>
      </c>
      <c r="AR12" s="22">
        <f t="shared" si="18"/>
        <v>59</v>
      </c>
      <c r="AS12" s="22">
        <v>39</v>
      </c>
      <c r="AT12" s="23">
        <v>20</v>
      </c>
      <c r="AU12" s="22">
        <f t="shared" si="19"/>
        <v>21</v>
      </c>
      <c r="AV12" s="24">
        <v>16</v>
      </c>
      <c r="AW12" s="23">
        <v>5</v>
      </c>
      <c r="AX12" s="141">
        <f t="shared" si="13"/>
        <v>60</v>
      </c>
      <c r="AY12" s="23">
        <v>42</v>
      </c>
      <c r="AZ12" s="23">
        <v>18</v>
      </c>
      <c r="BA12" s="22">
        <f t="shared" si="14"/>
        <v>240</v>
      </c>
      <c r="BB12" s="23">
        <v>128</v>
      </c>
      <c r="BC12" s="24">
        <v>112</v>
      </c>
    </row>
    <row r="13" spans="1:55" ht="15" customHeight="1">
      <c r="A13" s="151" t="s">
        <v>315</v>
      </c>
      <c r="B13" s="124">
        <f t="shared" si="15"/>
        <v>1853</v>
      </c>
      <c r="C13" s="22">
        <f t="shared" si="16"/>
        <v>1017</v>
      </c>
      <c r="D13" s="22">
        <f t="shared" si="0"/>
        <v>836</v>
      </c>
      <c r="E13" s="124">
        <f t="shared" si="1"/>
        <v>2</v>
      </c>
      <c r="F13" s="22">
        <v>1</v>
      </c>
      <c r="G13" s="22">
        <v>1</v>
      </c>
      <c r="H13" s="124">
        <f t="shared" si="2"/>
        <v>608</v>
      </c>
      <c r="I13" s="22">
        <v>366</v>
      </c>
      <c r="J13" s="22">
        <v>242</v>
      </c>
      <c r="K13" s="124">
        <f t="shared" si="3"/>
        <v>39</v>
      </c>
      <c r="L13" s="22">
        <v>16</v>
      </c>
      <c r="M13" s="22">
        <v>23</v>
      </c>
      <c r="N13" s="124">
        <f t="shared" si="4"/>
        <v>6</v>
      </c>
      <c r="O13" s="22">
        <v>2</v>
      </c>
      <c r="P13" s="24">
        <v>4</v>
      </c>
      <c r="Q13" s="23">
        <f t="shared" si="5"/>
        <v>317</v>
      </c>
      <c r="R13" s="23">
        <v>173</v>
      </c>
      <c r="S13" s="24">
        <v>144</v>
      </c>
      <c r="T13" s="23">
        <f t="shared" si="6"/>
        <v>168</v>
      </c>
      <c r="U13" s="24">
        <v>88</v>
      </c>
      <c r="V13" s="24">
        <v>80</v>
      </c>
      <c r="W13" s="23">
        <f t="shared" si="7"/>
        <v>18</v>
      </c>
      <c r="X13" s="22">
        <v>11</v>
      </c>
      <c r="Y13" s="22">
        <v>7</v>
      </c>
      <c r="Z13" s="23">
        <f t="shared" si="8"/>
        <v>170</v>
      </c>
      <c r="AA13" s="22">
        <v>89</v>
      </c>
      <c r="AB13" s="22">
        <v>81</v>
      </c>
      <c r="AC13" s="23">
        <f t="shared" si="9"/>
        <v>25</v>
      </c>
      <c r="AD13" s="22">
        <v>23</v>
      </c>
      <c r="AE13" s="22">
        <v>2</v>
      </c>
      <c r="AF13" s="124">
        <f t="shared" si="10"/>
        <v>3</v>
      </c>
      <c r="AG13" s="22">
        <v>2</v>
      </c>
      <c r="AH13" s="22">
        <v>1</v>
      </c>
      <c r="AI13" s="23">
        <f t="shared" si="11"/>
        <v>24</v>
      </c>
      <c r="AJ13" s="22">
        <v>16</v>
      </c>
      <c r="AK13" s="80">
        <v>8</v>
      </c>
      <c r="AL13" s="23">
        <f t="shared" si="12"/>
        <v>45</v>
      </c>
      <c r="AM13" s="22">
        <v>20</v>
      </c>
      <c r="AN13" s="22">
        <v>25</v>
      </c>
      <c r="AO13" s="124">
        <f t="shared" si="17"/>
        <v>61</v>
      </c>
      <c r="AP13" s="22">
        <v>14</v>
      </c>
      <c r="AQ13" s="22">
        <v>47</v>
      </c>
      <c r="AR13" s="22">
        <f t="shared" si="18"/>
        <v>55</v>
      </c>
      <c r="AS13" s="22">
        <v>32</v>
      </c>
      <c r="AT13" s="23">
        <v>23</v>
      </c>
      <c r="AU13" s="22">
        <f t="shared" si="19"/>
        <v>9</v>
      </c>
      <c r="AV13" s="24">
        <v>7</v>
      </c>
      <c r="AW13" s="23">
        <v>2</v>
      </c>
      <c r="AX13" s="141">
        <f t="shared" si="13"/>
        <v>52</v>
      </c>
      <c r="AY13" s="23">
        <v>40</v>
      </c>
      <c r="AZ13" s="23">
        <v>12</v>
      </c>
      <c r="BA13" s="22">
        <f t="shared" si="14"/>
        <v>260</v>
      </c>
      <c r="BB13" s="23">
        <v>124</v>
      </c>
      <c r="BC13" s="24">
        <v>136</v>
      </c>
    </row>
    <row r="14" spans="1:55" ht="15" customHeight="1">
      <c r="A14" s="151" t="s">
        <v>316</v>
      </c>
      <c r="B14" s="124">
        <f t="shared" si="15"/>
        <v>1878</v>
      </c>
      <c r="C14" s="22">
        <f t="shared" si="16"/>
        <v>1021</v>
      </c>
      <c r="D14" s="22">
        <f t="shared" si="0"/>
        <v>857</v>
      </c>
      <c r="E14" s="22">
        <f t="shared" si="1"/>
        <v>2</v>
      </c>
      <c r="F14" s="22">
        <v>2</v>
      </c>
      <c r="G14" s="22">
        <v>0</v>
      </c>
      <c r="H14" s="22">
        <f t="shared" si="2"/>
        <v>658</v>
      </c>
      <c r="I14" s="22">
        <v>381</v>
      </c>
      <c r="J14" s="22">
        <v>277</v>
      </c>
      <c r="K14" s="22">
        <f t="shared" si="3"/>
        <v>25</v>
      </c>
      <c r="L14" s="22">
        <v>15</v>
      </c>
      <c r="M14" s="22">
        <v>10</v>
      </c>
      <c r="N14" s="22">
        <f t="shared" si="4"/>
        <v>9</v>
      </c>
      <c r="O14" s="22">
        <v>4</v>
      </c>
      <c r="P14" s="24">
        <v>5</v>
      </c>
      <c r="Q14" s="24">
        <f t="shared" si="5"/>
        <v>320</v>
      </c>
      <c r="R14" s="23">
        <v>170</v>
      </c>
      <c r="S14" s="24">
        <v>150</v>
      </c>
      <c r="T14" s="23">
        <f t="shared" si="6"/>
        <v>153</v>
      </c>
      <c r="U14" s="24">
        <v>68</v>
      </c>
      <c r="V14" s="23">
        <v>85</v>
      </c>
      <c r="W14" s="96">
        <f t="shared" si="7"/>
        <v>28</v>
      </c>
      <c r="X14" s="22">
        <v>16</v>
      </c>
      <c r="Y14" s="22">
        <v>12</v>
      </c>
      <c r="Z14" s="96">
        <f t="shared" si="8"/>
        <v>184</v>
      </c>
      <c r="AA14" s="22">
        <v>89</v>
      </c>
      <c r="AB14" s="22">
        <v>95</v>
      </c>
      <c r="AC14" s="24">
        <f t="shared" si="9"/>
        <v>14</v>
      </c>
      <c r="AD14" s="22">
        <v>12</v>
      </c>
      <c r="AE14" s="22">
        <v>2</v>
      </c>
      <c r="AF14" s="141">
        <f t="shared" si="10"/>
        <v>1</v>
      </c>
      <c r="AG14" s="22">
        <v>0</v>
      </c>
      <c r="AH14" s="22">
        <v>1</v>
      </c>
      <c r="AI14" s="22">
        <f t="shared" si="11"/>
        <v>23</v>
      </c>
      <c r="AJ14" s="22">
        <v>15</v>
      </c>
      <c r="AK14" s="80">
        <v>8</v>
      </c>
      <c r="AL14" s="80">
        <f t="shared" si="12"/>
        <v>46</v>
      </c>
      <c r="AM14" s="22">
        <v>25</v>
      </c>
      <c r="AN14" s="22">
        <v>21</v>
      </c>
      <c r="AO14" s="96">
        <f t="shared" si="17"/>
        <v>50</v>
      </c>
      <c r="AP14" s="22">
        <v>10</v>
      </c>
      <c r="AQ14" s="22">
        <v>40</v>
      </c>
      <c r="AR14" s="98">
        <f t="shared" si="18"/>
        <v>58</v>
      </c>
      <c r="AS14" s="22">
        <v>32</v>
      </c>
      <c r="AT14" s="23">
        <v>26</v>
      </c>
      <c r="AU14" s="24">
        <f t="shared" si="19"/>
        <v>15</v>
      </c>
      <c r="AV14" s="24">
        <v>12</v>
      </c>
      <c r="AW14" s="23">
        <v>3</v>
      </c>
      <c r="AX14" s="96">
        <f t="shared" si="13"/>
        <v>58</v>
      </c>
      <c r="AY14" s="23">
        <v>42</v>
      </c>
      <c r="AZ14" s="23">
        <v>16</v>
      </c>
      <c r="BA14" s="24">
        <f t="shared" si="14"/>
        <v>249</v>
      </c>
      <c r="BB14" s="23">
        <v>140</v>
      </c>
      <c r="BC14" s="24">
        <v>109</v>
      </c>
    </row>
    <row r="15" spans="1:55" ht="15" customHeight="1">
      <c r="A15" s="151" t="s">
        <v>317</v>
      </c>
      <c r="B15" s="124">
        <f t="shared" si="15"/>
        <v>1919</v>
      </c>
      <c r="C15" s="22">
        <f t="shared" si="16"/>
        <v>1026</v>
      </c>
      <c r="D15" s="22">
        <f t="shared" si="0"/>
        <v>893</v>
      </c>
      <c r="E15" s="80">
        <f aca="true" t="shared" si="20" ref="E15:E23">SUM(F15:G15)</f>
        <v>0</v>
      </c>
      <c r="F15" s="22">
        <v>0</v>
      </c>
      <c r="G15" s="22">
        <v>0</v>
      </c>
      <c r="H15" s="98">
        <f aca="true" t="shared" si="21" ref="H15:H23">SUM(I15:J15)</f>
        <v>659</v>
      </c>
      <c r="I15" s="22">
        <v>424</v>
      </c>
      <c r="J15" s="22">
        <v>235</v>
      </c>
      <c r="K15" s="98">
        <f aca="true" t="shared" si="22" ref="K15:K23">SUM(L15:M15)</f>
        <v>38</v>
      </c>
      <c r="L15" s="22">
        <v>14</v>
      </c>
      <c r="M15" s="22">
        <v>24</v>
      </c>
      <c r="N15" s="98">
        <f aca="true" t="shared" si="23" ref="N15:N23">SUM(O15:P15)</f>
        <v>7</v>
      </c>
      <c r="O15" s="22">
        <v>2</v>
      </c>
      <c r="P15" s="80">
        <v>5</v>
      </c>
      <c r="Q15" s="24">
        <f aca="true" t="shared" si="24" ref="Q15:Q20">SUM(R15:S15)</f>
        <v>344</v>
      </c>
      <c r="R15" s="23">
        <v>163</v>
      </c>
      <c r="S15" s="24">
        <v>181</v>
      </c>
      <c r="T15" s="23">
        <f t="shared" si="6"/>
        <v>184</v>
      </c>
      <c r="U15" s="23">
        <v>82</v>
      </c>
      <c r="V15" s="23">
        <v>102</v>
      </c>
      <c r="W15" s="96">
        <f t="shared" si="7"/>
        <v>22</v>
      </c>
      <c r="X15" s="22">
        <v>11</v>
      </c>
      <c r="Y15" s="22">
        <v>11</v>
      </c>
      <c r="Z15" s="96">
        <f t="shared" si="8"/>
        <v>159</v>
      </c>
      <c r="AA15" s="22">
        <v>79</v>
      </c>
      <c r="AB15" s="22">
        <v>80</v>
      </c>
      <c r="AC15" s="24">
        <f t="shared" si="9"/>
        <v>18</v>
      </c>
      <c r="AD15" s="22">
        <v>14</v>
      </c>
      <c r="AE15" s="22">
        <v>4</v>
      </c>
      <c r="AF15" s="141">
        <f t="shared" si="10"/>
        <v>3</v>
      </c>
      <c r="AG15" s="22">
        <v>1</v>
      </c>
      <c r="AH15" s="22">
        <v>2</v>
      </c>
      <c r="AI15" s="22">
        <f t="shared" si="11"/>
        <v>21</v>
      </c>
      <c r="AJ15" s="22">
        <v>14</v>
      </c>
      <c r="AK15" s="80">
        <v>7</v>
      </c>
      <c r="AL15" s="80">
        <f t="shared" si="12"/>
        <v>53</v>
      </c>
      <c r="AM15" s="22">
        <v>28</v>
      </c>
      <c r="AN15" s="22">
        <v>25</v>
      </c>
      <c r="AO15" s="96">
        <f t="shared" si="17"/>
        <v>45</v>
      </c>
      <c r="AP15" s="22">
        <v>9</v>
      </c>
      <c r="AQ15" s="22">
        <v>36</v>
      </c>
      <c r="AR15" s="98">
        <f t="shared" si="18"/>
        <v>50</v>
      </c>
      <c r="AS15" s="22">
        <v>27</v>
      </c>
      <c r="AT15" s="22">
        <v>23</v>
      </c>
      <c r="AU15" s="24">
        <f t="shared" si="19"/>
        <v>7</v>
      </c>
      <c r="AV15" s="23">
        <v>4</v>
      </c>
      <c r="AW15" s="23">
        <v>3</v>
      </c>
      <c r="AX15" s="98">
        <f t="shared" si="13"/>
        <v>41</v>
      </c>
      <c r="AY15" s="23">
        <v>26</v>
      </c>
      <c r="AZ15" s="23">
        <v>15</v>
      </c>
      <c r="BA15" s="80">
        <f t="shared" si="14"/>
        <v>275</v>
      </c>
      <c r="BB15" s="23">
        <v>132</v>
      </c>
      <c r="BC15" s="24">
        <v>143</v>
      </c>
    </row>
    <row r="16" spans="1:55" ht="15" customHeight="1">
      <c r="A16" s="151" t="s">
        <v>318</v>
      </c>
      <c r="B16" s="124">
        <f t="shared" si="15"/>
        <v>1939</v>
      </c>
      <c r="C16" s="22">
        <f t="shared" si="16"/>
        <v>1009</v>
      </c>
      <c r="D16" s="22">
        <f t="shared" si="0"/>
        <v>930</v>
      </c>
      <c r="E16" s="80">
        <f t="shared" si="20"/>
        <v>2</v>
      </c>
      <c r="F16" s="125">
        <v>1</v>
      </c>
      <c r="G16" s="125">
        <v>1</v>
      </c>
      <c r="H16" s="98">
        <f t="shared" si="21"/>
        <v>621</v>
      </c>
      <c r="I16" s="22">
        <v>359</v>
      </c>
      <c r="J16" s="22">
        <v>262</v>
      </c>
      <c r="K16" s="98">
        <f t="shared" si="22"/>
        <v>21</v>
      </c>
      <c r="L16" s="22">
        <v>11</v>
      </c>
      <c r="M16" s="22">
        <v>10</v>
      </c>
      <c r="N16" s="98">
        <f t="shared" si="23"/>
        <v>9</v>
      </c>
      <c r="O16" s="22">
        <v>1</v>
      </c>
      <c r="P16" s="80">
        <v>8</v>
      </c>
      <c r="Q16" s="24">
        <f t="shared" si="24"/>
        <v>312</v>
      </c>
      <c r="R16" s="23">
        <v>147</v>
      </c>
      <c r="S16" s="24">
        <v>165</v>
      </c>
      <c r="T16" s="23">
        <f t="shared" si="6"/>
        <v>190</v>
      </c>
      <c r="U16" s="23">
        <v>86</v>
      </c>
      <c r="V16" s="23">
        <v>104</v>
      </c>
      <c r="W16" s="96">
        <f t="shared" si="7"/>
        <v>30</v>
      </c>
      <c r="X16" s="22">
        <v>13</v>
      </c>
      <c r="Y16" s="22">
        <v>17</v>
      </c>
      <c r="Z16" s="96">
        <f t="shared" si="8"/>
        <v>177</v>
      </c>
      <c r="AA16" s="22">
        <v>100</v>
      </c>
      <c r="AB16" s="22">
        <v>77</v>
      </c>
      <c r="AC16" s="24">
        <f t="shared" si="9"/>
        <v>23</v>
      </c>
      <c r="AD16" s="22">
        <v>18</v>
      </c>
      <c r="AE16" s="22">
        <v>5</v>
      </c>
      <c r="AF16" s="141">
        <f t="shared" si="10"/>
        <v>2</v>
      </c>
      <c r="AG16" s="22">
        <v>1</v>
      </c>
      <c r="AH16" s="22">
        <v>1</v>
      </c>
      <c r="AI16" s="22">
        <f t="shared" si="11"/>
        <v>34</v>
      </c>
      <c r="AJ16" s="22">
        <v>19</v>
      </c>
      <c r="AK16" s="80">
        <v>15</v>
      </c>
      <c r="AL16" s="80">
        <f t="shared" si="12"/>
        <v>48</v>
      </c>
      <c r="AM16" s="22">
        <v>24</v>
      </c>
      <c r="AN16" s="22">
        <v>24</v>
      </c>
      <c r="AO16" s="96">
        <f t="shared" si="17"/>
        <v>67</v>
      </c>
      <c r="AP16" s="22">
        <v>20</v>
      </c>
      <c r="AQ16" s="22">
        <v>47</v>
      </c>
      <c r="AR16" s="98">
        <f t="shared" si="18"/>
        <v>36</v>
      </c>
      <c r="AS16" s="22">
        <v>22</v>
      </c>
      <c r="AT16" s="22">
        <v>14</v>
      </c>
      <c r="AU16" s="24">
        <f t="shared" si="19"/>
        <v>7</v>
      </c>
      <c r="AV16" s="23">
        <v>2</v>
      </c>
      <c r="AW16" s="23">
        <v>5</v>
      </c>
      <c r="AX16" s="98">
        <f t="shared" si="13"/>
        <v>57</v>
      </c>
      <c r="AY16" s="23">
        <v>35</v>
      </c>
      <c r="AZ16" s="23">
        <v>22</v>
      </c>
      <c r="BA16" s="80">
        <f t="shared" si="14"/>
        <v>310</v>
      </c>
      <c r="BB16" s="23">
        <v>152</v>
      </c>
      <c r="BC16" s="24">
        <v>158</v>
      </c>
    </row>
    <row r="17" spans="1:55" s="5" customFormat="1" ht="15" customHeight="1">
      <c r="A17" s="151" t="s">
        <v>319</v>
      </c>
      <c r="B17" s="124">
        <f t="shared" si="15"/>
        <v>2028</v>
      </c>
      <c r="C17" s="22">
        <f t="shared" si="16"/>
        <v>1089</v>
      </c>
      <c r="D17" s="22">
        <f t="shared" si="0"/>
        <v>939</v>
      </c>
      <c r="E17" s="80">
        <f t="shared" si="20"/>
        <v>3</v>
      </c>
      <c r="F17" s="125">
        <v>3</v>
      </c>
      <c r="G17" s="22">
        <v>0</v>
      </c>
      <c r="H17" s="98">
        <f t="shared" si="21"/>
        <v>702</v>
      </c>
      <c r="I17" s="22">
        <v>403</v>
      </c>
      <c r="J17" s="22">
        <v>299</v>
      </c>
      <c r="K17" s="98">
        <f t="shared" si="22"/>
        <v>29</v>
      </c>
      <c r="L17" s="22">
        <v>14</v>
      </c>
      <c r="M17" s="22">
        <v>15</v>
      </c>
      <c r="N17" s="98">
        <f t="shared" si="23"/>
        <v>5</v>
      </c>
      <c r="O17" s="22">
        <v>1</v>
      </c>
      <c r="P17" s="80">
        <v>4</v>
      </c>
      <c r="Q17" s="24">
        <f t="shared" si="24"/>
        <v>349</v>
      </c>
      <c r="R17" s="23">
        <v>161</v>
      </c>
      <c r="S17" s="24">
        <v>188</v>
      </c>
      <c r="T17" s="23">
        <f t="shared" si="6"/>
        <v>155</v>
      </c>
      <c r="U17" s="23">
        <v>81</v>
      </c>
      <c r="V17" s="23">
        <v>74</v>
      </c>
      <c r="W17" s="96">
        <f t="shared" si="7"/>
        <v>32</v>
      </c>
      <c r="X17" s="22">
        <v>18</v>
      </c>
      <c r="Y17" s="22">
        <v>14</v>
      </c>
      <c r="Z17" s="96">
        <f t="shared" si="8"/>
        <v>212</v>
      </c>
      <c r="AA17" s="22">
        <v>129</v>
      </c>
      <c r="AB17" s="22">
        <v>83</v>
      </c>
      <c r="AC17" s="24">
        <f t="shared" si="9"/>
        <v>21</v>
      </c>
      <c r="AD17" s="22">
        <v>19</v>
      </c>
      <c r="AE17" s="22">
        <v>2</v>
      </c>
      <c r="AF17" s="141">
        <f t="shared" si="10"/>
        <v>3</v>
      </c>
      <c r="AG17" s="22">
        <v>1</v>
      </c>
      <c r="AH17" s="22">
        <v>2</v>
      </c>
      <c r="AI17" s="22">
        <f t="shared" si="11"/>
        <v>22</v>
      </c>
      <c r="AJ17" s="22">
        <v>13</v>
      </c>
      <c r="AK17" s="80">
        <v>9</v>
      </c>
      <c r="AL17" s="80">
        <f t="shared" si="12"/>
        <v>55</v>
      </c>
      <c r="AM17" s="22">
        <v>26</v>
      </c>
      <c r="AN17" s="22">
        <v>29</v>
      </c>
      <c r="AO17" s="96">
        <f t="shared" si="17"/>
        <v>75</v>
      </c>
      <c r="AP17" s="22">
        <v>18</v>
      </c>
      <c r="AQ17" s="22">
        <v>57</v>
      </c>
      <c r="AR17" s="98">
        <f t="shared" si="18"/>
        <v>64</v>
      </c>
      <c r="AS17" s="22">
        <v>41</v>
      </c>
      <c r="AT17" s="22">
        <v>23</v>
      </c>
      <c r="AU17" s="24">
        <f t="shared" si="19"/>
        <v>13</v>
      </c>
      <c r="AV17" s="23">
        <v>7</v>
      </c>
      <c r="AW17" s="23">
        <v>6</v>
      </c>
      <c r="AX17" s="98">
        <f t="shared" si="13"/>
        <v>46</v>
      </c>
      <c r="AY17" s="23">
        <v>36</v>
      </c>
      <c r="AZ17" s="23">
        <v>10</v>
      </c>
      <c r="BA17" s="80">
        <f t="shared" si="14"/>
        <v>255</v>
      </c>
      <c r="BB17" s="23">
        <v>125</v>
      </c>
      <c r="BC17" s="24">
        <v>130</v>
      </c>
    </row>
    <row r="18" spans="1:55" ht="15" customHeight="1">
      <c r="A18" s="151" t="s">
        <v>320</v>
      </c>
      <c r="B18" s="124">
        <f t="shared" si="15"/>
        <v>2016</v>
      </c>
      <c r="C18" s="22">
        <f t="shared" si="16"/>
        <v>1109</v>
      </c>
      <c r="D18" s="22">
        <f t="shared" si="0"/>
        <v>907</v>
      </c>
      <c r="E18" s="80">
        <f t="shared" si="20"/>
        <v>5</v>
      </c>
      <c r="F18" s="125">
        <v>2</v>
      </c>
      <c r="G18" s="22">
        <v>3</v>
      </c>
      <c r="H18" s="98">
        <f t="shared" si="21"/>
        <v>694</v>
      </c>
      <c r="I18" s="22">
        <v>403</v>
      </c>
      <c r="J18" s="22">
        <v>291</v>
      </c>
      <c r="K18" s="98">
        <f t="shared" si="22"/>
        <v>28</v>
      </c>
      <c r="L18" s="22">
        <v>16</v>
      </c>
      <c r="M18" s="22">
        <v>12</v>
      </c>
      <c r="N18" s="98">
        <f>SUM(O18:P18)</f>
        <v>7</v>
      </c>
      <c r="O18" s="22">
        <v>3</v>
      </c>
      <c r="P18" s="80">
        <v>4</v>
      </c>
      <c r="Q18" s="24">
        <f t="shared" si="24"/>
        <v>325</v>
      </c>
      <c r="R18" s="23">
        <v>161</v>
      </c>
      <c r="S18" s="24">
        <v>164</v>
      </c>
      <c r="T18" s="23">
        <f t="shared" si="6"/>
        <v>143</v>
      </c>
      <c r="U18" s="23">
        <v>95</v>
      </c>
      <c r="V18" s="23">
        <v>48</v>
      </c>
      <c r="W18" s="96">
        <f t="shared" si="7"/>
        <v>33</v>
      </c>
      <c r="X18" s="22">
        <v>17</v>
      </c>
      <c r="Y18" s="22">
        <v>16</v>
      </c>
      <c r="Z18" s="96">
        <f t="shared" si="8"/>
        <v>184</v>
      </c>
      <c r="AA18" s="22">
        <v>114</v>
      </c>
      <c r="AB18" s="22">
        <v>70</v>
      </c>
      <c r="AC18" s="24">
        <f t="shared" si="9"/>
        <v>23</v>
      </c>
      <c r="AD18" s="22">
        <v>19</v>
      </c>
      <c r="AE18" s="22">
        <v>4</v>
      </c>
      <c r="AF18" s="141">
        <f t="shared" si="10"/>
        <v>3</v>
      </c>
      <c r="AG18" s="22">
        <v>0</v>
      </c>
      <c r="AH18" s="22">
        <v>3</v>
      </c>
      <c r="AI18" s="22">
        <f t="shared" si="11"/>
        <v>21</v>
      </c>
      <c r="AJ18" s="22">
        <v>14</v>
      </c>
      <c r="AK18" s="80">
        <v>7</v>
      </c>
      <c r="AL18" s="80">
        <f t="shared" si="12"/>
        <v>63</v>
      </c>
      <c r="AM18" s="22">
        <v>30</v>
      </c>
      <c r="AN18" s="22">
        <v>33</v>
      </c>
      <c r="AO18" s="96">
        <f t="shared" si="17"/>
        <v>93</v>
      </c>
      <c r="AP18" s="22">
        <v>21</v>
      </c>
      <c r="AQ18" s="22">
        <v>72</v>
      </c>
      <c r="AR18" s="98">
        <f t="shared" si="18"/>
        <v>60</v>
      </c>
      <c r="AS18" s="22">
        <v>35</v>
      </c>
      <c r="AT18" s="22">
        <v>25</v>
      </c>
      <c r="AU18" s="24">
        <f t="shared" si="19"/>
        <v>7</v>
      </c>
      <c r="AV18" s="23">
        <v>6</v>
      </c>
      <c r="AW18" s="23">
        <v>1</v>
      </c>
      <c r="AX18" s="98">
        <f t="shared" si="13"/>
        <v>44</v>
      </c>
      <c r="AY18" s="23">
        <v>32</v>
      </c>
      <c r="AZ18" s="23">
        <v>12</v>
      </c>
      <c r="BA18" s="80">
        <f t="shared" si="14"/>
        <v>290</v>
      </c>
      <c r="BB18" s="23">
        <v>147</v>
      </c>
      <c r="BC18" s="24">
        <v>143</v>
      </c>
    </row>
    <row r="19" spans="1:55" ht="15" customHeight="1">
      <c r="A19" s="151" t="s">
        <v>321</v>
      </c>
      <c r="B19" s="124">
        <f aca="true" t="shared" si="25" ref="B19:B26">SUM(C19:D19)</f>
        <v>2042</v>
      </c>
      <c r="C19" s="22">
        <f t="shared" si="16"/>
        <v>1082</v>
      </c>
      <c r="D19" s="22">
        <f t="shared" si="0"/>
        <v>960</v>
      </c>
      <c r="E19" s="80">
        <f t="shared" si="20"/>
        <v>3</v>
      </c>
      <c r="F19" s="125">
        <v>3</v>
      </c>
      <c r="G19" s="22">
        <v>0</v>
      </c>
      <c r="H19" s="98">
        <f t="shared" si="21"/>
        <v>697</v>
      </c>
      <c r="I19" s="22">
        <v>401</v>
      </c>
      <c r="J19" s="22">
        <v>296</v>
      </c>
      <c r="K19" s="98">
        <f t="shared" si="22"/>
        <v>24</v>
      </c>
      <c r="L19" s="22">
        <v>14</v>
      </c>
      <c r="M19" s="22">
        <v>10</v>
      </c>
      <c r="N19" s="98">
        <f t="shared" si="23"/>
        <v>9</v>
      </c>
      <c r="O19" s="22">
        <v>3</v>
      </c>
      <c r="P19" s="80">
        <v>6</v>
      </c>
      <c r="Q19" s="24">
        <f t="shared" si="24"/>
        <v>303</v>
      </c>
      <c r="R19" s="23">
        <v>148</v>
      </c>
      <c r="S19" s="24">
        <v>155</v>
      </c>
      <c r="T19" s="23">
        <f t="shared" si="6"/>
        <v>141</v>
      </c>
      <c r="U19" s="23">
        <v>71</v>
      </c>
      <c r="V19" s="23">
        <v>70</v>
      </c>
      <c r="W19" s="96">
        <f>SUM(X19:Y19)</f>
        <v>39</v>
      </c>
      <c r="X19" s="22">
        <v>20</v>
      </c>
      <c r="Y19" s="22">
        <v>19</v>
      </c>
      <c r="Z19" s="96">
        <f>SUM(AA19:AB19)</f>
        <v>202</v>
      </c>
      <c r="AA19" s="22">
        <v>120</v>
      </c>
      <c r="AB19" s="22">
        <v>82</v>
      </c>
      <c r="AC19" s="24">
        <f>SUM(AD19:AE19)</f>
        <v>13</v>
      </c>
      <c r="AD19" s="22">
        <v>11</v>
      </c>
      <c r="AE19" s="22">
        <v>2</v>
      </c>
      <c r="AF19" s="141">
        <f>SUM(AG19:AH19)</f>
        <v>3</v>
      </c>
      <c r="AG19" s="22">
        <v>0</v>
      </c>
      <c r="AH19" s="22">
        <v>3</v>
      </c>
      <c r="AI19" s="22">
        <f>SUM(AJ19:AK19)</f>
        <v>24</v>
      </c>
      <c r="AJ19" s="22">
        <v>12</v>
      </c>
      <c r="AK19" s="80">
        <v>12</v>
      </c>
      <c r="AL19" s="80">
        <f>SUM(AM19:AN19)</f>
        <v>77</v>
      </c>
      <c r="AM19" s="22">
        <v>45</v>
      </c>
      <c r="AN19" s="22">
        <v>32</v>
      </c>
      <c r="AO19" s="96">
        <f t="shared" si="17"/>
        <v>96</v>
      </c>
      <c r="AP19" s="22">
        <v>29</v>
      </c>
      <c r="AQ19" s="22">
        <v>67</v>
      </c>
      <c r="AR19" s="98">
        <f t="shared" si="18"/>
        <v>37</v>
      </c>
      <c r="AS19" s="22">
        <v>21</v>
      </c>
      <c r="AT19" s="22">
        <v>16</v>
      </c>
      <c r="AU19" s="24">
        <f t="shared" si="19"/>
        <v>4</v>
      </c>
      <c r="AV19" s="23">
        <v>2</v>
      </c>
      <c r="AW19" s="23">
        <v>2</v>
      </c>
      <c r="AX19" s="98">
        <f>SUM(AY19:AZ19)</f>
        <v>36</v>
      </c>
      <c r="AY19" s="23">
        <v>26</v>
      </c>
      <c r="AZ19" s="23">
        <v>10</v>
      </c>
      <c r="BA19" s="80">
        <f>SUM(BB19:BC19)</f>
        <v>338</v>
      </c>
      <c r="BB19" s="23">
        <v>158</v>
      </c>
      <c r="BC19" s="24">
        <v>180</v>
      </c>
    </row>
    <row r="20" spans="1:55" s="5" customFormat="1" ht="15" customHeight="1">
      <c r="A20" s="151" t="s">
        <v>322</v>
      </c>
      <c r="B20" s="124">
        <f t="shared" si="25"/>
        <v>2120</v>
      </c>
      <c r="C20" s="22">
        <f t="shared" si="16"/>
        <v>1116</v>
      </c>
      <c r="D20" s="22">
        <f t="shared" si="0"/>
        <v>1004</v>
      </c>
      <c r="E20" s="80">
        <f t="shared" si="20"/>
        <v>3</v>
      </c>
      <c r="F20" s="125">
        <v>1</v>
      </c>
      <c r="G20" s="22">
        <v>2</v>
      </c>
      <c r="H20" s="98">
        <f t="shared" si="21"/>
        <v>704</v>
      </c>
      <c r="I20" s="22">
        <v>413</v>
      </c>
      <c r="J20" s="22">
        <v>291</v>
      </c>
      <c r="K20" s="98">
        <f t="shared" si="22"/>
        <v>35</v>
      </c>
      <c r="L20" s="22">
        <v>17</v>
      </c>
      <c r="M20" s="22">
        <v>18</v>
      </c>
      <c r="N20" s="98">
        <f t="shared" si="23"/>
        <v>7</v>
      </c>
      <c r="O20" s="22">
        <v>5</v>
      </c>
      <c r="P20" s="80">
        <v>2</v>
      </c>
      <c r="Q20" s="24">
        <f t="shared" si="24"/>
        <v>316</v>
      </c>
      <c r="R20" s="23">
        <v>144</v>
      </c>
      <c r="S20" s="24">
        <v>172</v>
      </c>
      <c r="T20" s="23">
        <f t="shared" si="6"/>
        <v>163</v>
      </c>
      <c r="U20" s="23">
        <v>76</v>
      </c>
      <c r="V20" s="23">
        <v>87</v>
      </c>
      <c r="W20" s="96">
        <f aca="true" t="shared" si="26" ref="W20:W26">SUM(X20:Y20)</f>
        <v>40</v>
      </c>
      <c r="X20" s="22">
        <v>18</v>
      </c>
      <c r="Y20" s="22">
        <v>22</v>
      </c>
      <c r="Z20" s="96">
        <f aca="true" t="shared" si="27" ref="Z20:Z26">SUM(AA20:AB20)</f>
        <v>170</v>
      </c>
      <c r="AA20" s="22">
        <v>96</v>
      </c>
      <c r="AB20" s="22">
        <v>74</v>
      </c>
      <c r="AC20" s="24">
        <f aca="true" t="shared" si="28" ref="AC20:AC26">SUM(AD20:AE20)</f>
        <v>29</v>
      </c>
      <c r="AD20" s="22">
        <v>24</v>
      </c>
      <c r="AE20" s="22">
        <v>5</v>
      </c>
      <c r="AF20" s="141">
        <f aca="true" t="shared" si="29" ref="AF20:AF26">SUM(AG20:AH20)</f>
        <v>2</v>
      </c>
      <c r="AG20" s="22">
        <v>1</v>
      </c>
      <c r="AH20" s="22">
        <v>1</v>
      </c>
      <c r="AI20" s="22">
        <f aca="true" t="shared" si="30" ref="AI20:AI26">SUM(AJ20:AK20)</f>
        <v>18</v>
      </c>
      <c r="AJ20" s="22">
        <v>12</v>
      </c>
      <c r="AK20" s="80">
        <v>6</v>
      </c>
      <c r="AL20" s="80">
        <f aca="true" t="shared" si="31" ref="AL20:AL26">SUM(AM20:AN20)</f>
        <v>66</v>
      </c>
      <c r="AM20" s="22">
        <v>35</v>
      </c>
      <c r="AN20" s="22">
        <v>31</v>
      </c>
      <c r="AO20" s="96">
        <f t="shared" si="17"/>
        <v>121</v>
      </c>
      <c r="AP20" s="22">
        <v>27</v>
      </c>
      <c r="AQ20" s="22">
        <v>94</v>
      </c>
      <c r="AR20" s="98">
        <f t="shared" si="18"/>
        <v>60</v>
      </c>
      <c r="AS20" s="22">
        <v>40</v>
      </c>
      <c r="AT20" s="22">
        <v>20</v>
      </c>
      <c r="AU20" s="24">
        <f t="shared" si="19"/>
        <v>16</v>
      </c>
      <c r="AV20" s="23">
        <v>12</v>
      </c>
      <c r="AW20" s="23">
        <v>4</v>
      </c>
      <c r="AX20" s="98">
        <f aca="true" t="shared" si="32" ref="AX20:AX26">SUM(AY20:AZ20)</f>
        <v>28</v>
      </c>
      <c r="AY20" s="23">
        <v>16</v>
      </c>
      <c r="AZ20" s="23">
        <v>12</v>
      </c>
      <c r="BA20" s="80">
        <f aca="true" t="shared" si="33" ref="BA20:BA26">SUM(BB20:BC20)</f>
        <v>358</v>
      </c>
      <c r="BB20" s="23">
        <v>191</v>
      </c>
      <c r="BC20" s="24">
        <v>167</v>
      </c>
    </row>
    <row r="21" spans="1:55" s="5" customFormat="1" ht="15" customHeight="1">
      <c r="A21" s="151" t="s">
        <v>323</v>
      </c>
      <c r="B21" s="23">
        <f t="shared" si="25"/>
        <v>2193</v>
      </c>
      <c r="C21" s="22">
        <f t="shared" si="16"/>
        <v>1158</v>
      </c>
      <c r="D21" s="22">
        <f t="shared" si="0"/>
        <v>1035</v>
      </c>
      <c r="E21" s="80">
        <f>SUM(F21:G21)</f>
        <v>0</v>
      </c>
      <c r="F21" s="22">
        <v>0</v>
      </c>
      <c r="G21" s="22">
        <v>0</v>
      </c>
      <c r="H21" s="98">
        <f>SUM(I21:J21)</f>
        <v>745</v>
      </c>
      <c r="I21" s="22">
        <v>425</v>
      </c>
      <c r="J21" s="22">
        <v>320</v>
      </c>
      <c r="K21" s="98">
        <f>SUM(L21:M21)</f>
        <v>27</v>
      </c>
      <c r="L21" s="22">
        <v>14</v>
      </c>
      <c r="M21" s="22">
        <v>13</v>
      </c>
      <c r="N21" s="98">
        <f>SUM(O21:P21)</f>
        <v>16</v>
      </c>
      <c r="O21" s="22">
        <v>9</v>
      </c>
      <c r="P21" s="80">
        <v>7</v>
      </c>
      <c r="Q21" s="24">
        <f aca="true" t="shared" si="34" ref="Q21:Q26">SUM(R21:S21)</f>
        <v>319</v>
      </c>
      <c r="R21" s="23">
        <v>150</v>
      </c>
      <c r="S21" s="24">
        <v>169</v>
      </c>
      <c r="T21" s="23">
        <f t="shared" si="6"/>
        <v>141</v>
      </c>
      <c r="U21" s="23">
        <v>71</v>
      </c>
      <c r="V21" s="23">
        <v>70</v>
      </c>
      <c r="W21" s="96">
        <f t="shared" si="26"/>
        <v>30</v>
      </c>
      <c r="X21" s="22">
        <v>15</v>
      </c>
      <c r="Y21" s="22">
        <v>15</v>
      </c>
      <c r="Z21" s="96">
        <f t="shared" si="27"/>
        <v>206</v>
      </c>
      <c r="AA21" s="22">
        <v>117</v>
      </c>
      <c r="AB21" s="22">
        <v>89</v>
      </c>
      <c r="AC21" s="24">
        <f t="shared" si="28"/>
        <v>18</v>
      </c>
      <c r="AD21" s="22">
        <v>17</v>
      </c>
      <c r="AE21" s="22">
        <v>1</v>
      </c>
      <c r="AF21" s="141">
        <f t="shared" si="29"/>
        <v>2</v>
      </c>
      <c r="AG21" s="22">
        <v>0</v>
      </c>
      <c r="AH21" s="22">
        <v>2</v>
      </c>
      <c r="AI21" s="22">
        <f t="shared" si="30"/>
        <v>31</v>
      </c>
      <c r="AJ21" s="22">
        <v>24</v>
      </c>
      <c r="AK21" s="80">
        <v>7</v>
      </c>
      <c r="AL21" s="80">
        <f t="shared" si="31"/>
        <v>52</v>
      </c>
      <c r="AM21" s="22">
        <v>26</v>
      </c>
      <c r="AN21" s="22">
        <v>26</v>
      </c>
      <c r="AO21" s="96">
        <f t="shared" si="17"/>
        <v>113</v>
      </c>
      <c r="AP21" s="22">
        <v>28</v>
      </c>
      <c r="AQ21" s="22">
        <v>85</v>
      </c>
      <c r="AR21" s="98">
        <f t="shared" si="18"/>
        <v>67</v>
      </c>
      <c r="AS21" s="22">
        <v>35</v>
      </c>
      <c r="AT21" s="22">
        <v>32</v>
      </c>
      <c r="AU21" s="24">
        <f t="shared" si="19"/>
        <v>10</v>
      </c>
      <c r="AV21" s="23">
        <v>8</v>
      </c>
      <c r="AW21" s="23">
        <v>2</v>
      </c>
      <c r="AX21" s="98">
        <f t="shared" si="32"/>
        <v>33</v>
      </c>
      <c r="AY21" s="23">
        <v>28</v>
      </c>
      <c r="AZ21" s="23">
        <v>5</v>
      </c>
      <c r="BA21" s="80">
        <f t="shared" si="33"/>
        <v>393</v>
      </c>
      <c r="BB21" s="23">
        <v>199</v>
      </c>
      <c r="BC21" s="24">
        <v>194</v>
      </c>
    </row>
    <row r="22" spans="1:55" s="5" customFormat="1" ht="15" customHeight="1">
      <c r="A22" s="151" t="s">
        <v>341</v>
      </c>
      <c r="B22" s="23">
        <f t="shared" si="25"/>
        <v>2194</v>
      </c>
      <c r="C22" s="22">
        <f t="shared" si="16"/>
        <v>1128</v>
      </c>
      <c r="D22" s="22">
        <f t="shared" si="0"/>
        <v>1066</v>
      </c>
      <c r="E22" s="80">
        <f>SUM(F22:G22)</f>
        <v>3</v>
      </c>
      <c r="F22" s="22">
        <v>2</v>
      </c>
      <c r="G22" s="22">
        <v>1</v>
      </c>
      <c r="H22" s="98">
        <f>SUM(I22:J22)</f>
        <v>710</v>
      </c>
      <c r="I22" s="22">
        <v>417</v>
      </c>
      <c r="J22" s="22">
        <v>293</v>
      </c>
      <c r="K22" s="98">
        <f>SUM(L22:M22)</f>
        <v>27</v>
      </c>
      <c r="L22" s="22">
        <v>17</v>
      </c>
      <c r="M22" s="22">
        <v>10</v>
      </c>
      <c r="N22" s="98">
        <f>SUM(O22:P22)</f>
        <v>9</v>
      </c>
      <c r="O22" s="22">
        <v>2</v>
      </c>
      <c r="P22" s="80">
        <v>7</v>
      </c>
      <c r="Q22" s="24">
        <f t="shared" si="34"/>
        <v>319</v>
      </c>
      <c r="R22" s="23">
        <v>155</v>
      </c>
      <c r="S22" s="24">
        <v>164</v>
      </c>
      <c r="T22" s="23">
        <f t="shared" si="6"/>
        <v>148</v>
      </c>
      <c r="U22" s="23">
        <v>65</v>
      </c>
      <c r="V22" s="23">
        <v>83</v>
      </c>
      <c r="W22" s="96">
        <f t="shared" si="26"/>
        <v>39</v>
      </c>
      <c r="X22" s="22">
        <v>20</v>
      </c>
      <c r="Y22" s="22">
        <v>19</v>
      </c>
      <c r="Z22" s="96">
        <f t="shared" si="27"/>
        <v>144</v>
      </c>
      <c r="AA22" s="22">
        <v>76</v>
      </c>
      <c r="AB22" s="22">
        <v>68</v>
      </c>
      <c r="AC22" s="24">
        <f t="shared" si="28"/>
        <v>33</v>
      </c>
      <c r="AD22" s="22">
        <v>29</v>
      </c>
      <c r="AE22" s="22">
        <v>4</v>
      </c>
      <c r="AF22" s="141">
        <f t="shared" si="29"/>
        <v>1</v>
      </c>
      <c r="AG22" s="22">
        <v>0</v>
      </c>
      <c r="AH22" s="22">
        <v>1</v>
      </c>
      <c r="AI22" s="22">
        <f t="shared" si="30"/>
        <v>27</v>
      </c>
      <c r="AJ22" s="22">
        <v>14</v>
      </c>
      <c r="AK22" s="80">
        <v>13</v>
      </c>
      <c r="AL22" s="80">
        <f t="shared" si="31"/>
        <v>65</v>
      </c>
      <c r="AM22" s="22">
        <v>29</v>
      </c>
      <c r="AN22" s="22">
        <v>36</v>
      </c>
      <c r="AO22" s="96">
        <f t="shared" si="17"/>
        <v>161</v>
      </c>
      <c r="AP22" s="22">
        <v>39</v>
      </c>
      <c r="AQ22" s="22">
        <v>122</v>
      </c>
      <c r="AR22" s="98">
        <f t="shared" si="18"/>
        <v>74</v>
      </c>
      <c r="AS22" s="22">
        <v>40</v>
      </c>
      <c r="AT22" s="22">
        <v>34</v>
      </c>
      <c r="AU22" s="24">
        <f t="shared" si="19"/>
        <v>6</v>
      </c>
      <c r="AV22" s="23">
        <v>4</v>
      </c>
      <c r="AW22" s="23">
        <v>2</v>
      </c>
      <c r="AX22" s="98">
        <f t="shared" si="32"/>
        <v>24</v>
      </c>
      <c r="AY22" s="23">
        <v>22</v>
      </c>
      <c r="AZ22" s="23">
        <v>2</v>
      </c>
      <c r="BA22" s="80">
        <f t="shared" si="33"/>
        <v>410</v>
      </c>
      <c r="BB22" s="23">
        <v>201</v>
      </c>
      <c r="BC22" s="24">
        <v>209</v>
      </c>
    </row>
    <row r="23" spans="1:55" s="55" customFormat="1" ht="15" customHeight="1">
      <c r="A23" s="151" t="s">
        <v>342</v>
      </c>
      <c r="B23" s="23">
        <f t="shared" si="25"/>
        <v>2313</v>
      </c>
      <c r="C23" s="22">
        <f t="shared" si="16"/>
        <v>1207</v>
      </c>
      <c r="D23" s="22">
        <f t="shared" si="0"/>
        <v>1106</v>
      </c>
      <c r="E23" s="80">
        <f t="shared" si="20"/>
        <v>2</v>
      </c>
      <c r="F23" s="22">
        <v>1</v>
      </c>
      <c r="G23" s="22">
        <v>1</v>
      </c>
      <c r="H23" s="98">
        <f t="shared" si="21"/>
        <v>694</v>
      </c>
      <c r="I23" s="22">
        <v>401</v>
      </c>
      <c r="J23" s="22">
        <v>293</v>
      </c>
      <c r="K23" s="98">
        <f t="shared" si="22"/>
        <v>33</v>
      </c>
      <c r="L23" s="22">
        <v>15</v>
      </c>
      <c r="M23" s="22">
        <v>18</v>
      </c>
      <c r="N23" s="98">
        <f t="shared" si="23"/>
        <v>15</v>
      </c>
      <c r="O23" s="22">
        <v>10</v>
      </c>
      <c r="P23" s="80">
        <v>5</v>
      </c>
      <c r="Q23" s="24">
        <f t="shared" si="34"/>
        <v>344</v>
      </c>
      <c r="R23" s="23">
        <v>175</v>
      </c>
      <c r="S23" s="24">
        <v>169</v>
      </c>
      <c r="T23" s="23">
        <f t="shared" si="6"/>
        <v>155</v>
      </c>
      <c r="U23" s="23">
        <v>82</v>
      </c>
      <c r="V23" s="23">
        <v>73</v>
      </c>
      <c r="W23" s="96">
        <f t="shared" si="26"/>
        <v>54</v>
      </c>
      <c r="X23" s="22">
        <v>23</v>
      </c>
      <c r="Y23" s="22">
        <v>31</v>
      </c>
      <c r="Z23" s="96">
        <f t="shared" si="27"/>
        <v>140</v>
      </c>
      <c r="AA23" s="22">
        <v>84</v>
      </c>
      <c r="AB23" s="22">
        <v>56</v>
      </c>
      <c r="AC23" s="24">
        <f t="shared" si="28"/>
        <v>29</v>
      </c>
      <c r="AD23" s="22">
        <v>23</v>
      </c>
      <c r="AE23" s="22">
        <v>6</v>
      </c>
      <c r="AF23" s="141">
        <f t="shared" si="29"/>
        <v>3</v>
      </c>
      <c r="AG23" s="22">
        <v>1</v>
      </c>
      <c r="AH23" s="22">
        <v>2</v>
      </c>
      <c r="AI23" s="22">
        <f t="shared" si="30"/>
        <v>29</v>
      </c>
      <c r="AJ23" s="22">
        <v>16</v>
      </c>
      <c r="AK23" s="80">
        <v>13</v>
      </c>
      <c r="AL23" s="80">
        <f t="shared" si="31"/>
        <v>71</v>
      </c>
      <c r="AM23" s="22">
        <v>29</v>
      </c>
      <c r="AN23" s="22">
        <v>42</v>
      </c>
      <c r="AO23" s="96">
        <f t="shared" si="17"/>
        <v>157</v>
      </c>
      <c r="AP23" s="22">
        <v>45</v>
      </c>
      <c r="AQ23" s="22">
        <v>112</v>
      </c>
      <c r="AR23" s="98">
        <f t="shared" si="18"/>
        <v>79</v>
      </c>
      <c r="AS23" s="22">
        <v>47</v>
      </c>
      <c r="AT23" s="22">
        <v>32</v>
      </c>
      <c r="AU23" s="24">
        <f t="shared" si="19"/>
        <v>8</v>
      </c>
      <c r="AV23" s="23">
        <v>4</v>
      </c>
      <c r="AW23" s="23">
        <v>4</v>
      </c>
      <c r="AX23" s="98">
        <f t="shared" si="32"/>
        <v>35</v>
      </c>
      <c r="AY23" s="23">
        <v>19</v>
      </c>
      <c r="AZ23" s="23">
        <v>16</v>
      </c>
      <c r="BA23" s="80">
        <f t="shared" si="33"/>
        <v>473</v>
      </c>
      <c r="BB23" s="23">
        <v>236</v>
      </c>
      <c r="BC23" s="24">
        <v>237</v>
      </c>
    </row>
    <row r="24" spans="1:55" s="5" customFormat="1" ht="15" customHeight="1">
      <c r="A24" s="151" t="s">
        <v>357</v>
      </c>
      <c r="B24" s="23">
        <f>SUM(C24:D24)</f>
        <v>2300</v>
      </c>
      <c r="C24" s="22">
        <f t="shared" si="16"/>
        <v>1200</v>
      </c>
      <c r="D24" s="22">
        <f t="shared" si="0"/>
        <v>1100</v>
      </c>
      <c r="E24" s="80">
        <f>SUM(F24:G24)</f>
        <v>2</v>
      </c>
      <c r="F24" s="22">
        <v>2</v>
      </c>
      <c r="G24" s="22">
        <v>0</v>
      </c>
      <c r="H24" s="98">
        <f>SUM(I24:J24)</f>
        <v>739</v>
      </c>
      <c r="I24" s="22">
        <v>428</v>
      </c>
      <c r="J24" s="22">
        <v>311</v>
      </c>
      <c r="K24" s="98">
        <f>SUM(L24:M24)</f>
        <v>23</v>
      </c>
      <c r="L24" s="22">
        <v>12</v>
      </c>
      <c r="M24" s="22">
        <v>11</v>
      </c>
      <c r="N24" s="98">
        <f>SUM(O24:P24)</f>
        <v>12</v>
      </c>
      <c r="O24" s="22">
        <v>5</v>
      </c>
      <c r="P24" s="80">
        <v>7</v>
      </c>
      <c r="Q24" s="24">
        <f t="shared" si="34"/>
        <v>331</v>
      </c>
      <c r="R24" s="23">
        <v>161</v>
      </c>
      <c r="S24" s="24">
        <v>170</v>
      </c>
      <c r="T24" s="23">
        <f t="shared" si="6"/>
        <v>140</v>
      </c>
      <c r="U24" s="23">
        <v>71</v>
      </c>
      <c r="V24" s="23">
        <v>69</v>
      </c>
      <c r="W24" s="96">
        <f t="shared" si="26"/>
        <v>44</v>
      </c>
      <c r="X24" s="22">
        <v>18</v>
      </c>
      <c r="Y24" s="22">
        <v>26</v>
      </c>
      <c r="Z24" s="96">
        <f t="shared" si="27"/>
        <v>165</v>
      </c>
      <c r="AA24" s="22">
        <v>98</v>
      </c>
      <c r="AB24" s="22">
        <v>67</v>
      </c>
      <c r="AC24" s="24">
        <f t="shared" si="28"/>
        <v>29</v>
      </c>
      <c r="AD24" s="22">
        <v>22</v>
      </c>
      <c r="AE24" s="22">
        <v>7</v>
      </c>
      <c r="AF24" s="141">
        <f t="shared" si="29"/>
        <v>1</v>
      </c>
      <c r="AG24" s="22">
        <v>1</v>
      </c>
      <c r="AH24" s="22">
        <v>0</v>
      </c>
      <c r="AI24" s="22">
        <f t="shared" si="30"/>
        <v>22</v>
      </c>
      <c r="AJ24" s="22">
        <v>14</v>
      </c>
      <c r="AK24" s="80">
        <v>8</v>
      </c>
      <c r="AL24" s="80">
        <f t="shared" si="31"/>
        <v>66</v>
      </c>
      <c r="AM24" s="22">
        <v>33</v>
      </c>
      <c r="AN24" s="22">
        <v>33</v>
      </c>
      <c r="AO24" s="96">
        <f t="shared" si="17"/>
        <v>195</v>
      </c>
      <c r="AP24" s="22">
        <v>43</v>
      </c>
      <c r="AQ24" s="22">
        <v>152</v>
      </c>
      <c r="AR24" s="98">
        <f t="shared" si="18"/>
        <v>71</v>
      </c>
      <c r="AS24" s="22">
        <v>42</v>
      </c>
      <c r="AT24" s="22">
        <v>29</v>
      </c>
      <c r="AU24" s="24">
        <f t="shared" si="19"/>
        <v>8</v>
      </c>
      <c r="AV24" s="23">
        <v>8</v>
      </c>
      <c r="AW24" s="23">
        <v>0</v>
      </c>
      <c r="AX24" s="98">
        <f t="shared" si="32"/>
        <v>23</v>
      </c>
      <c r="AY24" s="23">
        <v>18</v>
      </c>
      <c r="AZ24" s="23">
        <v>5</v>
      </c>
      <c r="BA24" s="80">
        <f t="shared" si="33"/>
        <v>437</v>
      </c>
      <c r="BB24" s="23">
        <v>232</v>
      </c>
      <c r="BC24" s="24">
        <v>205</v>
      </c>
    </row>
    <row r="25" spans="1:55" s="5" customFormat="1" ht="15" customHeight="1">
      <c r="A25" s="151" t="s">
        <v>372</v>
      </c>
      <c r="B25" s="23">
        <f>SUM(C25:D25)</f>
        <v>2271</v>
      </c>
      <c r="C25" s="22">
        <f t="shared" si="16"/>
        <v>1202</v>
      </c>
      <c r="D25" s="22">
        <f t="shared" si="0"/>
        <v>1069</v>
      </c>
      <c r="E25" s="80">
        <f>SUM(F25:G25)</f>
        <v>4</v>
      </c>
      <c r="F25" s="22">
        <v>2</v>
      </c>
      <c r="G25" s="22">
        <v>2</v>
      </c>
      <c r="H25" s="98">
        <f>SUM(I25:J25)</f>
        <v>719</v>
      </c>
      <c r="I25" s="22">
        <v>415</v>
      </c>
      <c r="J25" s="22">
        <v>304</v>
      </c>
      <c r="K25" s="98">
        <f>SUM(L25:M25)</f>
        <v>25</v>
      </c>
      <c r="L25" s="22">
        <v>15</v>
      </c>
      <c r="M25" s="22">
        <v>10</v>
      </c>
      <c r="N25" s="98">
        <f>SUM(O25:P25)</f>
        <v>21</v>
      </c>
      <c r="O25" s="22">
        <v>10</v>
      </c>
      <c r="P25" s="80">
        <v>11</v>
      </c>
      <c r="Q25" s="24">
        <f t="shared" si="34"/>
        <v>313</v>
      </c>
      <c r="R25" s="23">
        <v>148</v>
      </c>
      <c r="S25" s="24">
        <v>165</v>
      </c>
      <c r="T25" s="23">
        <f t="shared" si="6"/>
        <v>145</v>
      </c>
      <c r="U25" s="23">
        <v>70</v>
      </c>
      <c r="V25" s="23">
        <v>75</v>
      </c>
      <c r="W25" s="96">
        <f t="shared" si="26"/>
        <v>49</v>
      </c>
      <c r="X25" s="22">
        <v>22</v>
      </c>
      <c r="Y25" s="22">
        <v>27</v>
      </c>
      <c r="Z25" s="96">
        <f t="shared" si="27"/>
        <v>131</v>
      </c>
      <c r="AA25" s="22">
        <v>75</v>
      </c>
      <c r="AB25" s="22">
        <v>56</v>
      </c>
      <c r="AC25" s="24">
        <f t="shared" si="28"/>
        <v>28</v>
      </c>
      <c r="AD25" s="22">
        <v>24</v>
      </c>
      <c r="AE25" s="22">
        <v>4</v>
      </c>
      <c r="AF25" s="141">
        <f t="shared" si="29"/>
        <v>0</v>
      </c>
      <c r="AG25" s="22">
        <v>0</v>
      </c>
      <c r="AH25" s="22">
        <v>0</v>
      </c>
      <c r="AI25" s="22">
        <f t="shared" si="30"/>
        <v>30</v>
      </c>
      <c r="AJ25" s="22">
        <v>19</v>
      </c>
      <c r="AK25" s="80">
        <v>11</v>
      </c>
      <c r="AL25" s="80">
        <f t="shared" si="31"/>
        <v>93</v>
      </c>
      <c r="AM25" s="22">
        <v>53</v>
      </c>
      <c r="AN25" s="22">
        <v>40</v>
      </c>
      <c r="AO25" s="96">
        <f t="shared" si="17"/>
        <v>193</v>
      </c>
      <c r="AP25" s="22">
        <v>59</v>
      </c>
      <c r="AQ25" s="22">
        <v>134</v>
      </c>
      <c r="AR25" s="98">
        <f t="shared" si="18"/>
        <v>58</v>
      </c>
      <c r="AS25" s="22">
        <v>37</v>
      </c>
      <c r="AT25" s="22">
        <v>21</v>
      </c>
      <c r="AU25" s="24">
        <f t="shared" si="19"/>
        <v>8</v>
      </c>
      <c r="AV25" s="23">
        <v>6</v>
      </c>
      <c r="AW25" s="23">
        <v>2</v>
      </c>
      <c r="AX25" s="98">
        <f t="shared" si="32"/>
        <v>32</v>
      </c>
      <c r="AY25" s="23">
        <v>20</v>
      </c>
      <c r="AZ25" s="23">
        <v>12</v>
      </c>
      <c r="BA25" s="80">
        <f t="shared" si="33"/>
        <v>430</v>
      </c>
      <c r="BB25" s="23">
        <v>233</v>
      </c>
      <c r="BC25" s="24">
        <v>197</v>
      </c>
    </row>
    <row r="26" spans="1:55" s="55" customFormat="1" ht="15" customHeight="1">
      <c r="A26" s="152" t="s">
        <v>385</v>
      </c>
      <c r="B26" s="129">
        <f t="shared" si="25"/>
        <v>2469</v>
      </c>
      <c r="C26" s="100">
        <f t="shared" si="16"/>
        <v>1240</v>
      </c>
      <c r="D26" s="100">
        <f t="shared" si="0"/>
        <v>1229</v>
      </c>
      <c r="E26" s="101">
        <f>SUM(F26:G26)</f>
        <v>3</v>
      </c>
      <c r="F26" s="100">
        <v>2</v>
      </c>
      <c r="G26" s="100">
        <v>1</v>
      </c>
      <c r="H26" s="126">
        <f>SUM(I26:J26)</f>
        <v>719</v>
      </c>
      <c r="I26" s="100">
        <v>404</v>
      </c>
      <c r="J26" s="100">
        <v>315</v>
      </c>
      <c r="K26" s="126">
        <f>SUM(L26:M26)</f>
        <v>34</v>
      </c>
      <c r="L26" s="100">
        <v>14</v>
      </c>
      <c r="M26" s="100">
        <v>20</v>
      </c>
      <c r="N26" s="126">
        <f>SUM(O26:P26)</f>
        <v>39</v>
      </c>
      <c r="O26" s="100">
        <v>18</v>
      </c>
      <c r="P26" s="101">
        <v>21</v>
      </c>
      <c r="Q26" s="130">
        <f t="shared" si="34"/>
        <v>402</v>
      </c>
      <c r="R26" s="129">
        <v>197</v>
      </c>
      <c r="S26" s="130">
        <v>205</v>
      </c>
      <c r="T26" s="129">
        <f t="shared" si="6"/>
        <v>156</v>
      </c>
      <c r="U26" s="129">
        <v>79</v>
      </c>
      <c r="V26" s="129">
        <v>77</v>
      </c>
      <c r="W26" s="128">
        <f t="shared" si="26"/>
        <v>37</v>
      </c>
      <c r="X26" s="100">
        <v>16</v>
      </c>
      <c r="Y26" s="100">
        <v>21</v>
      </c>
      <c r="Z26" s="128">
        <f t="shared" si="27"/>
        <v>100</v>
      </c>
      <c r="AA26" s="100">
        <v>55</v>
      </c>
      <c r="AB26" s="100">
        <v>45</v>
      </c>
      <c r="AC26" s="130">
        <f t="shared" si="28"/>
        <v>25</v>
      </c>
      <c r="AD26" s="100">
        <v>20</v>
      </c>
      <c r="AE26" s="100">
        <v>5</v>
      </c>
      <c r="AF26" s="142">
        <f t="shared" si="29"/>
        <v>2</v>
      </c>
      <c r="AG26" s="100">
        <v>0</v>
      </c>
      <c r="AH26" s="100">
        <v>2</v>
      </c>
      <c r="AI26" s="100">
        <f t="shared" si="30"/>
        <v>41</v>
      </c>
      <c r="AJ26" s="100">
        <v>22</v>
      </c>
      <c r="AK26" s="101">
        <v>19</v>
      </c>
      <c r="AL26" s="101">
        <f t="shared" si="31"/>
        <v>67</v>
      </c>
      <c r="AM26" s="100">
        <v>45</v>
      </c>
      <c r="AN26" s="100">
        <v>22</v>
      </c>
      <c r="AO26" s="128">
        <f t="shared" si="17"/>
        <v>231</v>
      </c>
      <c r="AP26" s="100">
        <v>59</v>
      </c>
      <c r="AQ26" s="100">
        <v>172</v>
      </c>
      <c r="AR26" s="126">
        <f t="shared" si="18"/>
        <v>70</v>
      </c>
      <c r="AS26" s="100">
        <v>39</v>
      </c>
      <c r="AT26" s="100">
        <v>31</v>
      </c>
      <c r="AU26" s="130">
        <f t="shared" si="19"/>
        <v>4</v>
      </c>
      <c r="AV26" s="129">
        <v>1</v>
      </c>
      <c r="AW26" s="129">
        <v>3</v>
      </c>
      <c r="AX26" s="126">
        <f t="shared" si="32"/>
        <v>27</v>
      </c>
      <c r="AY26" s="129">
        <v>19</v>
      </c>
      <c r="AZ26" s="129">
        <v>8</v>
      </c>
      <c r="BA26" s="101">
        <f t="shared" si="33"/>
        <v>516</v>
      </c>
      <c r="BB26" s="129">
        <v>251</v>
      </c>
      <c r="BC26" s="130">
        <v>265</v>
      </c>
    </row>
    <row r="27" spans="1:20" s="18" customFormat="1" ht="13.5" customHeight="1">
      <c r="A27" s="6" t="s">
        <v>197</v>
      </c>
      <c r="B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  <c r="T27" s="20"/>
    </row>
    <row r="28" spans="1:20" s="18" customFormat="1" ht="13.5" customHeight="1">
      <c r="A28" s="9"/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  <c r="T28" s="20"/>
    </row>
    <row r="29" spans="1:20" s="18" customFormat="1" ht="13.5" customHeight="1">
      <c r="A29" s="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  <c r="T29" s="20"/>
    </row>
    <row r="30" spans="1:20" s="18" customFormat="1" ht="13.5" customHeight="1">
      <c r="A30" s="20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  <c r="T30" s="20"/>
    </row>
  </sheetData>
  <sheetProtection/>
  <mergeCells count="20">
    <mergeCell ref="E3:G4"/>
    <mergeCell ref="B3:D4"/>
    <mergeCell ref="AI3:AK4"/>
    <mergeCell ref="AF3:AH4"/>
    <mergeCell ref="A3:A5"/>
    <mergeCell ref="AL3:AN4"/>
    <mergeCell ref="AO3:AQ4"/>
    <mergeCell ref="AR3:AT4"/>
    <mergeCell ref="AX3:AZ4"/>
    <mergeCell ref="BA3:BC4"/>
    <mergeCell ref="AU4:AW4"/>
    <mergeCell ref="AC3:AE4"/>
    <mergeCell ref="Z3:AB4"/>
    <mergeCell ref="W3:Y4"/>
    <mergeCell ref="T3:V4"/>
    <mergeCell ref="Q3:S4"/>
    <mergeCell ref="N3:P4"/>
    <mergeCell ref="K3:M4"/>
    <mergeCell ref="H3:J4"/>
    <mergeCell ref="A1:S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ku8112</dc:creator>
  <cp:keywords/>
  <dc:description/>
  <cp:lastModifiedBy>船木 圭吾</cp:lastModifiedBy>
  <cp:lastPrinted>2018-08-02T05:27:37Z</cp:lastPrinted>
  <dcterms:created xsi:type="dcterms:W3CDTF">2006-04-23T04:44:19Z</dcterms:created>
  <dcterms:modified xsi:type="dcterms:W3CDTF">2023-03-16T04:17:55Z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