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5210" windowHeight="8535" tabRatio="629" activeTab="0"/>
  </bookViews>
  <sheets>
    <sheet name="目次" sheetId="1" r:id="rId1"/>
    <sheet name="住宅１" sheetId="2" r:id="rId2"/>
    <sheet name="住宅２" sheetId="3" r:id="rId3"/>
    <sheet name="住宅３" sheetId="4" r:id="rId4"/>
    <sheet name="住宅４" sheetId="5" r:id="rId5"/>
    <sheet name="住宅５" sheetId="6" r:id="rId6"/>
    <sheet name="住宅６" sheetId="7" r:id="rId7"/>
    <sheet name="住宅７" sheetId="8" r:id="rId8"/>
    <sheet name="住宅８" sheetId="9" r:id="rId9"/>
    <sheet name="住宅９" sheetId="10" r:id="rId10"/>
    <sheet name="住宅10" sheetId="11" r:id="rId11"/>
    <sheet name="住宅11" sheetId="12" r:id="rId12"/>
    <sheet name="住宅12" sheetId="13" r:id="rId13"/>
    <sheet name="都市公園" sheetId="14" r:id="rId14"/>
    <sheet name="下水道" sheetId="15" r:id="rId15"/>
    <sheet name="国道" sheetId="16" r:id="rId16"/>
    <sheet name="道道" sheetId="17" r:id="rId17"/>
    <sheet name="市道" sheetId="18" r:id="rId18"/>
    <sheet name="市営住宅" sheetId="19" r:id="rId19"/>
    <sheet name="道営" sheetId="20" r:id="rId20"/>
    <sheet name="公営住宅" sheetId="21" r:id="rId21"/>
  </sheets>
  <definedNames>
    <definedName name="_xlnm.Print_Area" localSheetId="10">'住宅10'!$A$1:$X$33</definedName>
    <definedName name="_xlnm.Print_Area" localSheetId="11">'住宅11'!$A$1:$R$58</definedName>
  </definedNames>
  <calcPr fullCalcOnLoad="1"/>
</workbook>
</file>

<file path=xl/sharedStrings.xml><?xml version="1.0" encoding="utf-8"?>
<sst xmlns="http://schemas.openxmlformats.org/spreadsheetml/2006/main" count="981" uniqueCount="478">
  <si>
    <t>200,000円
以       上</t>
  </si>
  <si>
    <t>持ち家総数</t>
  </si>
  <si>
    <t>…</t>
  </si>
  <si>
    <t>未改良道
(km)</t>
  </si>
  <si>
    <t>永 久 橋
（ヵ所）</t>
  </si>
  <si>
    <t>木   橋
（ヵ所）</t>
  </si>
  <si>
    <t>基礎の補強</t>
  </si>
  <si>
    <t>そ の 他</t>
  </si>
  <si>
    <t>持ち家総数</t>
  </si>
  <si>
    <t>木造</t>
  </si>
  <si>
    <t>防火木造</t>
  </si>
  <si>
    <t>その他</t>
  </si>
  <si>
    <t>一戸建</t>
  </si>
  <si>
    <t>長屋建</t>
  </si>
  <si>
    <t>共同住宅</t>
  </si>
  <si>
    <t>空き家</t>
  </si>
  <si>
    <t>賃貸用の住宅</t>
  </si>
  <si>
    <t>売却用の住宅</t>
  </si>
  <si>
    <t>その他の住宅</t>
  </si>
  <si>
    <t>二次的
住宅</t>
  </si>
  <si>
    <t>専用住宅</t>
  </si>
  <si>
    <t>鉄骨造</t>
  </si>
  <si>
    <t>その他</t>
  </si>
  <si>
    <t xml:space="preserve">住宅の種類 </t>
  </si>
  <si>
    <t>店舗その他の併用住宅</t>
  </si>
  <si>
    <t>鉄筋･ 鉄骨
コンクリート造</t>
  </si>
  <si>
    <t>鉄骨造</t>
  </si>
  <si>
    <t>その他</t>
  </si>
  <si>
    <t>防火木造</t>
  </si>
  <si>
    <t>鉄筋･鉄骨コンクリート造</t>
  </si>
  <si>
    <t>　　　　　一　　 戸　　 建</t>
  </si>
  <si>
    <t>　　　　　長　　 屋　　 建</t>
  </si>
  <si>
    <t>　　　　　共　 同　住　 宅</t>
  </si>
  <si>
    <t>　　　　　そ　　 の　　 他</t>
  </si>
  <si>
    <t>（単位：箇所、ｈａ）</t>
  </si>
  <si>
    <t>資料…市公園緑地課</t>
  </si>
  <si>
    <t>セメント系</t>
  </si>
  <si>
    <t>資料…釧路開発建設部</t>
  </si>
  <si>
    <t>総 延 長
（km)</t>
  </si>
  <si>
    <t>実 延 長
(km)</t>
  </si>
  <si>
    <t>延  長(m)</t>
  </si>
  <si>
    <t>４－（１）　国道の改良状況</t>
  </si>
  <si>
    <t>４－（２）　道道の改良状況</t>
  </si>
  <si>
    <t xml:space="preserve">４－（３）　市道の改良状況 </t>
  </si>
  <si>
    <t>５－（１）  市営住宅管理戸数</t>
  </si>
  <si>
    <t>（単位：戸）</t>
  </si>
  <si>
    <t>計</t>
  </si>
  <si>
    <t>寡婦住宅</t>
  </si>
  <si>
    <t>改良住宅</t>
  </si>
  <si>
    <t>５－（２）  道営住宅管理戸数</t>
  </si>
  <si>
    <t>５－（３）  公営住宅建設状況</t>
  </si>
  <si>
    <t>計</t>
  </si>
  <si>
    <t>（注）…釧路阿寒自転車道線を含む。</t>
  </si>
  <si>
    <t>アスファ
ルト系</t>
  </si>
  <si>
    <t>改良済道 (km)</t>
  </si>
  <si>
    <t>２．都市公園の整備状況</t>
  </si>
  <si>
    <t>３．下水道の整備状況</t>
  </si>
  <si>
    <t>４．道路の整備状況</t>
  </si>
  <si>
    <t>４－（１）国道の改良状況</t>
  </si>
  <si>
    <t>４－（２）道道の改良状況</t>
  </si>
  <si>
    <t>４－（３）市道の改良状況</t>
  </si>
  <si>
    <t>５．公営住宅の状況</t>
  </si>
  <si>
    <t>５－（１）市営住宅管理戸数</t>
  </si>
  <si>
    <t>５－（２）道営住宅管理戸数</t>
  </si>
  <si>
    <t>５－（３）公営住宅建設状況</t>
  </si>
  <si>
    <t>舗装延長 (m)</t>
  </si>
  <si>
    <t>第６編　建　　　　設</t>
  </si>
  <si>
    <t>４．道路の整備状況</t>
  </si>
  <si>
    <t>５．公営住宅の状況</t>
  </si>
  <si>
    <t>ここで掲げた表は、標本調査による推定値であり、個々の数字の合計は必ずしも総数とは一致しない。</t>
  </si>
  <si>
    <t>３．下水道</t>
  </si>
  <si>
    <t>の整備状況</t>
  </si>
  <si>
    <t>借家</t>
  </si>
  <si>
    <t>公営の借家</t>
  </si>
  <si>
    <t>民営借家</t>
  </si>
  <si>
    <t>給与住宅</t>
  </si>
  <si>
    <t>住宅総数　</t>
  </si>
  <si>
    <t>一戸建　</t>
  </si>
  <si>
    <t>長屋建　</t>
  </si>
  <si>
    <t>共同住宅</t>
  </si>
  <si>
    <t>その他</t>
  </si>
  <si>
    <t>持ち家</t>
  </si>
  <si>
    <t>借家　</t>
  </si>
  <si>
    <t>店舗その他の併用住宅</t>
  </si>
  <si>
    <t>専用住宅</t>
  </si>
  <si>
    <t>～</t>
  </si>
  <si>
    <t>畳以上</t>
  </si>
  <si>
    <t>畳</t>
  </si>
  <si>
    <t>持ち家</t>
  </si>
  <si>
    <t>借家</t>
  </si>
  <si>
    <t>専用住宅</t>
  </si>
  <si>
    <t>1階建</t>
  </si>
  <si>
    <t>2 階建以上</t>
  </si>
  <si>
    <t>住宅総数</t>
  </si>
  <si>
    <t>居住世帯なし</t>
  </si>
  <si>
    <t>総数</t>
  </si>
  <si>
    <t>住宅以外で
人         が
居 住 す る
建   物   数</t>
  </si>
  <si>
    <t>長屋建</t>
  </si>
  <si>
    <t>11 階建以上</t>
  </si>
  <si>
    <t>6 階建以上</t>
  </si>
  <si>
    <t>総数</t>
  </si>
  <si>
    <t>一戸建</t>
  </si>
  <si>
    <t>総数</t>
  </si>
  <si>
    <t>専用住宅総数</t>
  </si>
  <si>
    <t xml:space="preserve">持ち家               </t>
  </si>
  <si>
    <t>共          同          住           宅</t>
  </si>
  <si>
    <t>そ の 他</t>
  </si>
  <si>
    <t>3～5</t>
  </si>
  <si>
    <t>住宅総数</t>
  </si>
  <si>
    <t>共同住宅</t>
  </si>
  <si>
    <t>2</t>
  </si>
  <si>
    <t>6～10</t>
  </si>
  <si>
    <t>総数</t>
  </si>
  <si>
    <t>総数</t>
  </si>
  <si>
    <t>筋かいの
設　　置</t>
  </si>
  <si>
    <t>金具による
補　　　強</t>
  </si>
  <si>
    <t>壁     　の
新設･補強</t>
  </si>
  <si>
    <t>1       人
当  た  り
居住室の
畳      数</t>
  </si>
  <si>
    <t>（ 再  掲 ）</t>
  </si>
  <si>
    <t>玄関</t>
  </si>
  <si>
    <t>トイレ</t>
  </si>
  <si>
    <t>浴室</t>
  </si>
  <si>
    <t>脱衣所</t>
  </si>
  <si>
    <t>廊下</t>
  </si>
  <si>
    <t>階段</t>
  </si>
  <si>
    <t>居住室</t>
  </si>
  <si>
    <t>その他</t>
  </si>
  <si>
    <t>高          齢          者          等          の          た</t>
  </si>
  <si>
    <t>め          の          設           備          が          あ          る</t>
  </si>
  <si>
    <t>が          あ          る</t>
  </si>
  <si>
    <t>手          す          り</t>
  </si>
  <si>
    <t>高齢者等の
ための設備
は   な   い</t>
  </si>
  <si>
    <t>総数</t>
  </si>
  <si>
    <t>新築の住宅を購入</t>
  </si>
  <si>
    <t>建て替え</t>
  </si>
  <si>
    <t>総数</t>
  </si>
  <si>
    <t>民間</t>
  </si>
  <si>
    <t>その他</t>
  </si>
  <si>
    <t>新    築
（建て替
えを除く）</t>
  </si>
  <si>
    <t>年度</t>
  </si>
  <si>
    <t>総合計</t>
  </si>
  <si>
    <t>総合公園</t>
  </si>
  <si>
    <t>広域公園</t>
  </si>
  <si>
    <t>運動公園</t>
  </si>
  <si>
    <t>街区公園</t>
  </si>
  <si>
    <t>近隣公園</t>
  </si>
  <si>
    <t>特殊公園</t>
  </si>
  <si>
    <t>面積</t>
  </si>
  <si>
    <t>箇所</t>
  </si>
  <si>
    <t>幼児公園</t>
  </si>
  <si>
    <t>児童公園</t>
  </si>
  <si>
    <t>地区公園</t>
  </si>
  <si>
    <t>都    市</t>
  </si>
  <si>
    <t>緑    地</t>
  </si>
  <si>
    <t>市  街  化
区域面積
(ha)</t>
  </si>
  <si>
    <t>行政区域
人     口
(千人)</t>
  </si>
  <si>
    <t>整備面積</t>
  </si>
  <si>
    <t>認可計画
(ha)</t>
  </si>
  <si>
    <t>施工済
(ha)</t>
  </si>
  <si>
    <t>ポンプ場数
(箇所)</t>
  </si>
  <si>
    <t>管渠延長</t>
  </si>
  <si>
    <t>処理人口</t>
  </si>
  <si>
    <t>整備人口</t>
  </si>
  <si>
    <t>処    理</t>
  </si>
  <si>
    <t>面    積</t>
  </si>
  <si>
    <t>橋梁</t>
  </si>
  <si>
    <t>恒久</t>
  </si>
  <si>
    <t>簡易</t>
  </si>
  <si>
    <t>市営住宅</t>
  </si>
  <si>
    <t>公営住宅</t>
  </si>
  <si>
    <t>一般</t>
  </si>
  <si>
    <t>母子</t>
  </si>
  <si>
    <t>車椅子</t>
  </si>
  <si>
    <t>市営</t>
  </si>
  <si>
    <t>道営</t>
  </si>
  <si>
    <t>改良</t>
  </si>
  <si>
    <t>公営</t>
  </si>
  <si>
    <t>１－（３）　住宅の建て方(４区分)、構造(５区分)、階数(５区分)別住宅数</t>
  </si>
  <si>
    <t>設備状況(13区分)別住宅数〈高齢者対応型共同住宅数 - 特掲〉</t>
  </si>
  <si>
    <t>構       造 　(5区分)</t>
  </si>
  <si>
    <t>未 舗 装
(m)</t>
  </si>
  <si>
    <t>処理下水量
日   平   均
(千㎥)</t>
  </si>
  <si>
    <t>下  水  処
理  場  数
(箇所)</t>
  </si>
  <si>
    <t>認可計画
(千人)</t>
  </si>
  <si>
    <t>施工済
(千人)</t>
  </si>
  <si>
    <t>認可計画
(km)</t>
  </si>
  <si>
    <t>施工済
(km)</t>
  </si>
  <si>
    <t>総 延 長
（m)</t>
  </si>
  <si>
    <t>実 延 長
(m)</t>
  </si>
  <si>
    <t>住宅数</t>
  </si>
  <si>
    <t>世帯数</t>
  </si>
  <si>
    <t>世帯人員</t>
  </si>
  <si>
    <t>1  住  宅
当  た  り
居住室数</t>
  </si>
  <si>
    <t>1  住  宅
当  た  り
居住室の
畳      数</t>
  </si>
  <si>
    <t>1  住  宅
当  た  り
延べ面積
(㎡)</t>
  </si>
  <si>
    <t>1　　　室
当　た　り
人      員</t>
  </si>
  <si>
    <t>総数</t>
  </si>
  <si>
    <t>借家</t>
  </si>
  <si>
    <t xml:space="preserve">（その1.住宅の種類， </t>
  </si>
  <si>
    <t>一戸建</t>
  </si>
  <si>
    <t>長屋建</t>
  </si>
  <si>
    <t>共同住宅</t>
  </si>
  <si>
    <t>その他</t>
  </si>
  <si>
    <t>公営の借家</t>
  </si>
  <si>
    <t>持ち家</t>
  </si>
  <si>
    <t>民営借家</t>
  </si>
  <si>
    <t>給与住宅</t>
  </si>
  <si>
    <t>(その2.    建築の時期)</t>
  </si>
  <si>
    <t>その他</t>
  </si>
  <si>
    <t>総数</t>
  </si>
  <si>
    <t>1          か          月          当          た          り          家          賃</t>
  </si>
  <si>
    <t xml:space="preserve">         ･          間          代</t>
  </si>
  <si>
    <t>1 か月 当 た り
共益費･管理費(円)</t>
  </si>
  <si>
    <t>不詳</t>
  </si>
  <si>
    <t>借家総数</t>
  </si>
  <si>
    <t>畳以下</t>
  </si>
  <si>
    <t>6.0</t>
  </si>
  <si>
    <t>～</t>
  </si>
  <si>
    <t>11.9</t>
  </si>
  <si>
    <t>12.0</t>
  </si>
  <si>
    <t>17.9</t>
  </si>
  <si>
    <t>18.0</t>
  </si>
  <si>
    <t>23.9</t>
  </si>
  <si>
    <t>24.0</t>
  </si>
  <si>
    <t>29.9</t>
  </si>
  <si>
    <t>30.0</t>
  </si>
  <si>
    <t>耐震改修工事をした</t>
  </si>
  <si>
    <t>耐震改修
工事をして
いない</t>
  </si>
  <si>
    <t>相   続・
贈与で
取　 得</t>
  </si>
  <si>
    <t>またぎやすい
高さの浴槽</t>
  </si>
  <si>
    <t>資料…釧路総合振興局</t>
  </si>
  <si>
    <t>（全面的改善事業による住棟を含む）</t>
  </si>
  <si>
    <t>…</t>
  </si>
  <si>
    <t>資料…市下水道建設管理課・下水道施設課・阿寒上下水道課・音別上下水道課</t>
  </si>
  <si>
    <t>調査年</t>
  </si>
  <si>
    <t>各年10月1日現在</t>
  </si>
  <si>
    <t>総数</t>
  </si>
  <si>
    <t>居住世帯あり</t>
  </si>
  <si>
    <t>同居世帯
な      し</t>
  </si>
  <si>
    <t>同居世帯
あ      り</t>
  </si>
  <si>
    <t>一時現在
者 の み</t>
  </si>
  <si>
    <t>建築中</t>
  </si>
  <si>
    <t>総数</t>
  </si>
  <si>
    <t>総数</t>
  </si>
  <si>
    <t>構造</t>
  </si>
  <si>
    <t>木造</t>
  </si>
  <si>
    <t>防火木造</t>
  </si>
  <si>
    <t>その他</t>
  </si>
  <si>
    <t>住宅総数</t>
  </si>
  <si>
    <t>～</t>
  </si>
  <si>
    <t>１－（５）　建築の時期(７区分)、建て方(４区分)、階数(４区分)別住宅数</t>
  </si>
  <si>
    <t>一戸建</t>
  </si>
  <si>
    <t>長屋建</t>
  </si>
  <si>
    <t>共同住宅</t>
  </si>
  <si>
    <t>その他</t>
  </si>
  <si>
    <t>11階建以上</t>
  </si>
  <si>
    <t>3～5</t>
  </si>
  <si>
    <t>1～2階建</t>
  </si>
  <si>
    <t>6～10</t>
  </si>
  <si>
    <t>建築の時期  (7区分)</t>
  </si>
  <si>
    <t>１－（４）　住宅の所有の関係(５区分)、建て方(４区分)、階数(４区分)別専用住宅数</t>
  </si>
  <si>
    <t>省エネルギー設備等</t>
  </si>
  <si>
    <t>太陽熱を利用した
温水機器等</t>
  </si>
  <si>
    <t>太陽光を利用した
発電機器</t>
  </si>
  <si>
    <t>二重サッシ又は
複層ガラスの窓</t>
  </si>
  <si>
    <t>あり</t>
  </si>
  <si>
    <t>なし</t>
  </si>
  <si>
    <t>すべての
窓にあり</t>
  </si>
  <si>
    <t>一部の
窓にあり</t>
  </si>
  <si>
    <t xml:space="preserve"> 0　円</t>
  </si>
  <si>
    <t xml:space="preserve"> 150,000
  ～ 200,000円
　　　　　　未満</t>
  </si>
  <si>
    <t>家賃0円を
含まない</t>
  </si>
  <si>
    <t>家賃0円を
含　　　む</t>
  </si>
  <si>
    <t>0　円　を
含まない</t>
  </si>
  <si>
    <t>0  円  を
含   　む</t>
  </si>
  <si>
    <t>１－（９）　住宅の種類(２区分)、専用住宅の所有の関係(２区分)、建て方(４区分)、高齢者等のための</t>
  </si>
  <si>
    <t>１－（11）　住宅の所有の関係(５区分)、建て方(４区分)・建築の時期(７区分)別住宅数、世帯数、世帯</t>
  </si>
  <si>
    <r>
      <t>１－（12）　世帯の年間収入階級(９区分)、世帯の種類（２区分）、住宅の所有の関係（５区分）別普通
　　　　　　 世帯数、１世帯当たり人員、１世帯当たり居住室数及び１世帯当たり居住室の畳数</t>
    </r>
  </si>
  <si>
    <t>１－（８）　住宅の所有の関係(２区分)、建て方(４区分)、省エネルギー設備等(７区分)別住宅数</t>
  </si>
  <si>
    <t>住 宅  の種類　(2区分)
居住室の畳数　(6区分)</t>
  </si>
  <si>
    <t xml:space="preserve">住宅の所有の関係　(5区分)
建　　 　 て　 　　方　(4区分)
建   築  の  時  期　(7区分) </t>
  </si>
  <si>
    <t>住宅の所有の関係　(2区分)
建　　　　て　　　 方　(4区分)</t>
  </si>
  <si>
    <t>住宅の所有の関係　(5区分)</t>
  </si>
  <si>
    <t>建築の時期　(7区分)</t>
  </si>
  <si>
    <t>建築の時期　(9区分)</t>
  </si>
  <si>
    <t xml:space="preserve">住 宅 の種類　(2区分)
専用住宅の
  所有の関係　(2区分)
建　  て 　 方　(4区分) </t>
  </si>
  <si>
    <t xml:space="preserve">   1
　～ 10,000円
　　　　　 未満</t>
  </si>
  <si>
    <t xml:space="preserve"> 10,000
　～ 20,000円
　　　　　 未満</t>
  </si>
  <si>
    <t xml:space="preserve"> 20,000
　～ 40,000円
　　　　　 未満</t>
  </si>
  <si>
    <t xml:space="preserve"> 40,000
　～ 60,000円
　　　　　 未満 </t>
  </si>
  <si>
    <t xml:space="preserve"> 60,000
　～ 80,000円
　　　　　 未満</t>
  </si>
  <si>
    <t xml:space="preserve"> 80,000
 ～ 100,000円
　　　　　 未満</t>
  </si>
  <si>
    <t xml:space="preserve"> 100,000
 ～ 150,000円
　　　　　 未満</t>
  </si>
  <si>
    <t>１－（１）　居住世帯の有無(８区分)別住宅数及び住宅以外で人が居住する建物数</t>
  </si>
  <si>
    <t>１－（１）居住世帯の有無(８区分)別住宅数及び住宅以外で人が居住する建物数</t>
  </si>
  <si>
    <t>１－（２）住宅の種類(２区分)・構造(５区分)、建築の時期(９区分)別住宅数</t>
  </si>
  <si>
    <t>１－（３）住宅の建て方(４区分)、構造(５区分)、階数(５区分)別住宅数</t>
  </si>
  <si>
    <t>１－（４）住宅の所有の関係(５区分)、建て方(４区分)、階数(４区分)別専用住宅数</t>
  </si>
  <si>
    <t>１－（５）建築の時期(７区分)、建て方(４区分)、階数(４区分)別住宅数</t>
  </si>
  <si>
    <t>１－（８）住宅の所有の関係(２区分)、建て方(４区分)、省エネルギー設備等(７区分)別住宅数</t>
  </si>
  <si>
    <t>１－（９）住宅の種類(２区分)、専用住宅の所有の関係(２区分)、建て方(４区分)、高齢者等のための設備状況(13区分)別住宅数〈高齢者対応型共同住宅数 - 特掲〉</t>
  </si>
  <si>
    <t>１－（12）世帯の年間収入階級(９区分)、世帯の種類（２区分）、住宅の所有の関係（５区分）別普通世帯数、１世帯当たり人員、１世帯当たり居住室数及び１世帯当たり居住室の畳数</t>
  </si>
  <si>
    <t>１－（２）　住宅の種類(２区分)・構造(５区分)、建築の時期(９区分)別住宅数</t>
  </si>
  <si>
    <t>１－（11）住宅の所有の関係(５区分)、建て方(４区分)・建築の時期(７区分)別住宅数、世帯数、世帯人員、１住宅当たり居住室数、１住宅当たり居住室の畳数、１住宅当たり延べ面積、１人当たり居住室の畳数及び１室当たり人員</t>
  </si>
  <si>
    <t>資料…市道路河川課・阿寒建設課・音別建設課</t>
  </si>
  <si>
    <t>資料…市住宅課・阿寒建設課・音別建設課</t>
  </si>
  <si>
    <t>資料…釧路総合振興局、市住宅課・阿寒建設課・音別建設課</t>
  </si>
  <si>
    <t>高速道路</t>
  </si>
  <si>
    <t>一般道</t>
  </si>
  <si>
    <t>…</t>
  </si>
  <si>
    <t>（注）…一般道は「釧路外環状道路（釧路町を除く）」を含む。</t>
  </si>
  <si>
    <t>(注)…住宅総数は建築の時期「不詳」を含む。</t>
  </si>
  <si>
    <t>総　　数</t>
  </si>
  <si>
    <t xml:space="preserve">総　　数 </t>
  </si>
  <si>
    <t>総　　数</t>
  </si>
  <si>
    <t>（注2）</t>
  </si>
  <si>
    <t>総　数　　　（注1）</t>
  </si>
  <si>
    <t>総　　数　　　　　（注1）</t>
  </si>
  <si>
    <t>2003(平成15)年</t>
  </si>
  <si>
    <t>2008(　〃 20)年</t>
  </si>
  <si>
    <t>2013(　〃 25)年</t>
  </si>
  <si>
    <t>2011(平成23)年</t>
  </si>
  <si>
    <t>～</t>
  </si>
  <si>
    <t>2010(　〃 22)年</t>
  </si>
  <si>
    <t>2006(平成18)年</t>
  </si>
  <si>
    <t>2005(　〃 17)年</t>
  </si>
  <si>
    <t>2001(平成13)年</t>
  </si>
  <si>
    <t>2000(　〃 12)年</t>
  </si>
  <si>
    <t>1996(平成  8)年</t>
  </si>
  <si>
    <t>1995(　〃   7)年</t>
  </si>
  <si>
    <t>1991(平成  3)年</t>
  </si>
  <si>
    <t>1990(平成 2)年</t>
  </si>
  <si>
    <t>1981(昭和56)年</t>
  </si>
  <si>
    <t>1980(　〃 55)年</t>
  </si>
  <si>
    <t>1971(昭和46)年</t>
  </si>
  <si>
    <t>2017(　〃 29)年度末</t>
  </si>
  <si>
    <t>2000(平成12)年度末</t>
  </si>
  <si>
    <t>2001(　〃 13)年度末</t>
  </si>
  <si>
    <t>2002(　〃 14)年度末</t>
  </si>
  <si>
    <t>2003(　〃 15)年度末</t>
  </si>
  <si>
    <t>2004(　〃 16)年度末</t>
  </si>
  <si>
    <t>2005(　〃 17)年度末</t>
  </si>
  <si>
    <t>2006(　〃 18)年度末</t>
  </si>
  <si>
    <t>2007(　〃 19)年度末</t>
  </si>
  <si>
    <t>2008(　〃 20)年度末</t>
  </si>
  <si>
    <t>2009(　〃 21)年度末</t>
  </si>
  <si>
    <t>2010(　〃 22)年度末</t>
  </si>
  <si>
    <t>2011(　〃 23)年度末</t>
  </si>
  <si>
    <t>2012(　〃 24)年度末</t>
  </si>
  <si>
    <t>2013(　〃 25)年度末</t>
  </si>
  <si>
    <t>2014(　〃 26)年度末</t>
  </si>
  <si>
    <t>2015(　〃 27)年度末</t>
  </si>
  <si>
    <t>2016(　〃 28)年度末</t>
  </si>
  <si>
    <t>2014(平成26)年度末</t>
  </si>
  <si>
    <t>（注）…2003(平成15)年は旧釧路市のみ。</t>
  </si>
  <si>
    <t>（注1）…整備人口の認可計画は、2004(平成16)年度までは観光人口を含んでいるが、2005(平成17)年度からは</t>
  </si>
  <si>
    <t>　　　　   観光人口を除いた定住人口で表している。</t>
  </si>
  <si>
    <t>2000(　〃 12)年</t>
  </si>
  <si>
    <t>1990(平成  2)年</t>
  </si>
  <si>
    <t>1980(　〃 55)年</t>
  </si>
  <si>
    <t>1971(昭和46)年</t>
  </si>
  <si>
    <t>1981(昭和56)年</t>
  </si>
  <si>
    <t>1991(平成  3)年</t>
  </si>
  <si>
    <t>2001(平成13)年</t>
  </si>
  <si>
    <t>1990(平成  2)年</t>
  </si>
  <si>
    <t>1970(昭和45 )年以前</t>
  </si>
  <si>
    <t>1970(昭和45 )年以前</t>
  </si>
  <si>
    <t>（注）…2016(平成28)年度末の実延長は端数処理のため、舗装延長と未舗装の合計と一致しない。</t>
  </si>
  <si>
    <t xml:space="preserve">（注）…専用住宅総数は、住宅の所有の関係「不詳」を含む。         </t>
  </si>
  <si>
    <t>（注）…住宅総数は、建築の時期「不詳」を含む。</t>
  </si>
  <si>
    <t>（注）…持ち家総数は、建築の時期「不詳」を含む。</t>
  </si>
  <si>
    <t>（注1）…省エネルギー設備等「不詳」を含む。</t>
  </si>
  <si>
    <t>（注2）…住宅の所有の関係「不詳」を含む。</t>
  </si>
  <si>
    <t>（注1）…高齢者等のための設備状況「不詳」を含む。</t>
  </si>
  <si>
    <t>（注3）…専用住宅は、専用住宅の所有の関係「不詳」を含む。</t>
  </si>
  <si>
    <t>（注）…総数は、住宅の所有の関係「不詳」と建築の時期「不詳」を含む｡</t>
  </si>
  <si>
    <t>　 　　　　合計とは必ずしも一致しない。</t>
  </si>
  <si>
    <t>（注）…「耐震改修工事をした」は複数回答であるため、総数と内訳の合計とは必ずしも一致しない。</t>
  </si>
  <si>
    <t>（注2）…「高齢者等のための設備がある」及び「手すりがある」は、複数回答であるため、総数と内訳の</t>
  </si>
  <si>
    <t>2017(　〃 29)年度末</t>
  </si>
  <si>
    <t>2018(　〃 30)年度末</t>
  </si>
  <si>
    <t>１．平成３０年住宅・土地統計調査結果</t>
  </si>
  <si>
    <t>2018(　〃 30)年</t>
  </si>
  <si>
    <t>2015(　〃 27)年</t>
  </si>
  <si>
    <t>2016(平成28)年</t>
  </si>
  <si>
    <t>2018(　〃 30)年9月</t>
  </si>
  <si>
    <t>2018(平成30)年10月1日現在</t>
  </si>
  <si>
    <t>木造
(防火木造
 を除く)</t>
  </si>
  <si>
    <t>非木造</t>
  </si>
  <si>
    <t>木造</t>
  </si>
  <si>
    <t>木造 (防火木造を除く)</t>
  </si>
  <si>
    <t>都市再生機構(UR)・公社の借家</t>
  </si>
  <si>
    <t>中古住宅を購入</t>
  </si>
  <si>
    <t>総数</t>
  </si>
  <si>
    <t>リフォーム前
の住宅</t>
  </si>
  <si>
    <t>リフォーム後
の住宅</t>
  </si>
  <si>
    <t>2015(　〃 27)年</t>
  </si>
  <si>
    <t>2018(　〃 30)年9月</t>
  </si>
  <si>
    <t>1住宅当たり居住室の畳数</t>
  </si>
  <si>
    <t>住宅の種類, 居住室の畳数</t>
  </si>
  <si>
    <t>高齢者対応型共同住宅数</t>
  </si>
  <si>
    <t>店舗その他の併用住宅</t>
  </si>
  <si>
    <t>当たり居住室の畳数</t>
  </si>
  <si>
    <t>１－（10）　住宅の種類(２区分)、居住室の畳数(６区分)、１か月当たり家賃(10区分)別借家数・１住宅</t>
  </si>
  <si>
    <t>2010(　〃 22)年</t>
  </si>
  <si>
    <t>2011(平成23)年</t>
  </si>
  <si>
    <t>2016(平成28)年</t>
  </si>
  <si>
    <t>都市再生機構(UR)･公社の借家</t>
  </si>
  <si>
    <t>(その１.普通世帯数)</t>
  </si>
  <si>
    <t>総数</t>
  </si>
  <si>
    <t>主世帯</t>
  </si>
  <si>
    <t>総数</t>
  </si>
  <si>
    <t>都市再生
機構(UR)・
公社の借家</t>
  </si>
  <si>
    <t>民営借家</t>
  </si>
  <si>
    <t>給与住宅</t>
  </si>
  <si>
    <t>同居世帯・
住宅以外の
建物に
居住する
世帯</t>
  </si>
  <si>
    <t>1500万円以上</t>
  </si>
  <si>
    <t>100万円未満</t>
  </si>
  <si>
    <t>100～200万円未満</t>
  </si>
  <si>
    <t>200～300万円未満</t>
  </si>
  <si>
    <t>300～400万円未満</t>
  </si>
  <si>
    <t>400～500万円未満</t>
  </si>
  <si>
    <t>500～700万円未満</t>
  </si>
  <si>
    <t>700～1000万円未満</t>
  </si>
  <si>
    <t>1000～1500万円未満</t>
  </si>
  <si>
    <t>(その２.１世帯当たり人員)</t>
  </si>
  <si>
    <t>(その３.１世帯当たり居住室数)</t>
  </si>
  <si>
    <t>-</t>
  </si>
  <si>
    <t>（注1）…主世帯の総数は住宅の所有の関係「不詳」を含む。</t>
  </si>
  <si>
    <t>（注2）…普通世帯数、1世帯当たり人員、1世帯当たり居住室数及び1世帯当たり居住室の畳数の総数は、</t>
  </si>
  <si>
    <t>総数</t>
  </si>
  <si>
    <t>(その４.１世帯当たり居住室の畳数)</t>
  </si>
  <si>
    <t>公営の
借家</t>
  </si>
  <si>
    <t>１－（10）住宅の種類(２区分)、居住室の畳数(６区分)、１か月当たり家賃(10区分)別借家数・１住宅当たり居住室の畳数</t>
  </si>
  <si>
    <t xml:space="preserve">住宅の建て方　(4区分)
構           造　(4区分)  </t>
  </si>
  <si>
    <t>木造（防火木造を除く)</t>
  </si>
  <si>
    <t>非木造（その他を除く）</t>
  </si>
  <si>
    <t xml:space="preserve">             人員、１住宅当たり居住室数、１住宅当たり居住室の畳数、１住宅当たり延べ面積、１人当</t>
  </si>
  <si>
    <t xml:space="preserve">             たり居住室の畳数及び１室当たり人員</t>
  </si>
  <si>
    <t>１－（６）建築の時期(７区分)、住宅の購入・新築・建て替え等(８区分)別持ち家数</t>
  </si>
  <si>
    <t>１－（６）　建築の時期(７区分)、住宅の購入・新築・建て替え等(８区分)別持ち家数</t>
  </si>
  <si>
    <t>都市再生機
構(UR)･公社など</t>
  </si>
  <si>
    <t>１－（７）　住宅の建て方(4区分)、構造(4区分)、2014（平成26）年以降における住宅の耐震改修工事の
　　　　　 状況(6区分)別持ち家数</t>
  </si>
  <si>
    <t>１－（７）　住宅の建て方(4区分)、構造(4区分)、2014（平成26）年以降における住宅の耐震改修工事の状況(6区分)別持ち家数</t>
  </si>
  <si>
    <t>1 か月 当たり
家賃(円)</t>
  </si>
  <si>
    <t>所有の関係,建て方）</t>
  </si>
  <si>
    <t xml:space="preserve">世帯の年間収入階級 (9区分) </t>
  </si>
  <si>
    <t>　   　世帯の年間収入階級「不詳」を含む。</t>
  </si>
  <si>
    <t>2018(　〃 30)年度末</t>
  </si>
  <si>
    <t>2019(令和元)年度末</t>
  </si>
  <si>
    <t>2019(令和元)年度末</t>
  </si>
  <si>
    <t>2018(　〃 30)年度末</t>
  </si>
  <si>
    <t>2019(令和元)年度末</t>
  </si>
  <si>
    <t>2018(　〃 30)年度末</t>
  </si>
  <si>
    <t>2019(令和元)年度末</t>
  </si>
  <si>
    <t>…</t>
  </si>
  <si>
    <t>２．都市公園</t>
  </si>
  <si>
    <t>の整備状況</t>
  </si>
  <si>
    <t>廊下などが
車いすで
通行可能な幅</t>
  </si>
  <si>
    <t>道路から玄関
まで車いすで
通 行 可 能</t>
  </si>
  <si>
    <t>段差のない
屋　      内</t>
  </si>
  <si>
    <t>2020(令和  2)年度末</t>
  </si>
  <si>
    <t>2020(　〃  2)年度末</t>
  </si>
  <si>
    <t>2020(　〃  2)年度末</t>
  </si>
  <si>
    <t>2020(　〃  2)年度末</t>
  </si>
  <si>
    <t>普及率
（％）</t>
  </si>
  <si>
    <t>（注2）…普及率＝整備人口施工済/行政区域人口</t>
  </si>
  <si>
    <t>2021(令和  3)年度末</t>
  </si>
  <si>
    <t>2021(　〃  3)年度末</t>
  </si>
  <si>
    <t>2020(　〃   2)年度末</t>
  </si>
  <si>
    <t>2021(　〃   3)年度末</t>
  </si>
  <si>
    <t>2021(　〃  3)年度末</t>
  </si>
  <si>
    <t>2020(　〃   2)年度末</t>
  </si>
  <si>
    <t>2021(　〃   3)年度末</t>
  </si>
  <si>
    <t>2020(　〃   2)年度末</t>
  </si>
  <si>
    <t>2021(　〃   3)年度末</t>
  </si>
  <si>
    <t>2021(　〃  3)年度末</t>
  </si>
  <si>
    <t>資料…釧路総合振興局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</si>
</sst>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\ ###\ ###\ ##0;&quot;△&quot;#\ ###\ ###\ ###\ ###\ ##0"/>
    <numFmt numFmtId="177" formatCode="#\ ###\ ###\ ###\ ###\ ##0;&quot;△&quot;\ ###\ ###\ ###\ ###\ ##0"/>
    <numFmt numFmtId="178" formatCode="#\ ###\ ###\ ###\ ##0;&quot;△&quot;\ ###\ ###\ ###\ ##0"/>
    <numFmt numFmtId="179" formatCode="\ ###\ ###\ ###\ ##0;&quot;△&quot;###\ ###\ ###\ ##0"/>
    <numFmt numFmtId="180" formatCode="##,###,###,###,##0;&quot;-&quot;#,###,###,###,##0"/>
    <numFmt numFmtId="181" formatCode="\ ###,###,###,###,##0;&quot;-&quot;###,###,###,###,##0"/>
    <numFmt numFmtId="182" formatCode="###,###,###,###,##0;&quot;-&quot;##,###,###,###,##0"/>
    <numFmt numFmtId="183" formatCode="##,###,###,###,###,##0;&quot;-&quot;#,###,###,###,###,##0"/>
    <numFmt numFmtId="184" formatCode="#,###,###,###,##0;&quot; -&quot;###,###,###,##0"/>
    <numFmt numFmtId="185" formatCode="###,###,###,##0;&quot;-&quot;##,###,###,##0"/>
    <numFmt numFmtId="186" formatCode="##,###,###,##0;&quot;-&quot;#,###,###,##0"/>
    <numFmt numFmtId="187" formatCode="#,###,###,##0;&quot; -&quot;###,###,##0"/>
    <numFmt numFmtId="188" formatCode="\ ###,###,##0;&quot;-&quot;###,###,##0"/>
    <numFmt numFmtId="189" formatCode="\ ###\ ###\ ###\ ###\ ###\ ##0;&quot;△&quot;###\ ###\ ###\ ###\ ###\ ##0"/>
    <numFmt numFmtId="190" formatCode="###,###,##0;&quot;-&quot;##,###,##0"/>
    <numFmt numFmtId="191" formatCode="##,###,##0;&quot;-&quot;#,###,##0"/>
    <numFmt numFmtId="192" formatCode="##\ ###\ ###\ ##0;&quot;△&quot;#\ ###\ ###\ ##0"/>
    <numFmt numFmtId="193" formatCode="\ ###,###,###,##0;&quot;-&quot;###,###,###,##0"/>
    <numFmt numFmtId="194" formatCode="\ ###,###,##0.00;&quot;-&quot;##,###,###,000"/>
    <numFmt numFmtId="195" formatCode="###\ ###\ ###\ ##0;&quot;△&quot;##\ ###\ ###\ ##0"/>
    <numFmt numFmtId="196" formatCode="##,###,##0.00;&quot;-&quot;#,###,##0.00"/>
    <numFmt numFmtId="197" formatCode="_ * #,##0.0_ ;_ * \-#,##0.0_ ;_ * &quot;-&quot;_ ;_ @_ "/>
    <numFmt numFmtId="198" formatCode="_ * #,##0.00_ ;_ * \-#,##0.00_ ;_ * &quot;-&quot;_ ;_ @_ "/>
    <numFmt numFmtId="199" formatCode="##,###,##0.00;&quot; -&quot;#,###,##0.00"/>
    <numFmt numFmtId="200" formatCode="#,##0_ "/>
    <numFmt numFmtId="201" formatCode="\ ###,##0.0;&quot;-&quot;###,##0.0"/>
    <numFmt numFmtId="202" formatCode="\ ###,##0;&quot;-&quot;###,##0"/>
    <numFmt numFmtId="203" formatCode="#,###,##0;&quot; -&quot;###,##0"/>
    <numFmt numFmtId="204" formatCode="##,###,##0.0;&quot;-&quot;#,###,##0.0"/>
    <numFmt numFmtId="205" formatCode="#,###,###,###,###,###,##0;&quot; -&quot;###,###,###,###,###,##0"/>
    <numFmt numFmtId="206" formatCode="#,###,###,###,###,##0;&quot; -&quot;###,###,###,###,##0"/>
    <numFmt numFmtId="207" formatCode="[=0]&quot;-&quot;;#,##0"/>
    <numFmt numFmtId="208" formatCode="0.00_ "/>
    <numFmt numFmtId="209" formatCode="0.0"/>
    <numFmt numFmtId="210" formatCode="#,##0.0;[Red]\-#,##0.0"/>
    <numFmt numFmtId="211" formatCode="_ * #,##0.0_ ;_ * \-#,##0.0_ ;_ * &quot;-&quot;?_ ;_ @_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_ "/>
    <numFmt numFmtId="217" formatCode="_ * #,##0.000_ ;_ * \-#,##0.000_ ;_ * &quot;-&quot;_ ;_ @_ "/>
    <numFmt numFmtId="218" formatCode="_ * #,##0.0000_ ;_ * \-#,##0.0000_ ;_ * &quot;-&quot;_ ;_ @_ "/>
    <numFmt numFmtId="219" formatCode="#,###,###,##0;&quot;-&quot;###,###,##0"/>
    <numFmt numFmtId="220" formatCode="_ * #,##0.0_ ;_ * \-#,##0.0_ ;_ * &quot;-&quot;??_ ;_ @_ "/>
    <numFmt numFmtId="221" formatCode="_ * #,##0_ ;_ * \-#,##0_ ;_ * &quot;-&quot;??_ ;_ @_ "/>
    <numFmt numFmtId="222" formatCode="_ * #,##0.000_ ;_ * \-#,##0.000_ ;_ * &quot;-&quot;??_ ;_ @_ "/>
    <numFmt numFmtId="223" formatCode="_ * #,##0.0000_ ;_ * \-#,##0.0000_ ;_ * &quot;-&quot;??_ ;_ @_ "/>
    <numFmt numFmtId="224" formatCode="_ * #,##0.00000_ ;_ * \-#,##0.00000_ ;_ * &quot;-&quot;??_ ;_ @_ "/>
    <numFmt numFmtId="225" formatCode="_ * #,##0.000000_ ;_ * \-#,##0.000000_ ;_ * &quot;-&quot;??_ ;_ @_ "/>
    <numFmt numFmtId="226" formatCode="#,##0;&quot;△ &quot;#,##0"/>
    <numFmt numFmtId="227" formatCode="#,##0_);\(#,##0\)"/>
    <numFmt numFmtId="228" formatCode="#,##0.00;&quot;△ &quot;#,##0.00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5"/>
      <color indexed="8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6"/>
      <color indexed="8"/>
      <name val="ＭＳ Ｐ明朝"/>
      <family val="1"/>
    </font>
    <font>
      <sz val="9"/>
      <name val="ＭＳ Ｐ明朝"/>
      <family val="1"/>
    </font>
    <font>
      <b/>
      <sz val="12"/>
      <color indexed="8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b/>
      <sz val="14"/>
      <name val="ＭＳ Ｐゴシック"/>
      <family val="3"/>
    </font>
    <font>
      <sz val="8"/>
      <color indexed="8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b/>
      <sz val="10"/>
      <color indexed="8"/>
      <name val="ＭＳ Ｐ明朝"/>
      <family val="1"/>
    </font>
    <font>
      <b/>
      <sz val="10"/>
      <color indexed="8"/>
      <name val="ＭＳ 明朝"/>
      <family val="1"/>
    </font>
    <font>
      <sz val="9"/>
      <color indexed="10"/>
      <name val="ＭＳ 明朝"/>
      <family val="1"/>
    </font>
    <font>
      <sz val="7"/>
      <color indexed="8"/>
      <name val="ＭＳ Ｐ明朝"/>
      <family val="1"/>
    </font>
    <font>
      <sz val="6"/>
      <name val="ＭＳ 明朝"/>
      <family val="1"/>
    </font>
    <font>
      <sz val="6.5"/>
      <name val="ＭＳ Ｐ明朝"/>
      <family val="1"/>
    </font>
    <font>
      <sz val="7"/>
      <name val="ＭＳ Ｐ明朝"/>
      <family val="1"/>
    </font>
    <font>
      <b/>
      <sz val="12"/>
      <color indexed="9"/>
      <name val="ＭＳ Ｐ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11"/>
      <color indexed="10"/>
      <name val="ＭＳ Ｐゴシック"/>
      <family val="3"/>
    </font>
    <font>
      <sz val="6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Ｐ明朝"/>
      <family val="1"/>
    </font>
    <font>
      <sz val="10"/>
      <color indexed="8"/>
      <name val="Cambria"/>
      <family val="3"/>
    </font>
    <font>
      <sz val="9"/>
      <color indexed="8"/>
      <name val="Cambria"/>
      <family val="3"/>
    </font>
    <font>
      <sz val="10"/>
      <name val="Cambria"/>
      <family val="3"/>
    </font>
    <font>
      <sz val="10"/>
      <color theme="1"/>
      <name val="ＭＳ Ｐ明朝"/>
      <family val="1"/>
    </font>
    <font>
      <sz val="10"/>
      <color theme="1"/>
      <name val="Cambria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 style="hair"/>
      <top style="hair">
        <color indexed="8"/>
      </top>
      <bottom style="hair"/>
    </border>
    <border>
      <left style="hair"/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2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4" fillId="0" borderId="3" applyNumberFormat="0" applyFill="0" applyAlignment="0" applyProtection="0"/>
    <xf numFmtId="0" fontId="65" fillId="28" borderId="0" applyNumberFormat="0" applyBorder="0" applyAlignment="0" applyProtection="0"/>
    <xf numFmtId="0" fontId="66" fillId="29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9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0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5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75" fillId="31" borderId="0" applyNumberFormat="0" applyBorder="0" applyAlignment="0" applyProtection="0"/>
  </cellStyleXfs>
  <cellXfs count="765">
    <xf numFmtId="0" fontId="0" fillId="0" borderId="0" xfId="0" applyAlignment="1">
      <alignment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185" fontId="13" fillId="0" borderId="0" xfId="0" applyNumberFormat="1" applyFont="1" applyFill="1" applyAlignment="1">
      <alignment horizontal="right" vertical="center"/>
    </xf>
    <xf numFmtId="182" fontId="13" fillId="0" borderId="0" xfId="0" applyNumberFormat="1" applyFont="1" applyFill="1" applyAlignment="1">
      <alignment horizontal="right" vertical="center"/>
    </xf>
    <xf numFmtId="187" fontId="5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193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96" fontId="5" fillId="0" borderId="0" xfId="0" applyNumberFormat="1" applyFont="1" applyFill="1" applyBorder="1" applyAlignment="1" quotePrefix="1">
      <alignment horizontal="right" vertical="center"/>
    </xf>
    <xf numFmtId="196" fontId="5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6" fontId="5" fillId="0" borderId="0" xfId="0" applyNumberFormat="1" applyFont="1" applyFill="1" applyBorder="1" applyAlignment="1">
      <alignment horizontal="left" vertical="center"/>
    </xf>
    <xf numFmtId="193" fontId="5" fillId="0" borderId="0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8" fontId="10" fillId="0" borderId="0" xfId="0" applyNumberFormat="1" applyFont="1" applyFill="1" applyBorder="1" applyAlignment="1" quotePrefix="1">
      <alignment horizontal="right" vertical="center"/>
    </xf>
    <xf numFmtId="190" fontId="5" fillId="0" borderId="0" xfId="0" applyNumberFormat="1" applyFont="1" applyFill="1" applyAlignment="1">
      <alignment horizontal="right" vertical="center"/>
    </xf>
    <xf numFmtId="201" fontId="13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vertical="center"/>
    </xf>
    <xf numFmtId="186" fontId="13" fillId="0" borderId="0" xfId="0" applyNumberFormat="1" applyFont="1" applyFill="1" applyAlignment="1">
      <alignment horizontal="right" vertical="center"/>
    </xf>
    <xf numFmtId="190" fontId="13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211" fontId="12" fillId="0" borderId="14" xfId="49" applyNumberFormat="1" applyFont="1" applyFill="1" applyBorder="1" applyAlignment="1">
      <alignment vertical="center"/>
    </xf>
    <xf numFmtId="211" fontId="12" fillId="0" borderId="14" xfId="49" applyNumberFormat="1" applyFont="1" applyFill="1" applyBorder="1" applyAlignment="1">
      <alignment horizontal="right" vertical="center"/>
    </xf>
    <xf numFmtId="211" fontId="12" fillId="0" borderId="14" xfId="0" applyNumberFormat="1" applyFont="1" applyFill="1" applyBorder="1" applyAlignment="1">
      <alignment horizontal="right" vertical="center"/>
    </xf>
    <xf numFmtId="41" fontId="12" fillId="0" borderId="14" xfId="0" applyNumberFormat="1" applyFont="1" applyFill="1" applyBorder="1" applyAlignment="1">
      <alignment horizontal="right" vertical="center"/>
    </xf>
    <xf numFmtId="41" fontId="12" fillId="0" borderId="14" xfId="0" applyNumberFormat="1" applyFont="1" applyFill="1" applyBorder="1" applyAlignment="1">
      <alignment vertical="center"/>
    </xf>
    <xf numFmtId="41" fontId="12" fillId="0" borderId="0" xfId="49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14" xfId="49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12" fillId="0" borderId="14" xfId="49" applyNumberFormat="1" applyFont="1" applyFill="1" applyBorder="1" applyAlignment="1">
      <alignment horizontal="right" vertical="center"/>
    </xf>
    <xf numFmtId="198" fontId="12" fillId="0" borderId="0" xfId="0" applyNumberFormat="1" applyFont="1" applyFill="1" applyBorder="1" applyAlignment="1">
      <alignment vertical="center"/>
    </xf>
    <xf numFmtId="209" fontId="1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0" xfId="43" applyFont="1" applyAlignment="1" applyProtection="1">
      <alignment vertical="center"/>
      <protection/>
    </xf>
    <xf numFmtId="0" fontId="11" fillId="0" borderId="0" xfId="0" applyFont="1" applyFill="1" applyAlignment="1">
      <alignment/>
    </xf>
    <xf numFmtId="49" fontId="16" fillId="0" borderId="0" xfId="0" applyNumberFormat="1" applyFont="1" applyFill="1" applyAlignment="1">
      <alignment horizontal="left" vertical="center" wrapText="1"/>
    </xf>
    <xf numFmtId="0" fontId="15" fillId="0" borderId="16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184" fontId="13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 quotePrefix="1">
      <alignment horizontal="right" vertical="center"/>
    </xf>
    <xf numFmtId="189" fontId="12" fillId="0" borderId="0" xfId="0" applyNumberFormat="1" applyFont="1" applyFill="1" applyAlignment="1">
      <alignment horizontal="left" vertical="center"/>
    </xf>
    <xf numFmtId="186" fontId="13" fillId="0" borderId="0" xfId="0" applyNumberFormat="1" applyFont="1" applyFill="1" applyBorder="1" applyAlignment="1" quotePrefix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186" fontId="8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81" fontId="13" fillId="0" borderId="0" xfId="0" applyNumberFormat="1" applyFont="1" applyFill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left" vertical="center"/>
    </xf>
    <xf numFmtId="182" fontId="13" fillId="0" borderId="0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Alignment="1">
      <alignment horizontal="right" vertical="center"/>
    </xf>
    <xf numFmtId="49" fontId="28" fillId="0" borderId="0" xfId="0" applyNumberFormat="1" applyFont="1" applyFill="1" applyAlignment="1">
      <alignment vertical="center"/>
    </xf>
    <xf numFmtId="193" fontId="8" fillId="0" borderId="0" xfId="0" applyNumberFormat="1" applyFont="1" applyFill="1" applyAlignment="1">
      <alignment horizontal="right" vertical="center"/>
    </xf>
    <xf numFmtId="194" fontId="8" fillId="0" borderId="0" xfId="0" applyNumberFormat="1" applyFont="1" applyFill="1" applyAlignment="1">
      <alignment horizontal="right" vertical="center"/>
    </xf>
    <xf numFmtId="186" fontId="10" fillId="0" borderId="0" xfId="0" applyNumberFormat="1" applyFont="1" applyFill="1" applyBorder="1" applyAlignment="1">
      <alignment horizontal="left" vertical="center"/>
    </xf>
    <xf numFmtId="186" fontId="10" fillId="0" borderId="16" xfId="0" applyNumberFormat="1" applyFont="1" applyFill="1" applyBorder="1" applyAlignment="1">
      <alignment horizontal="left" vertical="center"/>
    </xf>
    <xf numFmtId="181" fontId="12" fillId="0" borderId="0" xfId="0" applyNumberFormat="1" applyFont="1" applyFill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>
      <alignment horizontal="left" vertical="center"/>
    </xf>
    <xf numFmtId="41" fontId="12" fillId="0" borderId="17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Alignment="1">
      <alignment horizontal="left" vertical="center"/>
    </xf>
    <xf numFmtId="186" fontId="12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/>
    </xf>
    <xf numFmtId="190" fontId="8" fillId="0" borderId="0" xfId="0" applyNumberFormat="1" applyFont="1" applyFill="1" applyAlignment="1">
      <alignment horizontal="right" vertical="center"/>
    </xf>
    <xf numFmtId="191" fontId="8" fillId="0" borderId="0" xfId="0" applyNumberFormat="1" applyFont="1" applyFill="1" applyAlignment="1">
      <alignment horizontal="right" vertical="center"/>
    </xf>
    <xf numFmtId="188" fontId="8" fillId="0" borderId="0" xfId="0" applyNumberFormat="1" applyFont="1" applyFill="1" applyAlignment="1">
      <alignment horizontal="left" vertical="center"/>
    </xf>
    <xf numFmtId="188" fontId="8" fillId="0" borderId="0" xfId="0" applyNumberFormat="1" applyFont="1" applyFill="1" applyAlignment="1">
      <alignment horizontal="right" vertical="center"/>
    </xf>
    <xf numFmtId="205" fontId="29" fillId="0" borderId="0" xfId="0" applyNumberFormat="1" applyFont="1" applyFill="1" applyBorder="1" applyAlignment="1">
      <alignment horizontal="left" vertical="center"/>
    </xf>
    <xf numFmtId="205" fontId="8" fillId="0" borderId="0" xfId="0" applyNumberFormat="1" applyFont="1" applyFill="1" applyAlignment="1">
      <alignment horizontal="right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left" vertical="center" indent="2"/>
    </xf>
    <xf numFmtId="0" fontId="12" fillId="0" borderId="20" xfId="0" applyFont="1" applyFill="1" applyBorder="1" applyAlignment="1">
      <alignment horizontal="right" vertical="center" indent="2"/>
    </xf>
    <xf numFmtId="0" fontId="12" fillId="0" borderId="12" xfId="0" applyNumberFormat="1" applyFont="1" applyFill="1" applyBorder="1" applyAlignment="1">
      <alignment horizontal="distributed" vertical="center" indent="1"/>
    </xf>
    <xf numFmtId="0" fontId="12" fillId="0" borderId="20" xfId="0" applyFont="1" applyFill="1" applyBorder="1" applyAlignment="1">
      <alignment horizontal="distributed" vertical="center" indent="1"/>
    </xf>
    <xf numFmtId="0" fontId="12" fillId="0" borderId="12" xfId="0" applyFont="1" applyFill="1" applyBorder="1" applyAlignment="1">
      <alignment horizontal="distributed" vertical="center" indent="2"/>
    </xf>
    <xf numFmtId="0" fontId="30" fillId="0" borderId="0" xfId="0" applyFont="1" applyFill="1" applyAlignment="1">
      <alignment vertical="center"/>
    </xf>
    <xf numFmtId="41" fontId="11" fillId="0" borderId="0" xfId="0" applyNumberFormat="1" applyFont="1" applyFill="1" applyAlignment="1">
      <alignment/>
    </xf>
    <xf numFmtId="211" fontId="12" fillId="0" borderId="0" xfId="0" applyNumberFormat="1" applyFont="1" applyFill="1" applyAlignment="1">
      <alignment vertical="center"/>
    </xf>
    <xf numFmtId="41" fontId="12" fillId="0" borderId="17" xfId="0" applyNumberFormat="1" applyFont="1" applyFill="1" applyBorder="1" applyAlignment="1">
      <alignment vertical="center"/>
    </xf>
    <xf numFmtId="211" fontId="12" fillId="0" borderId="17" xfId="49" applyNumberFormat="1" applyFont="1" applyFill="1" applyBorder="1" applyAlignment="1">
      <alignment vertical="center"/>
    </xf>
    <xf numFmtId="211" fontId="12" fillId="0" borderId="17" xfId="49" applyNumberFormat="1" applyFont="1" applyFill="1" applyBorder="1" applyAlignment="1">
      <alignment horizontal="right" vertical="center"/>
    </xf>
    <xf numFmtId="211" fontId="12" fillId="0" borderId="17" xfId="0" applyNumberFormat="1" applyFont="1" applyFill="1" applyBorder="1" applyAlignment="1">
      <alignment horizontal="right" vertical="center"/>
    </xf>
    <xf numFmtId="41" fontId="12" fillId="0" borderId="11" xfId="49" applyNumberFormat="1" applyFont="1" applyFill="1" applyBorder="1" applyAlignment="1">
      <alignment vertical="center"/>
    </xf>
    <xf numFmtId="41" fontId="12" fillId="0" borderId="17" xfId="49" applyNumberFormat="1" applyFont="1" applyFill="1" applyBorder="1" applyAlignment="1">
      <alignment horizontal="right" vertical="center"/>
    </xf>
    <xf numFmtId="41" fontId="12" fillId="0" borderId="17" xfId="49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vertical="center"/>
    </xf>
    <xf numFmtId="41" fontId="15" fillId="0" borderId="0" xfId="0" applyNumberFormat="1" applyFont="1" applyFill="1" applyAlignment="1">
      <alignment vertical="center"/>
    </xf>
    <xf numFmtId="0" fontId="12" fillId="0" borderId="19" xfId="0" applyFont="1" applyFill="1" applyBorder="1" applyAlignment="1">
      <alignment horizontal="distributed" wrapText="1"/>
    </xf>
    <xf numFmtId="0" fontId="12" fillId="0" borderId="21" xfId="0" applyFont="1" applyFill="1" applyBorder="1" applyAlignment="1">
      <alignment horizontal="center" vertical="top" shrinkToFit="1"/>
    </xf>
    <xf numFmtId="41" fontId="26" fillId="0" borderId="0" xfId="0" applyNumberFormat="1" applyFont="1" applyFill="1" applyBorder="1" applyAlignment="1">
      <alignment vertical="center"/>
    </xf>
    <xf numFmtId="198" fontId="2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0" fillId="0" borderId="11" xfId="0" applyNumberFormat="1" applyFont="1" applyFill="1" applyBorder="1" applyAlignment="1">
      <alignment horizontal="distributed" vertical="center"/>
    </xf>
    <xf numFmtId="41" fontId="12" fillId="0" borderId="17" xfId="62" applyNumberFormat="1" applyFont="1" applyFill="1" applyBorder="1" applyAlignment="1">
      <alignment vertical="center"/>
      <protection/>
    </xf>
    <xf numFmtId="198" fontId="12" fillId="0" borderId="17" xfId="62" applyNumberFormat="1" applyFont="1" applyFill="1" applyBorder="1" applyAlignment="1">
      <alignment vertical="center"/>
      <protection/>
    </xf>
    <xf numFmtId="198" fontId="12" fillId="0" borderId="11" xfId="62" applyNumberFormat="1" applyFont="1" applyFill="1" applyBorder="1" applyAlignment="1">
      <alignment vertical="center"/>
      <protection/>
    </xf>
    <xf numFmtId="41" fontId="12" fillId="0" borderId="14" xfId="62" applyNumberFormat="1" applyFont="1" applyFill="1" applyBorder="1" applyAlignment="1">
      <alignment vertical="center"/>
      <protection/>
    </xf>
    <xf numFmtId="198" fontId="12" fillId="0" borderId="14" xfId="62" applyNumberFormat="1" applyFont="1" applyFill="1" applyBorder="1" applyAlignment="1">
      <alignment vertical="center"/>
      <protection/>
    </xf>
    <xf numFmtId="198" fontId="12" fillId="0" borderId="0" xfId="62" applyNumberFormat="1" applyFont="1" applyFill="1" applyBorder="1" applyAlignment="1">
      <alignment vertical="center"/>
      <protection/>
    </xf>
    <xf numFmtId="41" fontId="26" fillId="0" borderId="22" xfId="62" applyNumberFormat="1" applyFont="1" applyFill="1" applyBorder="1" applyAlignment="1">
      <alignment vertical="center"/>
      <protection/>
    </xf>
    <xf numFmtId="41" fontId="12" fillId="0" borderId="14" xfId="51" applyNumberFormat="1" applyFont="1" applyFill="1" applyBorder="1" applyAlignment="1">
      <alignment vertical="center"/>
    </xf>
    <xf numFmtId="211" fontId="12" fillId="0" borderId="14" xfId="62" applyNumberFormat="1" applyFont="1" applyFill="1" applyBorder="1" applyAlignment="1">
      <alignment vertical="center"/>
      <protection/>
    </xf>
    <xf numFmtId="211" fontId="12" fillId="0" borderId="14" xfId="51" applyNumberFormat="1" applyFont="1" applyFill="1" applyBorder="1" applyAlignment="1">
      <alignment vertical="center"/>
    </xf>
    <xf numFmtId="41" fontId="12" fillId="0" borderId="0" xfId="62" applyNumberFormat="1" applyFont="1" applyFill="1" applyBorder="1" applyAlignment="1">
      <alignment vertical="center"/>
      <protection/>
    </xf>
    <xf numFmtId="197" fontId="12" fillId="0" borderId="14" xfId="62" applyNumberFormat="1" applyFont="1" applyFill="1" applyBorder="1" applyAlignment="1">
      <alignment vertical="center"/>
      <protection/>
    </xf>
    <xf numFmtId="41" fontId="12" fillId="0" borderId="23" xfId="62" applyNumberFormat="1" applyFont="1" applyFill="1" applyBorder="1" applyAlignment="1">
      <alignment vertical="center"/>
      <protection/>
    </xf>
    <xf numFmtId="197" fontId="26" fillId="0" borderId="22" xfId="62" applyNumberFormat="1" applyFont="1" applyFill="1" applyBorder="1" applyAlignment="1">
      <alignment vertical="center"/>
      <protection/>
    </xf>
    <xf numFmtId="211" fontId="26" fillId="0" borderId="22" xfId="62" applyNumberFormat="1" applyFont="1" applyFill="1" applyBorder="1" applyAlignment="1">
      <alignment vertical="center"/>
      <protection/>
    </xf>
    <xf numFmtId="41" fontId="26" fillId="0" borderId="24" xfId="62" applyNumberFormat="1" applyFont="1" applyFill="1" applyBorder="1" applyAlignment="1">
      <alignment vertical="center"/>
      <protection/>
    </xf>
    <xf numFmtId="41" fontId="12" fillId="0" borderId="14" xfId="51" applyNumberFormat="1" applyFont="1" applyFill="1" applyBorder="1" applyAlignment="1">
      <alignment horizontal="right" vertical="center"/>
    </xf>
    <xf numFmtId="41" fontId="12" fillId="0" borderId="0" xfId="51" applyNumberFormat="1" applyFont="1" applyFill="1" applyBorder="1" applyAlignment="1">
      <alignment vertical="center"/>
    </xf>
    <xf numFmtId="41" fontId="26" fillId="0" borderId="22" xfId="51" applyNumberFormat="1" applyFont="1" applyFill="1" applyBorder="1" applyAlignment="1">
      <alignment vertical="center"/>
    </xf>
    <xf numFmtId="41" fontId="26" fillId="0" borderId="22" xfId="51" applyNumberFormat="1" applyFont="1" applyFill="1" applyBorder="1" applyAlignment="1">
      <alignment horizontal="right" vertical="center"/>
    </xf>
    <xf numFmtId="41" fontId="26" fillId="0" borderId="16" xfId="51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distributed" vertical="center"/>
    </xf>
    <xf numFmtId="205" fontId="16" fillId="0" borderId="0" xfId="0" applyNumberFormat="1" applyFont="1" applyFill="1" applyAlignment="1">
      <alignment vertical="center"/>
    </xf>
    <xf numFmtId="49" fontId="10" fillId="0" borderId="16" xfId="0" applyNumberFormat="1" applyFont="1" applyFill="1" applyBorder="1" applyAlignment="1">
      <alignment vertical="center"/>
    </xf>
    <xf numFmtId="178" fontId="25" fillId="0" borderId="25" xfId="0" applyNumberFormat="1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distributed" vertical="center"/>
    </xf>
    <xf numFmtId="49" fontId="10" fillId="0" borderId="16" xfId="0" applyNumberFormat="1" applyFont="1" applyFill="1" applyBorder="1" applyAlignment="1">
      <alignment horizontal="center" vertical="center"/>
    </xf>
    <xf numFmtId="41" fontId="10" fillId="0" borderId="17" xfId="0" applyNumberFormat="1" applyFont="1" applyFill="1" applyBorder="1" applyAlignment="1" quotePrefix="1">
      <alignment horizontal="right" vertical="center"/>
    </xf>
    <xf numFmtId="41" fontId="10" fillId="0" borderId="0" xfId="0" applyNumberFormat="1" applyFont="1" applyFill="1" applyAlignment="1" quotePrefix="1">
      <alignment horizontal="right" vertical="center"/>
    </xf>
    <xf numFmtId="41" fontId="10" fillId="0" borderId="14" xfId="0" applyNumberFormat="1" applyFont="1" applyFill="1" applyBorder="1" applyAlignment="1" quotePrefix="1">
      <alignment horizontal="right" vertical="center"/>
    </xf>
    <xf numFmtId="41" fontId="10" fillId="0" borderId="14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22" xfId="0" applyNumberFormat="1" applyFont="1" applyFill="1" applyBorder="1" applyAlignment="1" quotePrefix="1">
      <alignment horizontal="right" vertical="center"/>
    </xf>
    <xf numFmtId="41" fontId="10" fillId="0" borderId="22" xfId="0" applyNumberFormat="1" applyFont="1" applyFill="1" applyBorder="1" applyAlignment="1">
      <alignment horizontal="right" vertical="center"/>
    </xf>
    <xf numFmtId="41" fontId="10" fillId="0" borderId="16" xfId="0" applyNumberFormat="1" applyFont="1" applyFill="1" applyBorder="1" applyAlignment="1">
      <alignment horizontal="right" vertical="center"/>
    </xf>
    <xf numFmtId="41" fontId="10" fillId="0" borderId="17" xfId="0" applyNumberFormat="1" applyFont="1" applyFill="1" applyBorder="1" applyAlignment="1">
      <alignment horizontal="right" vertical="center"/>
    </xf>
    <xf numFmtId="41" fontId="10" fillId="0" borderId="11" xfId="0" applyNumberFormat="1" applyFont="1" applyFill="1" applyBorder="1" applyAlignment="1">
      <alignment horizontal="right" vertical="center"/>
    </xf>
    <xf numFmtId="185" fontId="10" fillId="0" borderId="26" xfId="0" applyNumberFormat="1" applyFont="1" applyFill="1" applyBorder="1" applyAlignment="1">
      <alignment horizontal="distributed" vertical="center"/>
    </xf>
    <xf numFmtId="186" fontId="10" fillId="0" borderId="26" xfId="0" applyNumberFormat="1" applyFont="1" applyFill="1" applyBorder="1" applyAlignment="1">
      <alignment horizontal="distributed" vertical="center"/>
    </xf>
    <xf numFmtId="185" fontId="10" fillId="0" borderId="27" xfId="0" applyNumberFormat="1" applyFont="1" applyFill="1" applyBorder="1" applyAlignment="1">
      <alignment horizontal="distributed" vertical="center"/>
    </xf>
    <xf numFmtId="186" fontId="10" fillId="0" borderId="27" xfId="0" applyNumberFormat="1" applyFont="1" applyFill="1" applyBorder="1" applyAlignment="1">
      <alignment horizontal="distributed" vertical="center"/>
    </xf>
    <xf numFmtId="186" fontId="10" fillId="0" borderId="28" xfId="0" applyNumberFormat="1" applyFont="1" applyFill="1" applyBorder="1" applyAlignment="1">
      <alignment horizontal="distributed" vertical="center"/>
    </xf>
    <xf numFmtId="41" fontId="10" fillId="0" borderId="29" xfId="0" applyNumberFormat="1" applyFont="1" applyFill="1" applyBorder="1" applyAlignment="1">
      <alignment horizontal="right" vertical="center"/>
    </xf>
    <xf numFmtId="41" fontId="10" fillId="0" borderId="3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1" fontId="10" fillId="0" borderId="31" xfId="0" applyNumberFormat="1" applyFont="1" applyFill="1" applyBorder="1" applyAlignment="1">
      <alignment horizontal="right" vertical="center"/>
    </xf>
    <xf numFmtId="41" fontId="10" fillId="0" borderId="32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right" vertical="center"/>
    </xf>
    <xf numFmtId="41" fontId="10" fillId="0" borderId="33" xfId="0" applyNumberFormat="1" applyFont="1" applyFill="1" applyBorder="1" applyAlignment="1">
      <alignment horizontal="right" vertical="center"/>
    </xf>
    <xf numFmtId="41" fontId="10" fillId="0" borderId="34" xfId="0" applyNumberFormat="1" applyFont="1" applyFill="1" applyBorder="1" applyAlignment="1">
      <alignment horizontal="right" vertical="center"/>
    </xf>
    <xf numFmtId="186" fontId="10" fillId="0" borderId="35" xfId="0" applyNumberFormat="1" applyFont="1" applyFill="1" applyBorder="1" applyAlignment="1">
      <alignment horizontal="distributed" vertical="center"/>
    </xf>
    <xf numFmtId="49" fontId="10" fillId="0" borderId="35" xfId="0" applyNumberFormat="1" applyFont="1" applyFill="1" applyBorder="1" applyAlignment="1">
      <alignment horizontal="center" vertical="center"/>
    </xf>
    <xf numFmtId="186" fontId="10" fillId="0" borderId="36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horizontal="left" vertical="center"/>
    </xf>
    <xf numFmtId="49" fontId="5" fillId="0" borderId="37" xfId="0" applyNumberFormat="1" applyFont="1" applyFill="1" applyBorder="1" applyAlignment="1" quotePrefix="1">
      <alignment horizontal="distributed" vertical="center"/>
    </xf>
    <xf numFmtId="41" fontId="10" fillId="0" borderId="23" xfId="0" applyNumberFormat="1" applyFont="1" applyFill="1" applyBorder="1" applyAlignment="1">
      <alignment horizontal="right" vertical="center"/>
    </xf>
    <xf numFmtId="0" fontId="17" fillId="0" borderId="38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41" fontId="10" fillId="0" borderId="24" xfId="0" applyNumberFormat="1" applyFont="1" applyFill="1" applyBorder="1" applyAlignment="1">
      <alignment horizontal="right" vertical="center"/>
    </xf>
    <xf numFmtId="186" fontId="10" fillId="0" borderId="26" xfId="0" applyNumberFormat="1" applyFont="1" applyFill="1" applyBorder="1" applyAlignment="1" quotePrefix="1">
      <alignment horizontal="center" vertical="center"/>
    </xf>
    <xf numFmtId="186" fontId="10" fillId="0" borderId="2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49" fontId="10" fillId="0" borderId="40" xfId="0" applyNumberFormat="1" applyFont="1" applyFill="1" applyBorder="1" applyAlignment="1" quotePrefix="1">
      <alignment vertical="center"/>
    </xf>
    <xf numFmtId="41" fontId="10" fillId="0" borderId="30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9" fontId="10" fillId="0" borderId="41" xfId="0" applyNumberFormat="1" applyFont="1" applyFill="1" applyBorder="1" applyAlignment="1">
      <alignment vertical="center"/>
    </xf>
    <xf numFmtId="41" fontId="10" fillId="0" borderId="32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5" fillId="0" borderId="22" xfId="0" applyNumberFormat="1" applyFont="1" applyFill="1" applyBorder="1" applyAlignment="1">
      <alignment vertical="center"/>
    </xf>
    <xf numFmtId="41" fontId="10" fillId="0" borderId="22" xfId="0" applyNumberFormat="1" applyFont="1" applyFill="1" applyBorder="1" applyAlignment="1">
      <alignment vertical="center"/>
    </xf>
    <xf numFmtId="41" fontId="10" fillId="0" borderId="16" xfId="0" applyNumberFormat="1" applyFont="1" applyFill="1" applyBorder="1" applyAlignment="1">
      <alignment vertical="center"/>
    </xf>
    <xf numFmtId="41" fontId="15" fillId="0" borderId="38" xfId="0" applyNumberFormat="1" applyFont="1" applyFill="1" applyBorder="1" applyAlignment="1">
      <alignment vertical="center"/>
    </xf>
    <xf numFmtId="41" fontId="10" fillId="0" borderId="38" xfId="0" applyNumberFormat="1" applyFont="1" applyFill="1" applyBorder="1" applyAlignment="1">
      <alignment horizontal="right" vertical="center"/>
    </xf>
    <xf numFmtId="41" fontId="15" fillId="0" borderId="38" xfId="0" applyNumberFormat="1" applyFont="1" applyFill="1" applyBorder="1" applyAlignment="1">
      <alignment horizontal="right" vertical="center"/>
    </xf>
    <xf numFmtId="41" fontId="15" fillId="0" borderId="39" xfId="0" applyNumberFormat="1" applyFont="1" applyFill="1" applyBorder="1" applyAlignment="1">
      <alignment horizontal="right" vertical="center"/>
    </xf>
    <xf numFmtId="41" fontId="10" fillId="0" borderId="39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/>
    </xf>
    <xf numFmtId="195" fontId="10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38" xfId="0" applyFont="1" applyFill="1" applyBorder="1" applyAlignment="1">
      <alignment horizontal="left" vertical="center" indent="1"/>
    </xf>
    <xf numFmtId="196" fontId="10" fillId="0" borderId="14" xfId="0" applyNumberFormat="1" applyFont="1" applyFill="1" applyBorder="1" applyAlignment="1">
      <alignment horizontal="center" vertical="center"/>
    </xf>
    <xf numFmtId="196" fontId="10" fillId="0" borderId="0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 quotePrefix="1">
      <alignment vertical="center"/>
    </xf>
    <xf numFmtId="41" fontId="15" fillId="0" borderId="14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vertical="center"/>
    </xf>
    <xf numFmtId="41" fontId="15" fillId="0" borderId="14" xfId="0" applyNumberFormat="1" applyFont="1" applyFill="1" applyBorder="1" applyAlignment="1">
      <alignment horizontal="right" vertical="center"/>
    </xf>
    <xf numFmtId="198" fontId="10" fillId="0" borderId="14" xfId="0" applyNumberFormat="1" applyFont="1" applyFill="1" applyBorder="1" applyAlignment="1" quotePrefix="1">
      <alignment horizontal="right" vertical="center"/>
    </xf>
    <xf numFmtId="186" fontId="10" fillId="0" borderId="0" xfId="0" applyNumberFormat="1" applyFont="1" applyFill="1" applyBorder="1" applyAlignment="1">
      <alignment horizontal="distributed" vertical="center"/>
    </xf>
    <xf numFmtId="198" fontId="10" fillId="0" borderId="14" xfId="0" applyNumberFormat="1" applyFont="1" applyFill="1" applyBorder="1" applyAlignment="1">
      <alignment horizontal="right" vertical="center"/>
    </xf>
    <xf numFmtId="198" fontId="10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5" fillId="0" borderId="16" xfId="0" applyFont="1" applyFill="1" applyBorder="1" applyAlignment="1">
      <alignment horizontal="right" vertical="center"/>
    </xf>
    <xf numFmtId="0" fontId="15" fillId="0" borderId="39" xfId="0" applyFont="1" applyFill="1" applyBorder="1" applyAlignment="1">
      <alignment vertical="center"/>
    </xf>
    <xf numFmtId="41" fontId="15" fillId="0" borderId="22" xfId="0" applyNumberFormat="1" applyFont="1" applyFill="1" applyBorder="1" applyAlignment="1">
      <alignment horizontal="right" vertical="center"/>
    </xf>
    <xf numFmtId="198" fontId="10" fillId="0" borderId="22" xfId="0" applyNumberFormat="1" applyFont="1" applyFill="1" applyBorder="1" applyAlignment="1" quotePrefix="1">
      <alignment horizontal="right" vertical="center"/>
    </xf>
    <xf numFmtId="198" fontId="10" fillId="0" borderId="16" xfId="0" applyNumberFormat="1" applyFont="1" applyFill="1" applyBorder="1" applyAlignment="1" quotePrefix="1">
      <alignment horizontal="right" vertical="center"/>
    </xf>
    <xf numFmtId="41" fontId="10" fillId="0" borderId="14" xfId="0" applyNumberFormat="1" applyFont="1" applyFill="1" applyBorder="1" applyAlignment="1" quotePrefix="1">
      <alignment horizontal="center" vertical="center"/>
    </xf>
    <xf numFmtId="41" fontId="10" fillId="0" borderId="23" xfId="0" applyNumberFormat="1" applyFont="1" applyFill="1" applyBorder="1" applyAlignment="1" quotePrefix="1">
      <alignment horizontal="center" vertical="center"/>
    </xf>
    <xf numFmtId="41" fontId="10" fillId="0" borderId="0" xfId="0" applyNumberFormat="1" applyFont="1" applyFill="1" applyBorder="1" applyAlignment="1" quotePrefix="1">
      <alignment horizontal="right" vertical="center"/>
    </xf>
    <xf numFmtId="41" fontId="15" fillId="0" borderId="17" xfId="0" applyNumberFormat="1" applyFont="1" applyFill="1" applyBorder="1" applyAlignment="1">
      <alignment horizontal="right" vertical="center"/>
    </xf>
    <xf numFmtId="41" fontId="77" fillId="0" borderId="22" xfId="0" applyNumberFormat="1" applyFont="1" applyFill="1" applyBorder="1" applyAlignment="1" quotePrefix="1">
      <alignment horizontal="right" vertical="center"/>
    </xf>
    <xf numFmtId="41" fontId="77" fillId="0" borderId="16" xfId="0" applyNumberFormat="1" applyFont="1" applyFill="1" applyBorder="1" applyAlignment="1" quotePrefix="1">
      <alignment horizontal="right" vertical="center"/>
    </xf>
    <xf numFmtId="191" fontId="10" fillId="0" borderId="14" xfId="0" applyNumberFormat="1" applyFont="1" applyFill="1" applyBorder="1" applyAlignment="1">
      <alignment horizontal="center" vertical="center"/>
    </xf>
    <xf numFmtId="191" fontId="10" fillId="0" borderId="14" xfId="0" applyNumberFormat="1" applyFont="1" applyFill="1" applyBorder="1" applyAlignment="1">
      <alignment horizontal="distributed" vertical="center"/>
    </xf>
    <xf numFmtId="191" fontId="10" fillId="0" borderId="42" xfId="0" applyNumberFormat="1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wrapText="1" indent="2"/>
    </xf>
    <xf numFmtId="184" fontId="10" fillId="0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38" fontId="10" fillId="0" borderId="17" xfId="49" applyFont="1" applyFill="1" applyBorder="1" applyAlignment="1">
      <alignment horizontal="right" vertical="center"/>
    </xf>
    <xf numFmtId="191" fontId="10" fillId="0" borderId="17" xfId="0" applyNumberFormat="1" applyFont="1" applyFill="1" applyBorder="1" applyAlignment="1">
      <alignment horizontal="right" vertical="center"/>
    </xf>
    <xf numFmtId="49" fontId="15" fillId="0" borderId="17" xfId="66" applyNumberFormat="1" applyFont="1" applyFill="1" applyBorder="1" applyAlignment="1">
      <alignment horizontal="center" vertical="center"/>
      <protection/>
    </xf>
    <xf numFmtId="191" fontId="10" fillId="0" borderId="17" xfId="0" applyNumberFormat="1" applyFont="1" applyFill="1" applyBorder="1" applyAlignment="1">
      <alignment horizontal="left" vertical="center"/>
    </xf>
    <xf numFmtId="191" fontId="10" fillId="0" borderId="17" xfId="0" applyNumberFormat="1" applyFont="1" applyFill="1" applyBorder="1" applyAlignment="1">
      <alignment horizontal="center" vertical="center"/>
    </xf>
    <xf numFmtId="191" fontId="10" fillId="0" borderId="11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vertical="center" wrapText="1"/>
    </xf>
    <xf numFmtId="0" fontId="15" fillId="0" borderId="0" xfId="0" applyFont="1" applyFill="1" applyBorder="1" applyAlignment="1" quotePrefix="1">
      <alignment horizontal="right" vertical="center"/>
    </xf>
    <xf numFmtId="0" fontId="27" fillId="0" borderId="0" xfId="0" applyFont="1" applyFill="1" applyAlignment="1">
      <alignment vertical="center" wrapText="1"/>
    </xf>
    <xf numFmtId="41" fontId="77" fillId="0" borderId="24" xfId="0" applyNumberFormat="1" applyFont="1" applyFill="1" applyBorder="1" applyAlignment="1" quotePrefix="1">
      <alignment horizontal="right" vertical="center"/>
    </xf>
    <xf numFmtId="200" fontId="77" fillId="0" borderId="22" xfId="0" applyNumberFormat="1" applyFont="1" applyFill="1" applyBorder="1" applyAlignment="1" quotePrefix="1">
      <alignment horizontal="right" vertical="center"/>
    </xf>
    <xf numFmtId="41" fontId="10" fillId="0" borderId="16" xfId="0" applyNumberFormat="1" applyFont="1" applyFill="1" applyBorder="1" applyAlignment="1" quotePrefix="1">
      <alignment horizontal="right" vertical="center"/>
    </xf>
    <xf numFmtId="0" fontId="15" fillId="0" borderId="41" xfId="0" applyFont="1" applyFill="1" applyBorder="1" applyAlignment="1" quotePrefix="1">
      <alignment vertical="center"/>
    </xf>
    <xf numFmtId="0" fontId="6" fillId="0" borderId="41" xfId="0" applyFont="1" applyFill="1" applyBorder="1" applyAlignment="1">
      <alignment vertical="center"/>
    </xf>
    <xf numFmtId="41" fontId="15" fillId="0" borderId="14" xfId="63" applyNumberFormat="1" applyFont="1" applyFill="1" applyBorder="1" applyAlignment="1" quotePrefix="1">
      <alignment horizontal="right" vertical="center"/>
      <protection/>
    </xf>
    <xf numFmtId="43" fontId="10" fillId="0" borderId="32" xfId="0" applyNumberFormat="1" applyFont="1" applyFill="1" applyBorder="1" applyAlignment="1">
      <alignment horizontal="right" vertical="center"/>
    </xf>
    <xf numFmtId="43" fontId="10" fillId="0" borderId="34" xfId="0" applyNumberFormat="1" applyFont="1" applyFill="1" applyBorder="1" applyAlignment="1">
      <alignment horizontal="right" vertical="center"/>
    </xf>
    <xf numFmtId="41" fontId="15" fillId="0" borderId="23" xfId="63" applyNumberFormat="1" applyFont="1" applyFill="1" applyBorder="1" applyAlignment="1" quotePrefix="1">
      <alignment horizontal="right" vertical="center"/>
      <protection/>
    </xf>
    <xf numFmtId="41" fontId="10" fillId="0" borderId="43" xfId="0" applyNumberFormat="1" applyFont="1" applyFill="1" applyBorder="1" applyAlignment="1">
      <alignment horizontal="right" vertical="center"/>
    </xf>
    <xf numFmtId="43" fontId="10" fillId="0" borderId="43" xfId="0" applyNumberFormat="1" applyFont="1" applyFill="1" applyBorder="1" applyAlignment="1">
      <alignment horizontal="right" vertical="center"/>
    </xf>
    <xf numFmtId="41" fontId="10" fillId="0" borderId="44" xfId="0" applyNumberFormat="1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distributed" vertical="center" wrapText="1"/>
    </xf>
    <xf numFmtId="0" fontId="15" fillId="0" borderId="38" xfId="0" applyFont="1" applyFill="1" applyBorder="1" applyAlignment="1">
      <alignment horizontal="distributed" vertical="center"/>
    </xf>
    <xf numFmtId="0" fontId="15" fillId="0" borderId="39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center" vertical="center"/>
    </xf>
    <xf numFmtId="41" fontId="15" fillId="0" borderId="14" xfId="49" applyNumberFormat="1" applyFont="1" applyFill="1" applyBorder="1" applyAlignment="1">
      <alignment vertical="center"/>
    </xf>
    <xf numFmtId="41" fontId="15" fillId="0" borderId="23" xfId="49" applyNumberFormat="1" applyFont="1" applyFill="1" applyBorder="1" applyAlignment="1">
      <alignment vertical="center"/>
    </xf>
    <xf numFmtId="41" fontId="15" fillId="0" borderId="22" xfId="49" applyNumberFormat="1" applyFont="1" applyFill="1" applyBorder="1" applyAlignment="1">
      <alignment vertical="center"/>
    </xf>
    <xf numFmtId="41" fontId="15" fillId="0" borderId="24" xfId="49" applyNumberFormat="1" applyFont="1" applyFill="1" applyBorder="1" applyAlignment="1">
      <alignment vertical="center"/>
    </xf>
    <xf numFmtId="49" fontId="10" fillId="0" borderId="38" xfId="0" applyNumberFormat="1" applyFont="1" applyFill="1" applyBorder="1" applyAlignment="1">
      <alignment horizontal="distributed" vertical="center"/>
    </xf>
    <xf numFmtId="49" fontId="10" fillId="0" borderId="39" xfId="0" applyNumberFormat="1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49" fontId="15" fillId="0" borderId="38" xfId="0" applyNumberFormat="1" applyFont="1" applyFill="1" applyBorder="1" applyAlignment="1" quotePrefix="1">
      <alignment horizontal="distributed" vertical="center"/>
    </xf>
    <xf numFmtId="49" fontId="15" fillId="0" borderId="38" xfId="0" applyNumberFormat="1" applyFont="1" applyFill="1" applyBorder="1" applyAlignment="1" quotePrefix="1">
      <alignment vertical="center"/>
    </xf>
    <xf numFmtId="49" fontId="15" fillId="0" borderId="41" xfId="0" applyNumberFormat="1" applyFont="1" applyFill="1" applyBorder="1" applyAlignment="1" quotePrefix="1">
      <alignment vertical="center"/>
    </xf>
    <xf numFmtId="49" fontId="15" fillId="0" borderId="0" xfId="0" applyNumberFormat="1" applyFont="1" applyFill="1" applyBorder="1" applyAlignment="1" quotePrefix="1">
      <alignment vertical="center"/>
    </xf>
    <xf numFmtId="49" fontId="15" fillId="0" borderId="38" xfId="0" applyNumberFormat="1" applyFont="1" applyFill="1" applyBorder="1" applyAlignment="1" quotePrefix="1">
      <alignment horizontal="center" vertical="center"/>
    </xf>
    <xf numFmtId="41" fontId="12" fillId="0" borderId="23" xfId="49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right" vertical="center" wrapText="1"/>
    </xf>
    <xf numFmtId="41" fontId="12" fillId="0" borderId="11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 horizontal="right" vertical="center"/>
    </xf>
    <xf numFmtId="41" fontId="12" fillId="0" borderId="37" xfId="0" applyNumberFormat="1" applyFont="1" applyFill="1" applyBorder="1" applyAlignment="1">
      <alignment horizontal="right" vertical="center"/>
    </xf>
    <xf numFmtId="41" fontId="12" fillId="0" borderId="38" xfId="0" applyNumberFormat="1" applyFont="1" applyFill="1" applyBorder="1" applyAlignment="1">
      <alignment horizontal="right" vertical="center"/>
    </xf>
    <xf numFmtId="55" fontId="36" fillId="0" borderId="16" xfId="0" applyNumberFormat="1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distributed" vertical="distributed"/>
    </xf>
    <xf numFmtId="49" fontId="25" fillId="0" borderId="16" xfId="0" applyNumberFormat="1" applyFont="1" applyFill="1" applyBorder="1" applyAlignment="1">
      <alignment horizontal="distributed" vertical="distributed" wrapText="1"/>
    </xf>
    <xf numFmtId="49" fontId="78" fillId="0" borderId="16" xfId="0" applyNumberFormat="1" applyFont="1" applyFill="1" applyBorder="1" applyAlignment="1">
      <alignment horizontal="right" vertical="center"/>
    </xf>
    <xf numFmtId="41" fontId="79" fillId="0" borderId="22" xfId="0" applyNumberFormat="1" applyFont="1" applyFill="1" applyBorder="1" applyAlignment="1">
      <alignment horizontal="right" vertical="center"/>
    </xf>
    <xf numFmtId="41" fontId="79" fillId="0" borderId="16" xfId="0" applyNumberFormat="1" applyFont="1" applyFill="1" applyBorder="1" applyAlignment="1">
      <alignment horizontal="right" vertical="center"/>
    </xf>
    <xf numFmtId="0" fontId="15" fillId="0" borderId="45" xfId="0" applyFont="1" applyFill="1" applyBorder="1" applyAlignment="1">
      <alignment horizontal="distributed" vertical="center" indent="5"/>
    </xf>
    <xf numFmtId="181" fontId="10" fillId="0" borderId="18" xfId="0" applyNumberFormat="1" applyFont="1" applyFill="1" applyBorder="1" applyAlignment="1">
      <alignment horizontal="distributed" vertical="center" indent="5"/>
    </xf>
    <xf numFmtId="0" fontId="15" fillId="0" borderId="28" xfId="0" applyFont="1" applyFill="1" applyBorder="1" applyAlignment="1">
      <alignment horizontal="distributed" vertical="center" indent="5"/>
    </xf>
    <xf numFmtId="0" fontId="15" fillId="0" borderId="18" xfId="0" applyFont="1" applyFill="1" applyBorder="1" applyAlignment="1">
      <alignment horizontal="distributed" vertical="center" indent="5"/>
    </xf>
    <xf numFmtId="0" fontId="36" fillId="0" borderId="0" xfId="0" applyFont="1" applyFill="1" applyBorder="1" applyAlignment="1">
      <alignment horizontal="distributed" vertical="center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distributed" vertical="distributed" wrapText="1"/>
    </xf>
    <xf numFmtId="0" fontId="36" fillId="0" borderId="0" xfId="0" applyFont="1" applyFill="1" applyAlignment="1">
      <alignment horizontal="distributed" vertical="distributed"/>
    </xf>
    <xf numFmtId="49" fontId="25" fillId="0" borderId="16" xfId="0" applyNumberFormat="1" applyFont="1" applyFill="1" applyBorder="1" applyAlignment="1">
      <alignment vertical="center"/>
    </xf>
    <xf numFmtId="49" fontId="31" fillId="0" borderId="16" xfId="0" applyNumberFormat="1" applyFont="1" applyFill="1" applyBorder="1" applyAlignment="1">
      <alignment horizontal="distributed" vertical="distributed" wrapText="1"/>
    </xf>
    <xf numFmtId="49" fontId="25" fillId="0" borderId="0" xfId="0" applyNumberFormat="1" applyFont="1" applyFill="1" applyBorder="1" applyAlignment="1">
      <alignment horizontal="distributed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vertical="center"/>
    </xf>
    <xf numFmtId="49" fontId="25" fillId="0" borderId="16" xfId="0" applyNumberFormat="1" applyFont="1" applyFill="1" applyBorder="1" applyAlignment="1">
      <alignment horizontal="distributed" vertical="center"/>
    </xf>
    <xf numFmtId="49" fontId="25" fillId="0" borderId="16" xfId="0" applyNumberFormat="1" applyFont="1" applyFill="1" applyBorder="1" applyAlignment="1">
      <alignment horizontal="center" vertical="center"/>
    </xf>
    <xf numFmtId="55" fontId="34" fillId="0" borderId="16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distributed" vertical="distributed"/>
    </xf>
    <xf numFmtId="227" fontId="10" fillId="0" borderId="14" xfId="49" applyNumberFormat="1" applyFont="1" applyFill="1" applyBorder="1" applyAlignment="1">
      <alignment horizontal="right" vertical="center"/>
    </xf>
    <xf numFmtId="227" fontId="10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25" fillId="0" borderId="0" xfId="0" applyNumberFormat="1" applyFont="1" applyFill="1" applyBorder="1" applyAlignment="1">
      <alignment horizontal="distributed" vertical="center" shrinkToFit="1"/>
    </xf>
    <xf numFmtId="0" fontId="12" fillId="0" borderId="46" xfId="0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distributed" vertical="center" shrinkToFit="1"/>
    </xf>
    <xf numFmtId="43" fontId="10" fillId="0" borderId="14" xfId="0" applyNumberFormat="1" applyFont="1" applyFill="1" applyBorder="1" applyAlignment="1">
      <alignment horizontal="right" vertical="center"/>
    </xf>
    <xf numFmtId="43" fontId="77" fillId="0" borderId="22" xfId="0" applyNumberFormat="1" applyFont="1" applyFill="1" applyBorder="1" applyAlignment="1" quotePrefix="1">
      <alignment horizontal="right" vertical="center"/>
    </xf>
    <xf numFmtId="43" fontId="10" fillId="0" borderId="32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41" fontId="12" fillId="0" borderId="38" xfId="62" applyNumberFormat="1" applyFont="1" applyFill="1" applyBorder="1" applyAlignment="1">
      <alignment horizontal="right" vertical="center"/>
      <protection/>
    </xf>
    <xf numFmtId="41" fontId="80" fillId="0" borderId="39" xfId="62" applyNumberFormat="1" applyFont="1" applyFill="1" applyBorder="1" applyAlignment="1">
      <alignment horizontal="right" vertical="center"/>
      <protection/>
    </xf>
    <xf numFmtId="41" fontId="81" fillId="0" borderId="38" xfId="62" applyNumberFormat="1" applyFont="1" applyFill="1" applyBorder="1" applyAlignment="1">
      <alignment horizontal="right" vertical="center"/>
      <protection/>
    </xf>
    <xf numFmtId="41" fontId="82" fillId="0" borderId="39" xfId="62" applyNumberFormat="1" applyFont="1" applyFill="1" applyBorder="1" applyAlignment="1">
      <alignment horizontal="right" vertical="center"/>
      <protection/>
    </xf>
    <xf numFmtId="41" fontId="12" fillId="0" borderId="0" xfId="62" applyNumberFormat="1" applyFont="1" applyFill="1" applyBorder="1" applyAlignment="1">
      <alignment horizontal="right" vertical="center"/>
      <protection/>
    </xf>
    <xf numFmtId="211" fontId="12" fillId="0" borderId="14" xfId="51" applyNumberFormat="1" applyFont="1" applyFill="1" applyBorder="1" applyAlignment="1">
      <alignment horizontal="right" vertical="center"/>
    </xf>
    <xf numFmtId="211" fontId="12" fillId="0" borderId="14" xfId="62" applyNumberFormat="1" applyFont="1" applyFill="1" applyBorder="1" applyAlignment="1">
      <alignment horizontal="right" vertical="center"/>
      <protection/>
    </xf>
    <xf numFmtId="41" fontId="12" fillId="0" borderId="14" xfId="62" applyNumberFormat="1" applyFont="1" applyFill="1" applyBorder="1" applyAlignment="1">
      <alignment horizontal="right" vertical="center"/>
      <protection/>
    </xf>
    <xf numFmtId="41" fontId="26" fillId="0" borderId="16" xfId="62" applyNumberFormat="1" applyFont="1" applyFill="1" applyBorder="1" applyAlignment="1">
      <alignment horizontal="right" vertical="center"/>
      <protection/>
    </xf>
    <xf numFmtId="211" fontId="26" fillId="0" borderId="22" xfId="51" applyNumberFormat="1" applyFont="1" applyFill="1" applyBorder="1" applyAlignment="1">
      <alignment vertical="center"/>
    </xf>
    <xf numFmtId="211" fontId="26" fillId="0" borderId="22" xfId="51" applyNumberFormat="1" applyFont="1" applyFill="1" applyBorder="1" applyAlignment="1">
      <alignment horizontal="right" vertical="center"/>
    </xf>
    <xf numFmtId="211" fontId="26" fillId="0" borderId="22" xfId="62" applyNumberFormat="1" applyFont="1" applyFill="1" applyBorder="1" applyAlignment="1">
      <alignment horizontal="right" vertical="center"/>
      <protection/>
    </xf>
    <xf numFmtId="41" fontId="26" fillId="0" borderId="22" xfId="62" applyNumberFormat="1" applyFont="1" applyFill="1" applyBorder="1" applyAlignment="1">
      <alignment horizontal="right" vertical="center"/>
      <protection/>
    </xf>
    <xf numFmtId="41" fontId="26" fillId="0" borderId="39" xfId="62" applyNumberFormat="1" applyFont="1" applyFill="1" applyBorder="1" applyAlignment="1">
      <alignment horizontal="right" vertical="center"/>
      <protection/>
    </xf>
    <xf numFmtId="41" fontId="26" fillId="0" borderId="24" xfId="51" applyNumberFormat="1" applyFont="1" applyFill="1" applyBorder="1" applyAlignment="1">
      <alignment vertical="center"/>
    </xf>
    <xf numFmtId="41" fontId="80" fillId="0" borderId="22" xfId="51" applyNumberFormat="1" applyFont="1" applyFill="1" applyBorder="1" applyAlignment="1">
      <alignment vertical="center"/>
    </xf>
    <xf numFmtId="41" fontId="80" fillId="0" borderId="22" xfId="51" applyNumberFormat="1" applyFont="1" applyFill="1" applyBorder="1" applyAlignment="1">
      <alignment horizontal="right" vertical="center"/>
    </xf>
    <xf numFmtId="41" fontId="80" fillId="0" borderId="24" xfId="51" applyNumberFormat="1" applyFont="1" applyFill="1" applyBorder="1" applyAlignment="1">
      <alignment vertical="center"/>
    </xf>
    <xf numFmtId="41" fontId="83" fillId="0" borderId="22" xfId="51" applyNumberFormat="1" applyFont="1" applyFill="1" applyBorder="1" applyAlignment="1">
      <alignment vertical="center"/>
    </xf>
    <xf numFmtId="41" fontId="83" fillId="0" borderId="22" xfId="62" applyNumberFormat="1" applyFont="1" applyFill="1" applyBorder="1" applyAlignment="1">
      <alignment vertical="center"/>
      <protection/>
    </xf>
    <xf numFmtId="41" fontId="83" fillId="0" borderId="24" xfId="51" applyNumberFormat="1" applyFont="1" applyFill="1" applyBorder="1" applyAlignment="1">
      <alignment vertical="center"/>
    </xf>
    <xf numFmtId="41" fontId="12" fillId="0" borderId="23" xfId="51" applyNumberFormat="1" applyFont="1" applyFill="1" applyBorder="1" applyAlignment="1">
      <alignment vertical="center"/>
    </xf>
    <xf numFmtId="198" fontId="26" fillId="0" borderId="22" xfId="62" applyNumberFormat="1" applyFont="1" applyFill="1" applyBorder="1" applyAlignment="1">
      <alignment vertical="center"/>
      <protection/>
    </xf>
    <xf numFmtId="41" fontId="26" fillId="32" borderId="22" xfId="62" applyNumberFormat="1" applyFont="1" applyFill="1" applyBorder="1" applyAlignment="1">
      <alignment vertical="center"/>
      <protection/>
    </xf>
    <xf numFmtId="198" fontId="26" fillId="32" borderId="22" xfId="62" applyNumberFormat="1" applyFont="1" applyFill="1" applyBorder="1" applyAlignment="1">
      <alignment vertical="center"/>
      <protection/>
    </xf>
    <xf numFmtId="198" fontId="26" fillId="0" borderId="24" xfId="62" applyNumberFormat="1" applyFont="1" applyFill="1" applyBorder="1" applyAlignment="1">
      <alignment vertical="center"/>
      <protection/>
    </xf>
    <xf numFmtId="41" fontId="83" fillId="0" borderId="24" xfId="62" applyNumberFormat="1" applyFont="1" applyFill="1" applyBorder="1" applyAlignment="1">
      <alignment vertical="center"/>
      <protection/>
    </xf>
    <xf numFmtId="41" fontId="12" fillId="32" borderId="14" xfId="62" applyNumberFormat="1" applyFont="1" applyFill="1" applyBorder="1" applyAlignment="1">
      <alignment vertical="center"/>
      <protection/>
    </xf>
    <xf numFmtId="198" fontId="12" fillId="32" borderId="14" xfId="62" applyNumberFormat="1" applyFont="1" applyFill="1" applyBorder="1" applyAlignment="1">
      <alignment vertical="center"/>
      <protection/>
    </xf>
    <xf numFmtId="198" fontId="12" fillId="0" borderId="23" xfId="62" applyNumberFormat="1" applyFont="1" applyFill="1" applyBorder="1" applyAlignment="1">
      <alignment vertical="center"/>
      <protection/>
    </xf>
    <xf numFmtId="41" fontId="81" fillId="0" borderId="14" xfId="51" applyNumberFormat="1" applyFont="1" applyFill="1" applyBorder="1" applyAlignment="1">
      <alignment vertical="center"/>
    </xf>
    <xf numFmtId="41" fontId="81" fillId="0" borderId="14" xfId="62" applyNumberFormat="1" applyFont="1" applyFill="1" applyBorder="1" applyAlignment="1">
      <alignment vertical="center"/>
      <protection/>
    </xf>
    <xf numFmtId="41" fontId="81" fillId="0" borderId="23" xfId="62" applyNumberFormat="1" applyFont="1" applyFill="1" applyBorder="1" applyAlignment="1">
      <alignment vertical="center"/>
      <protection/>
    </xf>
    <xf numFmtId="41" fontId="81" fillId="0" borderId="23" xfId="51" applyNumberFormat="1" applyFont="1" applyFill="1" applyBorder="1" applyAlignment="1">
      <alignment vertical="center"/>
    </xf>
    <xf numFmtId="43" fontId="26" fillId="0" borderId="0" xfId="0" applyNumberFormat="1" applyFont="1" applyFill="1" applyBorder="1" applyAlignment="1">
      <alignment vertical="center"/>
    </xf>
    <xf numFmtId="41" fontId="12" fillId="0" borderId="38" xfId="62" applyNumberFormat="1" applyFont="1" applyFill="1" applyBorder="1" applyAlignment="1">
      <alignment vertical="center"/>
      <protection/>
    </xf>
    <xf numFmtId="41" fontId="26" fillId="0" borderId="39" xfId="62" applyNumberFormat="1" applyFont="1" applyFill="1" applyBorder="1" applyAlignment="1">
      <alignment vertical="center"/>
      <protection/>
    </xf>
    <xf numFmtId="209" fontId="12" fillId="0" borderId="47" xfId="0" applyNumberFormat="1" applyFont="1" applyBorder="1" applyAlignment="1">
      <alignment horizontal="right"/>
    </xf>
    <xf numFmtId="209" fontId="12" fillId="0" borderId="23" xfId="0" applyNumberFormat="1" applyFont="1" applyBorder="1" applyAlignment="1">
      <alignment horizontal="right"/>
    </xf>
    <xf numFmtId="209" fontId="12" fillId="0" borderId="23" xfId="0" applyNumberFormat="1" applyFont="1" applyBorder="1" applyAlignment="1">
      <alignment/>
    </xf>
    <xf numFmtId="209" fontId="12" fillId="0" borderId="14" xfId="0" applyNumberFormat="1" applyFont="1" applyBorder="1" applyAlignment="1">
      <alignment/>
    </xf>
    <xf numFmtId="209" fontId="26" fillId="0" borderId="22" xfId="0" applyNumberFormat="1" applyFont="1" applyBorder="1" applyAlignment="1">
      <alignment/>
    </xf>
    <xf numFmtId="0" fontId="21" fillId="0" borderId="0" xfId="43" applyFont="1" applyAlignment="1" applyProtection="1">
      <alignment vertical="center"/>
      <protection/>
    </xf>
    <xf numFmtId="0" fontId="21" fillId="0" borderId="0" xfId="43" applyAlignment="1" applyProtection="1">
      <alignment vertical="center"/>
      <protection/>
    </xf>
    <xf numFmtId="0" fontId="21" fillId="0" borderId="0" xfId="43" applyFont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176" fontId="10" fillId="0" borderId="25" xfId="0" applyNumberFormat="1" applyFont="1" applyFill="1" applyBorder="1" applyAlignment="1">
      <alignment horizontal="distributed" vertical="center" wrapText="1"/>
    </xf>
    <xf numFmtId="178" fontId="10" fillId="0" borderId="25" xfId="0" applyNumberFormat="1" applyFont="1" applyFill="1" applyBorder="1" applyAlignment="1">
      <alignment horizontal="center" vertical="center" wrapText="1"/>
    </xf>
    <xf numFmtId="178" fontId="25" fillId="0" borderId="25" xfId="0" applyNumberFormat="1" applyFont="1" applyFill="1" applyBorder="1" applyAlignment="1">
      <alignment horizontal="center" vertical="center" wrapText="1"/>
    </xf>
    <xf numFmtId="176" fontId="10" fillId="0" borderId="25" xfId="0" applyNumberFormat="1" applyFont="1" applyFill="1" applyBorder="1" applyAlignment="1">
      <alignment horizontal="distributed" vertical="center" wrapText="1" indent="2"/>
    </xf>
    <xf numFmtId="0" fontId="15" fillId="0" borderId="25" xfId="0" applyFont="1" applyFill="1" applyBorder="1" applyAlignment="1">
      <alignment horizontal="distributed" vertical="center" wrapText="1" indent="2"/>
    </xf>
    <xf numFmtId="49" fontId="10" fillId="0" borderId="25" xfId="0" applyNumberFormat="1" applyFont="1" applyFill="1" applyBorder="1" applyAlignment="1">
      <alignment horizontal="distributed" vertical="center" wrapText="1"/>
    </xf>
    <xf numFmtId="177" fontId="25" fillId="0" borderId="25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distributed" vertical="center" indent="1"/>
    </xf>
    <xf numFmtId="49" fontId="10" fillId="0" borderId="38" xfId="0" applyNumberFormat="1" applyFont="1" applyFill="1" applyBorder="1" applyAlignment="1">
      <alignment horizontal="distributed" vertical="center" indent="1"/>
    </xf>
    <xf numFmtId="49" fontId="10" fillId="0" borderId="45" xfId="0" applyNumberFormat="1" applyFont="1" applyFill="1" applyBorder="1" applyAlignment="1">
      <alignment horizontal="distributed" vertical="center" indent="1"/>
    </xf>
    <xf numFmtId="0" fontId="23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horizontal="center" vertical="center"/>
    </xf>
    <xf numFmtId="176" fontId="10" fillId="0" borderId="49" xfId="0" applyNumberFormat="1" applyFont="1" applyFill="1" applyBorder="1" applyAlignment="1">
      <alignment horizontal="distributed" vertical="center" indent="10"/>
    </xf>
    <xf numFmtId="176" fontId="10" fillId="0" borderId="50" xfId="0" applyNumberFormat="1" applyFont="1" applyFill="1" applyBorder="1" applyAlignment="1">
      <alignment horizontal="distributed" vertical="center" indent="10"/>
    </xf>
    <xf numFmtId="0" fontId="33" fillId="0" borderId="5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177" fontId="10" fillId="0" borderId="25" xfId="0" applyNumberFormat="1" applyFont="1" applyFill="1" applyBorder="1" applyAlignment="1">
      <alignment horizontal="distributed" vertical="center" wrapText="1" indent="7"/>
    </xf>
    <xf numFmtId="179" fontId="10" fillId="0" borderId="53" xfId="0" applyNumberFormat="1" applyFont="1" applyFill="1" applyBorder="1" applyAlignment="1">
      <alignment horizontal="distributed" vertical="center" wrapText="1"/>
    </xf>
    <xf numFmtId="179" fontId="10" fillId="0" borderId="25" xfId="0" applyNumberFormat="1" applyFont="1" applyFill="1" applyBorder="1" applyAlignment="1">
      <alignment horizontal="distributed" vertical="center" wrapText="1"/>
    </xf>
    <xf numFmtId="0" fontId="36" fillId="0" borderId="0" xfId="0" applyFont="1" applyFill="1" applyBorder="1" applyAlignment="1">
      <alignment horizontal="distributed" vertical="center"/>
    </xf>
    <xf numFmtId="181" fontId="10" fillId="0" borderId="54" xfId="0" applyNumberFormat="1" applyFont="1" applyFill="1" applyBorder="1" applyAlignment="1">
      <alignment horizontal="distributed" vertical="center"/>
    </xf>
    <xf numFmtId="181" fontId="10" fillId="0" borderId="42" xfId="0" applyNumberFormat="1" applyFont="1" applyFill="1" applyBorder="1" applyAlignment="1">
      <alignment horizontal="distributed" vertical="center"/>
    </xf>
    <xf numFmtId="181" fontId="10" fillId="0" borderId="12" xfId="0" applyNumberFormat="1" applyFont="1" applyFill="1" applyBorder="1" applyAlignment="1">
      <alignment horizontal="distributed" vertical="center"/>
    </xf>
    <xf numFmtId="181" fontId="10" fillId="0" borderId="54" xfId="0" applyNumberFormat="1" applyFont="1" applyFill="1" applyBorder="1" applyAlignment="1">
      <alignment horizontal="distributed" vertical="center" indent="1"/>
    </xf>
    <xf numFmtId="0" fontId="15" fillId="0" borderId="54" xfId="0" applyFont="1" applyFill="1" applyBorder="1" applyAlignment="1">
      <alignment horizontal="distributed" vertical="center" indent="1"/>
    </xf>
    <xf numFmtId="181" fontId="10" fillId="0" borderId="54" xfId="0" applyNumberFormat="1" applyFont="1" applyFill="1" applyBorder="1" applyAlignment="1">
      <alignment horizontal="distributed" vertical="center" indent="5"/>
    </xf>
    <xf numFmtId="0" fontId="15" fillId="0" borderId="54" xfId="0" applyFont="1" applyFill="1" applyBorder="1" applyAlignment="1">
      <alignment horizontal="distributed" vertical="center" indent="5"/>
    </xf>
    <xf numFmtId="0" fontId="15" fillId="0" borderId="55" xfId="0" applyFont="1" applyFill="1" applyBorder="1" applyAlignment="1">
      <alignment horizontal="distributed" vertical="center" indent="5"/>
    </xf>
    <xf numFmtId="181" fontId="25" fillId="0" borderId="12" xfId="0" applyNumberFormat="1" applyFont="1" applyFill="1" applyBorder="1" applyAlignment="1">
      <alignment horizontal="center" vertical="center" wrapText="1"/>
    </xf>
    <xf numFmtId="181" fontId="14" fillId="0" borderId="12" xfId="0" applyNumberFormat="1" applyFont="1" applyFill="1" applyBorder="1" applyAlignment="1">
      <alignment horizontal="distributed" vertical="center" wrapText="1"/>
    </xf>
    <xf numFmtId="181" fontId="10" fillId="0" borderId="12" xfId="0" applyNumberFormat="1" applyFont="1" applyFill="1" applyBorder="1" applyAlignment="1">
      <alignment horizontal="distributed" vertical="center" wrapText="1"/>
    </xf>
    <xf numFmtId="0" fontId="15" fillId="0" borderId="46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182" fontId="10" fillId="0" borderId="13" xfId="0" applyNumberFormat="1" applyFont="1" applyFill="1" applyBorder="1" applyAlignment="1">
      <alignment horizontal="distributed" vertical="center" wrapText="1"/>
    </xf>
    <xf numFmtId="181" fontId="25" fillId="0" borderId="17" xfId="0" applyNumberFormat="1" applyFont="1" applyFill="1" applyBorder="1" applyAlignment="1">
      <alignment horizontal="center" vertical="center" wrapText="1"/>
    </xf>
    <xf numFmtId="181" fontId="25" fillId="0" borderId="14" xfId="0" applyNumberFormat="1" applyFont="1" applyFill="1" applyBorder="1" applyAlignment="1">
      <alignment horizontal="center" vertical="center" wrapText="1"/>
    </xf>
    <xf numFmtId="181" fontId="25" fillId="0" borderId="42" xfId="0" applyNumberFormat="1" applyFont="1" applyFill="1" applyBorder="1" applyAlignment="1">
      <alignment horizontal="center" vertical="center" wrapText="1"/>
    </xf>
    <xf numFmtId="181" fontId="10" fillId="0" borderId="47" xfId="0" applyNumberFormat="1" applyFont="1" applyFill="1" applyBorder="1" applyAlignment="1">
      <alignment horizontal="distributed" vertical="center" wrapText="1"/>
    </xf>
    <xf numFmtId="181" fontId="10" fillId="0" borderId="14" xfId="0" applyNumberFormat="1" applyFont="1" applyFill="1" applyBorder="1" applyAlignment="1">
      <alignment horizontal="distributed" vertical="center" wrapText="1"/>
    </xf>
    <xf numFmtId="181" fontId="10" fillId="0" borderId="42" xfId="0" applyNumberFormat="1" applyFont="1" applyFill="1" applyBorder="1" applyAlignment="1">
      <alignment horizontal="distributed" vertical="center" wrapText="1"/>
    </xf>
    <xf numFmtId="181" fontId="31" fillId="0" borderId="17" xfId="0" applyNumberFormat="1" applyFont="1" applyFill="1" applyBorder="1" applyAlignment="1">
      <alignment horizontal="center" vertical="center" wrapText="1"/>
    </xf>
    <xf numFmtId="181" fontId="31" fillId="0" borderId="42" xfId="0" applyNumberFormat="1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horizontal="distributed" vertical="center"/>
    </xf>
    <xf numFmtId="0" fontId="15" fillId="0" borderId="42" xfId="0" applyFont="1" applyFill="1" applyBorder="1" applyAlignment="1">
      <alignment horizontal="distributed" vertical="center"/>
    </xf>
    <xf numFmtId="49" fontId="10" fillId="0" borderId="46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distributed" vertical="distributed"/>
    </xf>
    <xf numFmtId="185" fontId="16" fillId="0" borderId="0" xfId="0" applyNumberFormat="1" applyFont="1" applyFill="1" applyAlignment="1">
      <alignment vertical="center"/>
    </xf>
    <xf numFmtId="186" fontId="10" fillId="0" borderId="56" xfId="0" applyNumberFormat="1" applyFont="1" applyFill="1" applyBorder="1" applyAlignment="1">
      <alignment horizontal="distributed" vertical="center" indent="7"/>
    </xf>
    <xf numFmtId="0" fontId="15" fillId="0" borderId="46" xfId="0" applyFont="1" applyFill="1" applyBorder="1" applyAlignment="1">
      <alignment horizontal="distributed" vertical="center" indent="7"/>
    </xf>
    <xf numFmtId="0" fontId="15" fillId="0" borderId="57" xfId="0" applyFont="1" applyFill="1" applyBorder="1" applyAlignment="1">
      <alignment horizontal="distributed" vertical="center" indent="7"/>
    </xf>
    <xf numFmtId="49" fontId="10" fillId="0" borderId="0" xfId="0" applyNumberFormat="1" applyFont="1" applyFill="1" applyBorder="1" applyAlignment="1">
      <alignment horizontal="distributed" vertical="center"/>
    </xf>
    <xf numFmtId="185" fontId="10" fillId="0" borderId="56" xfId="0" applyNumberFormat="1" applyFont="1" applyFill="1" applyBorder="1" applyAlignment="1">
      <alignment horizontal="distributed" vertical="center" indent="4"/>
    </xf>
    <xf numFmtId="0" fontId="15" fillId="0" borderId="46" xfId="0" applyFont="1" applyFill="1" applyBorder="1" applyAlignment="1">
      <alignment horizontal="distributed" vertical="center" indent="4"/>
    </xf>
    <xf numFmtId="0" fontId="15" fillId="0" borderId="57" xfId="0" applyFont="1" applyFill="1" applyBorder="1" applyAlignment="1">
      <alignment horizontal="distributed" vertical="center" indent="4"/>
    </xf>
    <xf numFmtId="187" fontId="10" fillId="0" borderId="56" xfId="0" applyNumberFormat="1" applyFont="1" applyFill="1" applyBorder="1" applyAlignment="1">
      <alignment horizontal="distributed" vertical="center"/>
    </xf>
    <xf numFmtId="187" fontId="10" fillId="0" borderId="58" xfId="0" applyNumberFormat="1" applyFont="1" applyFill="1" applyBorder="1" applyAlignment="1">
      <alignment horizontal="distributed" vertical="center"/>
    </xf>
    <xf numFmtId="184" fontId="10" fillId="0" borderId="59" xfId="0" applyNumberFormat="1" applyFont="1" applyFill="1" applyBorder="1" applyAlignment="1">
      <alignment horizontal="distributed" vertical="center"/>
    </xf>
    <xf numFmtId="184" fontId="10" fillId="0" borderId="60" xfId="0" applyNumberFormat="1" applyFont="1" applyFill="1" applyBorder="1" applyAlignment="1">
      <alignment horizontal="distributed" vertical="center"/>
    </xf>
    <xf numFmtId="185" fontId="10" fillId="0" borderId="61" xfId="0" applyNumberFormat="1" applyFont="1" applyFill="1" applyBorder="1" applyAlignment="1">
      <alignment horizontal="distributed" vertical="center" indent="4"/>
    </xf>
    <xf numFmtId="185" fontId="10" fillId="0" borderId="62" xfId="0" applyNumberFormat="1" applyFont="1" applyFill="1" applyBorder="1" applyAlignment="1">
      <alignment horizontal="distributed" vertical="center" indent="4"/>
    </xf>
    <xf numFmtId="49" fontId="10" fillId="0" borderId="48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distributed" vertical="center"/>
    </xf>
    <xf numFmtId="186" fontId="16" fillId="0" borderId="0" xfId="0" applyNumberFormat="1" applyFont="1" applyFill="1" applyAlignment="1">
      <alignment horizontal="left" vertical="center"/>
    </xf>
    <xf numFmtId="186" fontId="10" fillId="0" borderId="56" xfId="0" applyNumberFormat="1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188" fontId="10" fillId="0" borderId="56" xfId="0" applyNumberFormat="1" applyFont="1" applyFill="1" applyBorder="1" applyAlignment="1">
      <alignment horizontal="distributed" vertical="center"/>
    </xf>
    <xf numFmtId="188" fontId="10" fillId="0" borderId="58" xfId="0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15" fillId="0" borderId="55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distributed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41" fontId="31" fillId="0" borderId="64" xfId="0" applyNumberFormat="1" applyFont="1" applyFill="1" applyBorder="1" applyAlignment="1">
      <alignment horizontal="center" vertical="center" wrapText="1"/>
    </xf>
    <xf numFmtId="41" fontId="31" fillId="0" borderId="32" xfId="0" applyNumberFormat="1" applyFont="1" applyFill="1" applyBorder="1" applyAlignment="1">
      <alignment horizontal="center" vertical="center"/>
    </xf>
    <xf numFmtId="41" fontId="31" fillId="0" borderId="27" xfId="0" applyNumberFormat="1" applyFont="1" applyFill="1" applyBorder="1" applyAlignment="1">
      <alignment horizontal="center" vertical="center"/>
    </xf>
    <xf numFmtId="0" fontId="25" fillId="0" borderId="65" xfId="0" applyNumberFormat="1" applyFont="1" applyFill="1" applyBorder="1" applyAlignment="1">
      <alignment horizontal="distributed" vertical="center"/>
    </xf>
    <xf numFmtId="0" fontId="25" fillId="0" borderId="43" xfId="0" applyNumberFormat="1" applyFont="1" applyFill="1" applyBorder="1" applyAlignment="1">
      <alignment horizontal="distributed" vertical="center"/>
    </xf>
    <xf numFmtId="0" fontId="25" fillId="0" borderId="58" xfId="0" applyNumberFormat="1" applyFont="1" applyFill="1" applyBorder="1" applyAlignment="1">
      <alignment horizontal="distributed" vertical="center"/>
    </xf>
    <xf numFmtId="41" fontId="25" fillId="0" borderId="64" xfId="0" applyNumberFormat="1" applyFont="1" applyFill="1" applyBorder="1" applyAlignment="1">
      <alignment horizontal="center" vertical="center"/>
    </xf>
    <xf numFmtId="41" fontId="25" fillId="0" borderId="32" xfId="0" applyNumberFormat="1" applyFont="1" applyFill="1" applyBorder="1" applyAlignment="1">
      <alignment horizontal="center" vertical="center"/>
    </xf>
    <xf numFmtId="41" fontId="25" fillId="0" borderId="27" xfId="0" applyNumberFormat="1" applyFont="1" applyFill="1" applyBorder="1" applyAlignment="1">
      <alignment horizontal="center" vertical="center"/>
    </xf>
    <xf numFmtId="0" fontId="10" fillId="0" borderId="64" xfId="0" applyNumberFormat="1" applyFont="1" applyFill="1" applyBorder="1" applyAlignment="1">
      <alignment horizontal="distributed" vertical="center"/>
    </xf>
    <xf numFmtId="0" fontId="10" fillId="0" borderId="32" xfId="0" applyNumberFormat="1" applyFont="1" applyFill="1" applyBorder="1" applyAlignment="1">
      <alignment horizontal="distributed" vertical="center"/>
    </xf>
    <xf numFmtId="0" fontId="25" fillId="0" borderId="64" xfId="0" applyNumberFormat="1" applyFont="1" applyFill="1" applyBorder="1" applyAlignment="1">
      <alignment horizontal="center" vertical="center" wrapText="1"/>
    </xf>
    <xf numFmtId="0" fontId="25" fillId="0" borderId="32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14" fillId="0" borderId="66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distributed" vertical="center"/>
    </xf>
    <xf numFmtId="0" fontId="18" fillId="0" borderId="0" xfId="0" applyFont="1" applyFill="1" applyAlignment="1">
      <alignment vertical="center"/>
    </xf>
    <xf numFmtId="0" fontId="10" fillId="0" borderId="66" xfId="0" applyNumberFormat="1" applyFont="1" applyFill="1" applyBorder="1" applyAlignment="1">
      <alignment horizontal="distributed" vertical="center"/>
    </xf>
    <xf numFmtId="0" fontId="15" fillId="0" borderId="27" xfId="0" applyNumberFormat="1" applyFont="1" applyFill="1" applyBorder="1" applyAlignment="1">
      <alignment horizontal="distributed" vertical="center"/>
    </xf>
    <xf numFmtId="41" fontId="14" fillId="0" borderId="66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15" fillId="0" borderId="68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0" fillId="0" borderId="51" xfId="0" applyNumberFormat="1" applyFont="1" applyFill="1" applyBorder="1" applyAlignment="1">
      <alignment horizontal="distributed" vertical="center" indent="1"/>
    </xf>
    <xf numFmtId="0" fontId="10" fillId="0" borderId="72" xfId="0" applyNumberFormat="1" applyFont="1" applyFill="1" applyBorder="1" applyAlignment="1">
      <alignment horizontal="distributed" vertical="center" indent="1"/>
    </xf>
    <xf numFmtId="0" fontId="10" fillId="0" borderId="49" xfId="0" applyNumberFormat="1" applyFont="1" applyFill="1" applyBorder="1" applyAlignment="1">
      <alignment horizontal="distributed" vertical="center" indent="1"/>
    </xf>
    <xf numFmtId="0" fontId="10" fillId="0" borderId="65" xfId="0" applyNumberFormat="1" applyFont="1" applyFill="1" applyBorder="1" applyAlignment="1">
      <alignment horizontal="distributed" vertical="center" indent="1"/>
    </xf>
    <xf numFmtId="0" fontId="10" fillId="0" borderId="68" xfId="0" applyNumberFormat="1" applyFont="1" applyFill="1" applyBorder="1" applyAlignment="1">
      <alignment horizontal="distributed" vertical="center" indent="1"/>
    </xf>
    <xf numFmtId="0" fontId="10" fillId="0" borderId="69" xfId="0" applyNumberFormat="1" applyFont="1" applyFill="1" applyBorder="1" applyAlignment="1">
      <alignment horizontal="distributed" vertical="center" indent="1"/>
    </xf>
    <xf numFmtId="0" fontId="10" fillId="0" borderId="27" xfId="0" applyNumberFormat="1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15" fillId="0" borderId="55" xfId="0" applyFont="1" applyFill="1" applyBorder="1" applyAlignment="1">
      <alignment horizontal="distributed" vertical="center" indent="7"/>
    </xf>
    <xf numFmtId="0" fontId="15" fillId="0" borderId="15" xfId="0" applyFont="1" applyFill="1" applyBorder="1" applyAlignment="1">
      <alignment horizontal="distributed" vertical="center" indent="7"/>
    </xf>
    <xf numFmtId="0" fontId="15" fillId="0" borderId="20" xfId="0" applyFont="1" applyFill="1" applyBorder="1" applyAlignment="1">
      <alignment horizontal="distributed" vertical="center" indent="7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186" fontId="10" fillId="0" borderId="14" xfId="0" applyNumberFormat="1" applyFont="1" applyFill="1" applyBorder="1" applyAlignment="1">
      <alignment horizontal="center" vertical="center" wrapText="1"/>
    </xf>
    <xf numFmtId="186" fontId="10" fillId="0" borderId="42" xfId="0" applyNumberFormat="1" applyFont="1" applyFill="1" applyBorder="1" applyAlignment="1">
      <alignment horizontal="center" vertical="center" wrapText="1"/>
    </xf>
    <xf numFmtId="186" fontId="10" fillId="0" borderId="17" xfId="0" applyNumberFormat="1" applyFont="1" applyFill="1" applyBorder="1" applyAlignment="1">
      <alignment horizontal="center" vertical="center" wrapText="1"/>
    </xf>
    <xf numFmtId="186" fontId="10" fillId="0" borderId="42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distributed" vertical="center"/>
    </xf>
    <xf numFmtId="0" fontId="15" fillId="0" borderId="38" xfId="0" applyFont="1" applyFill="1" applyBorder="1" applyAlignment="1">
      <alignment horizontal="distributed" vertical="center"/>
    </xf>
    <xf numFmtId="0" fontId="15" fillId="0" borderId="45" xfId="0" applyFont="1" applyFill="1" applyBorder="1" applyAlignment="1">
      <alignment horizontal="distributed" vertical="center"/>
    </xf>
    <xf numFmtId="186" fontId="10" fillId="0" borderId="0" xfId="0" applyNumberFormat="1" applyFont="1" applyFill="1" applyBorder="1" applyAlignment="1">
      <alignment horizontal="distributed" vertical="center"/>
    </xf>
    <xf numFmtId="191" fontId="15" fillId="0" borderId="12" xfId="65" applyNumberFormat="1" applyFont="1" applyFill="1" applyBorder="1" applyAlignment="1">
      <alignment horizontal="distributed" vertical="center" wrapText="1" indent="1"/>
      <protection/>
    </xf>
    <xf numFmtId="0" fontId="15" fillId="0" borderId="12" xfId="65" applyFont="1" applyFill="1" applyBorder="1" applyAlignment="1">
      <alignment horizontal="distributed" vertical="center" wrapText="1" indent="1"/>
      <protection/>
    </xf>
    <xf numFmtId="49" fontId="15" fillId="0" borderId="12" xfId="65" applyNumberFormat="1" applyFont="1" applyFill="1" applyBorder="1" applyAlignment="1">
      <alignment horizontal="distributed" vertical="center" wrapText="1"/>
      <protection/>
    </xf>
    <xf numFmtId="49" fontId="15" fillId="0" borderId="13" xfId="65" applyNumberFormat="1" applyFont="1" applyFill="1" applyBorder="1" applyAlignment="1">
      <alignment horizontal="distributed" vertical="center"/>
      <protection/>
    </xf>
    <xf numFmtId="49" fontId="10" fillId="0" borderId="46" xfId="0" applyNumberFormat="1" applyFont="1" applyFill="1" applyBorder="1" applyAlignment="1">
      <alignment horizontal="left" vertical="center" wrapText="1" indent="1"/>
    </xf>
    <xf numFmtId="49" fontId="10" fillId="0" borderId="48" xfId="0" applyNumberFormat="1" applyFont="1" applyFill="1" applyBorder="1" applyAlignment="1">
      <alignment horizontal="left" vertical="center" wrapText="1" indent="1"/>
    </xf>
    <xf numFmtId="49" fontId="10" fillId="0" borderId="0" xfId="0" applyNumberFormat="1" applyFont="1" applyFill="1" applyBorder="1" applyAlignment="1">
      <alignment horizontal="left" vertical="center" wrapText="1" indent="1"/>
    </xf>
    <xf numFmtId="49" fontId="10" fillId="0" borderId="38" xfId="0" applyNumberFormat="1" applyFont="1" applyFill="1" applyBorder="1" applyAlignment="1">
      <alignment horizontal="left" vertical="center" wrapText="1" indent="1"/>
    </xf>
    <xf numFmtId="49" fontId="10" fillId="0" borderId="28" xfId="0" applyNumberFormat="1" applyFont="1" applyFill="1" applyBorder="1" applyAlignment="1">
      <alignment horizontal="left" vertical="center" wrapText="1" indent="1"/>
    </xf>
    <xf numFmtId="49" fontId="10" fillId="0" borderId="45" xfId="0" applyNumberFormat="1" applyFont="1" applyFill="1" applyBorder="1" applyAlignment="1">
      <alignment horizontal="left" vertical="center" wrapText="1" indent="1"/>
    </xf>
    <xf numFmtId="49" fontId="15" fillId="0" borderId="12" xfId="65" applyNumberFormat="1" applyFont="1" applyFill="1" applyBorder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15" fillId="0" borderId="55" xfId="65" applyNumberFormat="1" applyFont="1" applyFill="1" applyBorder="1" applyAlignment="1">
      <alignment horizontal="distributed" vertical="center" indent="7"/>
      <protection/>
    </xf>
    <xf numFmtId="0" fontId="15" fillId="0" borderId="15" xfId="65" applyNumberFormat="1" applyFont="1" applyFill="1" applyBorder="1" applyAlignment="1">
      <alignment horizontal="distributed" vertical="center" indent="7"/>
      <protection/>
    </xf>
    <xf numFmtId="0" fontId="15" fillId="0" borderId="12" xfId="65" applyFont="1" applyFill="1" applyBorder="1" applyAlignment="1">
      <alignment horizontal="distributed" vertical="center" wrapText="1" indent="2"/>
      <protection/>
    </xf>
    <xf numFmtId="0" fontId="15" fillId="0" borderId="12" xfId="65" applyFont="1" applyFill="1" applyBorder="1" applyAlignment="1">
      <alignment horizontal="distributed" vertical="center" indent="2"/>
      <protection/>
    </xf>
    <xf numFmtId="0" fontId="15" fillId="0" borderId="13" xfId="65" applyFont="1" applyFill="1" applyBorder="1" applyAlignment="1">
      <alignment horizontal="distributed" vertical="center" indent="2"/>
      <protection/>
    </xf>
    <xf numFmtId="188" fontId="15" fillId="0" borderId="54" xfId="65" applyNumberFormat="1" applyFont="1" applyFill="1" applyBorder="1" applyAlignment="1">
      <alignment horizontal="center" vertical="center" wrapText="1"/>
      <protection/>
    </xf>
    <xf numFmtId="188" fontId="15" fillId="0" borderId="12" xfId="65" applyNumberFormat="1" applyFont="1" applyFill="1" applyBorder="1" applyAlignment="1">
      <alignment horizontal="center" vertical="center"/>
      <protection/>
    </xf>
    <xf numFmtId="186" fontId="10" fillId="0" borderId="16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distributed" vertical="center" wrapText="1"/>
    </xf>
    <xf numFmtId="186" fontId="10" fillId="0" borderId="0" xfId="0" applyNumberFormat="1" applyFont="1" applyFill="1" applyBorder="1" applyAlignment="1">
      <alignment horizontal="distributed" vertical="center" wrapText="1"/>
    </xf>
    <xf numFmtId="0" fontId="36" fillId="0" borderId="16" xfId="0" applyFont="1" applyFill="1" applyBorder="1" applyAlignment="1">
      <alignment horizontal="distributed" vertical="center" wrapText="1"/>
    </xf>
    <xf numFmtId="0" fontId="36" fillId="0" borderId="16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distributed" vertical="center"/>
    </xf>
    <xf numFmtId="185" fontId="15" fillId="0" borderId="17" xfId="0" applyNumberFormat="1" applyFont="1" applyFill="1" applyBorder="1" applyAlignment="1">
      <alignment horizontal="center" vertical="center" wrapText="1"/>
    </xf>
    <xf numFmtId="185" fontId="15" fillId="0" borderId="14" xfId="0" applyNumberFormat="1" applyFont="1" applyFill="1" applyBorder="1" applyAlignment="1">
      <alignment horizontal="center" vertical="center" wrapText="1"/>
    </xf>
    <xf numFmtId="185" fontId="15" fillId="0" borderId="42" xfId="0" applyNumberFormat="1" applyFont="1" applyFill="1" applyBorder="1" applyAlignment="1">
      <alignment horizontal="center" vertical="center" wrapText="1"/>
    </xf>
    <xf numFmtId="185" fontId="15" fillId="0" borderId="14" xfId="0" applyNumberFormat="1" applyFont="1" applyFill="1" applyBorder="1" applyAlignment="1">
      <alignment horizontal="center" vertical="center" wrapText="1"/>
    </xf>
    <xf numFmtId="185" fontId="15" fillId="0" borderId="42" xfId="0" applyNumberFormat="1" applyFont="1" applyFill="1" applyBorder="1" applyAlignment="1">
      <alignment horizontal="center" vertical="center" wrapText="1"/>
    </xf>
    <xf numFmtId="186" fontId="15" fillId="0" borderId="14" xfId="0" applyNumberFormat="1" applyFont="1" applyFill="1" applyBorder="1" applyAlignment="1">
      <alignment horizontal="distributed" vertical="center"/>
    </xf>
    <xf numFmtId="186" fontId="15" fillId="0" borderId="42" xfId="0" applyNumberFormat="1" applyFont="1" applyFill="1" applyBorder="1" applyAlignment="1">
      <alignment horizontal="distributed" vertical="center"/>
    </xf>
    <xf numFmtId="186" fontId="15" fillId="0" borderId="18" xfId="0" applyNumberFormat="1" applyFont="1" applyFill="1" applyBorder="1" applyAlignment="1">
      <alignment horizontal="left" vertical="center" indent="1"/>
    </xf>
    <xf numFmtId="186" fontId="15" fillId="0" borderId="10" xfId="0" applyNumberFormat="1" applyFont="1" applyFill="1" applyBorder="1" applyAlignment="1">
      <alignment horizontal="left" vertical="center" indent="1"/>
    </xf>
    <xf numFmtId="180" fontId="15" fillId="0" borderId="17" xfId="0" applyNumberFormat="1" applyFont="1" applyFill="1" applyBorder="1" applyAlignment="1">
      <alignment horizontal="center" vertical="center" wrapText="1"/>
    </xf>
    <xf numFmtId="180" fontId="15" fillId="0" borderId="14" xfId="0" applyNumberFormat="1" applyFont="1" applyFill="1" applyBorder="1" applyAlignment="1">
      <alignment horizontal="center" vertical="center"/>
    </xf>
    <xf numFmtId="180" fontId="15" fillId="0" borderId="42" xfId="0" applyNumberFormat="1" applyFont="1" applyFill="1" applyBorder="1" applyAlignment="1">
      <alignment horizontal="center" vertical="center"/>
    </xf>
    <xf numFmtId="186" fontId="15" fillId="0" borderId="17" xfId="0" applyNumberFormat="1" applyFont="1" applyFill="1" applyBorder="1" applyAlignment="1">
      <alignment horizontal="center" vertical="center" wrapText="1"/>
    </xf>
    <xf numFmtId="186" fontId="15" fillId="0" borderId="4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distributed" vertical="center"/>
    </xf>
    <xf numFmtId="186" fontId="18" fillId="0" borderId="0" xfId="0" applyNumberFormat="1" applyFont="1" applyFill="1" applyAlignment="1">
      <alignment vertical="center"/>
    </xf>
    <xf numFmtId="185" fontId="15" fillId="0" borderId="14" xfId="0" applyNumberFormat="1" applyFont="1" applyFill="1" applyBorder="1" applyAlignment="1">
      <alignment horizontal="distributed" vertical="center"/>
    </xf>
    <xf numFmtId="185" fontId="15" fillId="0" borderId="42" xfId="0" applyNumberFormat="1" applyFont="1" applyFill="1" applyBorder="1" applyAlignment="1">
      <alignment horizontal="distributed" vertical="center"/>
    </xf>
    <xf numFmtId="0" fontId="15" fillId="0" borderId="46" xfId="0" applyFont="1" applyFill="1" applyBorder="1" applyAlignment="1">
      <alignment horizontal="left" vertical="center" wrapText="1" indent="2"/>
    </xf>
    <xf numFmtId="0" fontId="15" fillId="0" borderId="48" xfId="0" applyFont="1" applyFill="1" applyBorder="1" applyAlignment="1">
      <alignment horizontal="left" vertical="center" wrapText="1" indent="2"/>
    </xf>
    <xf numFmtId="0" fontId="15" fillId="0" borderId="0" xfId="0" applyFont="1" applyFill="1" applyBorder="1" applyAlignment="1">
      <alignment horizontal="left" vertical="center" wrapText="1" indent="2"/>
    </xf>
    <xf numFmtId="0" fontId="15" fillId="0" borderId="38" xfId="0" applyFont="1" applyFill="1" applyBorder="1" applyAlignment="1">
      <alignment horizontal="left" vertical="center" wrapText="1" indent="2"/>
    </xf>
    <xf numFmtId="0" fontId="15" fillId="0" borderId="28" xfId="0" applyFont="1" applyFill="1" applyBorder="1" applyAlignment="1">
      <alignment horizontal="left" vertical="center" wrapText="1" indent="2"/>
    </xf>
    <xf numFmtId="0" fontId="15" fillId="0" borderId="45" xfId="0" applyFont="1" applyFill="1" applyBorder="1" applyAlignment="1">
      <alignment horizontal="left" vertical="center" wrapText="1" indent="2"/>
    </xf>
    <xf numFmtId="180" fontId="15" fillId="0" borderId="15" xfId="0" applyNumberFormat="1" applyFont="1" applyFill="1" applyBorder="1" applyAlignment="1">
      <alignment horizontal="left" vertical="center" indent="1"/>
    </xf>
    <xf numFmtId="180" fontId="15" fillId="0" borderId="20" xfId="0" applyNumberFormat="1" applyFont="1" applyFill="1" applyBorder="1" applyAlignment="1">
      <alignment horizontal="left" vertical="center" indent="1"/>
    </xf>
    <xf numFmtId="185" fontId="15" fillId="0" borderId="19" xfId="0" applyNumberFormat="1" applyFont="1" applyFill="1" applyBorder="1" applyAlignment="1">
      <alignment horizontal="center" vertical="center" wrapText="1"/>
    </xf>
    <xf numFmtId="185" fontId="15" fillId="0" borderId="23" xfId="0" applyNumberFormat="1" applyFont="1" applyFill="1" applyBorder="1" applyAlignment="1">
      <alignment horizontal="center" vertical="center" wrapText="1"/>
    </xf>
    <xf numFmtId="185" fontId="15" fillId="0" borderId="21" xfId="0" applyNumberFormat="1" applyFont="1" applyFill="1" applyBorder="1" applyAlignment="1">
      <alignment horizontal="center" vertical="center" wrapText="1"/>
    </xf>
    <xf numFmtId="185" fontId="15" fillId="0" borderId="23" xfId="0" applyNumberFormat="1" applyFont="1" applyFill="1" applyBorder="1" applyAlignment="1">
      <alignment horizontal="distributed" vertical="center"/>
    </xf>
    <xf numFmtId="185" fontId="15" fillId="0" borderId="21" xfId="0" applyNumberFormat="1" applyFont="1" applyFill="1" applyBorder="1" applyAlignment="1">
      <alignment horizontal="distributed" vertical="center"/>
    </xf>
    <xf numFmtId="180" fontId="15" fillId="0" borderId="55" xfId="0" applyNumberFormat="1" applyFont="1" applyFill="1" applyBorder="1" applyAlignment="1">
      <alignment horizontal="right" vertical="center" indent="1"/>
    </xf>
    <xf numFmtId="180" fontId="15" fillId="0" borderId="15" xfId="0" applyNumberFormat="1" applyFont="1" applyFill="1" applyBorder="1" applyAlignment="1">
      <alignment horizontal="right" vertical="center" indent="1"/>
    </xf>
    <xf numFmtId="186" fontId="15" fillId="0" borderId="13" xfId="0" applyNumberFormat="1" applyFont="1" applyFill="1" applyBorder="1" applyAlignment="1">
      <alignment horizontal="right" vertical="center" indent="1"/>
    </xf>
    <xf numFmtId="186" fontId="15" fillId="0" borderId="18" xfId="0" applyNumberFormat="1" applyFont="1" applyFill="1" applyBorder="1" applyAlignment="1">
      <alignment horizontal="right" vertical="center" indent="1"/>
    </xf>
    <xf numFmtId="180" fontId="15" fillId="0" borderId="6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distributed" vertical="distributed"/>
    </xf>
    <xf numFmtId="0" fontId="37" fillId="0" borderId="0" xfId="0" applyFont="1" applyFill="1" applyBorder="1" applyAlignment="1">
      <alignment horizontal="distributed" vertical="center" wrapText="1"/>
    </xf>
    <xf numFmtId="0" fontId="37" fillId="0" borderId="16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191" fontId="10" fillId="0" borderId="17" xfId="0" applyNumberFormat="1" applyFont="1" applyFill="1" applyBorder="1" applyAlignment="1">
      <alignment vertical="center" wrapText="1"/>
    </xf>
    <xf numFmtId="191" fontId="10" fillId="0" borderId="14" xfId="0" applyNumberFormat="1" applyFont="1" applyFill="1" applyBorder="1" applyAlignment="1">
      <alignment vertical="center" wrapText="1"/>
    </xf>
    <xf numFmtId="191" fontId="10" fillId="0" borderId="42" xfId="0" applyNumberFormat="1" applyFont="1" applyFill="1" applyBorder="1" applyAlignment="1">
      <alignment vertical="center" wrapText="1"/>
    </xf>
    <xf numFmtId="49" fontId="15" fillId="0" borderId="17" xfId="66" applyNumberFormat="1" applyFont="1" applyFill="1" applyBorder="1" applyAlignment="1">
      <alignment vertical="center" wrapText="1"/>
      <protection/>
    </xf>
    <xf numFmtId="49" fontId="15" fillId="0" borderId="14" xfId="66" applyNumberFormat="1" applyFont="1" applyFill="1" applyBorder="1" applyAlignment="1">
      <alignment vertical="center" wrapText="1"/>
      <protection/>
    </xf>
    <xf numFmtId="49" fontId="15" fillId="0" borderId="42" xfId="66" applyNumberFormat="1" applyFont="1" applyFill="1" applyBorder="1" applyAlignment="1">
      <alignment vertical="center" wrapText="1"/>
      <protection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vertical="center" wrapText="1"/>
    </xf>
    <xf numFmtId="49" fontId="10" fillId="0" borderId="42" xfId="0" applyNumberFormat="1" applyFont="1" applyFill="1" applyBorder="1" applyAlignment="1">
      <alignment vertical="center" wrapText="1"/>
    </xf>
    <xf numFmtId="191" fontId="10" fillId="0" borderId="47" xfId="0" applyNumberFormat="1" applyFont="1" applyFill="1" applyBorder="1" applyAlignment="1">
      <alignment horizontal="center" vertical="center" wrapText="1"/>
    </xf>
    <xf numFmtId="191" fontId="10" fillId="0" borderId="23" xfId="0" applyNumberFormat="1" applyFont="1" applyFill="1" applyBorder="1" applyAlignment="1">
      <alignment horizontal="center" vertical="center" wrapText="1"/>
    </xf>
    <xf numFmtId="191" fontId="10" fillId="0" borderId="21" xfId="0" applyNumberFormat="1" applyFont="1" applyFill="1" applyBorder="1" applyAlignment="1">
      <alignment horizontal="center" vertical="center" wrapText="1"/>
    </xf>
    <xf numFmtId="191" fontId="10" fillId="0" borderId="46" xfId="0" applyNumberFormat="1" applyFont="1" applyFill="1" applyBorder="1" applyAlignment="1">
      <alignment vertical="center"/>
    </xf>
    <xf numFmtId="191" fontId="10" fillId="0" borderId="48" xfId="0" applyNumberFormat="1" applyFont="1" applyFill="1" applyBorder="1" applyAlignment="1">
      <alignment vertical="center"/>
    </xf>
    <xf numFmtId="191" fontId="10" fillId="0" borderId="28" xfId="0" applyNumberFormat="1" applyFont="1" applyFill="1" applyBorder="1" applyAlignment="1">
      <alignment vertical="center"/>
    </xf>
    <xf numFmtId="191" fontId="10" fillId="0" borderId="45" xfId="0" applyNumberFormat="1" applyFont="1" applyFill="1" applyBorder="1" applyAlignment="1">
      <alignment vertical="center"/>
    </xf>
    <xf numFmtId="191" fontId="10" fillId="0" borderId="19" xfId="0" applyNumberFormat="1" applyFont="1" applyFill="1" applyBorder="1" applyAlignment="1">
      <alignment horizontal="right" vertical="center"/>
    </xf>
    <xf numFmtId="191" fontId="10" fillId="0" borderId="46" xfId="0" applyNumberFormat="1" applyFont="1" applyFill="1" applyBorder="1" applyAlignment="1">
      <alignment horizontal="right" vertical="center"/>
    </xf>
    <xf numFmtId="191" fontId="10" fillId="0" borderId="21" xfId="0" applyNumberFormat="1" applyFont="1" applyFill="1" applyBorder="1" applyAlignment="1">
      <alignment horizontal="right" vertical="center"/>
    </xf>
    <xf numFmtId="191" fontId="10" fillId="0" borderId="28" xfId="0" applyNumberFormat="1" applyFont="1" applyFill="1" applyBorder="1" applyAlignment="1">
      <alignment horizontal="right" vertical="center"/>
    </xf>
    <xf numFmtId="191" fontId="10" fillId="0" borderId="17" xfId="0" applyNumberFormat="1" applyFont="1" applyFill="1" applyBorder="1" applyAlignment="1">
      <alignment horizontal="center" vertical="center" wrapText="1"/>
    </xf>
    <xf numFmtId="191" fontId="10" fillId="0" borderId="14" xfId="0" applyNumberFormat="1" applyFont="1" applyFill="1" applyBorder="1" applyAlignment="1">
      <alignment horizontal="center" vertical="center" wrapText="1"/>
    </xf>
    <xf numFmtId="191" fontId="10" fillId="0" borderId="42" xfId="0" applyNumberFormat="1" applyFont="1" applyFill="1" applyBorder="1" applyAlignment="1">
      <alignment horizontal="center" vertical="center" wrapText="1"/>
    </xf>
    <xf numFmtId="3" fontId="15" fillId="0" borderId="17" xfId="66" applyNumberFormat="1" applyFont="1" applyFill="1" applyBorder="1" applyAlignment="1">
      <alignment horizontal="center" vertical="center" wrapText="1"/>
      <protection/>
    </xf>
    <xf numFmtId="3" fontId="15" fillId="0" borderId="14" xfId="66" applyNumberFormat="1" applyFont="1" applyFill="1" applyBorder="1" applyAlignment="1">
      <alignment horizontal="center" vertical="center" wrapText="1"/>
      <protection/>
    </xf>
    <xf numFmtId="3" fontId="15" fillId="0" borderId="42" xfId="66" applyNumberFormat="1" applyFont="1" applyFill="1" applyBorder="1" applyAlignment="1">
      <alignment horizontal="center" vertical="center" wrapText="1"/>
      <protection/>
    </xf>
    <xf numFmtId="191" fontId="16" fillId="0" borderId="0" xfId="0" applyNumberFormat="1" applyFont="1" applyFill="1" applyAlignment="1">
      <alignment vertical="center"/>
    </xf>
    <xf numFmtId="191" fontId="10" fillId="0" borderId="19" xfId="0" applyNumberFormat="1" applyFont="1" applyFill="1" applyBorder="1" applyAlignment="1">
      <alignment horizontal="center" vertical="center" wrapText="1"/>
    </xf>
    <xf numFmtId="191" fontId="10" fillId="0" borderId="46" xfId="0" applyNumberFormat="1" applyFont="1" applyFill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horizontal="center" vertical="center" wrapText="1"/>
    </xf>
    <xf numFmtId="184" fontId="10" fillId="0" borderId="63" xfId="0" applyNumberFormat="1" applyFont="1" applyFill="1" applyBorder="1" applyAlignment="1">
      <alignment horizontal="distributed" vertical="center"/>
    </xf>
    <xf numFmtId="184" fontId="10" fillId="0" borderId="14" xfId="0" applyNumberFormat="1" applyFont="1" applyFill="1" applyBorder="1" applyAlignment="1">
      <alignment horizontal="distributed" vertical="center"/>
    </xf>
    <xf numFmtId="184" fontId="10" fillId="0" borderId="42" xfId="0" applyNumberFormat="1" applyFont="1" applyFill="1" applyBorder="1" applyAlignment="1">
      <alignment horizontal="distributed" vertical="center"/>
    </xf>
    <xf numFmtId="191" fontId="10" fillId="0" borderId="48" xfId="0" applyNumberFormat="1" applyFont="1" applyFill="1" applyBorder="1" applyAlignment="1">
      <alignment horizontal="center" vertical="center" wrapText="1"/>
    </xf>
    <xf numFmtId="191" fontId="10" fillId="0" borderId="38" xfId="0" applyNumberFormat="1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left" vertical="center" wrapText="1" indent="1"/>
    </xf>
    <xf numFmtId="0" fontId="15" fillId="0" borderId="48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left" vertical="center" wrapText="1" indent="1"/>
    </xf>
    <xf numFmtId="0" fontId="15" fillId="0" borderId="38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45" xfId="0" applyFont="1" applyFill="1" applyBorder="1" applyAlignment="1">
      <alignment horizontal="left" vertical="center" wrapText="1" indent="1"/>
    </xf>
    <xf numFmtId="41" fontId="15" fillId="0" borderId="14" xfId="0" applyNumberFormat="1" applyFont="1" applyFill="1" applyBorder="1" applyAlignment="1">
      <alignment horizontal="center" vertical="center"/>
    </xf>
    <xf numFmtId="195" fontId="10" fillId="0" borderId="63" xfId="0" applyNumberFormat="1" applyFont="1" applyFill="1" applyBorder="1" applyAlignment="1">
      <alignment horizontal="distributed" vertical="center"/>
    </xf>
    <xf numFmtId="195" fontId="10" fillId="0" borderId="14" xfId="0" applyNumberFormat="1" applyFont="1" applyFill="1" applyBorder="1" applyAlignment="1">
      <alignment horizontal="distributed" vertical="center"/>
    </xf>
    <xf numFmtId="195" fontId="10" fillId="0" borderId="42" xfId="0" applyNumberFormat="1" applyFont="1" applyFill="1" applyBorder="1" applyAlignment="1">
      <alignment horizontal="distributed" vertical="center"/>
    </xf>
    <xf numFmtId="195" fontId="10" fillId="0" borderId="63" xfId="0" applyNumberFormat="1" applyFont="1" applyFill="1" applyBorder="1" applyAlignment="1">
      <alignment horizontal="center" vertical="center"/>
    </xf>
    <xf numFmtId="195" fontId="10" fillId="0" borderId="14" xfId="0" applyNumberFormat="1" applyFont="1" applyFill="1" applyBorder="1" applyAlignment="1">
      <alignment horizontal="center" vertical="center"/>
    </xf>
    <xf numFmtId="195" fontId="10" fillId="0" borderId="42" xfId="0" applyNumberFormat="1" applyFont="1" applyFill="1" applyBorder="1" applyAlignment="1">
      <alignment horizontal="center" vertical="center"/>
    </xf>
    <xf numFmtId="196" fontId="10" fillId="0" borderId="63" xfId="0" applyNumberFormat="1" applyFont="1" applyFill="1" applyBorder="1" applyAlignment="1">
      <alignment horizontal="center" vertical="center" wrapText="1"/>
    </xf>
    <xf numFmtId="196" fontId="10" fillId="0" borderId="14" xfId="0" applyNumberFormat="1" applyFont="1" applyFill="1" applyBorder="1" applyAlignment="1">
      <alignment horizontal="center" vertical="center" wrapText="1"/>
    </xf>
    <xf numFmtId="196" fontId="10" fillId="0" borderId="42" xfId="0" applyNumberFormat="1" applyFont="1" applyFill="1" applyBorder="1" applyAlignment="1">
      <alignment horizontal="center" vertical="center" wrapText="1"/>
    </xf>
    <xf numFmtId="196" fontId="10" fillId="0" borderId="63" xfId="0" applyNumberFormat="1" applyFont="1" applyFill="1" applyBorder="1" applyAlignment="1">
      <alignment horizontal="distributed" vertical="center" wrapText="1"/>
    </xf>
    <xf numFmtId="0" fontId="17" fillId="0" borderId="14" xfId="0" applyFont="1" applyBorder="1" applyAlignment="1">
      <alignment/>
    </xf>
    <xf numFmtId="0" fontId="17" fillId="0" borderId="42" xfId="0" applyFont="1" applyBorder="1" applyAlignment="1">
      <alignment/>
    </xf>
    <xf numFmtId="196" fontId="10" fillId="0" borderId="19" xfId="0" applyNumberFormat="1" applyFont="1" applyFill="1" applyBorder="1" applyAlignment="1">
      <alignment horizontal="center" vertical="center" wrapText="1"/>
    </xf>
    <xf numFmtId="196" fontId="10" fillId="0" borderId="23" xfId="0" applyNumberFormat="1" applyFont="1" applyFill="1" applyBorder="1" applyAlignment="1">
      <alignment horizontal="center" vertical="center" wrapText="1"/>
    </xf>
    <xf numFmtId="196" fontId="10" fillId="0" borderId="21" xfId="0" applyNumberFormat="1" applyFont="1" applyFill="1" applyBorder="1" applyAlignment="1">
      <alignment horizontal="center" vertical="center" wrapText="1"/>
    </xf>
    <xf numFmtId="198" fontId="10" fillId="0" borderId="14" xfId="0" applyNumberFormat="1" applyFont="1" applyFill="1" applyBorder="1" applyAlignment="1" quotePrefix="1">
      <alignment horizontal="center" vertical="center"/>
    </xf>
    <xf numFmtId="0" fontId="15" fillId="0" borderId="0" xfId="0" applyFont="1" applyFill="1" applyAlignment="1">
      <alignment horizontal="distributed" vertical="center" shrinkToFit="1"/>
    </xf>
    <xf numFmtId="198" fontId="10" fillId="0" borderId="23" xfId="0" applyNumberFormat="1" applyFont="1" applyFill="1" applyBorder="1" applyAlignment="1" quotePrefix="1">
      <alignment horizontal="center" vertical="center"/>
    </xf>
    <xf numFmtId="0" fontId="15" fillId="0" borderId="16" xfId="0" applyFont="1" applyFill="1" applyBorder="1" applyAlignment="1">
      <alignment horizontal="distributed" vertical="center"/>
    </xf>
    <xf numFmtId="55" fontId="36" fillId="0" borderId="16" xfId="0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distributed"/>
    </xf>
    <xf numFmtId="0" fontId="6" fillId="0" borderId="0" xfId="0" applyFont="1" applyFill="1" applyAlignment="1">
      <alignment horizontal="distributed" vertical="distributed"/>
    </xf>
    <xf numFmtId="0" fontId="37" fillId="0" borderId="0" xfId="0" applyFont="1" applyFill="1" applyAlignment="1">
      <alignment horizontal="distributed" vertical="distributed"/>
    </xf>
    <xf numFmtId="205" fontId="10" fillId="0" borderId="66" xfId="0" applyNumberFormat="1" applyFont="1" applyFill="1" applyBorder="1" applyAlignment="1">
      <alignment horizontal="distributed" vertical="distributed" wrapText="1"/>
    </xf>
    <xf numFmtId="205" fontId="10" fillId="0" borderId="32" xfId="0" applyNumberFormat="1" applyFont="1" applyFill="1" applyBorder="1" applyAlignment="1">
      <alignment horizontal="distributed" vertical="distributed" wrapText="1"/>
    </xf>
    <xf numFmtId="205" fontId="10" fillId="0" borderId="27" xfId="0" applyNumberFormat="1" applyFont="1" applyFill="1" applyBorder="1" applyAlignment="1">
      <alignment horizontal="distributed" vertical="distributed"/>
    </xf>
    <xf numFmtId="0" fontId="15" fillId="0" borderId="57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205" fontId="10" fillId="0" borderId="74" xfId="0" applyNumberFormat="1" applyFont="1" applyFill="1" applyBorder="1" applyAlignment="1">
      <alignment horizontal="distributed" vertical="center" wrapText="1"/>
    </xf>
    <xf numFmtId="205" fontId="10" fillId="0" borderId="67" xfId="0" applyNumberFormat="1" applyFont="1" applyFill="1" applyBorder="1" applyAlignment="1">
      <alignment horizontal="distributed" vertical="center" wrapText="1"/>
    </xf>
    <xf numFmtId="205" fontId="10" fillId="0" borderId="27" xfId="0" applyNumberFormat="1" applyFont="1" applyFill="1" applyBorder="1" applyAlignment="1">
      <alignment horizontal="distributed" vertical="distributed" wrapText="1"/>
    </xf>
    <xf numFmtId="205" fontId="10" fillId="0" borderId="66" xfId="0" applyNumberFormat="1" applyFont="1" applyFill="1" applyBorder="1" applyAlignment="1">
      <alignment horizontal="center" vertical="center" wrapText="1"/>
    </xf>
    <xf numFmtId="205" fontId="10" fillId="0" borderId="27" xfId="0" applyNumberFormat="1" applyFont="1" applyFill="1" applyBorder="1" applyAlignment="1">
      <alignment horizontal="center" vertical="center" wrapText="1"/>
    </xf>
    <xf numFmtId="205" fontId="31" fillId="0" borderId="66" xfId="0" applyNumberFormat="1" applyFont="1" applyFill="1" applyBorder="1" applyAlignment="1">
      <alignment horizontal="center" vertical="center" wrapText="1"/>
    </xf>
    <xf numFmtId="205" fontId="31" fillId="0" borderId="27" xfId="0" applyNumberFormat="1" applyFont="1" applyFill="1" applyBorder="1" applyAlignment="1">
      <alignment horizontal="center" vertical="center" wrapText="1"/>
    </xf>
    <xf numFmtId="205" fontId="10" fillId="0" borderId="74" xfId="0" applyNumberFormat="1" applyFont="1" applyFill="1" applyBorder="1" applyAlignment="1">
      <alignment horizontal="center" vertical="center" wrapText="1"/>
    </xf>
    <xf numFmtId="205" fontId="10" fillId="0" borderId="58" xfId="0" applyNumberFormat="1" applyFont="1" applyFill="1" applyBorder="1" applyAlignment="1">
      <alignment horizontal="center" vertical="center" wrapText="1"/>
    </xf>
    <xf numFmtId="205" fontId="10" fillId="0" borderId="51" xfId="0" applyNumberFormat="1" applyFont="1" applyFill="1" applyBorder="1" applyAlignment="1">
      <alignment horizontal="distributed" vertical="center" indent="6"/>
    </xf>
    <xf numFmtId="205" fontId="10" fillId="0" borderId="72" xfId="0" applyNumberFormat="1" applyFont="1" applyFill="1" applyBorder="1" applyAlignment="1">
      <alignment horizontal="distributed" vertical="center" indent="6"/>
    </xf>
    <xf numFmtId="205" fontId="10" fillId="0" borderId="66" xfId="0" applyNumberFormat="1" applyFont="1" applyFill="1" applyBorder="1" applyAlignment="1">
      <alignment horizontal="center" vertical="center" wrapText="1"/>
    </xf>
    <xf numFmtId="205" fontId="10" fillId="0" borderId="27" xfId="0" applyNumberFormat="1" applyFont="1" applyFill="1" applyBorder="1" applyAlignment="1">
      <alignment horizontal="center" vertical="center" wrapText="1"/>
    </xf>
    <xf numFmtId="205" fontId="25" fillId="0" borderId="65" xfId="0" applyNumberFormat="1" applyFont="1" applyFill="1" applyBorder="1" applyAlignment="1">
      <alignment horizontal="center" vertical="center" wrapText="1"/>
    </xf>
    <xf numFmtId="205" fontId="25" fillId="0" borderId="43" xfId="0" applyNumberFormat="1" applyFont="1" applyFill="1" applyBorder="1" applyAlignment="1">
      <alignment horizontal="center" vertical="center" wrapText="1"/>
    </xf>
    <xf numFmtId="205" fontId="25" fillId="0" borderId="58" xfId="0" applyNumberFormat="1" applyFont="1" applyFill="1" applyBorder="1" applyAlignment="1">
      <alignment horizontal="center" vertical="center" wrapText="1"/>
    </xf>
    <xf numFmtId="205" fontId="16" fillId="0" borderId="0" xfId="0" applyNumberFormat="1" applyFont="1" applyFill="1" applyAlignment="1">
      <alignment vertical="center" wrapText="1"/>
    </xf>
    <xf numFmtId="205" fontId="10" fillId="0" borderId="64" xfId="0" applyNumberFormat="1" applyFont="1" applyFill="1" applyBorder="1" applyAlignment="1">
      <alignment horizontal="distributed" vertical="center" wrapText="1"/>
    </xf>
    <xf numFmtId="205" fontId="10" fillId="0" borderId="32" xfId="0" applyNumberFormat="1" applyFont="1" applyFill="1" applyBorder="1" applyAlignment="1">
      <alignment horizontal="distributed" vertical="center"/>
    </xf>
    <xf numFmtId="205" fontId="10" fillId="0" borderId="27" xfId="0" applyNumberFormat="1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distributed"/>
    </xf>
    <xf numFmtId="0" fontId="15" fillId="0" borderId="16" xfId="0" applyFont="1" applyFill="1" applyBorder="1" applyAlignment="1">
      <alignment horizontal="distributed" vertical="distributed"/>
    </xf>
    <xf numFmtId="0" fontId="12" fillId="0" borderId="54" xfId="0" applyFont="1" applyFill="1" applyBorder="1" applyAlignment="1">
      <alignment horizontal="distributed" vertical="center" indent="3"/>
    </xf>
    <xf numFmtId="0" fontId="12" fillId="0" borderId="19" xfId="0" applyFont="1" applyFill="1" applyBorder="1" applyAlignment="1">
      <alignment horizontal="distributed" vertical="center" indent="1"/>
    </xf>
    <xf numFmtId="0" fontId="12" fillId="0" borderId="46" xfId="0" applyFont="1" applyFill="1" applyBorder="1" applyAlignment="1">
      <alignment horizontal="distributed" vertical="center" indent="1"/>
    </xf>
    <xf numFmtId="0" fontId="12" fillId="0" borderId="21" xfId="0" applyFont="1" applyFill="1" applyBorder="1" applyAlignment="1">
      <alignment horizontal="distributed" vertical="center" indent="1"/>
    </xf>
    <xf numFmtId="0" fontId="12" fillId="0" borderId="28" xfId="0" applyFont="1" applyFill="1" applyBorder="1" applyAlignment="1">
      <alignment horizontal="distributed" vertical="center" indent="1"/>
    </xf>
    <xf numFmtId="0" fontId="12" fillId="0" borderId="48" xfId="0" applyFont="1" applyFill="1" applyBorder="1" applyAlignment="1">
      <alignment horizontal="distributed" vertical="center" indent="1"/>
    </xf>
    <xf numFmtId="0" fontId="12" fillId="0" borderId="38" xfId="0" applyFont="1" applyFill="1" applyBorder="1" applyAlignment="1">
      <alignment horizontal="distributed" vertical="center" indent="1"/>
    </xf>
    <xf numFmtId="0" fontId="12" fillId="0" borderId="45" xfId="0" applyFont="1" applyFill="1" applyBorder="1" applyAlignment="1">
      <alignment horizontal="distributed" vertical="center" indent="1"/>
    </xf>
    <xf numFmtId="0" fontId="12" fillId="0" borderId="19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 indent="1"/>
    </xf>
    <xf numFmtId="0" fontId="12" fillId="0" borderId="63" xfId="0" applyFont="1" applyFill="1" applyBorder="1" applyAlignment="1">
      <alignment horizontal="distributed" vertical="center" indent="1"/>
    </xf>
    <xf numFmtId="0" fontId="12" fillId="0" borderId="14" xfId="0" applyFont="1" applyFill="1" applyBorder="1" applyAlignment="1">
      <alignment horizontal="distributed" vertical="center" indent="1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12" fillId="0" borderId="19" xfId="0" applyFont="1" applyFill="1" applyBorder="1" applyAlignment="1">
      <alignment horizontal="distributed" vertical="center" indent="2"/>
    </xf>
    <xf numFmtId="0" fontId="12" fillId="0" borderId="48" xfId="0" applyFont="1" applyFill="1" applyBorder="1" applyAlignment="1">
      <alignment horizontal="distributed" vertical="center" indent="2"/>
    </xf>
    <xf numFmtId="0" fontId="12" fillId="0" borderId="21" xfId="0" applyFont="1" applyFill="1" applyBorder="1" applyAlignment="1">
      <alignment horizontal="distributed" vertical="center" indent="2"/>
    </xf>
    <xf numFmtId="0" fontId="12" fillId="0" borderId="45" xfId="0" applyFont="1" applyFill="1" applyBorder="1" applyAlignment="1">
      <alignment horizontal="distributed" vertical="center" indent="2"/>
    </xf>
    <xf numFmtId="0" fontId="12" fillId="0" borderId="48" xfId="0" applyFont="1" applyFill="1" applyBorder="1" applyAlignment="1">
      <alignment horizontal="right" vertical="center" indent="1"/>
    </xf>
    <xf numFmtId="0" fontId="12" fillId="0" borderId="45" xfId="0" applyFont="1" applyFill="1" applyBorder="1" applyAlignment="1">
      <alignment horizontal="right" vertical="center" inden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distributed" vertical="center" indent="2"/>
    </xf>
    <xf numFmtId="0" fontId="12" fillId="0" borderId="14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distributed" vertical="center" indent="5"/>
    </xf>
    <xf numFmtId="0" fontId="12" fillId="0" borderId="28" xfId="0" applyFont="1" applyFill="1" applyBorder="1" applyAlignment="1">
      <alignment horizontal="distributed" vertical="center" indent="5"/>
    </xf>
    <xf numFmtId="0" fontId="12" fillId="0" borderId="17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distributed" vertical="center" indent="14"/>
    </xf>
    <xf numFmtId="0" fontId="12" fillId="0" borderId="15" xfId="0" applyFont="1" applyFill="1" applyBorder="1" applyAlignment="1">
      <alignment horizontal="distributed" vertical="center" indent="14"/>
    </xf>
    <xf numFmtId="0" fontId="12" fillId="0" borderId="4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 quotePrefix="1">
      <alignment horizontal="center" vertical="center"/>
    </xf>
    <xf numFmtId="0" fontId="11" fillId="0" borderId="21" xfId="0" applyFont="1" applyFill="1" applyBorder="1" applyAlignment="1">
      <alignment/>
    </xf>
    <xf numFmtId="0" fontId="12" fillId="0" borderId="38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distributed" vertical="center" indent="5"/>
    </xf>
    <xf numFmtId="0" fontId="12" fillId="0" borderId="15" xfId="0" applyFont="1" applyFill="1" applyBorder="1" applyAlignment="1">
      <alignment horizontal="distributed" vertical="center" indent="5"/>
    </xf>
    <xf numFmtId="0" fontId="12" fillId="0" borderId="4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distributed" vertical="center" wrapText="1"/>
    </xf>
    <xf numFmtId="0" fontId="12" fillId="0" borderId="42" xfId="0" applyFont="1" applyFill="1" applyBorder="1" applyAlignment="1">
      <alignment horizontal="distributed" vertical="center" wrapText="1"/>
    </xf>
    <xf numFmtId="0" fontId="12" fillId="0" borderId="17" xfId="0" applyFont="1" applyFill="1" applyBorder="1" applyAlignment="1">
      <alignment horizontal="distributed" vertical="center"/>
    </xf>
    <xf numFmtId="0" fontId="12" fillId="0" borderId="42" xfId="0" applyFont="1" applyFill="1" applyBorder="1" applyAlignment="1">
      <alignment horizontal="distributed" vertical="center"/>
    </xf>
    <xf numFmtId="41" fontId="23" fillId="0" borderId="0" xfId="0" applyNumberFormat="1" applyFont="1" applyFill="1" applyAlignment="1">
      <alignment horizontal="center" vertical="center"/>
    </xf>
    <xf numFmtId="0" fontId="12" fillId="0" borderId="48" xfId="0" applyNumberFormat="1" applyFont="1" applyFill="1" applyBorder="1" applyAlignment="1">
      <alignment horizontal="distributed" vertical="center" indent="1"/>
    </xf>
    <xf numFmtId="0" fontId="12" fillId="0" borderId="38" xfId="0" applyNumberFormat="1" applyFont="1" applyFill="1" applyBorder="1" applyAlignment="1">
      <alignment horizontal="distributed" vertical="center" indent="1"/>
    </xf>
    <xf numFmtId="0" fontId="12" fillId="0" borderId="45" xfId="0" applyNumberFormat="1" applyFont="1" applyFill="1" applyBorder="1" applyAlignment="1">
      <alignment horizontal="distributed" vertical="center" indent="1"/>
    </xf>
    <xf numFmtId="41" fontId="12" fillId="0" borderId="63" xfId="0" applyNumberFormat="1" applyFont="1" applyFill="1" applyBorder="1" applyAlignment="1">
      <alignment horizontal="center" vertical="center"/>
    </xf>
    <xf numFmtId="41" fontId="12" fillId="0" borderId="14" xfId="0" applyNumberFormat="1" applyFont="1" applyFill="1" applyBorder="1" applyAlignment="1">
      <alignment horizontal="center" vertical="center"/>
    </xf>
    <xf numFmtId="41" fontId="12" fillId="0" borderId="42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distributed" vertical="center" indent="10"/>
    </xf>
    <xf numFmtId="0" fontId="12" fillId="0" borderId="15" xfId="0" applyNumberFormat="1" applyFont="1" applyFill="1" applyBorder="1" applyAlignment="1">
      <alignment horizontal="distributed" vertical="center" indent="10"/>
    </xf>
    <xf numFmtId="0" fontId="12" fillId="0" borderId="17" xfId="0" applyNumberFormat="1" applyFont="1" applyFill="1" applyBorder="1" applyAlignment="1">
      <alignment horizontal="distributed" vertical="center" indent="1"/>
    </xf>
    <xf numFmtId="0" fontId="12" fillId="0" borderId="42" xfId="0" applyNumberFormat="1" applyFont="1" applyFill="1" applyBorder="1" applyAlignment="1">
      <alignment horizontal="distributed" vertical="center" indent="1"/>
    </xf>
    <xf numFmtId="0" fontId="12" fillId="0" borderId="11" xfId="0" applyNumberFormat="1" applyFont="1" applyFill="1" applyBorder="1" applyAlignment="1">
      <alignment horizontal="distributed" vertical="center" indent="1"/>
    </xf>
    <xf numFmtId="0" fontId="12" fillId="0" borderId="28" xfId="0" applyNumberFormat="1" applyFont="1" applyFill="1" applyBorder="1" applyAlignment="1">
      <alignment horizontal="distributed" vertical="center" indent="1"/>
    </xf>
    <xf numFmtId="41" fontId="12" fillId="0" borderId="13" xfId="0" applyNumberFormat="1" applyFont="1" applyFill="1" applyBorder="1" applyAlignment="1">
      <alignment horizontal="distributed" vertical="center" indent="5"/>
    </xf>
    <xf numFmtId="41" fontId="12" fillId="0" borderId="18" xfId="0" applyNumberFormat="1" applyFont="1" applyFill="1" applyBorder="1" applyAlignment="1">
      <alignment horizontal="distributed" vertical="center" indent="5"/>
    </xf>
    <xf numFmtId="41" fontId="12" fillId="0" borderId="10" xfId="0" applyNumberFormat="1" applyFont="1" applyFill="1" applyBorder="1" applyAlignment="1">
      <alignment horizontal="distributed" vertical="center" indent="5"/>
    </xf>
    <xf numFmtId="0" fontId="18" fillId="0" borderId="0" xfId="0" applyFont="1" applyFill="1" applyBorder="1" applyAlignment="1">
      <alignment vertical="center"/>
    </xf>
    <xf numFmtId="0" fontId="12" fillId="0" borderId="55" xfId="0" applyFont="1" applyFill="1" applyBorder="1" applyAlignment="1">
      <alignment horizontal="distributed" vertical="center" indent="7"/>
    </xf>
    <xf numFmtId="0" fontId="12" fillId="0" borderId="15" xfId="0" applyFont="1" applyFill="1" applyBorder="1" applyAlignment="1">
      <alignment horizontal="distributed" vertical="center" indent="7"/>
    </xf>
    <xf numFmtId="0" fontId="12" fillId="0" borderId="20" xfId="0" applyFont="1" applyFill="1" applyBorder="1" applyAlignment="1">
      <alignment horizontal="distributed" vertical="center" indent="7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3" xfId="63"/>
    <cellStyle name="標準 3" xfId="64"/>
    <cellStyle name="標準 8" xfId="65"/>
    <cellStyle name="標準_完了●●（ Ｃ ）　136-206表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tabSelected="1" zoomScalePageLayoutView="0" workbookViewId="0" topLeftCell="A1">
      <selection activeCell="A1" sqref="A1"/>
    </sheetView>
  </sheetViews>
  <sheetFormatPr defaultColWidth="4.625" defaultRowHeight="19.5" customHeight="1"/>
  <cols>
    <col min="1" max="16384" width="4.625" style="74" customWidth="1"/>
  </cols>
  <sheetData>
    <row r="1" ht="19.5" customHeight="1">
      <c r="A1" s="75" t="s">
        <v>66</v>
      </c>
    </row>
    <row r="3" spans="1:8" ht="19.5" customHeight="1">
      <c r="A3" s="388" t="s">
        <v>381</v>
      </c>
      <c r="B3" s="388"/>
      <c r="C3" s="388"/>
      <c r="D3" s="388"/>
      <c r="E3" s="388"/>
      <c r="F3" s="388"/>
      <c r="G3" s="388"/>
      <c r="H3" s="388"/>
    </row>
    <row r="4" spans="2:16" ht="19.5" customHeight="1">
      <c r="B4" s="389" t="s">
        <v>294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</row>
    <row r="5" spans="2:15" ht="19.5" customHeight="1">
      <c r="B5" s="388" t="s">
        <v>295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91"/>
    </row>
    <row r="6" spans="2:14" ht="19.5" customHeight="1">
      <c r="B6" s="388" t="s">
        <v>296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</row>
    <row r="7" spans="2:16" ht="19.5" customHeight="1">
      <c r="B7" s="388" t="s">
        <v>297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</row>
    <row r="8" spans="2:18" ht="19.5" customHeight="1">
      <c r="B8" s="388" t="s">
        <v>298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91"/>
    </row>
    <row r="9" spans="2:26" ht="19.5" customHeight="1">
      <c r="B9" s="390" t="s">
        <v>439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76"/>
      <c r="T9" s="76"/>
      <c r="U9" s="76"/>
      <c r="V9" s="76"/>
      <c r="W9" s="76"/>
      <c r="X9" s="76"/>
      <c r="Y9" s="76"/>
      <c r="Z9" s="76"/>
    </row>
    <row r="10" spans="2:26" ht="39.75" customHeight="1">
      <c r="B10" s="390" t="s">
        <v>443</v>
      </c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76"/>
      <c r="T10" s="76"/>
      <c r="U10" s="76"/>
      <c r="V10" s="76"/>
      <c r="W10" s="76"/>
      <c r="X10" s="76"/>
      <c r="Y10" s="76"/>
      <c r="Z10" s="76"/>
    </row>
    <row r="11" spans="2:26" ht="19.5" customHeight="1">
      <c r="B11" s="390" t="s">
        <v>299</v>
      </c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76"/>
      <c r="T11" s="76"/>
      <c r="U11" s="76"/>
      <c r="V11" s="76"/>
      <c r="W11" s="76"/>
      <c r="X11" s="76"/>
      <c r="Y11" s="76"/>
      <c r="Z11" s="76"/>
    </row>
    <row r="12" spans="2:18" ht="39.75" customHeight="1">
      <c r="B12" s="390" t="s">
        <v>300</v>
      </c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</row>
    <row r="13" spans="2:26" ht="39.75" customHeight="1">
      <c r="B13" s="390" t="s">
        <v>433</v>
      </c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76"/>
      <c r="T13" s="76"/>
      <c r="U13" s="76"/>
      <c r="V13" s="76"/>
      <c r="W13" s="76"/>
      <c r="X13" s="76"/>
      <c r="Y13" s="76"/>
      <c r="Z13" s="76"/>
    </row>
    <row r="14" spans="2:18" ht="49.5" customHeight="1">
      <c r="B14" s="390" t="s">
        <v>303</v>
      </c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</row>
    <row r="15" spans="2:18" ht="39.75" customHeight="1">
      <c r="B15" s="390" t="s">
        <v>301</v>
      </c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</row>
    <row r="16" spans="1:5" ht="19.5" customHeight="1">
      <c r="A16" s="388" t="s">
        <v>55</v>
      </c>
      <c r="B16" s="388"/>
      <c r="C16" s="388"/>
      <c r="D16" s="388"/>
      <c r="E16" s="388"/>
    </row>
    <row r="17" spans="1:5" ht="19.5" customHeight="1">
      <c r="A17" s="388" t="s">
        <v>56</v>
      </c>
      <c r="B17" s="388"/>
      <c r="C17" s="388"/>
      <c r="D17" s="388"/>
      <c r="E17" s="391"/>
    </row>
    <row r="18" spans="1:4" ht="19.5" customHeight="1">
      <c r="A18" s="388" t="s">
        <v>57</v>
      </c>
      <c r="B18" s="388"/>
      <c r="C18" s="388"/>
      <c r="D18" s="388"/>
    </row>
    <row r="19" spans="2:6" ht="19.5" customHeight="1">
      <c r="B19" s="388" t="s">
        <v>58</v>
      </c>
      <c r="C19" s="388"/>
      <c r="D19" s="388"/>
      <c r="E19" s="388"/>
      <c r="F19" s="388"/>
    </row>
    <row r="20" spans="2:6" ht="19.5" customHeight="1">
      <c r="B20" s="388" t="s">
        <v>59</v>
      </c>
      <c r="C20" s="388"/>
      <c r="D20" s="388"/>
      <c r="E20" s="388"/>
      <c r="F20" s="388"/>
    </row>
    <row r="21" spans="2:6" ht="19.5" customHeight="1">
      <c r="B21" s="389" t="s">
        <v>60</v>
      </c>
      <c r="C21" s="389"/>
      <c r="D21" s="389"/>
      <c r="E21" s="389"/>
      <c r="F21" s="389"/>
    </row>
    <row r="22" spans="1:4" ht="19.5" customHeight="1">
      <c r="A22" s="388" t="s">
        <v>61</v>
      </c>
      <c r="B22" s="388"/>
      <c r="C22" s="388"/>
      <c r="D22" s="388"/>
    </row>
    <row r="23" spans="2:6" ht="19.5" customHeight="1">
      <c r="B23" s="388" t="s">
        <v>62</v>
      </c>
      <c r="C23" s="388"/>
      <c r="D23" s="388"/>
      <c r="E23" s="388"/>
      <c r="F23" s="388"/>
    </row>
    <row r="24" spans="2:6" ht="19.5" customHeight="1">
      <c r="B24" s="388" t="s">
        <v>63</v>
      </c>
      <c r="C24" s="388"/>
      <c r="D24" s="388"/>
      <c r="E24" s="388"/>
      <c r="F24" s="388"/>
    </row>
    <row r="25" spans="2:6" ht="19.5" customHeight="1">
      <c r="B25" s="388" t="s">
        <v>64</v>
      </c>
      <c r="C25" s="388"/>
      <c r="D25" s="388"/>
      <c r="E25" s="388"/>
      <c r="F25" s="388"/>
    </row>
  </sheetData>
  <sheetProtection/>
  <mergeCells count="23">
    <mergeCell ref="B7:P7"/>
    <mergeCell ref="B9:R9"/>
    <mergeCell ref="B6:N6"/>
    <mergeCell ref="B5:O5"/>
    <mergeCell ref="A3:H3"/>
    <mergeCell ref="B4:P4"/>
    <mergeCell ref="A18:D18"/>
    <mergeCell ref="B10:R10"/>
    <mergeCell ref="B8:R8"/>
    <mergeCell ref="B15:R15"/>
    <mergeCell ref="B14:R14"/>
    <mergeCell ref="B11:R11"/>
    <mergeCell ref="B13:R13"/>
    <mergeCell ref="B12:R12"/>
    <mergeCell ref="A16:E16"/>
    <mergeCell ref="A17:E17"/>
    <mergeCell ref="B25:F25"/>
    <mergeCell ref="B19:F19"/>
    <mergeCell ref="B20:F20"/>
    <mergeCell ref="B21:F21"/>
    <mergeCell ref="A22:D22"/>
    <mergeCell ref="B23:F23"/>
    <mergeCell ref="B24:F24"/>
  </mergeCells>
  <hyperlinks>
    <hyperlink ref="A3:G3" location="住宅１!A1" display="１．平成１５年住宅・土地統計調査結果"/>
    <hyperlink ref="B4:N4" location="住宅１!A7" display="１－（１）居住の有無（８区分）別住宅数及び住宅以外で人が居住する建物数"/>
    <hyperlink ref="B5:N5" location="住宅２!A1" display="１－（２）住宅の種類（２区分）・構造（５区分）、建築の時期（８区分）別住宅数"/>
    <hyperlink ref="B6:N6" location="住宅３!A1" display="１－（３）住宅の建て方（４区分）、構造（５区分）、階数（５区分）別住宅数"/>
    <hyperlink ref="B7:P7" location="住宅４!A1" display="１－（４）住宅の所有の関係（５区分）、建て方（４区分）、階数（４区分）別専用住宅数"/>
    <hyperlink ref="B8:Q8" location="住宅５!A1" display="１－（５）建物の構造（４区分）、建て方（４区分）、住宅の耐震工事状況（６区分）別持ち家数"/>
    <hyperlink ref="B9:Z9" location="住宅６!A1" display="１－（６）敷地面積（１０区分）、住宅の建て方（２区分）、駐車スペースの状況（２区分）別自動車を持っている主世帯数（一戸建、長屋建及び共同住宅に居住する世帯）"/>
    <hyperlink ref="B11:Z11" location="住宅８!A1" display="１－（８）住宅の種類（２区分）・住宅の所有の関係（２区分）別住宅数、住宅以外で人が居住する建物数並びに世帯の種類（４区分）別世帯数及び世帯人員"/>
    <hyperlink ref="B12:P12" location="住宅９!A1" display="１－（９）住宅の延べ面積（１４区分）、台所の数（２区分）・設備状況（１５区分）別住宅数"/>
    <hyperlink ref="B13:Z13" location="住宅10!A1" display="１－（１０）住宅の種類（２区分）、専用住宅の所有の関係（２区分）、建て方（４区分）、高齢者のための設備状況（１３区分）別住宅＜高齢者対応型共同住宅数・特掲＞"/>
    <hyperlink ref="B14:R14" location="住宅11!A1" display="１－（１１）住宅の種類（２区分）別空き家並びに一時現在者のみの住宅数及び建築中の住宅数"/>
    <hyperlink ref="B15:P15" location="住宅12!A1" display="１－（１２）建築の時期（６区分）、住宅の購入・新築建て替え等（７区分）別持ち家数"/>
    <hyperlink ref="A16:E16" location="都市公園!A1" display="２．都市公園の整備状況"/>
    <hyperlink ref="A17:D17" location="下水道!A1" display="３．下水道の整備状況"/>
    <hyperlink ref="A18:D18" location="国道!A1" display="４．道路の整備状況"/>
    <hyperlink ref="B19:F19" location="国道!A3" display="４－（１）国道の改良状況"/>
    <hyperlink ref="B20:F20" location="道道!A1" display="４－（２）道道の改良状況"/>
    <hyperlink ref="B21:F21" location="市道!A1" display="４－（３）市道の改良状況"/>
    <hyperlink ref="A22:D22" location="市営住宅!A1" display="５．公営住宅の状況"/>
    <hyperlink ref="B23:F23" location="市営住宅!A3" display="５－（１）市営住宅管理戸数"/>
    <hyperlink ref="B24:F24" location="道営!A1" display="５－（２）道営住宅管理戸数"/>
    <hyperlink ref="B25:F25" location="公営住宅!A1" display="５－（３）公営住宅建設状況"/>
    <hyperlink ref="B10:Z10" location="住宅７!A1" display="１－（７）住宅の種類（２区分）、住宅の所有の関係（６区分）、建て方（４区分）・建築の時期（１３区分）別住宅数、世帯数、世帯人員、１住宅当たり居住室数、１住宅当たり居住室の畳数、１住宅当たり延べ面積、１人当たり居住室の畳数及び１室当たり人員"/>
    <hyperlink ref="B4:O4" location="住宅１!A6" display="１－（１）居住世帯の有無(８区分)別住宅数及び住宅以外で人が居住する建物数"/>
    <hyperlink ref="B4:P4" location="住宅１!A3" display="１－（１）居住世帯の有無(８区分)別住宅数及び住宅以外で人が居住する建物数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2"/>
  <sheetViews>
    <sheetView showGridLines="0" zoomScalePageLayoutView="0" workbookViewId="0" topLeftCell="A1">
      <pane xSplit="6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M1"/>
    </sheetView>
  </sheetViews>
  <sheetFormatPr defaultColWidth="9.00390625" defaultRowHeight="13.5"/>
  <cols>
    <col min="1" max="4" width="2.125" style="10" customWidth="1"/>
    <col min="5" max="5" width="11.375" style="10" customWidth="1"/>
    <col min="6" max="6" width="2.625" style="10" customWidth="1"/>
    <col min="7" max="13" width="10.00390625" style="10" customWidth="1"/>
    <col min="14" max="22" width="10.25390625" style="10" customWidth="1"/>
    <col min="23" max="16384" width="9.00390625" style="10" customWidth="1"/>
  </cols>
  <sheetData>
    <row r="1" spans="1:22" ht="19.5" customHeight="1">
      <c r="A1" s="571" t="s">
        <v>275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 t="s">
        <v>178</v>
      </c>
      <c r="O1" s="571"/>
      <c r="P1" s="571"/>
      <c r="Q1" s="571"/>
      <c r="R1" s="571"/>
      <c r="S1" s="571"/>
      <c r="T1" s="571"/>
      <c r="U1" s="571"/>
      <c r="V1" s="571"/>
    </row>
    <row r="2" spans="7:22" s="18" customFormat="1" ht="13.5" customHeight="1">
      <c r="G2" s="105"/>
      <c r="H2" s="106"/>
      <c r="I2" s="107"/>
      <c r="J2" s="107"/>
      <c r="K2" s="107"/>
      <c r="L2" s="107"/>
      <c r="M2" s="107"/>
      <c r="N2" s="108"/>
      <c r="O2" s="99"/>
      <c r="P2" s="99"/>
      <c r="Q2" s="99"/>
      <c r="R2" s="99"/>
      <c r="S2" s="99"/>
      <c r="T2" s="99"/>
      <c r="U2" s="99"/>
      <c r="V2" s="40" t="s">
        <v>386</v>
      </c>
    </row>
    <row r="3" spans="1:22" s="18" customFormat="1" ht="15" customHeight="1">
      <c r="A3" s="574" t="s">
        <v>285</v>
      </c>
      <c r="B3" s="574"/>
      <c r="C3" s="574"/>
      <c r="D3" s="574"/>
      <c r="E3" s="574"/>
      <c r="F3" s="575"/>
      <c r="G3" s="591" t="s">
        <v>317</v>
      </c>
      <c r="H3" s="587" t="s">
        <v>127</v>
      </c>
      <c r="I3" s="588"/>
      <c r="J3" s="588"/>
      <c r="K3" s="588"/>
      <c r="L3" s="588"/>
      <c r="M3" s="588"/>
      <c r="N3" s="580" t="s">
        <v>128</v>
      </c>
      <c r="O3" s="580"/>
      <c r="P3" s="580"/>
      <c r="Q3" s="580"/>
      <c r="R3" s="580"/>
      <c r="S3" s="580"/>
      <c r="T3" s="580"/>
      <c r="U3" s="581"/>
      <c r="V3" s="582" t="s">
        <v>131</v>
      </c>
    </row>
    <row r="4" spans="1:22" s="18" customFormat="1" ht="15" customHeight="1">
      <c r="A4" s="576"/>
      <c r="B4" s="576"/>
      <c r="C4" s="576"/>
      <c r="D4" s="576"/>
      <c r="E4" s="576"/>
      <c r="F4" s="577"/>
      <c r="G4" s="566"/>
      <c r="H4" s="565" t="s">
        <v>313</v>
      </c>
      <c r="I4" s="589" t="s">
        <v>130</v>
      </c>
      <c r="J4" s="590"/>
      <c r="K4" s="590"/>
      <c r="L4" s="590"/>
      <c r="M4" s="590"/>
      <c r="N4" s="563" t="s">
        <v>129</v>
      </c>
      <c r="O4" s="563"/>
      <c r="P4" s="563"/>
      <c r="Q4" s="564"/>
      <c r="R4" s="556" t="s">
        <v>229</v>
      </c>
      <c r="S4" s="559" t="s">
        <v>458</v>
      </c>
      <c r="T4" s="556" t="s">
        <v>460</v>
      </c>
      <c r="U4" s="556" t="s">
        <v>459</v>
      </c>
      <c r="V4" s="583"/>
    </row>
    <row r="5" spans="1:22" s="18" customFormat="1" ht="15" customHeight="1">
      <c r="A5" s="576"/>
      <c r="B5" s="576"/>
      <c r="C5" s="576"/>
      <c r="D5" s="576"/>
      <c r="E5" s="576"/>
      <c r="F5" s="577"/>
      <c r="G5" s="566"/>
      <c r="H5" s="566"/>
      <c r="I5" s="568" t="s">
        <v>312</v>
      </c>
      <c r="J5" s="561" t="s">
        <v>119</v>
      </c>
      <c r="K5" s="561" t="s">
        <v>120</v>
      </c>
      <c r="L5" s="561" t="s">
        <v>121</v>
      </c>
      <c r="M5" s="561" t="s">
        <v>122</v>
      </c>
      <c r="N5" s="572" t="s">
        <v>123</v>
      </c>
      <c r="O5" s="572" t="s">
        <v>124</v>
      </c>
      <c r="P5" s="572" t="s">
        <v>125</v>
      </c>
      <c r="Q5" s="585" t="s">
        <v>126</v>
      </c>
      <c r="R5" s="557"/>
      <c r="S5" s="559"/>
      <c r="T5" s="557"/>
      <c r="U5" s="557"/>
      <c r="V5" s="583"/>
    </row>
    <row r="6" spans="1:22" s="18" customFormat="1" ht="15" customHeight="1">
      <c r="A6" s="578"/>
      <c r="B6" s="578"/>
      <c r="C6" s="578"/>
      <c r="D6" s="578"/>
      <c r="E6" s="578"/>
      <c r="F6" s="579"/>
      <c r="G6" s="567"/>
      <c r="H6" s="567"/>
      <c r="I6" s="569"/>
      <c r="J6" s="562"/>
      <c r="K6" s="562"/>
      <c r="L6" s="562"/>
      <c r="M6" s="562"/>
      <c r="N6" s="573"/>
      <c r="O6" s="573"/>
      <c r="P6" s="573"/>
      <c r="Q6" s="586"/>
      <c r="R6" s="558"/>
      <c r="S6" s="560"/>
      <c r="T6" s="558"/>
      <c r="U6" s="558"/>
      <c r="V6" s="584"/>
    </row>
    <row r="7" spans="1:22" s="18" customFormat="1" ht="13.5" customHeight="1">
      <c r="A7" s="570" t="s">
        <v>76</v>
      </c>
      <c r="B7" s="570"/>
      <c r="C7" s="570"/>
      <c r="D7" s="570"/>
      <c r="E7" s="570"/>
      <c r="F7" s="242"/>
      <c r="G7" s="257">
        <v>80410</v>
      </c>
      <c r="H7" s="257">
        <v>34230</v>
      </c>
      <c r="I7" s="257">
        <v>28910</v>
      </c>
      <c r="J7" s="257">
        <v>10650</v>
      </c>
      <c r="K7" s="257">
        <v>15180</v>
      </c>
      <c r="L7" s="257">
        <v>14990</v>
      </c>
      <c r="M7" s="257">
        <v>2540</v>
      </c>
      <c r="N7" s="257">
        <v>4310</v>
      </c>
      <c r="O7" s="257">
        <v>18450</v>
      </c>
      <c r="P7" s="257">
        <v>1410</v>
      </c>
      <c r="Q7" s="257">
        <v>720</v>
      </c>
      <c r="R7" s="257">
        <v>10990</v>
      </c>
      <c r="S7" s="257">
        <v>7060</v>
      </c>
      <c r="T7" s="257">
        <v>12550</v>
      </c>
      <c r="U7" s="257">
        <v>4840</v>
      </c>
      <c r="V7" s="13">
        <v>45060</v>
      </c>
    </row>
    <row r="8" spans="1:22" s="18" customFormat="1" ht="13.5" customHeight="1">
      <c r="A8" s="10"/>
      <c r="B8" s="555" t="s">
        <v>84</v>
      </c>
      <c r="C8" s="555"/>
      <c r="D8" s="555"/>
      <c r="E8" s="555"/>
      <c r="F8" s="301"/>
      <c r="G8" s="243">
        <v>78570</v>
      </c>
      <c r="H8" s="243">
        <v>33140</v>
      </c>
      <c r="I8" s="243">
        <v>27900</v>
      </c>
      <c r="J8" s="243">
        <v>10330</v>
      </c>
      <c r="K8" s="243">
        <v>14810</v>
      </c>
      <c r="L8" s="243">
        <v>14660</v>
      </c>
      <c r="M8" s="243">
        <v>2450</v>
      </c>
      <c r="N8" s="243">
        <v>4120</v>
      </c>
      <c r="O8" s="243">
        <v>17630</v>
      </c>
      <c r="P8" s="243">
        <v>1350</v>
      </c>
      <c r="Q8" s="243">
        <v>670</v>
      </c>
      <c r="R8" s="243">
        <v>10600</v>
      </c>
      <c r="S8" s="243">
        <v>6910</v>
      </c>
      <c r="T8" s="243">
        <v>12330</v>
      </c>
      <c r="U8" s="243">
        <v>4680</v>
      </c>
      <c r="V8" s="13">
        <v>44350</v>
      </c>
    </row>
    <row r="9" spans="1:22" s="18" customFormat="1" ht="13.5" customHeight="1">
      <c r="A9" s="10"/>
      <c r="B9" s="10"/>
      <c r="C9" s="10"/>
      <c r="D9" s="555" t="s">
        <v>77</v>
      </c>
      <c r="E9" s="555"/>
      <c r="F9" s="242"/>
      <c r="G9" s="243">
        <v>44830</v>
      </c>
      <c r="H9" s="243">
        <v>25000</v>
      </c>
      <c r="I9" s="243">
        <v>22460</v>
      </c>
      <c r="J9" s="243">
        <v>8380</v>
      </c>
      <c r="K9" s="243">
        <v>11440</v>
      </c>
      <c r="L9" s="243">
        <v>11420</v>
      </c>
      <c r="M9" s="243">
        <v>1610</v>
      </c>
      <c r="N9" s="243">
        <v>3460</v>
      </c>
      <c r="O9" s="243">
        <v>15920</v>
      </c>
      <c r="P9" s="243">
        <v>1130</v>
      </c>
      <c r="Q9" s="243">
        <v>490</v>
      </c>
      <c r="R9" s="243">
        <v>8360</v>
      </c>
      <c r="S9" s="243">
        <v>5150</v>
      </c>
      <c r="T9" s="243">
        <v>7860</v>
      </c>
      <c r="U9" s="243">
        <v>3470</v>
      </c>
      <c r="V9" s="13">
        <v>19260</v>
      </c>
    </row>
    <row r="10" spans="1:22" s="18" customFormat="1" ht="13.5" customHeight="1">
      <c r="A10" s="10"/>
      <c r="B10" s="10"/>
      <c r="C10" s="10"/>
      <c r="D10" s="555" t="s">
        <v>78</v>
      </c>
      <c r="E10" s="555"/>
      <c r="F10" s="242"/>
      <c r="G10" s="243">
        <v>2840</v>
      </c>
      <c r="H10" s="243">
        <v>1450</v>
      </c>
      <c r="I10" s="243">
        <v>1380</v>
      </c>
      <c r="J10" s="243">
        <v>730</v>
      </c>
      <c r="K10" s="243">
        <v>700</v>
      </c>
      <c r="L10" s="243">
        <v>850</v>
      </c>
      <c r="M10" s="243">
        <v>220</v>
      </c>
      <c r="N10" s="243">
        <v>100</v>
      </c>
      <c r="O10" s="243">
        <v>700</v>
      </c>
      <c r="P10" s="243">
        <v>50</v>
      </c>
      <c r="Q10" s="243">
        <v>0</v>
      </c>
      <c r="R10" s="243">
        <v>560</v>
      </c>
      <c r="S10" s="243">
        <v>350</v>
      </c>
      <c r="T10" s="243">
        <v>540</v>
      </c>
      <c r="U10" s="243">
        <v>260</v>
      </c>
      <c r="V10" s="13">
        <v>1150</v>
      </c>
    </row>
    <row r="11" spans="1:22" s="18" customFormat="1" ht="13.5" customHeight="1">
      <c r="A11" s="10"/>
      <c r="B11" s="10"/>
      <c r="C11" s="10"/>
      <c r="D11" s="555" t="s">
        <v>79</v>
      </c>
      <c r="E11" s="555"/>
      <c r="F11" s="242"/>
      <c r="G11" s="243">
        <v>30730</v>
      </c>
      <c r="H11" s="243">
        <v>6630</v>
      </c>
      <c r="I11" s="243">
        <v>4020</v>
      </c>
      <c r="J11" s="243">
        <v>1190</v>
      </c>
      <c r="K11" s="243">
        <v>2640</v>
      </c>
      <c r="L11" s="243">
        <v>2380</v>
      </c>
      <c r="M11" s="243">
        <v>630</v>
      </c>
      <c r="N11" s="243">
        <v>550</v>
      </c>
      <c r="O11" s="243">
        <v>980</v>
      </c>
      <c r="P11" s="243">
        <v>150</v>
      </c>
      <c r="Q11" s="243">
        <v>180</v>
      </c>
      <c r="R11" s="243">
        <v>1660</v>
      </c>
      <c r="S11" s="243">
        <v>1370</v>
      </c>
      <c r="T11" s="243">
        <v>3900</v>
      </c>
      <c r="U11" s="243">
        <v>950</v>
      </c>
      <c r="V11" s="13">
        <v>23910</v>
      </c>
    </row>
    <row r="12" spans="1:22" s="18" customFormat="1" ht="13.5" customHeight="1">
      <c r="A12" s="10"/>
      <c r="B12" s="10"/>
      <c r="C12" s="10"/>
      <c r="D12" s="555" t="s">
        <v>80</v>
      </c>
      <c r="E12" s="555"/>
      <c r="F12" s="242"/>
      <c r="G12" s="243">
        <v>160</v>
      </c>
      <c r="H12" s="243">
        <v>50</v>
      </c>
      <c r="I12" s="243">
        <v>30</v>
      </c>
      <c r="J12" s="243">
        <v>20</v>
      </c>
      <c r="K12" s="243">
        <v>20</v>
      </c>
      <c r="L12" s="243">
        <v>10</v>
      </c>
      <c r="M12" s="243">
        <v>0</v>
      </c>
      <c r="N12" s="243">
        <v>10</v>
      </c>
      <c r="O12" s="243">
        <v>20</v>
      </c>
      <c r="P12" s="243">
        <v>10</v>
      </c>
      <c r="Q12" s="243">
        <v>0</v>
      </c>
      <c r="R12" s="243">
        <v>20</v>
      </c>
      <c r="S12" s="243">
        <v>30</v>
      </c>
      <c r="T12" s="243">
        <v>30</v>
      </c>
      <c r="U12" s="243">
        <v>0</v>
      </c>
      <c r="V12" s="13">
        <v>30</v>
      </c>
    </row>
    <row r="13" spans="1:22" s="18" customFormat="1" ht="13.5" customHeight="1">
      <c r="A13" s="10"/>
      <c r="B13" s="10"/>
      <c r="C13" s="555" t="s">
        <v>81</v>
      </c>
      <c r="D13" s="555"/>
      <c r="E13" s="555"/>
      <c r="F13" s="242"/>
      <c r="G13" s="243">
        <v>44090</v>
      </c>
      <c r="H13" s="243">
        <v>25510</v>
      </c>
      <c r="I13" s="243">
        <v>22910</v>
      </c>
      <c r="J13" s="243">
        <v>8720</v>
      </c>
      <c r="K13" s="243">
        <v>11800</v>
      </c>
      <c r="L13" s="243">
        <v>11860</v>
      </c>
      <c r="M13" s="243">
        <v>1680</v>
      </c>
      <c r="N13" s="243">
        <v>3590</v>
      </c>
      <c r="O13" s="243">
        <v>15940</v>
      </c>
      <c r="P13" s="243">
        <v>1120</v>
      </c>
      <c r="Q13" s="243">
        <v>490</v>
      </c>
      <c r="R13" s="243">
        <v>8540</v>
      </c>
      <c r="S13" s="243">
        <v>5400</v>
      </c>
      <c r="T13" s="243">
        <v>8300</v>
      </c>
      <c r="U13" s="243">
        <v>3530</v>
      </c>
      <c r="V13" s="13">
        <v>18570</v>
      </c>
    </row>
    <row r="14" spans="1:22" s="18" customFormat="1" ht="13.5" customHeight="1">
      <c r="A14" s="10"/>
      <c r="B14" s="10"/>
      <c r="C14" s="10"/>
      <c r="D14" s="555" t="s">
        <v>77</v>
      </c>
      <c r="E14" s="555"/>
      <c r="F14" s="242"/>
      <c r="G14" s="243">
        <v>41310</v>
      </c>
      <c r="H14" s="243">
        <v>23950</v>
      </c>
      <c r="I14" s="243">
        <v>21530</v>
      </c>
      <c r="J14" s="243">
        <v>8160</v>
      </c>
      <c r="K14" s="243">
        <v>11090</v>
      </c>
      <c r="L14" s="243">
        <v>11050</v>
      </c>
      <c r="M14" s="243">
        <v>1530</v>
      </c>
      <c r="N14" s="243">
        <v>3370</v>
      </c>
      <c r="O14" s="243">
        <v>15230</v>
      </c>
      <c r="P14" s="243">
        <v>1070</v>
      </c>
      <c r="Q14" s="243">
        <v>460</v>
      </c>
      <c r="R14" s="243">
        <v>8060</v>
      </c>
      <c r="S14" s="243">
        <v>5030</v>
      </c>
      <c r="T14" s="243">
        <v>7640</v>
      </c>
      <c r="U14" s="243">
        <v>3390</v>
      </c>
      <c r="V14" s="13">
        <v>17360</v>
      </c>
    </row>
    <row r="15" spans="1:22" s="18" customFormat="1" ht="13.5" customHeight="1">
      <c r="A15" s="10"/>
      <c r="B15" s="10"/>
      <c r="C15" s="10"/>
      <c r="D15" s="555" t="s">
        <v>78</v>
      </c>
      <c r="E15" s="555"/>
      <c r="F15" s="242"/>
      <c r="G15" s="243">
        <v>1060</v>
      </c>
      <c r="H15" s="243">
        <v>810</v>
      </c>
      <c r="I15" s="243">
        <v>780</v>
      </c>
      <c r="J15" s="243">
        <v>300</v>
      </c>
      <c r="K15" s="243">
        <v>300</v>
      </c>
      <c r="L15" s="243">
        <v>380</v>
      </c>
      <c r="M15" s="243">
        <v>80</v>
      </c>
      <c r="N15" s="243">
        <v>100</v>
      </c>
      <c r="O15" s="243">
        <v>540</v>
      </c>
      <c r="P15" s="243">
        <v>10</v>
      </c>
      <c r="Q15" s="243">
        <v>0</v>
      </c>
      <c r="R15" s="243">
        <v>250</v>
      </c>
      <c r="S15" s="243">
        <v>250</v>
      </c>
      <c r="T15" s="243">
        <v>370</v>
      </c>
      <c r="U15" s="243">
        <v>110</v>
      </c>
      <c r="V15" s="13">
        <v>260</v>
      </c>
    </row>
    <row r="16" spans="1:22" s="18" customFormat="1" ht="13.5" customHeight="1">
      <c r="A16" s="10"/>
      <c r="B16" s="10"/>
      <c r="C16" s="10"/>
      <c r="D16" s="555" t="s">
        <v>79</v>
      </c>
      <c r="E16" s="555"/>
      <c r="F16" s="242"/>
      <c r="G16" s="243">
        <v>1670</v>
      </c>
      <c r="H16" s="243">
        <v>720</v>
      </c>
      <c r="I16" s="243">
        <v>560</v>
      </c>
      <c r="J16" s="243">
        <v>240</v>
      </c>
      <c r="K16" s="243">
        <v>380</v>
      </c>
      <c r="L16" s="243">
        <v>410</v>
      </c>
      <c r="M16" s="243">
        <v>70</v>
      </c>
      <c r="N16" s="243">
        <v>110</v>
      </c>
      <c r="O16" s="243">
        <v>150</v>
      </c>
      <c r="P16" s="243">
        <v>20</v>
      </c>
      <c r="Q16" s="243">
        <v>30</v>
      </c>
      <c r="R16" s="243">
        <v>200</v>
      </c>
      <c r="S16" s="243">
        <v>110</v>
      </c>
      <c r="T16" s="243">
        <v>280</v>
      </c>
      <c r="U16" s="243">
        <v>20</v>
      </c>
      <c r="V16" s="13">
        <v>940</v>
      </c>
    </row>
    <row r="17" spans="1:22" s="18" customFormat="1" ht="13.5" customHeight="1">
      <c r="A17" s="10"/>
      <c r="B17" s="10"/>
      <c r="C17" s="10"/>
      <c r="D17" s="555" t="s">
        <v>80</v>
      </c>
      <c r="E17" s="555"/>
      <c r="F17" s="242"/>
      <c r="G17" s="243">
        <v>50</v>
      </c>
      <c r="H17" s="243">
        <v>30</v>
      </c>
      <c r="I17" s="243">
        <v>30</v>
      </c>
      <c r="J17" s="243">
        <v>20</v>
      </c>
      <c r="K17" s="243">
        <v>20</v>
      </c>
      <c r="L17" s="243">
        <v>10</v>
      </c>
      <c r="M17" s="243">
        <v>0</v>
      </c>
      <c r="N17" s="243">
        <v>10</v>
      </c>
      <c r="O17" s="243">
        <v>20</v>
      </c>
      <c r="P17" s="243">
        <v>10</v>
      </c>
      <c r="Q17" s="243">
        <v>0</v>
      </c>
      <c r="R17" s="243">
        <v>20</v>
      </c>
      <c r="S17" s="243">
        <v>10</v>
      </c>
      <c r="T17" s="243">
        <v>10</v>
      </c>
      <c r="U17" s="243">
        <v>0</v>
      </c>
      <c r="V17" s="13">
        <v>20</v>
      </c>
    </row>
    <row r="18" spans="1:22" s="18" customFormat="1" ht="13.5" customHeight="1">
      <c r="A18" s="10"/>
      <c r="B18" s="10"/>
      <c r="C18" s="555" t="s">
        <v>82</v>
      </c>
      <c r="D18" s="555"/>
      <c r="E18" s="555"/>
      <c r="F18" s="242"/>
      <c r="G18" s="243">
        <v>33400</v>
      </c>
      <c r="H18" s="243">
        <v>7630</v>
      </c>
      <c r="I18" s="243">
        <v>4990</v>
      </c>
      <c r="J18" s="243">
        <v>1610</v>
      </c>
      <c r="K18" s="243">
        <v>3010</v>
      </c>
      <c r="L18" s="243">
        <v>2810</v>
      </c>
      <c r="M18" s="243">
        <v>770</v>
      </c>
      <c r="N18" s="243">
        <v>540</v>
      </c>
      <c r="O18" s="243">
        <v>1690</v>
      </c>
      <c r="P18" s="243">
        <v>230</v>
      </c>
      <c r="Q18" s="243">
        <v>190</v>
      </c>
      <c r="R18" s="243">
        <v>2070</v>
      </c>
      <c r="S18" s="243">
        <v>1510</v>
      </c>
      <c r="T18" s="243">
        <v>4030</v>
      </c>
      <c r="U18" s="243">
        <v>1150</v>
      </c>
      <c r="V18" s="13">
        <v>25770</v>
      </c>
    </row>
    <row r="19" spans="1:22" s="18" customFormat="1" ht="13.5" customHeight="1">
      <c r="A19" s="10"/>
      <c r="B19" s="10"/>
      <c r="C19" s="10"/>
      <c r="D19" s="555" t="s">
        <v>77</v>
      </c>
      <c r="E19" s="555"/>
      <c r="F19" s="242"/>
      <c r="G19" s="243">
        <v>2950</v>
      </c>
      <c r="H19" s="243">
        <v>1050</v>
      </c>
      <c r="I19" s="243">
        <v>930</v>
      </c>
      <c r="J19" s="243">
        <v>220</v>
      </c>
      <c r="K19" s="243">
        <v>350</v>
      </c>
      <c r="L19" s="243">
        <v>370</v>
      </c>
      <c r="M19" s="243">
        <v>80</v>
      </c>
      <c r="N19" s="243">
        <v>100</v>
      </c>
      <c r="O19" s="243">
        <v>700</v>
      </c>
      <c r="P19" s="243">
        <v>60</v>
      </c>
      <c r="Q19" s="243">
        <v>30</v>
      </c>
      <c r="R19" s="243">
        <v>300</v>
      </c>
      <c r="S19" s="243">
        <v>130</v>
      </c>
      <c r="T19" s="243">
        <v>220</v>
      </c>
      <c r="U19" s="243">
        <v>80</v>
      </c>
      <c r="V19" s="13">
        <v>1900</v>
      </c>
    </row>
    <row r="20" spans="1:22" s="18" customFormat="1" ht="13.5" customHeight="1">
      <c r="A20" s="10"/>
      <c r="B20" s="10"/>
      <c r="C20" s="10"/>
      <c r="D20" s="555" t="s">
        <v>78</v>
      </c>
      <c r="E20" s="555"/>
      <c r="F20" s="242"/>
      <c r="G20" s="243">
        <v>1540</v>
      </c>
      <c r="H20" s="243">
        <v>650</v>
      </c>
      <c r="I20" s="243">
        <v>600</v>
      </c>
      <c r="J20" s="243">
        <v>430</v>
      </c>
      <c r="K20" s="243">
        <v>400</v>
      </c>
      <c r="L20" s="243">
        <v>470</v>
      </c>
      <c r="M20" s="243">
        <v>130</v>
      </c>
      <c r="N20" s="243">
        <v>0</v>
      </c>
      <c r="O20" s="243">
        <v>160</v>
      </c>
      <c r="P20" s="243">
        <v>40</v>
      </c>
      <c r="Q20" s="243">
        <v>0</v>
      </c>
      <c r="R20" s="243">
        <v>300</v>
      </c>
      <c r="S20" s="243">
        <v>100</v>
      </c>
      <c r="T20" s="243">
        <v>170</v>
      </c>
      <c r="U20" s="243">
        <v>140</v>
      </c>
      <c r="V20" s="13">
        <v>900</v>
      </c>
    </row>
    <row r="21" spans="1:22" s="18" customFormat="1" ht="13.5" customHeight="1">
      <c r="A21" s="10"/>
      <c r="B21" s="10"/>
      <c r="C21" s="10"/>
      <c r="D21" s="555" t="s">
        <v>79</v>
      </c>
      <c r="E21" s="555"/>
      <c r="F21" s="242"/>
      <c r="G21" s="243">
        <v>28870</v>
      </c>
      <c r="H21" s="243">
        <v>5910</v>
      </c>
      <c r="I21" s="243">
        <v>3460</v>
      </c>
      <c r="J21" s="243">
        <v>960</v>
      </c>
      <c r="K21" s="243">
        <v>2260</v>
      </c>
      <c r="L21" s="243">
        <v>1970</v>
      </c>
      <c r="M21" s="243">
        <v>560</v>
      </c>
      <c r="N21" s="243">
        <v>440</v>
      </c>
      <c r="O21" s="243">
        <v>840</v>
      </c>
      <c r="P21" s="243">
        <v>130</v>
      </c>
      <c r="Q21" s="243">
        <v>150</v>
      </c>
      <c r="R21" s="243">
        <v>1460</v>
      </c>
      <c r="S21" s="243">
        <v>1260</v>
      </c>
      <c r="T21" s="243">
        <v>3620</v>
      </c>
      <c r="U21" s="243">
        <v>930</v>
      </c>
      <c r="V21" s="13">
        <v>22960</v>
      </c>
    </row>
    <row r="22" spans="1:22" s="18" customFormat="1" ht="13.5" customHeight="1">
      <c r="A22" s="10"/>
      <c r="B22" s="10"/>
      <c r="C22" s="10"/>
      <c r="D22" s="555" t="s">
        <v>80</v>
      </c>
      <c r="E22" s="555"/>
      <c r="F22" s="242"/>
      <c r="G22" s="243">
        <v>30</v>
      </c>
      <c r="H22" s="243">
        <v>20</v>
      </c>
      <c r="I22" s="243">
        <v>0</v>
      </c>
      <c r="J22" s="243">
        <v>0</v>
      </c>
      <c r="K22" s="243">
        <v>0</v>
      </c>
      <c r="L22" s="243">
        <v>0</v>
      </c>
      <c r="M22" s="243">
        <v>0</v>
      </c>
      <c r="N22" s="243">
        <v>0</v>
      </c>
      <c r="O22" s="243">
        <v>0</v>
      </c>
      <c r="P22" s="243">
        <v>0</v>
      </c>
      <c r="Q22" s="243">
        <v>0</v>
      </c>
      <c r="R22" s="243">
        <v>0</v>
      </c>
      <c r="S22" s="243">
        <v>20</v>
      </c>
      <c r="T22" s="243">
        <v>20</v>
      </c>
      <c r="U22" s="243">
        <v>0</v>
      </c>
      <c r="V22" s="13">
        <v>10</v>
      </c>
    </row>
    <row r="23" spans="1:22" s="18" customFormat="1" ht="13.5" customHeight="1">
      <c r="A23" s="10"/>
      <c r="B23" s="555" t="s">
        <v>83</v>
      </c>
      <c r="C23" s="555"/>
      <c r="D23" s="555"/>
      <c r="E23" s="555"/>
      <c r="F23" s="242"/>
      <c r="G23" s="243">
        <v>1840</v>
      </c>
      <c r="H23" s="243">
        <v>1090</v>
      </c>
      <c r="I23" s="243">
        <v>1010</v>
      </c>
      <c r="J23" s="243">
        <v>310</v>
      </c>
      <c r="K23" s="243">
        <v>370</v>
      </c>
      <c r="L23" s="243">
        <v>330</v>
      </c>
      <c r="M23" s="243">
        <v>80</v>
      </c>
      <c r="N23" s="243">
        <v>180</v>
      </c>
      <c r="O23" s="243">
        <v>810</v>
      </c>
      <c r="P23" s="243">
        <v>60</v>
      </c>
      <c r="Q23" s="243">
        <v>40</v>
      </c>
      <c r="R23" s="243">
        <v>390</v>
      </c>
      <c r="S23" s="243">
        <v>150</v>
      </c>
      <c r="T23" s="243">
        <v>220</v>
      </c>
      <c r="U23" s="243">
        <v>160</v>
      </c>
      <c r="V23" s="13">
        <v>710</v>
      </c>
    </row>
    <row r="24" spans="1:22" s="18" customFormat="1" ht="13.5" customHeight="1">
      <c r="A24" s="10" t="s">
        <v>118</v>
      </c>
      <c r="B24" s="10"/>
      <c r="C24" s="10"/>
      <c r="D24" s="10"/>
      <c r="E24" s="10"/>
      <c r="F24" s="242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13"/>
    </row>
    <row r="25" spans="1:22" s="18" customFormat="1" ht="13.5" customHeight="1">
      <c r="A25" s="79"/>
      <c r="B25" s="553" t="s">
        <v>400</v>
      </c>
      <c r="C25" s="554"/>
      <c r="D25" s="554"/>
      <c r="E25" s="554"/>
      <c r="F25" s="79"/>
      <c r="G25" s="258">
        <v>1470</v>
      </c>
      <c r="H25" s="258">
        <v>1050</v>
      </c>
      <c r="I25" s="258">
        <v>870</v>
      </c>
      <c r="J25" s="258">
        <v>80</v>
      </c>
      <c r="K25" s="258">
        <v>870</v>
      </c>
      <c r="L25" s="258">
        <v>730</v>
      </c>
      <c r="M25" s="258">
        <v>410</v>
      </c>
      <c r="N25" s="258">
        <v>200</v>
      </c>
      <c r="O25" s="258">
        <v>110</v>
      </c>
      <c r="P25" s="258">
        <v>10</v>
      </c>
      <c r="Q25" s="258">
        <v>0</v>
      </c>
      <c r="R25" s="258">
        <v>560</v>
      </c>
      <c r="S25" s="258">
        <v>780</v>
      </c>
      <c r="T25" s="258">
        <v>950</v>
      </c>
      <c r="U25" s="258">
        <v>570</v>
      </c>
      <c r="V25" s="259">
        <v>420</v>
      </c>
    </row>
    <row r="26" spans="1:22" s="18" customFormat="1" ht="13.5" customHeight="1">
      <c r="A26" s="18" t="s">
        <v>373</v>
      </c>
      <c r="G26" s="110"/>
      <c r="H26" s="110"/>
      <c r="I26" s="111"/>
      <c r="J26" s="111"/>
      <c r="K26" s="111"/>
      <c r="L26" s="111"/>
      <c r="M26" s="111"/>
      <c r="N26" s="99"/>
      <c r="O26" s="99"/>
      <c r="P26" s="99"/>
      <c r="Q26" s="99"/>
      <c r="R26" s="99"/>
      <c r="S26" s="99"/>
      <c r="T26" s="99"/>
      <c r="U26" s="99"/>
      <c r="V26" s="99"/>
    </row>
    <row r="27" spans="1:22" s="18" customFormat="1" ht="13.5" customHeight="1">
      <c r="A27" s="18" t="s">
        <v>378</v>
      </c>
      <c r="G27" s="110"/>
      <c r="H27" s="110"/>
      <c r="I27" s="111"/>
      <c r="J27" s="111"/>
      <c r="K27" s="111"/>
      <c r="L27" s="111"/>
      <c r="M27" s="111"/>
      <c r="N27" s="99"/>
      <c r="O27" s="99"/>
      <c r="P27" s="99"/>
      <c r="Q27" s="99"/>
      <c r="R27" s="99"/>
      <c r="S27" s="99"/>
      <c r="T27" s="99"/>
      <c r="U27" s="99"/>
      <c r="V27" s="99"/>
    </row>
    <row r="28" ht="13.5" customHeight="1">
      <c r="A28" s="10" t="s">
        <v>376</v>
      </c>
    </row>
    <row r="29" spans="1:22" s="18" customFormat="1" ht="13.5" customHeight="1">
      <c r="A29" s="18" t="s">
        <v>374</v>
      </c>
      <c r="G29" s="110"/>
      <c r="H29" s="110"/>
      <c r="I29" s="111"/>
      <c r="J29" s="111"/>
      <c r="K29" s="111"/>
      <c r="L29" s="111"/>
      <c r="M29" s="111"/>
      <c r="N29" s="99"/>
      <c r="O29" s="99"/>
      <c r="P29" s="99"/>
      <c r="Q29" s="99"/>
      <c r="R29" s="99"/>
      <c r="S29" s="99"/>
      <c r="T29" s="99"/>
      <c r="U29" s="99"/>
      <c r="V29" s="99"/>
    </row>
    <row r="30" ht="6" customHeight="1"/>
    <row r="31" spans="1:7" ht="13.5">
      <c r="A31" s="211"/>
      <c r="G31" s="144"/>
    </row>
    <row r="32" ht="13.5">
      <c r="A32" s="211"/>
    </row>
  </sheetData>
  <sheetProtection/>
  <mergeCells count="41">
    <mergeCell ref="O5:O6"/>
    <mergeCell ref="J5:J6"/>
    <mergeCell ref="H3:M3"/>
    <mergeCell ref="D11:E11"/>
    <mergeCell ref="I4:M4"/>
    <mergeCell ref="D9:E9"/>
    <mergeCell ref="G3:G6"/>
    <mergeCell ref="A1:M1"/>
    <mergeCell ref="N1:V1"/>
    <mergeCell ref="P5:P6"/>
    <mergeCell ref="U4:U6"/>
    <mergeCell ref="A3:F6"/>
    <mergeCell ref="N5:N6"/>
    <mergeCell ref="N3:U3"/>
    <mergeCell ref="V3:V6"/>
    <mergeCell ref="R4:R6"/>
    <mergeCell ref="Q5:Q6"/>
    <mergeCell ref="C13:E13"/>
    <mergeCell ref="A7:E7"/>
    <mergeCell ref="D17:E17"/>
    <mergeCell ref="D16:E16"/>
    <mergeCell ref="D15:E15"/>
    <mergeCell ref="D14:E14"/>
    <mergeCell ref="D12:E12"/>
    <mergeCell ref="T4:T6"/>
    <mergeCell ref="S4:S6"/>
    <mergeCell ref="D10:E10"/>
    <mergeCell ref="L5:L6"/>
    <mergeCell ref="M5:M6"/>
    <mergeCell ref="N4:Q4"/>
    <mergeCell ref="B8:E8"/>
    <mergeCell ref="K5:K6"/>
    <mergeCell ref="H4:H6"/>
    <mergeCell ref="I5:I6"/>
    <mergeCell ref="B25:E25"/>
    <mergeCell ref="C18:E18"/>
    <mergeCell ref="D22:E22"/>
    <mergeCell ref="D21:E21"/>
    <mergeCell ref="D20:E20"/>
    <mergeCell ref="B23:E23"/>
    <mergeCell ref="D19:E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3"/>
  <sheetViews>
    <sheetView showGridLines="0"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O1"/>
    </sheetView>
  </sheetViews>
  <sheetFormatPr defaultColWidth="9.00390625" defaultRowHeight="13.5"/>
  <cols>
    <col min="1" max="1" width="1.625" style="69" customWidth="1"/>
    <col min="2" max="3" width="2.125" style="69" customWidth="1"/>
    <col min="4" max="4" width="4.25390625" style="69" customWidth="1"/>
    <col min="5" max="5" width="2.625" style="69" customWidth="1"/>
    <col min="6" max="6" width="4.25390625" style="69" customWidth="1"/>
    <col min="7" max="7" width="2.625" style="69" customWidth="1"/>
    <col min="8" max="8" width="1.625" style="69" customWidth="1"/>
    <col min="9" max="15" width="10.125" style="69" customWidth="1"/>
    <col min="16" max="18" width="10.875" style="69" customWidth="1"/>
    <col min="19" max="20" width="10.125" style="69" customWidth="1"/>
    <col min="21" max="24" width="9.75390625" style="69" customWidth="1"/>
    <col min="25" max="16384" width="9.00390625" style="69" customWidth="1"/>
  </cols>
  <sheetData>
    <row r="1" spans="1:24" s="70" customFormat="1" ht="19.5" customHeight="1">
      <c r="A1" s="625" t="s">
        <v>403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 t="s">
        <v>402</v>
      </c>
      <c r="Q1" s="625"/>
      <c r="R1" s="625"/>
      <c r="S1" s="625"/>
      <c r="T1" s="625"/>
      <c r="U1" s="625"/>
      <c r="V1" s="625"/>
      <c r="W1" s="625"/>
      <c r="X1" s="625"/>
    </row>
    <row r="2" spans="10:24" s="20" customFormat="1" ht="13.5" customHeight="1">
      <c r="J2" s="115"/>
      <c r="K2" s="115"/>
      <c r="L2" s="115"/>
      <c r="M2" s="115"/>
      <c r="N2" s="115"/>
      <c r="O2" s="115"/>
      <c r="P2" s="115"/>
      <c r="Q2" s="115"/>
      <c r="R2" s="115"/>
      <c r="S2" s="116"/>
      <c r="T2" s="117"/>
      <c r="U2" s="117"/>
      <c r="V2" s="117"/>
      <c r="W2" s="117"/>
      <c r="X2" s="41" t="s">
        <v>386</v>
      </c>
    </row>
    <row r="3" spans="1:24" s="20" customFormat="1" ht="15" customHeight="1">
      <c r="A3" s="634" t="s">
        <v>279</v>
      </c>
      <c r="B3" s="634"/>
      <c r="C3" s="634"/>
      <c r="D3" s="634"/>
      <c r="E3" s="634"/>
      <c r="F3" s="634"/>
      <c r="G3" s="634"/>
      <c r="H3" s="635"/>
      <c r="I3" s="629" t="s">
        <v>209</v>
      </c>
      <c r="J3" s="615" t="s">
        <v>210</v>
      </c>
      <c r="K3" s="616"/>
      <c r="L3" s="616"/>
      <c r="M3" s="616"/>
      <c r="N3" s="616"/>
      <c r="O3" s="616"/>
      <c r="P3" s="611" t="s">
        <v>211</v>
      </c>
      <c r="Q3" s="611"/>
      <c r="R3" s="611"/>
      <c r="S3" s="611"/>
      <c r="T3" s="612"/>
      <c r="U3" s="626" t="s">
        <v>444</v>
      </c>
      <c r="V3" s="632"/>
      <c r="W3" s="626" t="s">
        <v>212</v>
      </c>
      <c r="X3" s="627"/>
    </row>
    <row r="4" spans="1:24" s="20" customFormat="1" ht="15" customHeight="1">
      <c r="A4" s="636"/>
      <c r="B4" s="636"/>
      <c r="C4" s="636"/>
      <c r="D4" s="636"/>
      <c r="E4" s="636"/>
      <c r="F4" s="636"/>
      <c r="G4" s="636"/>
      <c r="H4" s="637"/>
      <c r="I4" s="630"/>
      <c r="J4" s="617"/>
      <c r="K4" s="618"/>
      <c r="L4" s="618"/>
      <c r="M4" s="618"/>
      <c r="N4" s="618"/>
      <c r="O4" s="618"/>
      <c r="P4" s="613"/>
      <c r="Q4" s="613"/>
      <c r="R4" s="613"/>
      <c r="S4" s="613"/>
      <c r="T4" s="614"/>
      <c r="U4" s="609"/>
      <c r="V4" s="633"/>
      <c r="W4" s="609"/>
      <c r="X4" s="628"/>
    </row>
    <row r="5" spans="1:24" s="20" customFormat="1" ht="15" customHeight="1">
      <c r="A5" s="636"/>
      <c r="B5" s="636"/>
      <c r="C5" s="636"/>
      <c r="D5" s="636"/>
      <c r="E5" s="636"/>
      <c r="F5" s="636"/>
      <c r="G5" s="636"/>
      <c r="H5" s="637"/>
      <c r="I5" s="630"/>
      <c r="J5" s="602" t="s">
        <v>269</v>
      </c>
      <c r="K5" s="605" t="s">
        <v>286</v>
      </c>
      <c r="L5" s="596" t="s">
        <v>287</v>
      </c>
      <c r="M5" s="599" t="s">
        <v>288</v>
      </c>
      <c r="N5" s="599" t="s">
        <v>289</v>
      </c>
      <c r="O5" s="599" t="s">
        <v>290</v>
      </c>
      <c r="P5" s="599" t="s">
        <v>291</v>
      </c>
      <c r="Q5" s="599" t="s">
        <v>292</v>
      </c>
      <c r="R5" s="599" t="s">
        <v>270</v>
      </c>
      <c r="S5" s="622" t="s">
        <v>0</v>
      </c>
      <c r="T5" s="260"/>
      <c r="U5" s="619" t="s">
        <v>272</v>
      </c>
      <c r="V5" s="619" t="s">
        <v>271</v>
      </c>
      <c r="W5" s="619" t="s">
        <v>274</v>
      </c>
      <c r="X5" s="608" t="s">
        <v>273</v>
      </c>
    </row>
    <row r="6" spans="1:29" s="93" customFormat="1" ht="15" customHeight="1">
      <c r="A6" s="636"/>
      <c r="B6" s="636"/>
      <c r="C6" s="636"/>
      <c r="D6" s="636"/>
      <c r="E6" s="636"/>
      <c r="F6" s="636"/>
      <c r="G6" s="636"/>
      <c r="H6" s="637"/>
      <c r="I6" s="630"/>
      <c r="J6" s="603"/>
      <c r="K6" s="606"/>
      <c r="L6" s="597"/>
      <c r="M6" s="600"/>
      <c r="N6" s="600"/>
      <c r="O6" s="600"/>
      <c r="P6" s="600"/>
      <c r="Q6" s="600"/>
      <c r="R6" s="600"/>
      <c r="S6" s="623"/>
      <c r="T6" s="261" t="s">
        <v>213</v>
      </c>
      <c r="U6" s="620"/>
      <c r="V6" s="620"/>
      <c r="W6" s="620"/>
      <c r="X6" s="609"/>
      <c r="Z6" s="274"/>
      <c r="AB6" s="274"/>
      <c r="AC6" s="274"/>
    </row>
    <row r="7" spans="1:24" s="93" customFormat="1" ht="15" customHeight="1">
      <c r="A7" s="638"/>
      <c r="B7" s="638"/>
      <c r="C7" s="638"/>
      <c r="D7" s="638"/>
      <c r="E7" s="638"/>
      <c r="F7" s="638"/>
      <c r="G7" s="638"/>
      <c r="H7" s="639"/>
      <c r="I7" s="631"/>
      <c r="J7" s="604"/>
      <c r="K7" s="607"/>
      <c r="L7" s="598"/>
      <c r="M7" s="601"/>
      <c r="N7" s="601"/>
      <c r="O7" s="601"/>
      <c r="P7" s="601"/>
      <c r="Q7" s="601"/>
      <c r="R7" s="601"/>
      <c r="S7" s="624"/>
      <c r="T7" s="262"/>
      <c r="U7" s="621"/>
      <c r="V7" s="621"/>
      <c r="W7" s="621"/>
      <c r="X7" s="610"/>
    </row>
    <row r="8" spans="1:24" s="93" customFormat="1" ht="3.75" customHeight="1">
      <c r="A8" s="263"/>
      <c r="B8" s="263"/>
      <c r="C8" s="263"/>
      <c r="D8" s="263"/>
      <c r="E8" s="263"/>
      <c r="F8" s="263"/>
      <c r="G8" s="263"/>
      <c r="H8" s="263"/>
      <c r="I8" s="264"/>
      <c r="J8" s="265"/>
      <c r="K8" s="266"/>
      <c r="L8" s="267"/>
      <c r="M8" s="267"/>
      <c r="N8" s="267"/>
      <c r="O8" s="267"/>
      <c r="P8" s="267"/>
      <c r="Q8" s="267"/>
      <c r="R8" s="267"/>
      <c r="S8" s="268"/>
      <c r="T8" s="269"/>
      <c r="U8" s="270"/>
      <c r="V8" s="270"/>
      <c r="W8" s="270"/>
      <c r="X8" s="271"/>
    </row>
    <row r="9" spans="1:24" s="93" customFormat="1" ht="11.25" customHeight="1">
      <c r="A9" s="468" t="s">
        <v>214</v>
      </c>
      <c r="B9" s="468"/>
      <c r="C9" s="468"/>
      <c r="D9" s="468"/>
      <c r="E9" s="468"/>
      <c r="F9" s="468"/>
      <c r="G9" s="468"/>
      <c r="H9" s="56"/>
      <c r="I9" s="187">
        <v>33510</v>
      </c>
      <c r="J9" s="187">
        <v>760</v>
      </c>
      <c r="K9" s="187">
        <v>940</v>
      </c>
      <c r="L9" s="187">
        <v>4230</v>
      </c>
      <c r="M9" s="187">
        <v>11630</v>
      </c>
      <c r="N9" s="187">
        <v>11470</v>
      </c>
      <c r="O9" s="187">
        <v>3550</v>
      </c>
      <c r="P9" s="187">
        <v>360</v>
      </c>
      <c r="Q9" s="187">
        <v>160</v>
      </c>
      <c r="R9" s="187">
        <v>0</v>
      </c>
      <c r="S9" s="187">
        <v>40</v>
      </c>
      <c r="T9" s="187">
        <v>370</v>
      </c>
      <c r="U9" s="187">
        <v>38097</v>
      </c>
      <c r="V9" s="187">
        <v>38997</v>
      </c>
      <c r="W9" s="187">
        <v>939</v>
      </c>
      <c r="X9" s="213">
        <v>3149</v>
      </c>
    </row>
    <row r="10" spans="1:24" s="93" customFormat="1" ht="11.25" customHeight="1">
      <c r="A10" s="595" t="s">
        <v>399</v>
      </c>
      <c r="B10" s="595"/>
      <c r="C10" s="595"/>
      <c r="D10" s="595"/>
      <c r="E10" s="595"/>
      <c r="F10" s="595"/>
      <c r="G10" s="595"/>
      <c r="H10" s="272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213"/>
    </row>
    <row r="11" spans="1:24" s="93" customFormat="1" ht="11.25" customHeight="1">
      <c r="A11" s="10"/>
      <c r="B11" s="10"/>
      <c r="C11" s="10"/>
      <c r="D11" s="56">
        <v>5.9</v>
      </c>
      <c r="E11" s="468" t="s">
        <v>215</v>
      </c>
      <c r="F11" s="468"/>
      <c r="G11" s="468"/>
      <c r="H11" s="56"/>
      <c r="I11" s="187">
        <v>30</v>
      </c>
      <c r="J11" s="187">
        <v>0</v>
      </c>
      <c r="K11" s="187">
        <v>0</v>
      </c>
      <c r="L11" s="187">
        <v>0</v>
      </c>
      <c r="M11" s="187">
        <v>30</v>
      </c>
      <c r="N11" s="187">
        <v>0</v>
      </c>
      <c r="O11" s="187">
        <v>0</v>
      </c>
      <c r="P11" s="187">
        <v>0</v>
      </c>
      <c r="Q11" s="187">
        <v>0</v>
      </c>
      <c r="R11" s="187">
        <v>0</v>
      </c>
      <c r="S11" s="187">
        <v>0</v>
      </c>
      <c r="T11" s="187">
        <v>0</v>
      </c>
      <c r="U11" s="187">
        <v>25000</v>
      </c>
      <c r="V11" s="187">
        <v>25000</v>
      </c>
      <c r="W11" s="187">
        <v>20000</v>
      </c>
      <c r="X11" s="213">
        <v>20000</v>
      </c>
    </row>
    <row r="12" spans="1:24" s="93" customFormat="1" ht="11.25" customHeight="1">
      <c r="A12" s="56"/>
      <c r="B12" s="56"/>
      <c r="C12" s="10"/>
      <c r="D12" s="273" t="s">
        <v>216</v>
      </c>
      <c r="E12" s="181" t="s">
        <v>217</v>
      </c>
      <c r="F12" s="273" t="s">
        <v>218</v>
      </c>
      <c r="G12" s="181" t="s">
        <v>87</v>
      </c>
      <c r="H12" s="56"/>
      <c r="I12" s="187">
        <v>3630</v>
      </c>
      <c r="J12" s="187">
        <v>30</v>
      </c>
      <c r="K12" s="187">
        <v>160</v>
      </c>
      <c r="L12" s="187">
        <v>20</v>
      </c>
      <c r="M12" s="187">
        <v>2300</v>
      </c>
      <c r="N12" s="187">
        <v>970</v>
      </c>
      <c r="O12" s="187">
        <v>140</v>
      </c>
      <c r="P12" s="187">
        <v>0</v>
      </c>
      <c r="Q12" s="187">
        <v>0</v>
      </c>
      <c r="R12" s="187">
        <v>0</v>
      </c>
      <c r="S12" s="187">
        <v>0</v>
      </c>
      <c r="T12" s="187">
        <v>10</v>
      </c>
      <c r="U12" s="187">
        <v>34637</v>
      </c>
      <c r="V12" s="187">
        <v>34948</v>
      </c>
      <c r="W12" s="187">
        <v>1435</v>
      </c>
      <c r="X12" s="213">
        <v>5554</v>
      </c>
    </row>
    <row r="13" spans="1:24" s="93" customFormat="1" ht="11.25" customHeight="1">
      <c r="A13" s="56"/>
      <c r="B13" s="56"/>
      <c r="C13" s="10"/>
      <c r="D13" s="273" t="s">
        <v>219</v>
      </c>
      <c r="E13" s="181" t="s">
        <v>217</v>
      </c>
      <c r="F13" s="273" t="s">
        <v>220</v>
      </c>
      <c r="G13" s="10"/>
      <c r="H13" s="56"/>
      <c r="I13" s="187">
        <v>7530</v>
      </c>
      <c r="J13" s="187">
        <v>40</v>
      </c>
      <c r="K13" s="187">
        <v>160</v>
      </c>
      <c r="L13" s="187">
        <v>350</v>
      </c>
      <c r="M13" s="187">
        <v>2880</v>
      </c>
      <c r="N13" s="187">
        <v>3470</v>
      </c>
      <c r="O13" s="187">
        <v>600</v>
      </c>
      <c r="P13" s="187">
        <v>20</v>
      </c>
      <c r="Q13" s="187">
        <v>0</v>
      </c>
      <c r="R13" s="187">
        <v>0</v>
      </c>
      <c r="S13" s="187">
        <v>0</v>
      </c>
      <c r="T13" s="187">
        <v>10</v>
      </c>
      <c r="U13" s="187">
        <v>39874</v>
      </c>
      <c r="V13" s="187">
        <v>40080</v>
      </c>
      <c r="W13" s="187">
        <v>563</v>
      </c>
      <c r="X13" s="213">
        <v>3120</v>
      </c>
    </row>
    <row r="14" spans="1:24" s="93" customFormat="1" ht="11.25" customHeight="1">
      <c r="A14" s="56"/>
      <c r="B14" s="56"/>
      <c r="C14" s="10"/>
      <c r="D14" s="273" t="s">
        <v>221</v>
      </c>
      <c r="E14" s="181" t="s">
        <v>217</v>
      </c>
      <c r="F14" s="273" t="s">
        <v>222</v>
      </c>
      <c r="G14" s="10"/>
      <c r="H14" s="56"/>
      <c r="I14" s="187">
        <v>11020</v>
      </c>
      <c r="J14" s="187">
        <v>80</v>
      </c>
      <c r="K14" s="187">
        <v>370</v>
      </c>
      <c r="L14" s="187">
        <v>1650</v>
      </c>
      <c r="M14" s="187">
        <v>3500</v>
      </c>
      <c r="N14" s="187">
        <v>4380</v>
      </c>
      <c r="O14" s="187">
        <v>890</v>
      </c>
      <c r="P14" s="187">
        <v>20</v>
      </c>
      <c r="Q14" s="187">
        <v>20</v>
      </c>
      <c r="R14" s="187">
        <v>0</v>
      </c>
      <c r="S14" s="187">
        <v>0</v>
      </c>
      <c r="T14" s="187">
        <v>110</v>
      </c>
      <c r="U14" s="187">
        <v>37519</v>
      </c>
      <c r="V14" s="187">
        <v>37786</v>
      </c>
      <c r="W14" s="187">
        <v>648</v>
      </c>
      <c r="X14" s="213">
        <v>2309</v>
      </c>
    </row>
    <row r="15" spans="1:24" s="93" customFormat="1" ht="11.25" customHeight="1">
      <c r="A15" s="56"/>
      <c r="B15" s="56"/>
      <c r="C15" s="10"/>
      <c r="D15" s="273" t="s">
        <v>223</v>
      </c>
      <c r="E15" s="181" t="s">
        <v>217</v>
      </c>
      <c r="F15" s="273" t="s">
        <v>224</v>
      </c>
      <c r="G15" s="10"/>
      <c r="H15" s="56"/>
      <c r="I15" s="187">
        <v>6930</v>
      </c>
      <c r="J15" s="187">
        <v>260</v>
      </c>
      <c r="K15" s="187">
        <v>200</v>
      </c>
      <c r="L15" s="187">
        <v>1780</v>
      </c>
      <c r="M15" s="187">
        <v>1930</v>
      </c>
      <c r="N15" s="187">
        <v>1470</v>
      </c>
      <c r="O15" s="187">
        <v>1130</v>
      </c>
      <c r="P15" s="187">
        <v>120</v>
      </c>
      <c r="Q15" s="187">
        <v>0</v>
      </c>
      <c r="R15" s="187">
        <v>0</v>
      </c>
      <c r="S15" s="187">
        <v>0</v>
      </c>
      <c r="T15" s="187">
        <v>50</v>
      </c>
      <c r="U15" s="187">
        <v>35177</v>
      </c>
      <c r="V15" s="187">
        <v>36533</v>
      </c>
      <c r="W15" s="187">
        <v>1163</v>
      </c>
      <c r="X15" s="213">
        <v>2351</v>
      </c>
    </row>
    <row r="16" spans="1:24" s="93" customFormat="1" ht="11.25" customHeight="1">
      <c r="A16" s="10"/>
      <c r="B16" s="10"/>
      <c r="C16" s="10"/>
      <c r="D16" s="273" t="s">
        <v>225</v>
      </c>
      <c r="E16" s="468" t="s">
        <v>86</v>
      </c>
      <c r="F16" s="468"/>
      <c r="G16" s="468"/>
      <c r="H16" s="56"/>
      <c r="I16" s="187">
        <v>4370</v>
      </c>
      <c r="J16" s="187">
        <v>360</v>
      </c>
      <c r="K16" s="187">
        <v>50</v>
      </c>
      <c r="L16" s="187">
        <v>430</v>
      </c>
      <c r="M16" s="187">
        <v>1000</v>
      </c>
      <c r="N16" s="187">
        <v>1180</v>
      </c>
      <c r="O16" s="187">
        <v>780</v>
      </c>
      <c r="P16" s="187">
        <v>210</v>
      </c>
      <c r="Q16" s="187">
        <v>140</v>
      </c>
      <c r="R16" s="187">
        <v>0</v>
      </c>
      <c r="S16" s="187">
        <v>40</v>
      </c>
      <c r="T16" s="187">
        <v>180</v>
      </c>
      <c r="U16" s="187">
        <v>44275</v>
      </c>
      <c r="V16" s="187">
        <v>48450</v>
      </c>
      <c r="W16" s="187">
        <v>1461</v>
      </c>
      <c r="X16" s="213">
        <v>5543</v>
      </c>
    </row>
    <row r="17" spans="1:24" s="93" customFormat="1" ht="11.25" customHeight="1">
      <c r="A17" s="10"/>
      <c r="C17" s="593" t="s">
        <v>398</v>
      </c>
      <c r="D17" s="593"/>
      <c r="E17" s="593"/>
      <c r="F17" s="593"/>
      <c r="G17" s="593"/>
      <c r="H17" s="56"/>
      <c r="I17" s="246">
        <v>20.87</v>
      </c>
      <c r="J17" s="246">
        <v>31.17</v>
      </c>
      <c r="K17" s="246">
        <v>19.48</v>
      </c>
      <c r="L17" s="246">
        <v>23.48</v>
      </c>
      <c r="M17" s="246">
        <v>18.64</v>
      </c>
      <c r="N17" s="246">
        <v>19.57</v>
      </c>
      <c r="O17" s="246">
        <v>23.87</v>
      </c>
      <c r="P17" s="246">
        <v>35.59</v>
      </c>
      <c r="Q17" s="246">
        <v>39.15</v>
      </c>
      <c r="R17" s="246">
        <v>0</v>
      </c>
      <c r="S17" s="342">
        <v>63.57</v>
      </c>
      <c r="T17" s="187">
        <v>0</v>
      </c>
      <c r="U17" s="187"/>
      <c r="V17" s="187"/>
      <c r="W17" s="187"/>
      <c r="X17" s="213"/>
    </row>
    <row r="18" spans="1:24" s="93" customFormat="1" ht="11.25" customHeight="1">
      <c r="A18" s="10"/>
      <c r="B18" s="555" t="s">
        <v>90</v>
      </c>
      <c r="C18" s="555"/>
      <c r="D18" s="555"/>
      <c r="E18" s="555"/>
      <c r="F18" s="555"/>
      <c r="G18" s="555"/>
      <c r="H18" s="56"/>
      <c r="I18" s="187">
        <v>33400</v>
      </c>
      <c r="J18" s="187">
        <v>730</v>
      </c>
      <c r="K18" s="187">
        <v>940</v>
      </c>
      <c r="L18" s="187">
        <v>4230</v>
      </c>
      <c r="M18" s="187">
        <v>11590</v>
      </c>
      <c r="N18" s="187">
        <v>11470</v>
      </c>
      <c r="O18" s="187">
        <v>3550</v>
      </c>
      <c r="P18" s="187">
        <v>360</v>
      </c>
      <c r="Q18" s="187">
        <v>160</v>
      </c>
      <c r="R18" s="187">
        <v>0</v>
      </c>
      <c r="S18" s="187">
        <v>20</v>
      </c>
      <c r="T18" s="187">
        <v>360</v>
      </c>
      <c r="U18" s="187">
        <v>38057</v>
      </c>
      <c r="V18" s="187">
        <v>38912</v>
      </c>
      <c r="W18" s="187">
        <v>936</v>
      </c>
      <c r="X18" s="213">
        <v>3132</v>
      </c>
    </row>
    <row r="19" spans="1:24" s="93" customFormat="1" ht="11.25" customHeight="1">
      <c r="A19" s="10"/>
      <c r="B19" s="173"/>
      <c r="C19" s="173"/>
      <c r="D19" s="56">
        <v>5.9</v>
      </c>
      <c r="E19" s="468" t="s">
        <v>215</v>
      </c>
      <c r="F19" s="468"/>
      <c r="G19" s="468"/>
      <c r="H19" s="56"/>
      <c r="I19" s="187">
        <v>30</v>
      </c>
      <c r="J19" s="187">
        <v>0</v>
      </c>
      <c r="K19" s="187">
        <v>0</v>
      </c>
      <c r="L19" s="187">
        <v>0</v>
      </c>
      <c r="M19" s="187">
        <v>30</v>
      </c>
      <c r="N19" s="187">
        <v>0</v>
      </c>
      <c r="O19" s="187">
        <v>0</v>
      </c>
      <c r="P19" s="187">
        <v>0</v>
      </c>
      <c r="Q19" s="187">
        <v>0</v>
      </c>
      <c r="R19" s="187">
        <v>0</v>
      </c>
      <c r="S19" s="187">
        <v>0</v>
      </c>
      <c r="T19" s="187">
        <v>0</v>
      </c>
      <c r="U19" s="187">
        <v>25000</v>
      </c>
      <c r="V19" s="187">
        <v>25000</v>
      </c>
      <c r="W19" s="187">
        <v>20000</v>
      </c>
      <c r="X19" s="213">
        <v>20000</v>
      </c>
    </row>
    <row r="20" spans="1:24" s="93" customFormat="1" ht="11.25" customHeight="1">
      <c r="A20" s="10"/>
      <c r="B20" s="173"/>
      <c r="C20" s="173"/>
      <c r="D20" s="273" t="s">
        <v>216</v>
      </c>
      <c r="E20" s="181" t="s">
        <v>85</v>
      </c>
      <c r="F20" s="273" t="s">
        <v>218</v>
      </c>
      <c r="G20" s="181" t="s">
        <v>87</v>
      </c>
      <c r="H20" s="56"/>
      <c r="I20" s="187">
        <v>3630</v>
      </c>
      <c r="J20" s="187">
        <v>30</v>
      </c>
      <c r="K20" s="187">
        <v>160</v>
      </c>
      <c r="L20" s="187">
        <v>20</v>
      </c>
      <c r="M20" s="187">
        <v>2300</v>
      </c>
      <c r="N20" s="187">
        <v>970</v>
      </c>
      <c r="O20" s="187">
        <v>140</v>
      </c>
      <c r="P20" s="187">
        <v>0</v>
      </c>
      <c r="Q20" s="187">
        <v>0</v>
      </c>
      <c r="R20" s="187">
        <v>0</v>
      </c>
      <c r="S20" s="187">
        <v>0</v>
      </c>
      <c r="T20" s="187">
        <v>10</v>
      </c>
      <c r="U20" s="187">
        <v>34637</v>
      </c>
      <c r="V20" s="187">
        <v>34948</v>
      </c>
      <c r="W20" s="187">
        <v>1435</v>
      </c>
      <c r="X20" s="213">
        <v>5554</v>
      </c>
    </row>
    <row r="21" spans="1:24" s="93" customFormat="1" ht="11.25" customHeight="1">
      <c r="A21" s="10"/>
      <c r="B21" s="173"/>
      <c r="C21" s="173"/>
      <c r="D21" s="273" t="s">
        <v>219</v>
      </c>
      <c r="E21" s="181" t="s">
        <v>85</v>
      </c>
      <c r="F21" s="273" t="s">
        <v>220</v>
      </c>
      <c r="G21" s="10"/>
      <c r="H21" s="56"/>
      <c r="I21" s="187">
        <v>7510</v>
      </c>
      <c r="J21" s="187">
        <v>40</v>
      </c>
      <c r="K21" s="187">
        <v>160</v>
      </c>
      <c r="L21" s="187">
        <v>350</v>
      </c>
      <c r="M21" s="187">
        <v>2880</v>
      </c>
      <c r="N21" s="187">
        <v>3470</v>
      </c>
      <c r="O21" s="187">
        <v>600</v>
      </c>
      <c r="P21" s="187">
        <v>20</v>
      </c>
      <c r="Q21" s="187">
        <v>0</v>
      </c>
      <c r="R21" s="187">
        <v>0</v>
      </c>
      <c r="S21" s="187">
        <v>0</v>
      </c>
      <c r="T21" s="187">
        <v>0</v>
      </c>
      <c r="U21" s="187">
        <v>39874</v>
      </c>
      <c r="V21" s="187">
        <v>40080</v>
      </c>
      <c r="W21" s="187">
        <v>563</v>
      </c>
      <c r="X21" s="213">
        <v>3120</v>
      </c>
    </row>
    <row r="22" spans="1:24" s="93" customFormat="1" ht="11.25" customHeight="1">
      <c r="A22" s="10"/>
      <c r="B22" s="173"/>
      <c r="C22" s="173"/>
      <c r="D22" s="273" t="s">
        <v>221</v>
      </c>
      <c r="E22" s="181" t="s">
        <v>85</v>
      </c>
      <c r="F22" s="273" t="s">
        <v>222</v>
      </c>
      <c r="G22" s="10"/>
      <c r="H22" s="56"/>
      <c r="I22" s="187">
        <v>11000</v>
      </c>
      <c r="J22" s="187">
        <v>50</v>
      </c>
      <c r="K22" s="187">
        <v>370</v>
      </c>
      <c r="L22" s="187">
        <v>1650</v>
      </c>
      <c r="M22" s="187">
        <v>3500</v>
      </c>
      <c r="N22" s="187">
        <v>4380</v>
      </c>
      <c r="O22" s="187">
        <v>890</v>
      </c>
      <c r="P22" s="187">
        <v>20</v>
      </c>
      <c r="Q22" s="187">
        <v>20</v>
      </c>
      <c r="R22" s="187">
        <v>0</v>
      </c>
      <c r="S22" s="187">
        <v>0</v>
      </c>
      <c r="T22" s="187">
        <v>110</v>
      </c>
      <c r="U22" s="187">
        <v>37602</v>
      </c>
      <c r="V22" s="187">
        <v>37786</v>
      </c>
      <c r="W22" s="187">
        <v>649</v>
      </c>
      <c r="X22" s="213">
        <v>2309</v>
      </c>
    </row>
    <row r="23" spans="1:24" s="93" customFormat="1" ht="11.25" customHeight="1">
      <c r="A23" s="10"/>
      <c r="B23" s="173"/>
      <c r="C23" s="173"/>
      <c r="D23" s="273" t="s">
        <v>223</v>
      </c>
      <c r="E23" s="181" t="s">
        <v>85</v>
      </c>
      <c r="F23" s="273" t="s">
        <v>224</v>
      </c>
      <c r="G23" s="10"/>
      <c r="H23" s="56"/>
      <c r="I23" s="187">
        <v>6910</v>
      </c>
      <c r="J23" s="187">
        <v>260</v>
      </c>
      <c r="K23" s="187">
        <v>200</v>
      </c>
      <c r="L23" s="187">
        <v>1780</v>
      </c>
      <c r="M23" s="187">
        <v>1910</v>
      </c>
      <c r="N23" s="187">
        <v>1470</v>
      </c>
      <c r="O23" s="187">
        <v>1130</v>
      </c>
      <c r="P23" s="187">
        <v>120</v>
      </c>
      <c r="Q23" s="187">
        <v>0</v>
      </c>
      <c r="R23" s="187">
        <v>0</v>
      </c>
      <c r="S23" s="187">
        <v>0</v>
      </c>
      <c r="T23" s="187">
        <v>50</v>
      </c>
      <c r="U23" s="187">
        <v>35186</v>
      </c>
      <c r="V23" s="187">
        <v>36547</v>
      </c>
      <c r="W23" s="187">
        <v>1166</v>
      </c>
      <c r="X23" s="213">
        <v>2351</v>
      </c>
    </row>
    <row r="24" spans="1:24" s="93" customFormat="1" ht="11.25" customHeight="1">
      <c r="A24" s="10"/>
      <c r="B24" s="173"/>
      <c r="C24" s="173"/>
      <c r="D24" s="273" t="s">
        <v>225</v>
      </c>
      <c r="E24" s="468" t="s">
        <v>86</v>
      </c>
      <c r="F24" s="468"/>
      <c r="G24" s="468"/>
      <c r="H24" s="56"/>
      <c r="I24" s="187">
        <v>4320</v>
      </c>
      <c r="J24" s="187">
        <v>350</v>
      </c>
      <c r="K24" s="187">
        <v>50</v>
      </c>
      <c r="L24" s="187">
        <v>430</v>
      </c>
      <c r="M24" s="187">
        <v>970</v>
      </c>
      <c r="N24" s="187">
        <v>1180</v>
      </c>
      <c r="O24" s="187">
        <v>780</v>
      </c>
      <c r="P24" s="187">
        <v>210</v>
      </c>
      <c r="Q24" s="187">
        <v>140</v>
      </c>
      <c r="R24" s="187">
        <v>0</v>
      </c>
      <c r="S24" s="187">
        <v>20</v>
      </c>
      <c r="T24" s="187">
        <v>180</v>
      </c>
      <c r="U24" s="187">
        <v>43795</v>
      </c>
      <c r="V24" s="187">
        <v>47801</v>
      </c>
      <c r="W24" s="187">
        <v>1428</v>
      </c>
      <c r="X24" s="213">
        <v>5415</v>
      </c>
    </row>
    <row r="25" spans="1:24" s="93" customFormat="1" ht="11.25" customHeight="1">
      <c r="A25" s="10"/>
      <c r="B25" s="173"/>
      <c r="C25" s="593" t="s">
        <v>398</v>
      </c>
      <c r="D25" s="593"/>
      <c r="E25" s="593"/>
      <c r="F25" s="593"/>
      <c r="G25" s="593"/>
      <c r="H25" s="56"/>
      <c r="I25" s="342">
        <v>20.84</v>
      </c>
      <c r="J25" s="342">
        <v>31.5</v>
      </c>
      <c r="K25" s="342">
        <v>19.48</v>
      </c>
      <c r="L25" s="342">
        <v>23.48</v>
      </c>
      <c r="M25" s="342">
        <v>18.6</v>
      </c>
      <c r="N25" s="342">
        <v>19.57</v>
      </c>
      <c r="O25" s="342">
        <v>23.87</v>
      </c>
      <c r="P25" s="342">
        <v>35.59</v>
      </c>
      <c r="Q25" s="342">
        <v>39.15</v>
      </c>
      <c r="R25" s="187">
        <v>0</v>
      </c>
      <c r="S25" s="342">
        <v>65.9</v>
      </c>
      <c r="T25" s="187">
        <v>0</v>
      </c>
      <c r="U25" s="187"/>
      <c r="V25" s="187"/>
      <c r="W25" s="187"/>
      <c r="X25" s="213"/>
    </row>
    <row r="26" spans="1:24" s="93" customFormat="1" ht="11.25" customHeight="1">
      <c r="A26" s="10"/>
      <c r="B26" s="592" t="s">
        <v>401</v>
      </c>
      <c r="C26" s="592"/>
      <c r="D26" s="592"/>
      <c r="E26" s="592"/>
      <c r="F26" s="592"/>
      <c r="G26" s="592"/>
      <c r="H26" s="56"/>
      <c r="I26" s="187">
        <v>110</v>
      </c>
      <c r="J26" s="187">
        <v>40</v>
      </c>
      <c r="K26" s="187">
        <v>0</v>
      </c>
      <c r="L26" s="187">
        <v>0</v>
      </c>
      <c r="M26" s="187">
        <v>40</v>
      </c>
      <c r="N26" s="187">
        <v>0</v>
      </c>
      <c r="O26" s="187">
        <v>0</v>
      </c>
      <c r="P26" s="187">
        <v>0</v>
      </c>
      <c r="Q26" s="187">
        <v>0</v>
      </c>
      <c r="R26" s="187">
        <v>0</v>
      </c>
      <c r="S26" s="187">
        <v>20</v>
      </c>
      <c r="T26" s="187">
        <v>10</v>
      </c>
      <c r="U26" s="187">
        <v>51513</v>
      </c>
      <c r="V26" s="187">
        <v>85764</v>
      </c>
      <c r="W26" s="187">
        <v>2264</v>
      </c>
      <c r="X26" s="213">
        <v>15000</v>
      </c>
    </row>
    <row r="27" spans="1:24" s="93" customFormat="1" ht="11.25" customHeight="1">
      <c r="A27" s="10"/>
      <c r="B27" s="335"/>
      <c r="C27" s="335"/>
      <c r="D27" s="56">
        <v>5.9</v>
      </c>
      <c r="E27" s="468" t="s">
        <v>215</v>
      </c>
      <c r="F27" s="468"/>
      <c r="G27" s="468"/>
      <c r="H27" s="56"/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87">
        <v>0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213">
        <v>0</v>
      </c>
    </row>
    <row r="28" spans="1:24" s="93" customFormat="1" ht="11.25" customHeight="1">
      <c r="A28" s="10"/>
      <c r="B28" s="335"/>
      <c r="C28" s="335"/>
      <c r="D28" s="273" t="s">
        <v>216</v>
      </c>
      <c r="E28" s="181" t="s">
        <v>85</v>
      </c>
      <c r="F28" s="273" t="s">
        <v>218</v>
      </c>
      <c r="G28" s="181" t="s">
        <v>87</v>
      </c>
      <c r="H28" s="56"/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213">
        <v>0</v>
      </c>
    </row>
    <row r="29" spans="1:24" s="93" customFormat="1" ht="11.25" customHeight="1">
      <c r="A29" s="10"/>
      <c r="B29" s="335"/>
      <c r="C29" s="335"/>
      <c r="D29" s="273" t="s">
        <v>219</v>
      </c>
      <c r="E29" s="181" t="s">
        <v>85</v>
      </c>
      <c r="F29" s="273" t="s">
        <v>220</v>
      </c>
      <c r="G29" s="10"/>
      <c r="H29" s="56"/>
      <c r="I29" s="187">
        <v>10</v>
      </c>
      <c r="J29" s="187">
        <v>0</v>
      </c>
      <c r="K29" s="187">
        <v>0</v>
      </c>
      <c r="L29" s="187">
        <v>0</v>
      </c>
      <c r="M29" s="187">
        <v>0</v>
      </c>
      <c r="N29" s="187">
        <v>0</v>
      </c>
      <c r="O29" s="187">
        <v>0</v>
      </c>
      <c r="P29" s="187">
        <v>0</v>
      </c>
      <c r="Q29" s="187">
        <v>0</v>
      </c>
      <c r="R29" s="187">
        <v>0</v>
      </c>
      <c r="S29" s="187">
        <v>0</v>
      </c>
      <c r="T29" s="187">
        <v>10</v>
      </c>
      <c r="U29" s="187">
        <v>0</v>
      </c>
      <c r="V29" s="187">
        <v>0</v>
      </c>
      <c r="W29" s="187">
        <v>0</v>
      </c>
      <c r="X29" s="213">
        <v>0</v>
      </c>
    </row>
    <row r="30" spans="1:24" s="93" customFormat="1" ht="11.25" customHeight="1">
      <c r="A30" s="10"/>
      <c r="B30" s="335"/>
      <c r="C30" s="335"/>
      <c r="D30" s="273" t="s">
        <v>221</v>
      </c>
      <c r="E30" s="181" t="s">
        <v>85</v>
      </c>
      <c r="F30" s="273" t="s">
        <v>222</v>
      </c>
      <c r="G30" s="10"/>
      <c r="H30" s="56"/>
      <c r="I30" s="187">
        <v>20</v>
      </c>
      <c r="J30" s="187">
        <v>20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  <c r="Q30" s="187">
        <v>0</v>
      </c>
      <c r="R30" s="187">
        <v>0</v>
      </c>
      <c r="S30" s="187">
        <v>0</v>
      </c>
      <c r="T30" s="187">
        <v>0</v>
      </c>
      <c r="U30" s="337">
        <v>0</v>
      </c>
      <c r="V30" s="187">
        <v>0</v>
      </c>
      <c r="W30" s="336">
        <v>0</v>
      </c>
      <c r="X30" s="213">
        <v>0</v>
      </c>
    </row>
    <row r="31" spans="1:24" s="93" customFormat="1" ht="11.25" customHeight="1">
      <c r="A31" s="10"/>
      <c r="B31" s="335"/>
      <c r="C31" s="335"/>
      <c r="D31" s="273" t="s">
        <v>223</v>
      </c>
      <c r="E31" s="181" t="s">
        <v>85</v>
      </c>
      <c r="F31" s="273" t="s">
        <v>224</v>
      </c>
      <c r="G31" s="10"/>
      <c r="H31" s="56"/>
      <c r="I31" s="187">
        <v>20</v>
      </c>
      <c r="J31" s="187">
        <v>0</v>
      </c>
      <c r="K31" s="187">
        <v>0</v>
      </c>
      <c r="L31" s="187">
        <v>0</v>
      </c>
      <c r="M31" s="187">
        <v>20</v>
      </c>
      <c r="N31" s="187">
        <v>0</v>
      </c>
      <c r="O31" s="187">
        <v>0</v>
      </c>
      <c r="P31" s="187">
        <v>0</v>
      </c>
      <c r="Q31" s="187">
        <v>0</v>
      </c>
      <c r="R31" s="187">
        <v>0</v>
      </c>
      <c r="S31" s="187">
        <v>0</v>
      </c>
      <c r="T31" s="187">
        <v>0</v>
      </c>
      <c r="U31" s="187">
        <v>31000</v>
      </c>
      <c r="V31" s="187">
        <v>31000</v>
      </c>
      <c r="W31" s="336">
        <v>0</v>
      </c>
      <c r="X31" s="213">
        <v>0</v>
      </c>
    </row>
    <row r="32" spans="1:24" s="93" customFormat="1" ht="11.25" customHeight="1">
      <c r="A32" s="10"/>
      <c r="B32" s="335"/>
      <c r="C32" s="335"/>
      <c r="D32" s="273" t="s">
        <v>225</v>
      </c>
      <c r="E32" s="468" t="s">
        <v>86</v>
      </c>
      <c r="F32" s="468"/>
      <c r="G32" s="468"/>
      <c r="H32" s="56"/>
      <c r="I32" s="187">
        <v>60</v>
      </c>
      <c r="J32" s="187">
        <v>10</v>
      </c>
      <c r="K32" s="187">
        <v>0</v>
      </c>
      <c r="L32" s="187">
        <v>0</v>
      </c>
      <c r="M32" s="187">
        <v>20</v>
      </c>
      <c r="N32" s="187">
        <v>0</v>
      </c>
      <c r="O32" s="187">
        <v>0</v>
      </c>
      <c r="P32" s="187">
        <v>0</v>
      </c>
      <c r="Q32" s="187">
        <v>0</v>
      </c>
      <c r="R32" s="187">
        <v>0</v>
      </c>
      <c r="S32" s="187">
        <v>20</v>
      </c>
      <c r="T32" s="187">
        <v>0</v>
      </c>
      <c r="U32" s="187">
        <v>78723</v>
      </c>
      <c r="V32" s="187">
        <v>105714</v>
      </c>
      <c r="W32" s="187">
        <v>3830</v>
      </c>
      <c r="X32" s="213">
        <v>15000</v>
      </c>
    </row>
    <row r="33" spans="1:24" s="93" customFormat="1" ht="11.25" customHeight="1">
      <c r="A33" s="79"/>
      <c r="B33" s="79"/>
      <c r="C33" s="594" t="s">
        <v>398</v>
      </c>
      <c r="D33" s="594"/>
      <c r="E33" s="594"/>
      <c r="F33" s="594"/>
      <c r="G33" s="594"/>
      <c r="H33" s="250"/>
      <c r="I33" s="343">
        <v>31.22</v>
      </c>
      <c r="J33" s="343">
        <v>25.02</v>
      </c>
      <c r="K33" s="258">
        <v>0</v>
      </c>
      <c r="L33" s="258">
        <v>0</v>
      </c>
      <c r="M33" s="343">
        <v>29.42</v>
      </c>
      <c r="N33" s="258">
        <v>0</v>
      </c>
      <c r="O33" s="258">
        <v>0</v>
      </c>
      <c r="P33" s="258">
        <v>0</v>
      </c>
      <c r="Q33" s="258">
        <v>0</v>
      </c>
      <c r="R33" s="258">
        <v>0</v>
      </c>
      <c r="S33" s="343">
        <v>61</v>
      </c>
      <c r="T33" s="258">
        <v>0</v>
      </c>
      <c r="U33" s="276"/>
      <c r="V33" s="258"/>
      <c r="W33" s="258"/>
      <c r="X33" s="275"/>
    </row>
  </sheetData>
  <sheetProtection/>
  <mergeCells count="35">
    <mergeCell ref="E24:G24"/>
    <mergeCell ref="E27:G27"/>
    <mergeCell ref="E32:G32"/>
    <mergeCell ref="A1:O1"/>
    <mergeCell ref="P1:X1"/>
    <mergeCell ref="W3:X4"/>
    <mergeCell ref="I3:I7"/>
    <mergeCell ref="U3:V4"/>
    <mergeCell ref="A3:H7"/>
    <mergeCell ref="W5:W7"/>
    <mergeCell ref="X5:X7"/>
    <mergeCell ref="P3:T4"/>
    <mergeCell ref="J3:O4"/>
    <mergeCell ref="V5:V7"/>
    <mergeCell ref="P5:P7"/>
    <mergeCell ref="Q5:Q7"/>
    <mergeCell ref="R5:R7"/>
    <mergeCell ref="S5:S7"/>
    <mergeCell ref="U5:U7"/>
    <mergeCell ref="E11:G11"/>
    <mergeCell ref="N5:N7"/>
    <mergeCell ref="A9:G9"/>
    <mergeCell ref="J5:J7"/>
    <mergeCell ref="K5:K7"/>
    <mergeCell ref="O5:O7"/>
    <mergeCell ref="B26:G26"/>
    <mergeCell ref="C25:G25"/>
    <mergeCell ref="C33:G33"/>
    <mergeCell ref="A10:G10"/>
    <mergeCell ref="L5:L7"/>
    <mergeCell ref="M5:M7"/>
    <mergeCell ref="E16:G16"/>
    <mergeCell ref="C17:G17"/>
    <mergeCell ref="B18:G18"/>
    <mergeCell ref="E19:G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D12:G16 B20:G31 D3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5"/>
  <sheetViews>
    <sheetView showGridLines="0" zoomScalePageLayoutView="0" workbookViewId="0" topLeftCell="A1">
      <pane xSplit="10" ySplit="8" topLeftCell="K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R1"/>
    </sheetView>
  </sheetViews>
  <sheetFormatPr defaultColWidth="9.00390625" defaultRowHeight="13.5"/>
  <cols>
    <col min="1" max="1" width="1.37890625" style="2" customWidth="1"/>
    <col min="2" max="5" width="3.125" style="2" customWidth="1"/>
    <col min="6" max="6" width="1.875" style="2" customWidth="1"/>
    <col min="7" max="8" width="3.125" style="2" customWidth="1"/>
    <col min="9" max="9" width="6.125" style="2" customWidth="1"/>
    <col min="10" max="10" width="1.37890625" style="2" customWidth="1"/>
    <col min="11" max="18" width="7.75390625" style="2" customWidth="1"/>
    <col min="19" max="16384" width="9.00390625" style="2" customWidth="1"/>
  </cols>
  <sheetData>
    <row r="1" spans="1:18" s="23" customFormat="1" ht="17.25">
      <c r="A1" s="403" t="s">
        <v>276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</row>
    <row r="2" spans="1:18" s="23" customFormat="1" ht="17.25" customHeight="1">
      <c r="A2" s="149" t="s">
        <v>437</v>
      </c>
      <c r="B2" s="78"/>
      <c r="C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s="23" customFormat="1" ht="17.25" customHeight="1">
      <c r="A3" s="234" t="s">
        <v>438</v>
      </c>
      <c r="B3" s="78"/>
      <c r="C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s="23" customFormat="1" ht="13.5" customHeight="1">
      <c r="A4" s="100"/>
      <c r="B4" s="100"/>
      <c r="C4" s="100"/>
      <c r="D4" s="100"/>
      <c r="E4" s="100"/>
      <c r="F4" s="100"/>
      <c r="G4" s="100"/>
      <c r="H4" s="100"/>
      <c r="I4" s="82"/>
      <c r="J4" s="82"/>
      <c r="K4" s="101"/>
      <c r="L4" s="101"/>
      <c r="M4" s="101"/>
      <c r="N4" s="102"/>
      <c r="O4" s="102"/>
      <c r="P4" s="102"/>
      <c r="Q4" s="102"/>
      <c r="R4" s="40" t="s">
        <v>386</v>
      </c>
    </row>
    <row r="5" spans="1:18" s="10" customFormat="1" ht="15" customHeight="1">
      <c r="A5" s="535" t="s">
        <v>280</v>
      </c>
      <c r="B5" s="535"/>
      <c r="C5" s="535"/>
      <c r="D5" s="535"/>
      <c r="E5" s="535"/>
      <c r="F5" s="535"/>
      <c r="G5" s="535"/>
      <c r="H5" s="535"/>
      <c r="I5" s="535"/>
      <c r="J5" s="536"/>
      <c r="K5" s="641" t="s">
        <v>189</v>
      </c>
      <c r="L5" s="641" t="s">
        <v>190</v>
      </c>
      <c r="M5" s="644" t="s">
        <v>191</v>
      </c>
      <c r="N5" s="647" t="s">
        <v>192</v>
      </c>
      <c r="O5" s="647" t="s">
        <v>193</v>
      </c>
      <c r="P5" s="650" t="s">
        <v>194</v>
      </c>
      <c r="Q5" s="647" t="s">
        <v>117</v>
      </c>
      <c r="R5" s="653" t="s">
        <v>195</v>
      </c>
    </row>
    <row r="6" spans="1:18" s="10" customFormat="1" ht="15" customHeight="1">
      <c r="A6" s="537"/>
      <c r="B6" s="537"/>
      <c r="C6" s="537"/>
      <c r="D6" s="537"/>
      <c r="E6" s="537"/>
      <c r="F6" s="537"/>
      <c r="G6" s="537"/>
      <c r="H6" s="537"/>
      <c r="I6" s="537"/>
      <c r="J6" s="538"/>
      <c r="K6" s="642"/>
      <c r="L6" s="642"/>
      <c r="M6" s="645"/>
      <c r="N6" s="648"/>
      <c r="O6" s="648"/>
      <c r="P6" s="651"/>
      <c r="Q6" s="648"/>
      <c r="R6" s="654"/>
    </row>
    <row r="7" spans="1:18" s="10" customFormat="1" ht="15" customHeight="1">
      <c r="A7" s="537"/>
      <c r="B7" s="537"/>
      <c r="C7" s="537"/>
      <c r="D7" s="537"/>
      <c r="E7" s="537"/>
      <c r="F7" s="537"/>
      <c r="G7" s="537"/>
      <c r="H7" s="537"/>
      <c r="I7" s="537"/>
      <c r="J7" s="538"/>
      <c r="K7" s="642"/>
      <c r="L7" s="642"/>
      <c r="M7" s="645"/>
      <c r="N7" s="648"/>
      <c r="O7" s="648"/>
      <c r="P7" s="651"/>
      <c r="Q7" s="648"/>
      <c r="R7" s="654"/>
    </row>
    <row r="8" spans="1:18" s="10" customFormat="1" ht="15" customHeight="1">
      <c r="A8" s="539"/>
      <c r="B8" s="539"/>
      <c r="C8" s="539"/>
      <c r="D8" s="539"/>
      <c r="E8" s="539"/>
      <c r="F8" s="539"/>
      <c r="G8" s="539"/>
      <c r="H8" s="539"/>
      <c r="I8" s="539"/>
      <c r="J8" s="540"/>
      <c r="K8" s="643"/>
      <c r="L8" s="643"/>
      <c r="M8" s="646"/>
      <c r="N8" s="649"/>
      <c r="O8" s="649"/>
      <c r="P8" s="652"/>
      <c r="Q8" s="649"/>
      <c r="R8" s="655"/>
    </row>
    <row r="9" spans="1:18" s="56" customFormat="1" ht="3" customHeight="1">
      <c r="A9" s="236"/>
      <c r="B9" s="236"/>
      <c r="C9" s="236"/>
      <c r="D9" s="236"/>
      <c r="E9" s="236"/>
      <c r="F9" s="236"/>
      <c r="G9" s="236"/>
      <c r="H9" s="236"/>
      <c r="I9" s="236"/>
      <c r="J9" s="237"/>
      <c r="K9" s="235"/>
      <c r="L9" s="235"/>
      <c r="M9" s="235"/>
      <c r="N9" s="238"/>
      <c r="O9" s="238"/>
      <c r="P9" s="238"/>
      <c r="Q9" s="238"/>
      <c r="R9" s="239"/>
    </row>
    <row r="10" spans="1:18" s="56" customFormat="1" ht="13.5" customHeight="1">
      <c r="A10" s="468" t="s">
        <v>196</v>
      </c>
      <c r="B10" s="468"/>
      <c r="C10" s="468"/>
      <c r="D10" s="468"/>
      <c r="E10" s="468"/>
      <c r="F10" s="468"/>
      <c r="G10" s="468"/>
      <c r="H10" s="468"/>
      <c r="I10" s="468"/>
      <c r="J10" s="240"/>
      <c r="K10" s="640">
        <v>80410</v>
      </c>
      <c r="L10" s="640">
        <v>80850</v>
      </c>
      <c r="M10" s="640">
        <v>162920</v>
      </c>
      <c r="N10" s="656">
        <v>4.25</v>
      </c>
      <c r="O10" s="656">
        <v>32.43</v>
      </c>
      <c r="P10" s="656">
        <v>85.08</v>
      </c>
      <c r="Q10" s="656">
        <v>15.97</v>
      </c>
      <c r="R10" s="658">
        <v>0.48</v>
      </c>
    </row>
    <row r="11" spans="1:18" s="10" customFormat="1" ht="13.5" customHeight="1">
      <c r="A11" s="468"/>
      <c r="B11" s="468"/>
      <c r="C11" s="468"/>
      <c r="D11" s="468"/>
      <c r="E11" s="468"/>
      <c r="F11" s="468"/>
      <c r="G11" s="468"/>
      <c r="H11" s="468"/>
      <c r="I11" s="468"/>
      <c r="J11" s="240"/>
      <c r="K11" s="640">
        <v>80410</v>
      </c>
      <c r="L11" s="640">
        <v>80850</v>
      </c>
      <c r="M11" s="640">
        <v>162920</v>
      </c>
      <c r="N11" s="656">
        <v>4.25</v>
      </c>
      <c r="O11" s="656">
        <v>32.43</v>
      </c>
      <c r="P11" s="656">
        <v>85.08</v>
      </c>
      <c r="Q11" s="656">
        <v>15.97</v>
      </c>
      <c r="R11" s="658">
        <v>0.48</v>
      </c>
    </row>
    <row r="12" spans="1:18" s="10" customFormat="1" ht="13.5" customHeight="1">
      <c r="A12" s="10" t="s">
        <v>198</v>
      </c>
      <c r="J12" s="242"/>
      <c r="K12" s="243"/>
      <c r="L12" s="243"/>
      <c r="M12" s="243"/>
      <c r="N12" s="244"/>
      <c r="O12" s="244"/>
      <c r="P12" s="244"/>
      <c r="Q12" s="244"/>
      <c r="R12" s="36"/>
    </row>
    <row r="13" spans="4:18" s="10" customFormat="1" ht="13.5" customHeight="1">
      <c r="D13" s="10" t="s">
        <v>445</v>
      </c>
      <c r="J13" s="242"/>
      <c r="K13" s="243"/>
      <c r="L13" s="243"/>
      <c r="M13" s="243"/>
      <c r="N13" s="244"/>
      <c r="O13" s="244"/>
      <c r="P13" s="244"/>
      <c r="Q13" s="244"/>
      <c r="R13" s="36"/>
    </row>
    <row r="14" spans="5:18" s="10" customFormat="1" ht="13.5" customHeight="1">
      <c r="E14" s="530" t="s">
        <v>199</v>
      </c>
      <c r="F14" s="530"/>
      <c r="G14" s="530"/>
      <c r="H14" s="530"/>
      <c r="I14" s="530"/>
      <c r="J14" s="242"/>
      <c r="K14" s="243">
        <v>46380</v>
      </c>
      <c r="L14" s="243">
        <v>46790</v>
      </c>
      <c r="M14" s="243">
        <v>109540</v>
      </c>
      <c r="N14" s="244">
        <v>5.24</v>
      </c>
      <c r="O14" s="244">
        <v>40.93</v>
      </c>
      <c r="P14" s="244">
        <v>110.59</v>
      </c>
      <c r="Q14" s="244">
        <v>17.29</v>
      </c>
      <c r="R14" s="36">
        <v>0.45</v>
      </c>
    </row>
    <row r="15" spans="5:18" s="10" customFormat="1" ht="13.5" customHeight="1">
      <c r="E15" s="530" t="s">
        <v>200</v>
      </c>
      <c r="F15" s="530"/>
      <c r="G15" s="530"/>
      <c r="H15" s="530"/>
      <c r="I15" s="530"/>
      <c r="J15" s="242"/>
      <c r="K15" s="243">
        <v>2870</v>
      </c>
      <c r="L15" s="243">
        <v>2890</v>
      </c>
      <c r="M15" s="243">
        <v>6140</v>
      </c>
      <c r="N15" s="244">
        <v>3.73</v>
      </c>
      <c r="O15" s="244">
        <v>28.22</v>
      </c>
      <c r="P15" s="244">
        <v>71.37</v>
      </c>
      <c r="Q15" s="244">
        <v>12.87</v>
      </c>
      <c r="R15" s="36">
        <v>0.59</v>
      </c>
    </row>
    <row r="16" spans="5:18" s="10" customFormat="1" ht="13.5" customHeight="1">
      <c r="E16" s="530" t="s">
        <v>201</v>
      </c>
      <c r="F16" s="530"/>
      <c r="G16" s="530"/>
      <c r="H16" s="530"/>
      <c r="I16" s="530"/>
      <c r="J16" s="242"/>
      <c r="K16" s="243">
        <v>30730</v>
      </c>
      <c r="L16" s="243">
        <v>30730</v>
      </c>
      <c r="M16" s="243">
        <v>46330</v>
      </c>
      <c r="N16" s="244">
        <v>2.81</v>
      </c>
      <c r="O16" s="244">
        <v>19.97</v>
      </c>
      <c r="P16" s="244">
        <v>47.33</v>
      </c>
      <c r="Q16" s="244">
        <v>13.24</v>
      </c>
      <c r="R16" s="36">
        <v>0.54</v>
      </c>
    </row>
    <row r="17" spans="5:18" s="10" customFormat="1" ht="13.5" customHeight="1">
      <c r="E17" s="530" t="s">
        <v>202</v>
      </c>
      <c r="F17" s="530"/>
      <c r="G17" s="530"/>
      <c r="H17" s="530"/>
      <c r="I17" s="530"/>
      <c r="J17" s="242"/>
      <c r="K17" s="243">
        <v>420</v>
      </c>
      <c r="L17" s="243">
        <v>430</v>
      </c>
      <c r="M17" s="243">
        <v>910</v>
      </c>
      <c r="N17" s="244">
        <v>5.5</v>
      </c>
      <c r="O17" s="244">
        <v>40.94</v>
      </c>
      <c r="P17" s="244">
        <v>154.03</v>
      </c>
      <c r="Q17" s="244">
        <v>16.45</v>
      </c>
      <c r="R17" s="36">
        <v>0.45</v>
      </c>
    </row>
    <row r="18" spans="2:18" s="10" customFormat="1" ht="13.5" customHeight="1">
      <c r="B18" s="552" t="s">
        <v>204</v>
      </c>
      <c r="C18" s="552"/>
      <c r="D18" s="552"/>
      <c r="E18" s="552"/>
      <c r="F18" s="552"/>
      <c r="G18" s="552"/>
      <c r="H18" s="552"/>
      <c r="I18" s="552"/>
      <c r="J18" s="242"/>
      <c r="K18" s="243">
        <v>45770</v>
      </c>
      <c r="L18" s="243">
        <v>46220</v>
      </c>
      <c r="M18" s="243">
        <v>107190</v>
      </c>
      <c r="N18" s="244">
        <v>5.22</v>
      </c>
      <c r="O18" s="244">
        <v>40.89</v>
      </c>
      <c r="P18" s="244">
        <v>110.79</v>
      </c>
      <c r="Q18" s="244">
        <v>17.46</v>
      </c>
      <c r="R18" s="36">
        <v>0.45</v>
      </c>
    </row>
    <row r="19" spans="2:18" s="10" customFormat="1" ht="13.5" customHeight="1">
      <c r="B19" s="103"/>
      <c r="C19" s="103"/>
      <c r="E19" s="530" t="s">
        <v>199</v>
      </c>
      <c r="F19" s="530"/>
      <c r="G19" s="530"/>
      <c r="H19" s="530"/>
      <c r="I19" s="530"/>
      <c r="J19" s="242"/>
      <c r="K19" s="243">
        <v>42770</v>
      </c>
      <c r="L19" s="243">
        <v>43180</v>
      </c>
      <c r="M19" s="243">
        <v>100710</v>
      </c>
      <c r="N19" s="244">
        <v>5.28</v>
      </c>
      <c r="O19" s="244">
        <v>41.41</v>
      </c>
      <c r="P19" s="244">
        <v>112.1</v>
      </c>
      <c r="Q19" s="244">
        <v>17.59</v>
      </c>
      <c r="R19" s="36">
        <v>0.45</v>
      </c>
    </row>
    <row r="20" spans="2:18" s="10" customFormat="1" ht="13.5" customHeight="1">
      <c r="B20" s="103"/>
      <c r="C20" s="103"/>
      <c r="E20" s="530" t="s">
        <v>200</v>
      </c>
      <c r="F20" s="530"/>
      <c r="G20" s="530"/>
      <c r="H20" s="530"/>
      <c r="I20" s="530"/>
      <c r="J20" s="242"/>
      <c r="K20" s="243">
        <v>1090</v>
      </c>
      <c r="L20" s="243">
        <v>1110</v>
      </c>
      <c r="M20" s="243">
        <v>2940</v>
      </c>
      <c r="N20" s="244">
        <v>4.79</v>
      </c>
      <c r="O20" s="244">
        <v>39.54</v>
      </c>
      <c r="P20" s="244">
        <v>105.73</v>
      </c>
      <c r="Q20" s="244">
        <v>14.67</v>
      </c>
      <c r="R20" s="36">
        <v>0.56</v>
      </c>
    </row>
    <row r="21" spans="2:18" s="10" customFormat="1" ht="13.5" customHeight="1">
      <c r="B21" s="103"/>
      <c r="C21" s="103"/>
      <c r="E21" s="530" t="s">
        <v>201</v>
      </c>
      <c r="F21" s="530"/>
      <c r="G21" s="530"/>
      <c r="H21" s="530"/>
      <c r="I21" s="530"/>
      <c r="J21" s="242"/>
      <c r="K21" s="243">
        <v>1670</v>
      </c>
      <c r="L21" s="243">
        <v>1670</v>
      </c>
      <c r="M21" s="243">
        <v>2910</v>
      </c>
      <c r="N21" s="244">
        <v>3.97</v>
      </c>
      <c r="O21" s="244">
        <v>28.83</v>
      </c>
      <c r="P21" s="244">
        <v>74.79</v>
      </c>
      <c r="Q21" s="244">
        <v>16.55</v>
      </c>
      <c r="R21" s="36">
        <v>0.44</v>
      </c>
    </row>
    <row r="22" spans="2:18" s="10" customFormat="1" ht="13.5" customHeight="1">
      <c r="B22" s="103"/>
      <c r="C22" s="103"/>
      <c r="E22" s="530" t="s">
        <v>202</v>
      </c>
      <c r="F22" s="530"/>
      <c r="G22" s="530"/>
      <c r="H22" s="530"/>
      <c r="I22" s="530"/>
      <c r="J22" s="242"/>
      <c r="K22" s="243">
        <v>240</v>
      </c>
      <c r="L22" s="243">
        <v>260</v>
      </c>
      <c r="M22" s="243">
        <v>630</v>
      </c>
      <c r="N22" s="244">
        <v>5.5</v>
      </c>
      <c r="O22" s="244">
        <v>37.79</v>
      </c>
      <c r="P22" s="244">
        <v>149.93</v>
      </c>
      <c r="Q22" s="244">
        <v>14.47</v>
      </c>
      <c r="R22" s="36">
        <v>0.48</v>
      </c>
    </row>
    <row r="23" spans="2:18" s="10" customFormat="1" ht="13.5" customHeight="1">
      <c r="B23" s="551" t="s">
        <v>197</v>
      </c>
      <c r="C23" s="551"/>
      <c r="D23" s="551"/>
      <c r="E23" s="551"/>
      <c r="F23" s="551"/>
      <c r="G23" s="551"/>
      <c r="H23" s="551"/>
      <c r="I23" s="551"/>
      <c r="J23" s="242"/>
      <c r="K23" s="243">
        <v>33510</v>
      </c>
      <c r="L23" s="243">
        <v>33510</v>
      </c>
      <c r="M23" s="243">
        <v>53790</v>
      </c>
      <c r="N23" s="244">
        <v>2.93</v>
      </c>
      <c r="O23" s="244">
        <v>20.87</v>
      </c>
      <c r="P23" s="244">
        <v>49.95</v>
      </c>
      <c r="Q23" s="244">
        <v>13</v>
      </c>
      <c r="R23" s="36">
        <v>0.55</v>
      </c>
    </row>
    <row r="24" spans="2:18" s="10" customFormat="1" ht="13.5" customHeight="1">
      <c r="B24" s="103"/>
      <c r="C24" s="103"/>
      <c r="E24" s="530" t="s">
        <v>199</v>
      </c>
      <c r="F24" s="530"/>
      <c r="G24" s="530"/>
      <c r="H24" s="530"/>
      <c r="I24" s="530"/>
      <c r="J24" s="242"/>
      <c r="K24" s="243">
        <v>3040</v>
      </c>
      <c r="L24" s="243">
        <v>3040</v>
      </c>
      <c r="M24" s="243">
        <v>7710</v>
      </c>
      <c r="N24" s="244">
        <v>4.65</v>
      </c>
      <c r="O24" s="244">
        <v>34.06</v>
      </c>
      <c r="P24" s="244">
        <v>89.33</v>
      </c>
      <c r="Q24" s="244">
        <v>13.44</v>
      </c>
      <c r="R24" s="36">
        <v>0.55</v>
      </c>
    </row>
    <row r="25" spans="2:18" s="10" customFormat="1" ht="13.5" customHeight="1">
      <c r="B25" s="103"/>
      <c r="C25" s="103"/>
      <c r="E25" s="530" t="s">
        <v>200</v>
      </c>
      <c r="F25" s="530"/>
      <c r="G25" s="530"/>
      <c r="H25" s="530"/>
      <c r="I25" s="530"/>
      <c r="J25" s="242"/>
      <c r="K25" s="243">
        <v>1540</v>
      </c>
      <c r="L25" s="243">
        <v>1540</v>
      </c>
      <c r="M25" s="243">
        <v>2840</v>
      </c>
      <c r="N25" s="244">
        <v>2.98</v>
      </c>
      <c r="O25" s="244">
        <v>20.22</v>
      </c>
      <c r="P25" s="244">
        <v>47.06</v>
      </c>
      <c r="Q25" s="244">
        <v>10.99</v>
      </c>
      <c r="R25" s="36">
        <v>0.62</v>
      </c>
    </row>
    <row r="26" spans="2:18" s="10" customFormat="1" ht="13.5" customHeight="1">
      <c r="B26" s="103"/>
      <c r="C26" s="103"/>
      <c r="E26" s="530" t="s">
        <v>201</v>
      </c>
      <c r="F26" s="530"/>
      <c r="G26" s="530"/>
      <c r="H26" s="530"/>
      <c r="I26" s="530"/>
      <c r="J26" s="242"/>
      <c r="K26" s="243">
        <v>28870</v>
      </c>
      <c r="L26" s="243">
        <v>28870</v>
      </c>
      <c r="M26" s="243">
        <v>43150</v>
      </c>
      <c r="N26" s="244">
        <v>2.74</v>
      </c>
      <c r="O26" s="244">
        <v>19.45</v>
      </c>
      <c r="P26" s="244">
        <v>45.74</v>
      </c>
      <c r="Q26" s="244">
        <v>13.02</v>
      </c>
      <c r="R26" s="36">
        <v>0.55</v>
      </c>
    </row>
    <row r="27" spans="2:18" s="10" customFormat="1" ht="13.5" customHeight="1">
      <c r="B27" s="103"/>
      <c r="C27" s="103"/>
      <c r="E27" s="530" t="s">
        <v>202</v>
      </c>
      <c r="F27" s="530"/>
      <c r="G27" s="530"/>
      <c r="H27" s="530"/>
      <c r="I27" s="530"/>
      <c r="J27" s="242"/>
      <c r="K27" s="243">
        <v>50</v>
      </c>
      <c r="L27" s="243">
        <v>50</v>
      </c>
      <c r="M27" s="243">
        <v>100</v>
      </c>
      <c r="N27" s="244">
        <v>5.5</v>
      </c>
      <c r="O27" s="244">
        <v>55.57</v>
      </c>
      <c r="P27" s="244">
        <v>173.06</v>
      </c>
      <c r="Q27" s="244">
        <v>29.07</v>
      </c>
      <c r="R27" s="36">
        <v>0.35</v>
      </c>
    </row>
    <row r="28" spans="3:18" s="10" customFormat="1" ht="13.5" customHeight="1">
      <c r="C28" s="551" t="s">
        <v>203</v>
      </c>
      <c r="D28" s="551"/>
      <c r="E28" s="551"/>
      <c r="F28" s="551"/>
      <c r="G28" s="551"/>
      <c r="H28" s="551"/>
      <c r="I28" s="551"/>
      <c r="J28" s="242"/>
      <c r="K28" s="243">
        <v>6610</v>
      </c>
      <c r="L28" s="243">
        <v>6610</v>
      </c>
      <c r="M28" s="243">
        <v>12300</v>
      </c>
      <c r="N28" s="244">
        <v>3.39</v>
      </c>
      <c r="O28" s="244">
        <v>22.99</v>
      </c>
      <c r="P28" s="244">
        <v>56.28</v>
      </c>
      <c r="Q28" s="244">
        <v>12.35</v>
      </c>
      <c r="R28" s="36">
        <v>0.55</v>
      </c>
    </row>
    <row r="29" spans="2:18" s="10" customFormat="1" ht="13.5" customHeight="1">
      <c r="B29" s="103"/>
      <c r="C29" s="103"/>
      <c r="E29" s="530" t="s">
        <v>199</v>
      </c>
      <c r="F29" s="530"/>
      <c r="G29" s="530"/>
      <c r="H29" s="530"/>
      <c r="I29" s="530"/>
      <c r="J29" s="242"/>
      <c r="K29" s="243">
        <v>0</v>
      </c>
      <c r="L29" s="243">
        <v>0</v>
      </c>
      <c r="M29" s="243">
        <v>0</v>
      </c>
      <c r="N29" s="246">
        <v>0</v>
      </c>
      <c r="O29" s="246">
        <v>0</v>
      </c>
      <c r="P29" s="246">
        <v>0</v>
      </c>
      <c r="Q29" s="246">
        <v>0</v>
      </c>
      <c r="R29" s="247">
        <v>0</v>
      </c>
    </row>
    <row r="30" spans="2:18" s="10" customFormat="1" ht="13.5" customHeight="1">
      <c r="B30" s="103"/>
      <c r="C30" s="103"/>
      <c r="E30" s="530" t="s">
        <v>200</v>
      </c>
      <c r="F30" s="530"/>
      <c r="G30" s="530"/>
      <c r="H30" s="530"/>
      <c r="I30" s="530"/>
      <c r="J30" s="242"/>
      <c r="K30" s="243">
        <v>740</v>
      </c>
      <c r="L30" s="243">
        <v>740</v>
      </c>
      <c r="M30" s="243">
        <v>1190</v>
      </c>
      <c r="N30" s="244">
        <v>2.64</v>
      </c>
      <c r="O30" s="244">
        <v>17.78</v>
      </c>
      <c r="P30" s="244">
        <v>42.12</v>
      </c>
      <c r="Q30" s="244">
        <v>11.05</v>
      </c>
      <c r="R30" s="36">
        <v>0.61</v>
      </c>
    </row>
    <row r="31" spans="2:18" s="10" customFormat="1" ht="13.5" customHeight="1">
      <c r="B31" s="103"/>
      <c r="C31" s="103"/>
      <c r="E31" s="530" t="s">
        <v>201</v>
      </c>
      <c r="F31" s="530"/>
      <c r="G31" s="530"/>
      <c r="H31" s="530"/>
      <c r="I31" s="530"/>
      <c r="J31" s="242"/>
      <c r="K31" s="243">
        <v>5860</v>
      </c>
      <c r="L31" s="243">
        <v>5860</v>
      </c>
      <c r="M31" s="243">
        <v>11110</v>
      </c>
      <c r="N31" s="244">
        <v>3.48</v>
      </c>
      <c r="O31" s="244">
        <v>23.65</v>
      </c>
      <c r="P31" s="244">
        <v>58.07</v>
      </c>
      <c r="Q31" s="244">
        <v>12.49</v>
      </c>
      <c r="R31" s="36">
        <v>0.54</v>
      </c>
    </row>
    <row r="32" spans="2:18" s="10" customFormat="1" ht="13.5" customHeight="1">
      <c r="B32" s="103"/>
      <c r="C32" s="103"/>
      <c r="E32" s="530" t="s">
        <v>202</v>
      </c>
      <c r="F32" s="530"/>
      <c r="G32" s="530"/>
      <c r="H32" s="530"/>
      <c r="I32" s="530"/>
      <c r="J32" s="242"/>
      <c r="K32" s="243">
        <v>0</v>
      </c>
      <c r="L32" s="243">
        <v>0</v>
      </c>
      <c r="M32" s="243">
        <v>0</v>
      </c>
      <c r="N32" s="246">
        <v>0</v>
      </c>
      <c r="O32" s="246">
        <v>0</v>
      </c>
      <c r="P32" s="246">
        <v>0</v>
      </c>
      <c r="Q32" s="246">
        <v>0</v>
      </c>
      <c r="R32" s="247">
        <v>0</v>
      </c>
    </row>
    <row r="33" spans="3:18" s="10" customFormat="1" ht="13.5" customHeight="1">
      <c r="C33" s="657" t="s">
        <v>407</v>
      </c>
      <c r="D33" s="657"/>
      <c r="E33" s="657"/>
      <c r="F33" s="657"/>
      <c r="G33" s="657"/>
      <c r="H33" s="657"/>
      <c r="I33" s="657"/>
      <c r="J33" s="242"/>
      <c r="K33" s="243">
        <v>0</v>
      </c>
      <c r="L33" s="243">
        <v>0</v>
      </c>
      <c r="M33" s="243">
        <v>0</v>
      </c>
      <c r="N33" s="246">
        <v>0</v>
      </c>
      <c r="O33" s="246">
        <v>0</v>
      </c>
      <c r="P33" s="246">
        <v>0</v>
      </c>
      <c r="Q33" s="246">
        <v>0</v>
      </c>
      <c r="R33" s="247">
        <v>0</v>
      </c>
    </row>
    <row r="34" spans="2:18" s="10" customFormat="1" ht="13.5" customHeight="1">
      <c r="B34" s="103"/>
      <c r="C34" s="103"/>
      <c r="D34" s="103" t="s">
        <v>30</v>
      </c>
      <c r="E34" s="530" t="s">
        <v>199</v>
      </c>
      <c r="F34" s="530"/>
      <c r="G34" s="530"/>
      <c r="H34" s="530"/>
      <c r="I34" s="530"/>
      <c r="J34" s="242"/>
      <c r="K34" s="243">
        <v>0</v>
      </c>
      <c r="L34" s="243">
        <v>0</v>
      </c>
      <c r="M34" s="243">
        <v>0</v>
      </c>
      <c r="N34" s="246">
        <v>0</v>
      </c>
      <c r="O34" s="246">
        <v>0</v>
      </c>
      <c r="P34" s="246">
        <v>0</v>
      </c>
      <c r="Q34" s="246">
        <v>0</v>
      </c>
      <c r="R34" s="247">
        <v>0</v>
      </c>
    </row>
    <row r="35" spans="2:18" s="10" customFormat="1" ht="13.5" customHeight="1">
      <c r="B35" s="103"/>
      <c r="C35" s="103"/>
      <c r="D35" s="103" t="s">
        <v>31</v>
      </c>
      <c r="E35" s="530" t="s">
        <v>200</v>
      </c>
      <c r="F35" s="530"/>
      <c r="G35" s="530"/>
      <c r="H35" s="530"/>
      <c r="I35" s="530"/>
      <c r="J35" s="242"/>
      <c r="K35" s="243">
        <v>0</v>
      </c>
      <c r="L35" s="243">
        <v>0</v>
      </c>
      <c r="M35" s="243">
        <v>0</v>
      </c>
      <c r="N35" s="246">
        <v>0</v>
      </c>
      <c r="O35" s="246">
        <v>0</v>
      </c>
      <c r="P35" s="246">
        <v>0</v>
      </c>
      <c r="Q35" s="246">
        <v>0</v>
      </c>
      <c r="R35" s="247">
        <v>0</v>
      </c>
    </row>
    <row r="36" spans="2:18" s="10" customFormat="1" ht="13.5" customHeight="1">
      <c r="B36" s="103"/>
      <c r="C36" s="103"/>
      <c r="D36" s="103" t="s">
        <v>32</v>
      </c>
      <c r="E36" s="530" t="s">
        <v>201</v>
      </c>
      <c r="F36" s="530"/>
      <c r="G36" s="530"/>
      <c r="H36" s="530"/>
      <c r="I36" s="530"/>
      <c r="J36" s="242"/>
      <c r="K36" s="243">
        <v>0</v>
      </c>
      <c r="L36" s="243">
        <v>0</v>
      </c>
      <c r="M36" s="243">
        <v>0</v>
      </c>
      <c r="N36" s="246">
        <v>0</v>
      </c>
      <c r="O36" s="246">
        <v>0</v>
      </c>
      <c r="P36" s="246">
        <v>0</v>
      </c>
      <c r="Q36" s="246">
        <v>0</v>
      </c>
      <c r="R36" s="247">
        <v>0</v>
      </c>
    </row>
    <row r="37" spans="2:18" s="10" customFormat="1" ht="13.5" customHeight="1">
      <c r="B37" s="103"/>
      <c r="C37" s="103"/>
      <c r="D37" s="103" t="s">
        <v>33</v>
      </c>
      <c r="E37" s="530" t="s">
        <v>202</v>
      </c>
      <c r="F37" s="530"/>
      <c r="G37" s="530"/>
      <c r="H37" s="530"/>
      <c r="I37" s="530"/>
      <c r="J37" s="242"/>
      <c r="K37" s="243">
        <v>0</v>
      </c>
      <c r="L37" s="243">
        <v>0</v>
      </c>
      <c r="M37" s="243">
        <v>0</v>
      </c>
      <c r="N37" s="246">
        <v>0</v>
      </c>
      <c r="O37" s="246">
        <v>0</v>
      </c>
      <c r="P37" s="246">
        <v>0</v>
      </c>
      <c r="Q37" s="246">
        <v>0</v>
      </c>
      <c r="R37" s="247">
        <v>0</v>
      </c>
    </row>
    <row r="38" spans="3:18" s="10" customFormat="1" ht="13.5" customHeight="1">
      <c r="C38" s="551" t="s">
        <v>205</v>
      </c>
      <c r="D38" s="551"/>
      <c r="E38" s="551"/>
      <c r="F38" s="551"/>
      <c r="G38" s="551"/>
      <c r="H38" s="551"/>
      <c r="I38" s="551"/>
      <c r="J38" s="242"/>
      <c r="K38" s="243">
        <v>24600</v>
      </c>
      <c r="L38" s="243">
        <v>24600</v>
      </c>
      <c r="M38" s="243">
        <v>37580</v>
      </c>
      <c r="N38" s="244">
        <v>2.72</v>
      </c>
      <c r="O38" s="244">
        <v>19.67</v>
      </c>
      <c r="P38" s="244">
        <v>46.88</v>
      </c>
      <c r="Q38" s="244">
        <v>12.88</v>
      </c>
      <c r="R38" s="36">
        <v>0.56</v>
      </c>
    </row>
    <row r="39" spans="2:18" s="10" customFormat="1" ht="13.5" customHeight="1">
      <c r="B39" s="103"/>
      <c r="C39" s="103"/>
      <c r="D39" s="103" t="s">
        <v>30</v>
      </c>
      <c r="E39" s="530" t="s">
        <v>199</v>
      </c>
      <c r="F39" s="530"/>
      <c r="G39" s="530"/>
      <c r="H39" s="530"/>
      <c r="I39" s="530"/>
      <c r="J39" s="242"/>
      <c r="K39" s="243">
        <v>2740</v>
      </c>
      <c r="L39" s="243">
        <v>2740</v>
      </c>
      <c r="M39" s="243">
        <v>6970</v>
      </c>
      <c r="N39" s="244">
        <v>4.62</v>
      </c>
      <c r="O39" s="244">
        <v>33.81</v>
      </c>
      <c r="P39" s="244">
        <v>88.11</v>
      </c>
      <c r="Q39" s="244">
        <v>13.29</v>
      </c>
      <c r="R39" s="36">
        <v>0.55</v>
      </c>
    </row>
    <row r="40" spans="2:18" s="10" customFormat="1" ht="13.5" customHeight="1">
      <c r="B40" s="103"/>
      <c r="C40" s="103"/>
      <c r="D40" s="103" t="s">
        <v>31</v>
      </c>
      <c r="E40" s="530" t="s">
        <v>200</v>
      </c>
      <c r="F40" s="530"/>
      <c r="G40" s="530"/>
      <c r="H40" s="530"/>
      <c r="I40" s="530"/>
      <c r="J40" s="242"/>
      <c r="K40" s="243">
        <v>780</v>
      </c>
      <c r="L40" s="243">
        <v>780</v>
      </c>
      <c r="M40" s="243">
        <v>1630</v>
      </c>
      <c r="N40" s="244">
        <v>3.27</v>
      </c>
      <c r="O40" s="244">
        <v>22.56</v>
      </c>
      <c r="P40" s="244">
        <v>51.75</v>
      </c>
      <c r="Q40" s="244">
        <v>10.88</v>
      </c>
      <c r="R40" s="36">
        <v>0.63</v>
      </c>
    </row>
    <row r="41" spans="2:18" s="10" customFormat="1" ht="13.5" customHeight="1">
      <c r="B41" s="103"/>
      <c r="C41" s="103"/>
      <c r="D41" s="103" t="s">
        <v>32</v>
      </c>
      <c r="E41" s="530" t="s">
        <v>201</v>
      </c>
      <c r="F41" s="530"/>
      <c r="G41" s="530"/>
      <c r="H41" s="530"/>
      <c r="I41" s="530"/>
      <c r="J41" s="242"/>
      <c r="K41" s="243">
        <v>21050</v>
      </c>
      <c r="L41" s="243">
        <v>21050</v>
      </c>
      <c r="M41" s="243">
        <v>28940</v>
      </c>
      <c r="N41" s="244">
        <v>2.45</v>
      </c>
      <c r="O41" s="244">
        <v>17.71</v>
      </c>
      <c r="P41" s="244">
        <v>41.31</v>
      </c>
      <c r="Q41" s="244">
        <v>12.88</v>
      </c>
      <c r="R41" s="36">
        <v>0.56</v>
      </c>
    </row>
    <row r="42" spans="2:18" s="10" customFormat="1" ht="13.5" customHeight="1">
      <c r="B42" s="103"/>
      <c r="C42" s="103"/>
      <c r="D42" s="103" t="s">
        <v>33</v>
      </c>
      <c r="E42" s="530" t="s">
        <v>202</v>
      </c>
      <c r="F42" s="530"/>
      <c r="G42" s="530"/>
      <c r="H42" s="530"/>
      <c r="I42" s="530"/>
      <c r="J42" s="242"/>
      <c r="K42" s="243">
        <v>20</v>
      </c>
      <c r="L42" s="243">
        <v>20</v>
      </c>
      <c r="M42" s="243">
        <v>30</v>
      </c>
      <c r="N42" s="244">
        <v>4</v>
      </c>
      <c r="O42" s="244">
        <v>40</v>
      </c>
      <c r="P42" s="244">
        <v>68</v>
      </c>
      <c r="Q42" s="244">
        <v>20</v>
      </c>
      <c r="R42" s="36">
        <v>0.5</v>
      </c>
    </row>
    <row r="43" spans="3:18" s="10" customFormat="1" ht="13.5" customHeight="1">
      <c r="C43" s="551" t="s">
        <v>206</v>
      </c>
      <c r="D43" s="551"/>
      <c r="E43" s="551"/>
      <c r="F43" s="551"/>
      <c r="G43" s="551"/>
      <c r="H43" s="551"/>
      <c r="I43" s="551"/>
      <c r="J43" s="242"/>
      <c r="K43" s="243">
        <v>2310</v>
      </c>
      <c r="L43" s="243">
        <v>2310</v>
      </c>
      <c r="M43" s="243">
        <v>3920</v>
      </c>
      <c r="N43" s="244">
        <v>3.84</v>
      </c>
      <c r="O43" s="244">
        <v>27.56</v>
      </c>
      <c r="P43" s="244">
        <v>64.64</v>
      </c>
      <c r="Q43" s="244">
        <v>16.22</v>
      </c>
      <c r="R43" s="36">
        <v>0.44</v>
      </c>
    </row>
    <row r="44" spans="2:18" s="10" customFormat="1" ht="13.5" customHeight="1">
      <c r="B44" s="103"/>
      <c r="C44" s="103"/>
      <c r="D44" s="103" t="s">
        <v>30</v>
      </c>
      <c r="E44" s="530" t="s">
        <v>199</v>
      </c>
      <c r="F44" s="530"/>
      <c r="G44" s="530"/>
      <c r="H44" s="530"/>
      <c r="I44" s="530"/>
      <c r="J44" s="242"/>
      <c r="K44" s="243">
        <v>300</v>
      </c>
      <c r="L44" s="243">
        <v>300</v>
      </c>
      <c r="M44" s="243">
        <v>740</v>
      </c>
      <c r="N44" s="244">
        <v>4.88</v>
      </c>
      <c r="O44" s="244">
        <v>36.34</v>
      </c>
      <c r="P44" s="244">
        <v>100.44</v>
      </c>
      <c r="Q44" s="244">
        <v>14.82</v>
      </c>
      <c r="R44" s="36">
        <v>0.5</v>
      </c>
    </row>
    <row r="45" spans="2:18" s="10" customFormat="1" ht="13.5" customHeight="1">
      <c r="B45" s="103"/>
      <c r="C45" s="103"/>
      <c r="D45" s="103" t="s">
        <v>31</v>
      </c>
      <c r="E45" s="530" t="s">
        <v>200</v>
      </c>
      <c r="F45" s="530"/>
      <c r="G45" s="530"/>
      <c r="H45" s="530"/>
      <c r="I45" s="530"/>
      <c r="J45" s="242"/>
      <c r="K45" s="243">
        <v>20</v>
      </c>
      <c r="L45" s="243">
        <v>20</v>
      </c>
      <c r="M45" s="243">
        <v>20</v>
      </c>
      <c r="N45" s="244">
        <v>4</v>
      </c>
      <c r="O45" s="244">
        <v>18.2</v>
      </c>
      <c r="P45" s="244">
        <v>46</v>
      </c>
      <c r="Q45" s="244">
        <v>18.2</v>
      </c>
      <c r="R45" s="36">
        <v>0.25</v>
      </c>
    </row>
    <row r="46" spans="2:18" s="10" customFormat="1" ht="13.5" customHeight="1">
      <c r="B46" s="103"/>
      <c r="C46" s="103"/>
      <c r="D46" s="103" t="s">
        <v>32</v>
      </c>
      <c r="E46" s="530" t="s">
        <v>201</v>
      </c>
      <c r="F46" s="530"/>
      <c r="G46" s="530"/>
      <c r="H46" s="530"/>
      <c r="I46" s="530"/>
      <c r="J46" s="242"/>
      <c r="K46" s="243">
        <v>1950</v>
      </c>
      <c r="L46" s="243">
        <v>1950</v>
      </c>
      <c r="M46" s="243">
        <v>3100</v>
      </c>
      <c r="N46" s="244">
        <v>3.64</v>
      </c>
      <c r="O46" s="244">
        <v>25.66</v>
      </c>
      <c r="P46" s="244">
        <v>56.44</v>
      </c>
      <c r="Q46" s="244">
        <v>16.17</v>
      </c>
      <c r="R46" s="36">
        <v>0.44</v>
      </c>
    </row>
    <row r="47" spans="2:18" s="10" customFormat="1" ht="13.5" customHeight="1">
      <c r="B47" s="103"/>
      <c r="C47" s="103"/>
      <c r="D47" s="103" t="s">
        <v>33</v>
      </c>
      <c r="E47" s="530" t="s">
        <v>208</v>
      </c>
      <c r="F47" s="530"/>
      <c r="G47" s="530"/>
      <c r="H47" s="530"/>
      <c r="I47" s="530"/>
      <c r="J47" s="242"/>
      <c r="K47" s="243">
        <v>30</v>
      </c>
      <c r="L47" s="243">
        <v>30</v>
      </c>
      <c r="M47" s="243">
        <v>60</v>
      </c>
      <c r="N47" s="244">
        <v>6.26</v>
      </c>
      <c r="O47" s="244">
        <v>63.42</v>
      </c>
      <c r="P47" s="244">
        <v>226.04</v>
      </c>
      <c r="Q47" s="244">
        <v>33.97</v>
      </c>
      <c r="R47" s="36">
        <v>0.3</v>
      </c>
    </row>
    <row r="48" spans="2:18" s="10" customFormat="1" ht="9" customHeight="1">
      <c r="B48" s="103"/>
      <c r="C48" s="103"/>
      <c r="D48" s="103"/>
      <c r="E48" s="245"/>
      <c r="F48" s="245"/>
      <c r="G48" s="245"/>
      <c r="H48" s="245"/>
      <c r="I48" s="245"/>
      <c r="J48" s="242"/>
      <c r="K48" s="243"/>
      <c r="L48" s="243"/>
      <c r="M48" s="243"/>
      <c r="N48" s="244"/>
      <c r="O48" s="244"/>
      <c r="P48" s="244"/>
      <c r="Q48" s="244"/>
      <c r="R48" s="36"/>
    </row>
    <row r="49" spans="1:18" s="10" customFormat="1" ht="13.5" customHeight="1">
      <c r="A49" s="555" t="s">
        <v>207</v>
      </c>
      <c r="B49" s="555"/>
      <c r="C49" s="555"/>
      <c r="D49" s="555"/>
      <c r="E49" s="555"/>
      <c r="F49" s="555"/>
      <c r="G49" s="555"/>
      <c r="H49" s="555"/>
      <c r="I49" s="555"/>
      <c r="J49" s="242"/>
      <c r="K49" s="243"/>
      <c r="L49" s="243"/>
      <c r="M49" s="243"/>
      <c r="N49" s="244"/>
      <c r="O49" s="244"/>
      <c r="P49" s="244"/>
      <c r="Q49" s="244"/>
      <c r="R49" s="36"/>
    </row>
    <row r="50" spans="1:18" s="10" customFormat="1" ht="13.5" customHeight="1">
      <c r="A50" s="6"/>
      <c r="B50" s="555" t="s">
        <v>366</v>
      </c>
      <c r="C50" s="555"/>
      <c r="D50" s="555"/>
      <c r="E50" s="555"/>
      <c r="F50" s="555"/>
      <c r="G50" s="555"/>
      <c r="H50" s="555"/>
      <c r="I50" s="555"/>
      <c r="J50" s="242"/>
      <c r="K50" s="243">
        <v>3840</v>
      </c>
      <c r="L50" s="243">
        <v>3850</v>
      </c>
      <c r="M50" s="243">
        <v>7180</v>
      </c>
      <c r="N50" s="244">
        <v>4.48</v>
      </c>
      <c r="O50" s="244">
        <v>33.2</v>
      </c>
      <c r="P50" s="244">
        <v>87.98</v>
      </c>
      <c r="Q50" s="244">
        <v>17.75</v>
      </c>
      <c r="R50" s="36">
        <v>0.42</v>
      </c>
    </row>
    <row r="51" spans="1:18" s="10" customFormat="1" ht="13.5" customHeight="1">
      <c r="A51" s="6"/>
      <c r="B51" s="555" t="s">
        <v>360</v>
      </c>
      <c r="C51" s="555"/>
      <c r="D51" s="555"/>
      <c r="E51" s="555"/>
      <c r="F51" s="248" t="s">
        <v>85</v>
      </c>
      <c r="G51" s="555" t="s">
        <v>359</v>
      </c>
      <c r="H51" s="555"/>
      <c r="I51" s="555"/>
      <c r="J51" s="242"/>
      <c r="K51" s="243">
        <v>15200</v>
      </c>
      <c r="L51" s="243">
        <v>15290</v>
      </c>
      <c r="M51" s="243">
        <v>29700</v>
      </c>
      <c r="N51" s="244">
        <v>4.83</v>
      </c>
      <c r="O51" s="244">
        <v>34.81</v>
      </c>
      <c r="P51" s="244">
        <v>89.02</v>
      </c>
      <c r="Q51" s="244">
        <v>17.82</v>
      </c>
      <c r="R51" s="36">
        <v>0.4</v>
      </c>
    </row>
    <row r="52" spans="1:23" s="10" customFormat="1" ht="13.5" customHeight="1">
      <c r="A52" s="6"/>
      <c r="B52" s="555" t="s">
        <v>361</v>
      </c>
      <c r="C52" s="555"/>
      <c r="D52" s="555"/>
      <c r="E52" s="555"/>
      <c r="F52" s="248" t="s">
        <v>85</v>
      </c>
      <c r="G52" s="555" t="s">
        <v>364</v>
      </c>
      <c r="H52" s="555"/>
      <c r="I52" s="555"/>
      <c r="J52" s="242"/>
      <c r="K52" s="243">
        <v>17120</v>
      </c>
      <c r="L52" s="243">
        <v>17290</v>
      </c>
      <c r="M52" s="243">
        <v>34590</v>
      </c>
      <c r="N52" s="244">
        <v>4.45</v>
      </c>
      <c r="O52" s="244">
        <v>33.42</v>
      </c>
      <c r="P52" s="244">
        <v>86.35</v>
      </c>
      <c r="Q52" s="244">
        <v>16.55</v>
      </c>
      <c r="R52" s="36">
        <v>0.45</v>
      </c>
      <c r="S52" s="2"/>
      <c r="T52" s="2"/>
      <c r="U52" s="2"/>
      <c r="V52" s="2"/>
      <c r="W52" s="2"/>
    </row>
    <row r="53" spans="1:23" s="10" customFormat="1" ht="13.5" customHeight="1">
      <c r="A53" s="6"/>
      <c r="B53" s="555" t="s">
        <v>362</v>
      </c>
      <c r="C53" s="555"/>
      <c r="D53" s="555"/>
      <c r="E53" s="555"/>
      <c r="F53" s="248" t="s">
        <v>85</v>
      </c>
      <c r="G53" s="555" t="s">
        <v>357</v>
      </c>
      <c r="H53" s="555"/>
      <c r="I53" s="555"/>
      <c r="J53" s="242"/>
      <c r="K53" s="243">
        <v>17210</v>
      </c>
      <c r="L53" s="243">
        <v>17280</v>
      </c>
      <c r="M53" s="243">
        <v>34150</v>
      </c>
      <c r="N53" s="244">
        <v>4.09</v>
      </c>
      <c r="O53" s="244">
        <v>33.07</v>
      </c>
      <c r="P53" s="244">
        <v>87.68</v>
      </c>
      <c r="Q53" s="244">
        <v>16.67</v>
      </c>
      <c r="R53" s="36">
        <v>0.49</v>
      </c>
      <c r="S53" s="2"/>
      <c r="T53" s="2"/>
      <c r="U53" s="2"/>
      <c r="V53" s="2"/>
      <c r="W53" s="2"/>
    </row>
    <row r="54" spans="1:23" s="10" customFormat="1" ht="13.5" customHeight="1">
      <c r="A54" s="6"/>
      <c r="B54" s="555" t="s">
        <v>363</v>
      </c>
      <c r="C54" s="555"/>
      <c r="D54" s="555"/>
      <c r="E54" s="555"/>
      <c r="F54" s="248" t="s">
        <v>85</v>
      </c>
      <c r="G54" s="555" t="s">
        <v>404</v>
      </c>
      <c r="H54" s="555"/>
      <c r="I54" s="555"/>
      <c r="J54" s="242"/>
      <c r="K54" s="243">
        <v>12430</v>
      </c>
      <c r="L54" s="243">
        <v>12480</v>
      </c>
      <c r="M54" s="243">
        <v>25040</v>
      </c>
      <c r="N54" s="244">
        <v>3.73</v>
      </c>
      <c r="O54" s="244">
        <v>29.9</v>
      </c>
      <c r="P54" s="244">
        <v>80.78</v>
      </c>
      <c r="Q54" s="244">
        <v>14.84</v>
      </c>
      <c r="R54" s="36">
        <v>0.54</v>
      </c>
      <c r="S54" s="2"/>
      <c r="T54" s="2"/>
      <c r="U54" s="2"/>
      <c r="V54" s="2"/>
      <c r="W54" s="2"/>
    </row>
    <row r="55" spans="1:23" s="10" customFormat="1" ht="13.5" customHeight="1">
      <c r="A55" s="178"/>
      <c r="B55" s="468" t="s">
        <v>405</v>
      </c>
      <c r="C55" s="468"/>
      <c r="D55" s="468"/>
      <c r="E55" s="468"/>
      <c r="F55" s="181" t="s">
        <v>85</v>
      </c>
      <c r="G55" s="555" t="s">
        <v>383</v>
      </c>
      <c r="H55" s="555"/>
      <c r="I55" s="555"/>
      <c r="J55" s="242"/>
      <c r="K55" s="243">
        <v>5010</v>
      </c>
      <c r="L55" s="243">
        <v>5060</v>
      </c>
      <c r="M55" s="243">
        <v>11610</v>
      </c>
      <c r="N55" s="244">
        <v>3.74</v>
      </c>
      <c r="O55" s="244">
        <v>30.66</v>
      </c>
      <c r="P55" s="244">
        <v>77.8</v>
      </c>
      <c r="Q55" s="244">
        <v>13.24</v>
      </c>
      <c r="R55" s="36">
        <v>0.62</v>
      </c>
      <c r="S55" s="2"/>
      <c r="T55" s="2"/>
      <c r="U55" s="2"/>
      <c r="V55" s="2"/>
      <c r="W55" s="2"/>
    </row>
    <row r="56" spans="1:23" s="10" customFormat="1" ht="13.5" customHeight="1">
      <c r="A56" s="175"/>
      <c r="B56" s="659" t="s">
        <v>406</v>
      </c>
      <c r="C56" s="659"/>
      <c r="D56" s="659"/>
      <c r="E56" s="659"/>
      <c r="F56" s="249" t="s">
        <v>85</v>
      </c>
      <c r="G56" s="660" t="s">
        <v>385</v>
      </c>
      <c r="H56" s="660"/>
      <c r="I56" s="660"/>
      <c r="J56" s="79"/>
      <c r="K56" s="251">
        <v>2100</v>
      </c>
      <c r="L56" s="251">
        <v>2100</v>
      </c>
      <c r="M56" s="251">
        <v>4480</v>
      </c>
      <c r="N56" s="252">
        <v>3.53</v>
      </c>
      <c r="O56" s="252">
        <v>29.12</v>
      </c>
      <c r="P56" s="252">
        <v>84.33</v>
      </c>
      <c r="Q56" s="252">
        <v>13.67</v>
      </c>
      <c r="R56" s="253">
        <v>0.6</v>
      </c>
      <c r="S56" s="2"/>
      <c r="T56" s="2"/>
      <c r="U56" s="2"/>
      <c r="V56" s="2"/>
      <c r="W56" s="2"/>
    </row>
    <row r="57" spans="1:23" s="10" customFormat="1" ht="13.5" customHeight="1">
      <c r="A57" s="42" t="s">
        <v>375</v>
      </c>
      <c r="B57" s="32"/>
      <c r="C57" s="32"/>
      <c r="D57" s="32"/>
      <c r="E57" s="32"/>
      <c r="F57" s="32"/>
      <c r="G57" s="32"/>
      <c r="H57" s="32"/>
      <c r="I57" s="80"/>
      <c r="J57" s="31"/>
      <c r="K57" s="13"/>
      <c r="L57" s="13"/>
      <c r="M57" s="13"/>
      <c r="N57" s="36"/>
      <c r="O57" s="36"/>
      <c r="P57" s="36"/>
      <c r="Q57" s="36"/>
      <c r="R57" s="36"/>
      <c r="S57" s="2"/>
      <c r="T57" s="2"/>
      <c r="U57" s="2"/>
      <c r="V57" s="2"/>
      <c r="W57" s="2"/>
    </row>
    <row r="58" spans="1:23" s="10" customFormat="1" ht="13.5" customHeight="1">
      <c r="A58" s="42"/>
      <c r="B58" s="22"/>
      <c r="C58" s="22"/>
      <c r="D58" s="22"/>
      <c r="E58" s="22"/>
      <c r="F58" s="22"/>
      <c r="G58" s="22"/>
      <c r="H58" s="22"/>
      <c r="I58" s="31"/>
      <c r="J58" s="31"/>
      <c r="K58" s="26"/>
      <c r="L58" s="26"/>
      <c r="M58" s="26"/>
      <c r="N58" s="27"/>
      <c r="O58" s="27"/>
      <c r="P58" s="27"/>
      <c r="Q58" s="27"/>
      <c r="R58" s="27"/>
      <c r="S58" s="2"/>
      <c r="T58" s="2"/>
      <c r="U58" s="2"/>
      <c r="V58" s="2"/>
      <c r="W58" s="2"/>
    </row>
    <row r="59" spans="1:18" ht="6" customHeight="1">
      <c r="A59" s="32"/>
      <c r="B59" s="32"/>
      <c r="C59" s="32"/>
      <c r="D59" s="32"/>
      <c r="E59" s="32"/>
      <c r="F59" s="32"/>
      <c r="G59" s="32"/>
      <c r="H59" s="32"/>
      <c r="I59" s="31"/>
      <c r="J59" s="31"/>
      <c r="K59" s="26"/>
      <c r="L59" s="26"/>
      <c r="M59" s="26"/>
      <c r="N59" s="28"/>
      <c r="O59" s="28"/>
      <c r="P59" s="28"/>
      <c r="Q59" s="28"/>
      <c r="R59" s="28"/>
    </row>
    <row r="60" spans="1:18" ht="12" customHeight="1">
      <c r="A60" s="22"/>
      <c r="B60" s="22"/>
      <c r="C60" s="22"/>
      <c r="D60" s="22"/>
      <c r="E60" s="22"/>
      <c r="F60" s="22"/>
      <c r="G60" s="22"/>
      <c r="H60" s="22"/>
      <c r="I60" s="31"/>
      <c r="J60" s="31"/>
      <c r="K60" s="26"/>
      <c r="L60" s="26"/>
      <c r="M60" s="26"/>
      <c r="N60" s="28"/>
      <c r="O60" s="28"/>
      <c r="P60" s="28"/>
      <c r="Q60" s="28"/>
      <c r="R60" s="28"/>
    </row>
    <row r="61" spans="1:18" ht="12" customHeight="1">
      <c r="A61" s="32"/>
      <c r="B61" s="32"/>
      <c r="C61" s="32"/>
      <c r="D61" s="32"/>
      <c r="E61" s="32"/>
      <c r="F61" s="32"/>
      <c r="G61" s="32"/>
      <c r="H61" s="32"/>
      <c r="I61" s="31"/>
      <c r="J61" s="31"/>
      <c r="K61" s="26"/>
      <c r="L61" s="26"/>
      <c r="M61" s="26"/>
      <c r="N61" s="28"/>
      <c r="O61" s="28"/>
      <c r="P61" s="28"/>
      <c r="Q61" s="28"/>
      <c r="R61" s="28"/>
    </row>
    <row r="62" spans="1:18" ht="12" customHeight="1">
      <c r="A62" s="32"/>
      <c r="B62" s="32"/>
      <c r="C62" s="32"/>
      <c r="D62" s="32"/>
      <c r="E62" s="32"/>
      <c r="F62" s="32"/>
      <c r="G62" s="32"/>
      <c r="H62" s="32"/>
      <c r="I62" s="31"/>
      <c r="J62" s="31"/>
      <c r="K62" s="26"/>
      <c r="L62" s="26"/>
      <c r="M62" s="26"/>
      <c r="N62" s="28"/>
      <c r="O62" s="28"/>
      <c r="P62" s="28"/>
      <c r="Q62" s="28"/>
      <c r="R62" s="28"/>
    </row>
    <row r="63" spans="1:18" ht="12" customHeight="1">
      <c r="A63" s="32"/>
      <c r="B63" s="32"/>
      <c r="C63" s="32"/>
      <c r="D63" s="32"/>
      <c r="E63" s="32"/>
      <c r="F63" s="32"/>
      <c r="G63" s="32"/>
      <c r="H63" s="32"/>
      <c r="I63" s="31"/>
      <c r="J63" s="31"/>
      <c r="K63" s="26"/>
      <c r="L63" s="26"/>
      <c r="M63" s="26"/>
      <c r="N63" s="28"/>
      <c r="O63" s="28"/>
      <c r="P63" s="28"/>
      <c r="Q63" s="28"/>
      <c r="R63" s="28"/>
    </row>
    <row r="64" spans="1:18" ht="12" customHeight="1">
      <c r="A64" s="32"/>
      <c r="B64" s="32"/>
      <c r="C64" s="32"/>
      <c r="D64" s="32"/>
      <c r="E64" s="32"/>
      <c r="F64" s="32"/>
      <c r="G64" s="32"/>
      <c r="H64" s="32"/>
      <c r="I64" s="31"/>
      <c r="J64" s="31"/>
      <c r="K64" s="26"/>
      <c r="L64" s="26"/>
      <c r="M64" s="26"/>
      <c r="N64" s="28"/>
      <c r="O64" s="28"/>
      <c r="P64" s="28"/>
      <c r="Q64" s="28"/>
      <c r="R64" s="28"/>
    </row>
    <row r="65" spans="1:18" ht="12" customHeight="1">
      <c r="A65" s="22"/>
      <c r="B65" s="22"/>
      <c r="C65" s="22"/>
      <c r="D65" s="22"/>
      <c r="E65" s="22"/>
      <c r="F65" s="22"/>
      <c r="G65" s="22"/>
      <c r="H65" s="22"/>
      <c r="I65" s="31"/>
      <c r="J65" s="31"/>
      <c r="K65" s="26"/>
      <c r="L65" s="26"/>
      <c r="M65" s="26"/>
      <c r="N65" s="27"/>
      <c r="O65" s="27"/>
      <c r="P65" s="27"/>
      <c r="Q65" s="27"/>
      <c r="R65" s="27"/>
    </row>
    <row r="66" spans="1:18" ht="12" customHeight="1">
      <c r="A66" s="32"/>
      <c r="B66" s="32"/>
      <c r="C66" s="32"/>
      <c r="D66" s="32"/>
      <c r="E66" s="32"/>
      <c r="F66" s="32"/>
      <c r="G66" s="32"/>
      <c r="H66" s="32"/>
      <c r="I66" s="31"/>
      <c r="J66" s="31"/>
      <c r="K66" s="26"/>
      <c r="L66" s="26"/>
      <c r="M66" s="26"/>
      <c r="N66" s="27"/>
      <c r="O66" s="27"/>
      <c r="P66" s="27"/>
      <c r="Q66" s="27"/>
      <c r="R66" s="27"/>
    </row>
    <row r="67" spans="1:18" ht="12" customHeight="1">
      <c r="A67" s="32"/>
      <c r="B67" s="32"/>
      <c r="C67" s="32"/>
      <c r="D67" s="32"/>
      <c r="E67" s="32"/>
      <c r="F67" s="32"/>
      <c r="G67" s="32"/>
      <c r="H67" s="32"/>
      <c r="I67" s="31"/>
      <c r="J67" s="31"/>
      <c r="K67" s="26"/>
      <c r="L67" s="26"/>
      <c r="M67" s="26"/>
      <c r="N67" s="27"/>
      <c r="O67" s="27"/>
      <c r="P67" s="27"/>
      <c r="Q67" s="27"/>
      <c r="R67" s="27"/>
    </row>
    <row r="68" spans="1:18" ht="12" customHeight="1">
      <c r="A68" s="32"/>
      <c r="B68" s="32"/>
      <c r="C68" s="32"/>
      <c r="D68" s="32"/>
      <c r="E68" s="32"/>
      <c r="F68" s="32"/>
      <c r="G68" s="32"/>
      <c r="H68" s="32"/>
      <c r="I68" s="31"/>
      <c r="J68" s="31"/>
      <c r="K68" s="26"/>
      <c r="L68" s="26"/>
      <c r="M68" s="26"/>
      <c r="N68" s="27"/>
      <c r="O68" s="27"/>
      <c r="P68" s="27"/>
      <c r="Q68" s="27"/>
      <c r="R68" s="27"/>
    </row>
    <row r="69" spans="1:18" ht="12" customHeight="1">
      <c r="A69" s="32"/>
      <c r="B69" s="32"/>
      <c r="C69" s="32"/>
      <c r="D69" s="32"/>
      <c r="E69" s="32"/>
      <c r="F69" s="32"/>
      <c r="G69" s="32"/>
      <c r="H69" s="32"/>
      <c r="I69" s="31"/>
      <c r="J69" s="31"/>
      <c r="K69" s="26"/>
      <c r="L69" s="26"/>
      <c r="M69" s="26"/>
      <c r="N69" s="27"/>
      <c r="O69" s="27"/>
      <c r="P69" s="27"/>
      <c r="Q69" s="27"/>
      <c r="R69" s="27"/>
    </row>
    <row r="70" spans="1:18" ht="12" customHeight="1">
      <c r="A70" s="22"/>
      <c r="B70" s="22"/>
      <c r="C70" s="22"/>
      <c r="D70" s="22"/>
      <c r="E70" s="22"/>
      <c r="F70" s="22"/>
      <c r="G70" s="22"/>
      <c r="H70" s="22"/>
      <c r="I70" s="31"/>
      <c r="J70" s="31"/>
      <c r="K70" s="26"/>
      <c r="L70" s="26"/>
      <c r="M70" s="26"/>
      <c r="N70" s="27"/>
      <c r="O70" s="27"/>
      <c r="P70" s="27"/>
      <c r="Q70" s="27"/>
      <c r="R70" s="27"/>
    </row>
    <row r="71" spans="1:18" ht="12" customHeight="1">
      <c r="A71" s="32"/>
      <c r="B71" s="32"/>
      <c r="C71" s="32"/>
      <c r="D71" s="32"/>
      <c r="E71" s="32"/>
      <c r="F71" s="32"/>
      <c r="G71" s="32"/>
      <c r="H71" s="32"/>
      <c r="I71" s="31"/>
      <c r="J71" s="31"/>
      <c r="K71" s="26"/>
      <c r="L71" s="26"/>
      <c r="M71" s="26"/>
      <c r="N71" s="27"/>
      <c r="O71" s="27"/>
      <c r="P71" s="27"/>
      <c r="Q71" s="27"/>
      <c r="R71" s="27"/>
    </row>
    <row r="72" spans="1:18" ht="12" customHeight="1">
      <c r="A72" s="32"/>
      <c r="B72" s="32"/>
      <c r="C72" s="32"/>
      <c r="D72" s="32"/>
      <c r="E72" s="32"/>
      <c r="F72" s="32"/>
      <c r="G72" s="32"/>
      <c r="H72" s="32"/>
      <c r="I72" s="31"/>
      <c r="J72" s="31"/>
      <c r="K72" s="26"/>
      <c r="L72" s="26"/>
      <c r="M72" s="26"/>
      <c r="N72" s="27"/>
      <c r="O72" s="27"/>
      <c r="P72" s="27"/>
      <c r="Q72" s="27"/>
      <c r="R72" s="27"/>
    </row>
    <row r="73" spans="1:18" ht="12" customHeight="1">
      <c r="A73" s="32"/>
      <c r="B73" s="32"/>
      <c r="C73" s="32"/>
      <c r="D73" s="32"/>
      <c r="E73" s="32"/>
      <c r="F73" s="32"/>
      <c r="G73" s="32"/>
      <c r="H73" s="32"/>
      <c r="I73" s="31"/>
      <c r="J73" s="31"/>
      <c r="K73" s="26"/>
      <c r="L73" s="26"/>
      <c r="M73" s="26"/>
      <c r="N73" s="27"/>
      <c r="O73" s="27"/>
      <c r="P73" s="27"/>
      <c r="Q73" s="27"/>
      <c r="R73" s="27"/>
    </row>
    <row r="74" spans="1:18" ht="12" customHeight="1">
      <c r="A74" s="32"/>
      <c r="B74" s="32"/>
      <c r="C74" s="32"/>
      <c r="D74" s="32"/>
      <c r="E74" s="32"/>
      <c r="F74" s="32"/>
      <c r="G74" s="32"/>
      <c r="H74" s="32"/>
      <c r="I74" s="31"/>
      <c r="J74" s="31"/>
      <c r="K74" s="26"/>
      <c r="L74" s="26"/>
      <c r="M74" s="26"/>
      <c r="N74" s="27"/>
      <c r="O74" s="27"/>
      <c r="P74" s="27"/>
      <c r="Q74" s="27"/>
      <c r="R74" s="27"/>
    </row>
    <row r="75" spans="1:18" ht="12" customHeight="1">
      <c r="A75" s="22"/>
      <c r="B75" s="22"/>
      <c r="C75" s="22"/>
      <c r="D75" s="22"/>
      <c r="E75" s="22"/>
      <c r="F75" s="22"/>
      <c r="G75" s="22"/>
      <c r="H75" s="22"/>
      <c r="I75" s="31"/>
      <c r="J75" s="31"/>
      <c r="K75" s="26"/>
      <c r="L75" s="26"/>
      <c r="M75" s="26"/>
      <c r="N75" s="27"/>
      <c r="O75" s="27"/>
      <c r="P75" s="27"/>
      <c r="Q75" s="27"/>
      <c r="R75" s="27"/>
    </row>
    <row r="76" spans="1:18" ht="12" customHeight="1">
      <c r="A76" s="32"/>
      <c r="B76" s="32"/>
      <c r="C76" s="32"/>
      <c r="D76" s="32"/>
      <c r="E76" s="32"/>
      <c r="F76" s="32"/>
      <c r="G76" s="32"/>
      <c r="H76" s="32"/>
      <c r="I76" s="31"/>
      <c r="J76" s="31"/>
      <c r="K76" s="26"/>
      <c r="L76" s="26"/>
      <c r="M76" s="26"/>
      <c r="N76" s="28"/>
      <c r="O76" s="28"/>
      <c r="P76" s="28"/>
      <c r="Q76" s="28"/>
      <c r="R76" s="28"/>
    </row>
    <row r="77" spans="1:18" ht="12" customHeight="1">
      <c r="A77" s="32"/>
      <c r="B77" s="32"/>
      <c r="C77" s="32"/>
      <c r="D77" s="32"/>
      <c r="E77" s="32"/>
      <c r="F77" s="32"/>
      <c r="G77" s="32"/>
      <c r="H77" s="32"/>
      <c r="I77" s="31"/>
      <c r="J77" s="31"/>
      <c r="K77" s="26"/>
      <c r="L77" s="26"/>
      <c r="M77" s="26"/>
      <c r="N77" s="28"/>
      <c r="O77" s="28"/>
      <c r="P77" s="28"/>
      <c r="Q77" s="28"/>
      <c r="R77" s="28"/>
    </row>
    <row r="78" spans="1:18" ht="12" customHeight="1">
      <c r="A78" s="32"/>
      <c r="B78" s="32"/>
      <c r="C78" s="32"/>
      <c r="D78" s="32"/>
      <c r="E78" s="32"/>
      <c r="F78" s="32"/>
      <c r="G78" s="32"/>
      <c r="H78" s="32"/>
      <c r="I78" s="31"/>
      <c r="J78" s="31"/>
      <c r="K78" s="26"/>
      <c r="L78" s="26"/>
      <c r="M78" s="26"/>
      <c r="N78" s="27"/>
      <c r="O78" s="27"/>
      <c r="P78" s="27"/>
      <c r="Q78" s="27"/>
      <c r="R78" s="27"/>
    </row>
    <row r="79" spans="1:18" ht="12" customHeight="1">
      <c r="A79" s="32"/>
      <c r="B79" s="32"/>
      <c r="C79" s="32"/>
      <c r="D79" s="32"/>
      <c r="E79" s="32"/>
      <c r="F79" s="32"/>
      <c r="G79" s="32"/>
      <c r="H79" s="32"/>
      <c r="I79" s="31"/>
      <c r="J79" s="31"/>
      <c r="K79" s="26"/>
      <c r="L79" s="26"/>
      <c r="M79" s="26"/>
      <c r="N79" s="28"/>
      <c r="O79" s="28"/>
      <c r="P79" s="28"/>
      <c r="Q79" s="28"/>
      <c r="R79" s="28"/>
    </row>
    <row r="80" spans="1:18" ht="12" customHeight="1">
      <c r="A80" s="22"/>
      <c r="B80" s="22"/>
      <c r="C80" s="22"/>
      <c r="D80" s="22"/>
      <c r="E80" s="22"/>
      <c r="F80" s="22"/>
      <c r="G80" s="22"/>
      <c r="H80" s="22"/>
      <c r="I80" s="31"/>
      <c r="J80" s="31"/>
      <c r="K80" s="26"/>
      <c r="L80" s="26"/>
      <c r="M80" s="26"/>
      <c r="N80" s="27"/>
      <c r="O80" s="27"/>
      <c r="P80" s="27"/>
      <c r="Q80" s="27"/>
      <c r="R80" s="27"/>
    </row>
    <row r="81" spans="1:18" ht="12" customHeight="1">
      <c r="A81" s="32"/>
      <c r="B81" s="32"/>
      <c r="C81" s="32"/>
      <c r="D81" s="32"/>
      <c r="E81" s="32"/>
      <c r="F81" s="32"/>
      <c r="G81" s="32"/>
      <c r="H81" s="32"/>
      <c r="I81" s="31"/>
      <c r="J81" s="31"/>
      <c r="K81" s="26"/>
      <c r="L81" s="26"/>
      <c r="M81" s="26"/>
      <c r="N81" s="27"/>
      <c r="O81" s="27"/>
      <c r="P81" s="27"/>
      <c r="Q81" s="27"/>
      <c r="R81" s="27"/>
    </row>
    <row r="82" spans="1:18" ht="12" customHeight="1">
      <c r="A82" s="32"/>
      <c r="B82" s="32"/>
      <c r="C82" s="32"/>
      <c r="D82" s="32"/>
      <c r="E82" s="32"/>
      <c r="F82" s="32"/>
      <c r="G82" s="32"/>
      <c r="H82" s="32"/>
      <c r="I82" s="31"/>
      <c r="J82" s="31"/>
      <c r="K82" s="26"/>
      <c r="L82" s="26"/>
      <c r="M82" s="26"/>
      <c r="N82" s="27"/>
      <c r="O82" s="27"/>
      <c r="P82" s="27"/>
      <c r="Q82" s="27"/>
      <c r="R82" s="27"/>
    </row>
    <row r="83" spans="1:18" ht="12" customHeight="1">
      <c r="A83" s="32"/>
      <c r="B83" s="32"/>
      <c r="C83" s="32"/>
      <c r="D83" s="32"/>
      <c r="E83" s="32"/>
      <c r="F83" s="32"/>
      <c r="G83" s="32"/>
      <c r="H83" s="32"/>
      <c r="I83" s="31"/>
      <c r="J83" s="31"/>
      <c r="K83" s="26"/>
      <c r="L83" s="26"/>
      <c r="M83" s="26"/>
      <c r="N83" s="27"/>
      <c r="O83" s="27"/>
      <c r="P83" s="27"/>
      <c r="Q83" s="27"/>
      <c r="R83" s="27"/>
    </row>
    <row r="84" spans="1:18" ht="12" customHeight="1">
      <c r="A84" s="32"/>
      <c r="B84" s="32"/>
      <c r="C84" s="32"/>
      <c r="D84" s="32"/>
      <c r="E84" s="32"/>
      <c r="F84" s="32"/>
      <c r="G84" s="32"/>
      <c r="H84" s="32"/>
      <c r="I84" s="31"/>
      <c r="J84" s="31"/>
      <c r="K84" s="26"/>
      <c r="L84" s="26"/>
      <c r="M84" s="26"/>
      <c r="N84" s="28"/>
      <c r="O84" s="28"/>
      <c r="P84" s="28"/>
      <c r="Q84" s="28"/>
      <c r="R84" s="28"/>
    </row>
    <row r="85" spans="1:18" ht="12" customHeight="1">
      <c r="A85" s="22"/>
      <c r="B85" s="22"/>
      <c r="C85" s="22"/>
      <c r="D85" s="22"/>
      <c r="E85" s="22"/>
      <c r="F85" s="22"/>
      <c r="G85" s="22"/>
      <c r="H85" s="22"/>
      <c r="I85" s="31"/>
      <c r="J85" s="31"/>
      <c r="K85" s="26"/>
      <c r="L85" s="26"/>
      <c r="M85" s="26"/>
      <c r="N85" s="27"/>
      <c r="O85" s="27"/>
      <c r="P85" s="27"/>
      <c r="Q85" s="27"/>
      <c r="R85" s="27"/>
    </row>
    <row r="86" spans="1:18" ht="12" customHeight="1">
      <c r="A86" s="22"/>
      <c r="B86" s="22"/>
      <c r="C86" s="22"/>
      <c r="D86" s="22"/>
      <c r="E86" s="22"/>
      <c r="F86" s="22"/>
      <c r="G86" s="22"/>
      <c r="H86" s="22"/>
      <c r="I86" s="31"/>
      <c r="J86" s="31"/>
      <c r="K86" s="26"/>
      <c r="L86" s="26"/>
      <c r="M86" s="26"/>
      <c r="N86" s="27"/>
      <c r="O86" s="27"/>
      <c r="P86" s="27"/>
      <c r="Q86" s="27"/>
      <c r="R86" s="27"/>
    </row>
    <row r="87" spans="1:18" ht="12" customHeight="1">
      <c r="A87" s="22"/>
      <c r="B87" s="22"/>
      <c r="C87" s="22"/>
      <c r="D87" s="22"/>
      <c r="E87" s="22"/>
      <c r="F87" s="22"/>
      <c r="G87" s="22"/>
      <c r="H87" s="22"/>
      <c r="I87" s="31"/>
      <c r="J87" s="31"/>
      <c r="K87" s="26"/>
      <c r="L87" s="26"/>
      <c r="M87" s="26"/>
      <c r="N87" s="27"/>
      <c r="O87" s="27"/>
      <c r="P87" s="27"/>
      <c r="Q87" s="27"/>
      <c r="R87" s="27"/>
    </row>
    <row r="88" spans="1:18" ht="12" customHeight="1">
      <c r="A88" s="22"/>
      <c r="B88" s="22"/>
      <c r="C88" s="22"/>
      <c r="D88" s="22"/>
      <c r="E88" s="22"/>
      <c r="F88" s="22"/>
      <c r="G88" s="22"/>
      <c r="H88" s="22"/>
      <c r="I88" s="31"/>
      <c r="J88" s="31"/>
      <c r="K88" s="26"/>
      <c r="L88" s="26"/>
      <c r="M88" s="26"/>
      <c r="N88" s="27"/>
      <c r="O88" s="27"/>
      <c r="P88" s="27"/>
      <c r="Q88" s="27"/>
      <c r="R88" s="27"/>
    </row>
    <row r="89" spans="1:18" ht="12" customHeight="1">
      <c r="A89" s="12"/>
      <c r="B89" s="12"/>
      <c r="C89" s="12"/>
      <c r="D89" s="12"/>
      <c r="E89" s="12"/>
      <c r="F89" s="12"/>
      <c r="G89" s="12"/>
      <c r="H89" s="12"/>
      <c r="I89" s="31"/>
      <c r="J89" s="31"/>
      <c r="K89" s="26"/>
      <c r="L89" s="26"/>
      <c r="M89" s="26"/>
      <c r="N89" s="27"/>
      <c r="O89" s="27"/>
      <c r="P89" s="27"/>
      <c r="Q89" s="27"/>
      <c r="R89" s="27"/>
    </row>
    <row r="90" spans="1:18" ht="12" customHeight="1">
      <c r="A90" s="12"/>
      <c r="B90" s="12"/>
      <c r="C90" s="12"/>
      <c r="D90" s="12"/>
      <c r="E90" s="12"/>
      <c r="F90" s="12"/>
      <c r="G90" s="12"/>
      <c r="H90" s="12"/>
      <c r="I90" s="31"/>
      <c r="J90" s="31"/>
      <c r="K90" s="26"/>
      <c r="L90" s="26"/>
      <c r="M90" s="26"/>
      <c r="N90" s="27"/>
      <c r="O90" s="27"/>
      <c r="P90" s="27"/>
      <c r="Q90" s="27"/>
      <c r="R90" s="27"/>
    </row>
    <row r="91" spans="1:18" ht="12" customHeight="1">
      <c r="A91" s="12"/>
      <c r="B91" s="12"/>
      <c r="C91" s="12"/>
      <c r="D91" s="12"/>
      <c r="E91" s="12"/>
      <c r="F91" s="12"/>
      <c r="G91" s="12"/>
      <c r="H91" s="12"/>
      <c r="I91" s="31"/>
      <c r="J91" s="31"/>
      <c r="K91" s="26"/>
      <c r="L91" s="26"/>
      <c r="M91" s="26"/>
      <c r="N91" s="27"/>
      <c r="O91" s="27"/>
      <c r="P91" s="27"/>
      <c r="Q91" s="27"/>
      <c r="R91" s="27"/>
    </row>
    <row r="92" spans="1:18" ht="12" customHeight="1">
      <c r="A92" s="12"/>
      <c r="B92" s="12"/>
      <c r="C92" s="12"/>
      <c r="D92" s="12"/>
      <c r="E92" s="12"/>
      <c r="F92" s="12"/>
      <c r="G92" s="12"/>
      <c r="H92" s="12"/>
      <c r="I92" s="31"/>
      <c r="J92" s="31"/>
      <c r="K92" s="26"/>
      <c r="L92" s="26"/>
      <c r="M92" s="26"/>
      <c r="N92" s="27"/>
      <c r="O92" s="27"/>
      <c r="P92" s="27"/>
      <c r="Q92" s="27"/>
      <c r="R92" s="27"/>
    </row>
    <row r="93" spans="1:18" ht="12" customHeight="1">
      <c r="A93" s="12"/>
      <c r="B93" s="12"/>
      <c r="C93" s="12"/>
      <c r="D93" s="12"/>
      <c r="E93" s="12"/>
      <c r="F93" s="12"/>
      <c r="G93" s="12"/>
      <c r="H93" s="12"/>
      <c r="I93" s="22"/>
      <c r="J93" s="22"/>
      <c r="K93" s="26"/>
      <c r="L93" s="26"/>
      <c r="M93" s="26"/>
      <c r="N93" s="27"/>
      <c r="O93" s="27"/>
      <c r="P93" s="27"/>
      <c r="Q93" s="27"/>
      <c r="R93" s="27"/>
    </row>
    <row r="94" spans="1:18" ht="12" customHeight="1">
      <c r="A94" s="12"/>
      <c r="B94" s="12"/>
      <c r="C94" s="12"/>
      <c r="D94" s="12"/>
      <c r="E94" s="12"/>
      <c r="F94" s="12"/>
      <c r="G94" s="12"/>
      <c r="H94" s="12"/>
      <c r="I94" s="22"/>
      <c r="J94" s="22"/>
      <c r="K94" s="26"/>
      <c r="L94" s="26"/>
      <c r="M94" s="26"/>
      <c r="N94" s="27"/>
      <c r="O94" s="27"/>
      <c r="P94" s="27"/>
      <c r="Q94" s="27"/>
      <c r="R94" s="27"/>
    </row>
    <row r="95" spans="1:18" ht="12" customHeight="1">
      <c r="A95" s="12"/>
      <c r="B95" s="12"/>
      <c r="C95" s="12"/>
      <c r="D95" s="12"/>
      <c r="E95" s="12"/>
      <c r="F95" s="12"/>
      <c r="G95" s="12"/>
      <c r="H95" s="12"/>
      <c r="I95" s="31"/>
      <c r="J95" s="31"/>
      <c r="K95" s="26"/>
      <c r="L95" s="26"/>
      <c r="M95" s="26"/>
      <c r="N95" s="27"/>
      <c r="O95" s="27"/>
      <c r="P95" s="27"/>
      <c r="Q95" s="27"/>
      <c r="R95" s="27"/>
    </row>
    <row r="96" spans="1:18" ht="12" customHeight="1">
      <c r="A96" s="12"/>
      <c r="B96" s="12"/>
      <c r="C96" s="12"/>
      <c r="D96" s="12"/>
      <c r="E96" s="12"/>
      <c r="F96" s="12"/>
      <c r="G96" s="12"/>
      <c r="H96" s="12"/>
      <c r="I96" s="31"/>
      <c r="J96" s="31"/>
      <c r="K96" s="26"/>
      <c r="L96" s="26"/>
      <c r="M96" s="26"/>
      <c r="N96" s="27"/>
      <c r="O96" s="27"/>
      <c r="P96" s="27"/>
      <c r="Q96" s="27"/>
      <c r="R96" s="27"/>
    </row>
    <row r="97" spans="1:18" ht="12" customHeight="1">
      <c r="A97" s="12"/>
      <c r="B97" s="12"/>
      <c r="C97" s="12"/>
      <c r="D97" s="12"/>
      <c r="E97" s="12"/>
      <c r="F97" s="12"/>
      <c r="G97" s="12"/>
      <c r="H97" s="12"/>
      <c r="I97" s="31"/>
      <c r="J97" s="31"/>
      <c r="K97" s="26"/>
      <c r="L97" s="26"/>
      <c r="M97" s="26"/>
      <c r="N97" s="27"/>
      <c r="O97" s="27"/>
      <c r="P97" s="27"/>
      <c r="Q97" s="27"/>
      <c r="R97" s="27"/>
    </row>
    <row r="98" spans="1:18" ht="12" customHeight="1">
      <c r="A98" s="12"/>
      <c r="B98" s="12"/>
      <c r="C98" s="12"/>
      <c r="D98" s="12"/>
      <c r="E98" s="12"/>
      <c r="F98" s="12"/>
      <c r="G98" s="12"/>
      <c r="H98" s="12"/>
      <c r="I98" s="31"/>
      <c r="J98" s="31"/>
      <c r="K98" s="26"/>
      <c r="L98" s="26"/>
      <c r="M98" s="26"/>
      <c r="N98" s="27"/>
      <c r="O98" s="27"/>
      <c r="P98" s="27"/>
      <c r="Q98" s="27"/>
      <c r="R98" s="27"/>
    </row>
    <row r="99" spans="1:18" ht="12" customHeight="1">
      <c r="A99" s="12"/>
      <c r="B99" s="12"/>
      <c r="C99" s="12"/>
      <c r="D99" s="12"/>
      <c r="E99" s="12"/>
      <c r="F99" s="12"/>
      <c r="G99" s="12"/>
      <c r="H99" s="12"/>
      <c r="I99" s="31"/>
      <c r="J99" s="31"/>
      <c r="K99" s="26"/>
      <c r="L99" s="26"/>
      <c r="M99" s="26"/>
      <c r="N99" s="27"/>
      <c r="O99" s="27"/>
      <c r="P99" s="27"/>
      <c r="Q99" s="27"/>
      <c r="R99" s="27"/>
    </row>
    <row r="100" spans="1:18" ht="12" customHeight="1">
      <c r="A100" s="12"/>
      <c r="B100" s="12"/>
      <c r="C100" s="12"/>
      <c r="D100" s="12"/>
      <c r="E100" s="12"/>
      <c r="F100" s="12"/>
      <c r="G100" s="12"/>
      <c r="H100" s="12"/>
      <c r="I100" s="22"/>
      <c r="J100" s="22"/>
      <c r="K100" s="26"/>
      <c r="L100" s="26"/>
      <c r="M100" s="26"/>
      <c r="N100" s="27"/>
      <c r="O100" s="27"/>
      <c r="P100" s="27"/>
      <c r="Q100" s="27"/>
      <c r="R100" s="27"/>
    </row>
    <row r="101" spans="1:18" ht="12" customHeight="1">
      <c r="A101" s="12"/>
      <c r="B101" s="12"/>
      <c r="C101" s="12"/>
      <c r="D101" s="12"/>
      <c r="E101" s="12"/>
      <c r="F101" s="12"/>
      <c r="G101" s="12"/>
      <c r="H101" s="12"/>
      <c r="I101" s="31"/>
      <c r="J101" s="31"/>
      <c r="K101" s="26"/>
      <c r="L101" s="26"/>
      <c r="M101" s="26"/>
      <c r="N101" s="27"/>
      <c r="O101" s="27"/>
      <c r="P101" s="27"/>
      <c r="Q101" s="27"/>
      <c r="R101" s="27"/>
    </row>
    <row r="102" spans="1:18" ht="12" customHeight="1">
      <c r="A102" s="12"/>
      <c r="B102" s="12"/>
      <c r="C102" s="12"/>
      <c r="D102" s="12"/>
      <c r="E102" s="12"/>
      <c r="F102" s="12"/>
      <c r="G102" s="12"/>
      <c r="H102" s="12"/>
      <c r="I102" s="31"/>
      <c r="J102" s="31"/>
      <c r="K102" s="26"/>
      <c r="L102" s="26"/>
      <c r="M102" s="26"/>
      <c r="N102" s="28"/>
      <c r="O102" s="28"/>
      <c r="P102" s="28"/>
      <c r="Q102" s="28"/>
      <c r="R102" s="28"/>
    </row>
    <row r="103" spans="1:18" ht="12" customHeight="1">
      <c r="A103" s="12"/>
      <c r="B103" s="12"/>
      <c r="C103" s="12"/>
      <c r="D103" s="12"/>
      <c r="E103" s="12"/>
      <c r="F103" s="12"/>
      <c r="G103" s="12"/>
      <c r="H103" s="12"/>
      <c r="I103" s="30"/>
      <c r="J103" s="30"/>
      <c r="K103" s="33"/>
      <c r="L103" s="34"/>
      <c r="M103" s="34"/>
      <c r="N103" s="35"/>
      <c r="O103" s="35"/>
      <c r="P103" s="35"/>
      <c r="Q103" s="35"/>
      <c r="R103" s="35"/>
    </row>
    <row r="104" spans="1:18" ht="12" customHeight="1">
      <c r="A104" s="12"/>
      <c r="B104" s="12"/>
      <c r="C104" s="12"/>
      <c r="D104" s="12"/>
      <c r="E104" s="12"/>
      <c r="F104" s="12"/>
      <c r="G104" s="12"/>
      <c r="H104" s="12"/>
      <c r="I104" s="30"/>
      <c r="J104" s="30"/>
      <c r="K104" s="29"/>
      <c r="L104" s="21"/>
      <c r="M104" s="21"/>
      <c r="N104" s="25"/>
      <c r="O104" s="25"/>
      <c r="P104" s="25"/>
      <c r="Q104" s="25"/>
      <c r="R104" s="25"/>
    </row>
    <row r="105" spans="1:18" ht="12" customHeight="1">
      <c r="A105" s="1"/>
      <c r="B105" s="1"/>
      <c r="C105" s="1"/>
      <c r="D105" s="1"/>
      <c r="E105" s="1"/>
      <c r="F105" s="1"/>
      <c r="G105" s="1"/>
      <c r="H105" s="1"/>
      <c r="I105" s="24"/>
      <c r="J105" s="24"/>
      <c r="K105" s="21"/>
      <c r="L105" s="21"/>
      <c r="M105" s="21"/>
      <c r="N105" s="25"/>
      <c r="O105" s="25"/>
      <c r="P105" s="25"/>
      <c r="Q105" s="25"/>
      <c r="R105" s="25"/>
    </row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sheetProtection/>
  <mergeCells count="67">
    <mergeCell ref="E37:I37"/>
    <mergeCell ref="B54:E54"/>
    <mergeCell ref="G54:I54"/>
    <mergeCell ref="B55:E55"/>
    <mergeCell ref="G55:I55"/>
    <mergeCell ref="A49:I49"/>
    <mergeCell ref="B50:I50"/>
    <mergeCell ref="B51:E51"/>
    <mergeCell ref="G51:I51"/>
    <mergeCell ref="B52:E52"/>
    <mergeCell ref="R10:R11"/>
    <mergeCell ref="Q10:Q11"/>
    <mergeCell ref="P10:P11"/>
    <mergeCell ref="O10:O11"/>
    <mergeCell ref="M10:M11"/>
    <mergeCell ref="B56:E56"/>
    <mergeCell ref="G56:I56"/>
    <mergeCell ref="G52:I52"/>
    <mergeCell ref="B53:E53"/>
    <mergeCell ref="G53:I53"/>
    <mergeCell ref="E40:I40"/>
    <mergeCell ref="E39:I39"/>
    <mergeCell ref="C33:I33"/>
    <mergeCell ref="E47:I47"/>
    <mergeCell ref="C43:I43"/>
    <mergeCell ref="E36:I36"/>
    <mergeCell ref="E46:I46"/>
    <mergeCell ref="E45:I45"/>
    <mergeCell ref="C38:I38"/>
    <mergeCell ref="E35:I35"/>
    <mergeCell ref="R5:R8"/>
    <mergeCell ref="E41:I41"/>
    <mergeCell ref="E42:I42"/>
    <mergeCell ref="E44:I44"/>
    <mergeCell ref="A1:R1"/>
    <mergeCell ref="K5:K8"/>
    <mergeCell ref="N5:N8"/>
    <mergeCell ref="O5:O8"/>
    <mergeCell ref="K10:K11"/>
    <mergeCell ref="N10:N11"/>
    <mergeCell ref="E30:I30"/>
    <mergeCell ref="E29:I29"/>
    <mergeCell ref="E25:I25"/>
    <mergeCell ref="E34:I34"/>
    <mergeCell ref="C28:I28"/>
    <mergeCell ref="E17:I17"/>
    <mergeCell ref="B23:I23"/>
    <mergeCell ref="B18:I18"/>
    <mergeCell ref="E31:I31"/>
    <mergeCell ref="E19:I19"/>
    <mergeCell ref="A5:J8"/>
    <mergeCell ref="E15:I15"/>
    <mergeCell ref="Q5:Q8"/>
    <mergeCell ref="A10:I11"/>
    <mergeCell ref="E21:I21"/>
    <mergeCell ref="P5:P8"/>
    <mergeCell ref="E14:I14"/>
    <mergeCell ref="E22:I22"/>
    <mergeCell ref="E20:I20"/>
    <mergeCell ref="E32:I32"/>
    <mergeCell ref="L10:L11"/>
    <mergeCell ref="L5:L8"/>
    <mergeCell ref="M5:M8"/>
    <mergeCell ref="E16:I16"/>
    <mergeCell ref="E26:I26"/>
    <mergeCell ref="E27:I27"/>
    <mergeCell ref="E24:I2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3"/>
  <sheetViews>
    <sheetView showGridLines="0" zoomScalePageLayoutView="0" workbookViewId="0" topLeftCell="A1">
      <pane xSplit="7" ySplit="6" topLeftCell="H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P1"/>
    </sheetView>
  </sheetViews>
  <sheetFormatPr defaultColWidth="9.00390625" defaultRowHeight="13.5"/>
  <cols>
    <col min="1" max="1" width="2.375" style="69" customWidth="1"/>
    <col min="2" max="2" width="1.625" style="69" customWidth="1"/>
    <col min="3" max="3" width="2.625" style="69" customWidth="1"/>
    <col min="4" max="4" width="2.375" style="69" customWidth="1"/>
    <col min="5" max="5" width="2.625" style="69" customWidth="1"/>
    <col min="6" max="6" width="9.125" style="69" customWidth="1"/>
    <col min="7" max="7" width="1.875" style="69" customWidth="1"/>
    <col min="8" max="15" width="7.625" style="69" customWidth="1"/>
    <col min="16" max="16" width="8.125" style="69" customWidth="1"/>
    <col min="17" max="16384" width="9.00390625" style="69" customWidth="1"/>
  </cols>
  <sheetData>
    <row r="1" spans="1:19" s="23" customFormat="1" ht="39.75" customHeight="1">
      <c r="A1" s="686" t="s">
        <v>277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174"/>
      <c r="R1" s="174"/>
      <c r="S1" s="174"/>
    </row>
    <row r="2" spans="1:16" s="20" customFormat="1" ht="13.5" customHeight="1">
      <c r="A2" s="118"/>
      <c r="B2" s="118"/>
      <c r="C2" s="118"/>
      <c r="D2" s="118"/>
      <c r="E2" s="118"/>
      <c r="F2" s="118"/>
      <c r="G2" s="82"/>
      <c r="H2" s="119"/>
      <c r="I2" s="119"/>
      <c r="J2" s="119"/>
      <c r="K2" s="119"/>
      <c r="L2" s="119"/>
      <c r="M2" s="119"/>
      <c r="N2" s="119"/>
      <c r="O2" s="119"/>
      <c r="P2" s="38" t="s">
        <v>386</v>
      </c>
    </row>
    <row r="3" spans="1:16" s="20" customFormat="1" ht="15" customHeight="1">
      <c r="A3" s="517" t="s">
        <v>446</v>
      </c>
      <c r="B3" s="517"/>
      <c r="C3" s="517"/>
      <c r="D3" s="517"/>
      <c r="E3" s="517"/>
      <c r="F3" s="517"/>
      <c r="G3" s="667"/>
      <c r="H3" s="687" t="s">
        <v>409</v>
      </c>
      <c r="I3" s="679" t="s">
        <v>410</v>
      </c>
      <c r="J3" s="680"/>
      <c r="K3" s="680"/>
      <c r="L3" s="680"/>
      <c r="M3" s="680"/>
      <c r="N3" s="680"/>
      <c r="O3" s="680"/>
      <c r="P3" s="683" t="s">
        <v>415</v>
      </c>
    </row>
    <row r="4" spans="1:16" s="20" customFormat="1" ht="15" customHeight="1">
      <c r="A4" s="519"/>
      <c r="B4" s="519"/>
      <c r="C4" s="519"/>
      <c r="D4" s="519"/>
      <c r="E4" s="519"/>
      <c r="F4" s="519"/>
      <c r="G4" s="668"/>
      <c r="H4" s="688"/>
      <c r="I4" s="664" t="s">
        <v>409</v>
      </c>
      <c r="J4" s="664" t="s">
        <v>88</v>
      </c>
      <c r="K4" s="670" t="s">
        <v>89</v>
      </c>
      <c r="L4" s="671"/>
      <c r="M4" s="671"/>
      <c r="N4" s="671"/>
      <c r="O4" s="671"/>
      <c r="P4" s="684"/>
    </row>
    <row r="5" spans="1:16" s="20" customFormat="1" ht="15" customHeight="1">
      <c r="A5" s="519"/>
      <c r="B5" s="519"/>
      <c r="C5" s="519"/>
      <c r="D5" s="519"/>
      <c r="E5" s="519"/>
      <c r="F5" s="519"/>
      <c r="G5" s="668"/>
      <c r="H5" s="688"/>
      <c r="I5" s="665"/>
      <c r="J5" s="665"/>
      <c r="K5" s="664" t="s">
        <v>411</v>
      </c>
      <c r="L5" s="673" t="s">
        <v>432</v>
      </c>
      <c r="M5" s="675" t="s">
        <v>412</v>
      </c>
      <c r="N5" s="681" t="s">
        <v>413</v>
      </c>
      <c r="O5" s="677" t="s">
        <v>414</v>
      </c>
      <c r="P5" s="684"/>
    </row>
    <row r="6" spans="1:16" s="20" customFormat="1" ht="15" customHeight="1">
      <c r="A6" s="521"/>
      <c r="B6" s="521"/>
      <c r="C6" s="521"/>
      <c r="D6" s="521"/>
      <c r="E6" s="521"/>
      <c r="F6" s="521"/>
      <c r="G6" s="669"/>
      <c r="H6" s="689"/>
      <c r="I6" s="666"/>
      <c r="J6" s="666"/>
      <c r="K6" s="672"/>
      <c r="L6" s="674"/>
      <c r="M6" s="676"/>
      <c r="N6" s="682"/>
      <c r="O6" s="678"/>
      <c r="P6" s="685"/>
    </row>
    <row r="7" spans="1:16" s="93" customFormat="1" ht="12.75" customHeight="1">
      <c r="A7" s="690" t="s">
        <v>408</v>
      </c>
      <c r="B7" s="690"/>
      <c r="C7" s="690"/>
      <c r="D7" s="690"/>
      <c r="E7" s="690"/>
      <c r="F7" s="690"/>
      <c r="G7" s="302"/>
      <c r="H7" s="204"/>
      <c r="I7" s="204"/>
      <c r="J7" s="204"/>
      <c r="K7" s="204"/>
      <c r="L7" s="204"/>
      <c r="M7" s="204"/>
      <c r="N7" s="204"/>
      <c r="O7" s="204"/>
      <c r="P7" s="284"/>
    </row>
    <row r="8" spans="1:16" s="93" customFormat="1" ht="15" customHeight="1">
      <c r="A8" s="661" t="s">
        <v>430</v>
      </c>
      <c r="B8" s="661"/>
      <c r="C8" s="661"/>
      <c r="D8" s="661"/>
      <c r="E8" s="661"/>
      <c r="F8" s="661"/>
      <c r="G8" s="278"/>
      <c r="H8" s="204">
        <v>80650</v>
      </c>
      <c r="I8" s="204">
        <v>80410</v>
      </c>
      <c r="J8" s="204">
        <v>45770</v>
      </c>
      <c r="K8" s="204">
        <v>33510</v>
      </c>
      <c r="L8" s="204">
        <v>6610</v>
      </c>
      <c r="M8" s="204" t="s">
        <v>427</v>
      </c>
      <c r="N8" s="204">
        <v>24600</v>
      </c>
      <c r="O8" s="204">
        <v>2310</v>
      </c>
      <c r="P8" s="284">
        <v>240</v>
      </c>
    </row>
    <row r="9" spans="1:16" s="93" customFormat="1" ht="15" customHeight="1">
      <c r="A9" s="2"/>
      <c r="B9" s="662" t="s">
        <v>417</v>
      </c>
      <c r="C9" s="662"/>
      <c r="D9" s="662"/>
      <c r="E9" s="662"/>
      <c r="F9" s="662"/>
      <c r="G9" s="278"/>
      <c r="H9" s="204">
        <v>5300</v>
      </c>
      <c r="I9" s="204">
        <v>5290</v>
      </c>
      <c r="J9" s="204">
        <v>2200</v>
      </c>
      <c r="K9" s="204">
        <v>3090</v>
      </c>
      <c r="L9" s="204">
        <v>1120</v>
      </c>
      <c r="M9" s="204" t="s">
        <v>427</v>
      </c>
      <c r="N9" s="204">
        <v>1950</v>
      </c>
      <c r="O9" s="204">
        <v>20</v>
      </c>
      <c r="P9" s="284">
        <v>20</v>
      </c>
    </row>
    <row r="10" spans="1:16" s="93" customFormat="1" ht="15" customHeight="1">
      <c r="A10" s="10"/>
      <c r="B10" s="662" t="s">
        <v>418</v>
      </c>
      <c r="C10" s="662"/>
      <c r="D10" s="662"/>
      <c r="E10" s="662"/>
      <c r="F10" s="662"/>
      <c r="G10" s="279"/>
      <c r="H10" s="204">
        <v>13790</v>
      </c>
      <c r="I10" s="204">
        <v>13770</v>
      </c>
      <c r="J10" s="204">
        <v>7940</v>
      </c>
      <c r="K10" s="204">
        <v>5830</v>
      </c>
      <c r="L10" s="204">
        <v>1870</v>
      </c>
      <c r="M10" s="204" t="s">
        <v>427</v>
      </c>
      <c r="N10" s="204">
        <v>3840</v>
      </c>
      <c r="O10" s="204">
        <v>110</v>
      </c>
      <c r="P10" s="284">
        <v>20</v>
      </c>
    </row>
    <row r="11" spans="1:16" s="93" customFormat="1" ht="15" customHeight="1">
      <c r="A11" s="10"/>
      <c r="B11" s="662" t="s">
        <v>419</v>
      </c>
      <c r="C11" s="662"/>
      <c r="D11" s="662"/>
      <c r="E11" s="662"/>
      <c r="F11" s="662"/>
      <c r="G11" s="279"/>
      <c r="H11" s="204">
        <v>16580</v>
      </c>
      <c r="I11" s="204">
        <v>16540</v>
      </c>
      <c r="J11" s="204">
        <v>11320</v>
      </c>
      <c r="K11" s="204">
        <v>5220</v>
      </c>
      <c r="L11" s="204">
        <v>1310</v>
      </c>
      <c r="M11" s="204" t="s">
        <v>427</v>
      </c>
      <c r="N11" s="204">
        <v>3780</v>
      </c>
      <c r="O11" s="204">
        <v>130</v>
      </c>
      <c r="P11" s="284">
        <v>30</v>
      </c>
    </row>
    <row r="12" spans="1:16" s="93" customFormat="1" ht="15" customHeight="1">
      <c r="A12" s="10"/>
      <c r="B12" s="662" t="s">
        <v>420</v>
      </c>
      <c r="C12" s="662"/>
      <c r="D12" s="662"/>
      <c r="E12" s="662"/>
      <c r="F12" s="662"/>
      <c r="G12" s="279"/>
      <c r="H12" s="204">
        <v>10630</v>
      </c>
      <c r="I12" s="204">
        <v>10590</v>
      </c>
      <c r="J12" s="204">
        <v>7180</v>
      </c>
      <c r="K12" s="204">
        <v>3400</v>
      </c>
      <c r="L12" s="204">
        <v>810</v>
      </c>
      <c r="M12" s="204" t="s">
        <v>427</v>
      </c>
      <c r="N12" s="204">
        <v>2410</v>
      </c>
      <c r="O12" s="204">
        <v>180</v>
      </c>
      <c r="P12" s="284">
        <v>40</v>
      </c>
    </row>
    <row r="13" spans="1:16" s="93" customFormat="1" ht="15" customHeight="1">
      <c r="A13" s="10"/>
      <c r="B13" s="662" t="s">
        <v>421</v>
      </c>
      <c r="C13" s="662"/>
      <c r="D13" s="662"/>
      <c r="E13" s="662"/>
      <c r="F13" s="662"/>
      <c r="G13" s="279"/>
      <c r="H13" s="204">
        <v>8200</v>
      </c>
      <c r="I13" s="204">
        <v>8150</v>
      </c>
      <c r="J13" s="204">
        <v>5420</v>
      </c>
      <c r="K13" s="204">
        <v>2730</v>
      </c>
      <c r="L13" s="204">
        <v>540</v>
      </c>
      <c r="M13" s="204" t="s">
        <v>427</v>
      </c>
      <c r="N13" s="204">
        <v>1920</v>
      </c>
      <c r="O13" s="204">
        <v>270</v>
      </c>
      <c r="P13" s="284">
        <v>50</v>
      </c>
    </row>
    <row r="14" spans="1:16" s="93" customFormat="1" ht="15" customHeight="1">
      <c r="A14" s="10"/>
      <c r="B14" s="662" t="s">
        <v>422</v>
      </c>
      <c r="C14" s="662"/>
      <c r="D14" s="662"/>
      <c r="E14" s="662"/>
      <c r="F14" s="662"/>
      <c r="G14" s="279"/>
      <c r="H14" s="204">
        <v>8360</v>
      </c>
      <c r="I14" s="204">
        <v>8310</v>
      </c>
      <c r="J14" s="204">
        <v>6050</v>
      </c>
      <c r="K14" s="204">
        <v>2260</v>
      </c>
      <c r="L14" s="204">
        <v>90</v>
      </c>
      <c r="M14" s="204" t="s">
        <v>427</v>
      </c>
      <c r="N14" s="204">
        <v>1520</v>
      </c>
      <c r="O14" s="204">
        <v>660</v>
      </c>
      <c r="P14" s="284">
        <v>50</v>
      </c>
    </row>
    <row r="15" spans="1:16" s="93" customFormat="1" ht="15" customHeight="1">
      <c r="A15" s="10"/>
      <c r="B15" s="592" t="s">
        <v>423</v>
      </c>
      <c r="C15" s="592"/>
      <c r="D15" s="592"/>
      <c r="E15" s="592"/>
      <c r="F15" s="592"/>
      <c r="G15" s="279"/>
      <c r="H15" s="204">
        <v>5100</v>
      </c>
      <c r="I15" s="204">
        <v>5090</v>
      </c>
      <c r="J15" s="204">
        <v>3750</v>
      </c>
      <c r="K15" s="204">
        <v>1340</v>
      </c>
      <c r="L15" s="204" t="s">
        <v>427</v>
      </c>
      <c r="M15" s="204" t="s">
        <v>427</v>
      </c>
      <c r="N15" s="204">
        <v>930</v>
      </c>
      <c r="O15" s="204">
        <v>410</v>
      </c>
      <c r="P15" s="284">
        <v>20</v>
      </c>
    </row>
    <row r="16" spans="1:16" s="93" customFormat="1" ht="15" customHeight="1">
      <c r="A16" s="56"/>
      <c r="B16" s="661" t="s">
        <v>424</v>
      </c>
      <c r="C16" s="661"/>
      <c r="D16" s="661"/>
      <c r="E16" s="661"/>
      <c r="F16" s="661"/>
      <c r="G16" s="22"/>
      <c r="H16" s="280">
        <v>1440</v>
      </c>
      <c r="I16" s="280">
        <v>1420</v>
      </c>
      <c r="J16" s="280">
        <v>1190</v>
      </c>
      <c r="K16" s="280">
        <v>240</v>
      </c>
      <c r="L16" s="280" t="s">
        <v>427</v>
      </c>
      <c r="M16" s="280" t="s">
        <v>427</v>
      </c>
      <c r="N16" s="280">
        <v>160</v>
      </c>
      <c r="O16" s="280">
        <v>70</v>
      </c>
      <c r="P16" s="283">
        <v>20</v>
      </c>
    </row>
    <row r="17" spans="1:16" s="93" customFormat="1" ht="15" customHeight="1">
      <c r="A17" s="56"/>
      <c r="B17" s="661" t="s">
        <v>416</v>
      </c>
      <c r="C17" s="661"/>
      <c r="D17" s="661"/>
      <c r="E17" s="661"/>
      <c r="F17" s="661"/>
      <c r="G17" s="56"/>
      <c r="H17" s="204">
        <v>440</v>
      </c>
      <c r="I17" s="204">
        <v>440</v>
      </c>
      <c r="J17" s="204">
        <v>300</v>
      </c>
      <c r="K17" s="204">
        <v>140</v>
      </c>
      <c r="L17" s="204" t="s">
        <v>427</v>
      </c>
      <c r="M17" s="204" t="s">
        <v>427</v>
      </c>
      <c r="N17" s="204">
        <v>60</v>
      </c>
      <c r="O17" s="204">
        <v>80</v>
      </c>
      <c r="P17" s="284" t="s">
        <v>427</v>
      </c>
    </row>
    <row r="18" spans="1:16" ht="12.75" customHeight="1">
      <c r="A18" s="592" t="s">
        <v>425</v>
      </c>
      <c r="B18" s="592"/>
      <c r="C18" s="592"/>
      <c r="D18" s="592"/>
      <c r="E18" s="592"/>
      <c r="F18" s="592"/>
      <c r="G18" s="303"/>
      <c r="H18" s="281"/>
      <c r="I18" s="281"/>
      <c r="J18" s="281"/>
      <c r="K18" s="281"/>
      <c r="L18" s="281"/>
      <c r="M18" s="281"/>
      <c r="N18" s="281"/>
      <c r="O18" s="281"/>
      <c r="P18" s="285"/>
    </row>
    <row r="19" spans="1:16" ht="15" customHeight="1">
      <c r="A19" s="661" t="s">
        <v>430</v>
      </c>
      <c r="B19" s="661"/>
      <c r="C19" s="661"/>
      <c r="D19" s="661"/>
      <c r="E19" s="661"/>
      <c r="F19" s="661"/>
      <c r="G19" s="22"/>
      <c r="H19" s="281">
        <v>2.02</v>
      </c>
      <c r="I19" s="281">
        <v>2.01</v>
      </c>
      <c r="J19" s="281">
        <v>2.32</v>
      </c>
      <c r="K19" s="281">
        <v>1.61</v>
      </c>
      <c r="L19" s="281">
        <v>1.86</v>
      </c>
      <c r="M19" s="281" t="s">
        <v>427</v>
      </c>
      <c r="N19" s="281">
        <v>1.53</v>
      </c>
      <c r="O19" s="281">
        <v>1.7</v>
      </c>
      <c r="P19" s="285">
        <v>3.33</v>
      </c>
    </row>
    <row r="20" spans="1:16" ht="15" customHeight="1">
      <c r="A20" s="2"/>
      <c r="B20" s="662" t="s">
        <v>417</v>
      </c>
      <c r="C20" s="662"/>
      <c r="D20" s="662"/>
      <c r="E20" s="662"/>
      <c r="F20" s="662"/>
      <c r="G20" s="22"/>
      <c r="H20" s="281">
        <v>1.3</v>
      </c>
      <c r="I20" s="281">
        <v>1.3</v>
      </c>
      <c r="J20" s="281">
        <v>1.34</v>
      </c>
      <c r="K20" s="281">
        <v>1.27</v>
      </c>
      <c r="L20" s="281">
        <v>1.37</v>
      </c>
      <c r="M20" s="281" t="s">
        <v>427</v>
      </c>
      <c r="N20" s="281">
        <v>1.2</v>
      </c>
      <c r="O20" s="281">
        <v>2</v>
      </c>
      <c r="P20" s="285">
        <v>2</v>
      </c>
    </row>
    <row r="21" spans="1:16" ht="15" customHeight="1">
      <c r="A21" s="10"/>
      <c r="B21" s="662" t="s">
        <v>418</v>
      </c>
      <c r="C21" s="662"/>
      <c r="D21" s="662"/>
      <c r="E21" s="662"/>
      <c r="F21" s="662"/>
      <c r="G21" s="22"/>
      <c r="H21" s="281">
        <v>1.62</v>
      </c>
      <c r="I21" s="281">
        <v>1.62</v>
      </c>
      <c r="J21" s="281">
        <v>1.68</v>
      </c>
      <c r="K21" s="281">
        <v>1.53</v>
      </c>
      <c r="L21" s="281">
        <v>1.64</v>
      </c>
      <c r="M21" s="281" t="s">
        <v>427</v>
      </c>
      <c r="N21" s="281">
        <v>1.49</v>
      </c>
      <c r="O21" s="281">
        <v>1.1</v>
      </c>
      <c r="P21" s="285">
        <v>3</v>
      </c>
    </row>
    <row r="22" spans="1:16" ht="15" customHeight="1">
      <c r="A22" s="10"/>
      <c r="B22" s="662" t="s">
        <v>419</v>
      </c>
      <c r="C22" s="662"/>
      <c r="D22" s="662"/>
      <c r="E22" s="662"/>
      <c r="F22" s="662"/>
      <c r="G22" s="22"/>
      <c r="H22" s="281">
        <v>1.99</v>
      </c>
      <c r="I22" s="281">
        <v>1.99</v>
      </c>
      <c r="J22" s="281">
        <v>2.04</v>
      </c>
      <c r="K22" s="281">
        <v>1.88</v>
      </c>
      <c r="L22" s="281">
        <v>2.33</v>
      </c>
      <c r="M22" s="281" t="s">
        <v>427</v>
      </c>
      <c r="N22" s="281">
        <v>1.74</v>
      </c>
      <c r="O22" s="281">
        <v>1.36</v>
      </c>
      <c r="P22" s="285">
        <v>3.16</v>
      </c>
    </row>
    <row r="23" spans="1:16" ht="15" customHeight="1">
      <c r="A23" s="10"/>
      <c r="B23" s="662" t="s">
        <v>420</v>
      </c>
      <c r="C23" s="662"/>
      <c r="D23" s="662"/>
      <c r="E23" s="662"/>
      <c r="F23" s="662"/>
      <c r="G23" s="22"/>
      <c r="H23" s="344">
        <v>2.32</v>
      </c>
      <c r="I23" s="281">
        <v>2.31</v>
      </c>
      <c r="J23" s="281">
        <v>2.47</v>
      </c>
      <c r="K23" s="281">
        <v>1.98</v>
      </c>
      <c r="L23" s="281">
        <v>2.46</v>
      </c>
      <c r="M23" s="204" t="s">
        <v>427</v>
      </c>
      <c r="N23" s="281">
        <v>1.86</v>
      </c>
      <c r="O23" s="281">
        <v>1.32</v>
      </c>
      <c r="P23" s="285">
        <v>3.67</v>
      </c>
    </row>
    <row r="24" spans="1:16" ht="15" customHeight="1">
      <c r="A24" s="10"/>
      <c r="B24" s="662" t="s">
        <v>421</v>
      </c>
      <c r="C24" s="662"/>
      <c r="D24" s="662"/>
      <c r="E24" s="662"/>
      <c r="F24" s="662"/>
      <c r="G24" s="22"/>
      <c r="H24" s="281">
        <v>2.58</v>
      </c>
      <c r="I24" s="281">
        <v>2.58</v>
      </c>
      <c r="J24" s="281">
        <v>2.7</v>
      </c>
      <c r="K24" s="281">
        <v>2.32</v>
      </c>
      <c r="L24" s="281">
        <v>2.62</v>
      </c>
      <c r="M24" s="281" t="s">
        <v>427</v>
      </c>
      <c r="N24" s="281">
        <v>2.28</v>
      </c>
      <c r="O24" s="281">
        <v>2.01</v>
      </c>
      <c r="P24" s="285">
        <v>2.67</v>
      </c>
    </row>
    <row r="25" spans="1:16" ht="15" customHeight="1">
      <c r="A25" s="10"/>
      <c r="B25" s="662" t="s">
        <v>422</v>
      </c>
      <c r="C25" s="662"/>
      <c r="D25" s="662"/>
      <c r="E25" s="662"/>
      <c r="F25" s="662"/>
      <c r="G25" s="22"/>
      <c r="H25" s="281">
        <v>2.8</v>
      </c>
      <c r="I25" s="281">
        <v>2.8</v>
      </c>
      <c r="J25" s="281">
        <v>2.98</v>
      </c>
      <c r="K25" s="281">
        <v>2.31</v>
      </c>
      <c r="L25" s="281">
        <v>4.29</v>
      </c>
      <c r="M25" s="281" t="s">
        <v>427</v>
      </c>
      <c r="N25" s="281">
        <v>2.31</v>
      </c>
      <c r="O25" s="281">
        <v>2.07</v>
      </c>
      <c r="P25" s="285">
        <v>3.32</v>
      </c>
    </row>
    <row r="26" spans="1:16" ht="15" customHeight="1">
      <c r="A26" s="10"/>
      <c r="B26" s="592" t="s">
        <v>423</v>
      </c>
      <c r="C26" s="592"/>
      <c r="D26" s="592"/>
      <c r="E26" s="592"/>
      <c r="F26" s="592"/>
      <c r="G26" s="56"/>
      <c r="H26" s="281">
        <v>2.78</v>
      </c>
      <c r="I26" s="281">
        <v>2.78</v>
      </c>
      <c r="J26" s="281">
        <v>3</v>
      </c>
      <c r="K26" s="281">
        <v>2.15</v>
      </c>
      <c r="L26" s="281" t="s">
        <v>427</v>
      </c>
      <c r="M26" s="281" t="s">
        <v>427</v>
      </c>
      <c r="N26" s="281">
        <v>2.3</v>
      </c>
      <c r="O26" s="281">
        <v>1.81</v>
      </c>
      <c r="P26" s="285">
        <v>5</v>
      </c>
    </row>
    <row r="27" spans="1:16" ht="15" customHeight="1">
      <c r="A27" s="56"/>
      <c r="B27" s="661" t="s">
        <v>424</v>
      </c>
      <c r="C27" s="661"/>
      <c r="D27" s="661"/>
      <c r="E27" s="661"/>
      <c r="F27" s="661"/>
      <c r="G27" s="22"/>
      <c r="H27" s="281">
        <v>2.92</v>
      </c>
      <c r="I27" s="281">
        <v>2.89</v>
      </c>
      <c r="J27" s="281">
        <v>3.21</v>
      </c>
      <c r="K27" s="281">
        <v>1.32</v>
      </c>
      <c r="L27" s="281" t="s">
        <v>427</v>
      </c>
      <c r="M27" s="281" t="s">
        <v>427</v>
      </c>
      <c r="N27" s="281">
        <v>1.26</v>
      </c>
      <c r="O27" s="281">
        <v>1.45</v>
      </c>
      <c r="P27" s="285">
        <v>5</v>
      </c>
    </row>
    <row r="28" spans="1:16" ht="15" customHeight="1">
      <c r="A28" s="56"/>
      <c r="B28" s="661" t="s">
        <v>416</v>
      </c>
      <c r="C28" s="661"/>
      <c r="D28" s="661"/>
      <c r="E28" s="661"/>
      <c r="F28" s="661"/>
      <c r="G28" s="303"/>
      <c r="H28" s="281">
        <v>2.6</v>
      </c>
      <c r="I28" s="281">
        <v>2.6</v>
      </c>
      <c r="J28" s="281">
        <v>2.76</v>
      </c>
      <c r="K28" s="281">
        <v>2.24</v>
      </c>
      <c r="L28" s="281" t="s">
        <v>427</v>
      </c>
      <c r="M28" s="281" t="s">
        <v>427</v>
      </c>
      <c r="N28" s="281">
        <v>1.67</v>
      </c>
      <c r="O28" s="281">
        <v>2.66</v>
      </c>
      <c r="P28" s="285" t="s">
        <v>427</v>
      </c>
    </row>
    <row r="29" spans="1:16" ht="12.75" customHeight="1">
      <c r="A29" s="592" t="s">
        <v>426</v>
      </c>
      <c r="B29" s="592"/>
      <c r="C29" s="592"/>
      <c r="D29" s="592"/>
      <c r="E29" s="592"/>
      <c r="F29" s="592"/>
      <c r="G29" s="22"/>
      <c r="H29" s="281"/>
      <c r="I29" s="281"/>
      <c r="J29" s="281"/>
      <c r="K29" s="281"/>
      <c r="L29" s="281"/>
      <c r="M29" s="281"/>
      <c r="N29" s="281"/>
      <c r="O29" s="281"/>
      <c r="P29" s="285"/>
    </row>
    <row r="30" spans="1:16" ht="15" customHeight="1">
      <c r="A30" s="661" t="s">
        <v>430</v>
      </c>
      <c r="B30" s="661"/>
      <c r="C30" s="661"/>
      <c r="D30" s="661"/>
      <c r="E30" s="661"/>
      <c r="F30" s="661"/>
      <c r="G30" s="22"/>
      <c r="H30" s="281">
        <v>4.23</v>
      </c>
      <c r="I30" s="281">
        <v>4.24</v>
      </c>
      <c r="J30" s="281">
        <v>5.2</v>
      </c>
      <c r="K30" s="281">
        <v>2.93</v>
      </c>
      <c r="L30" s="281">
        <v>3.39</v>
      </c>
      <c r="M30" s="281" t="s">
        <v>427</v>
      </c>
      <c r="N30" s="281">
        <v>2.72</v>
      </c>
      <c r="O30" s="281">
        <v>3.84</v>
      </c>
      <c r="P30" s="285">
        <v>3.08</v>
      </c>
    </row>
    <row r="31" spans="1:16" ht="15" customHeight="1">
      <c r="A31" s="2"/>
      <c r="B31" s="662" t="s">
        <v>417</v>
      </c>
      <c r="C31" s="662"/>
      <c r="D31" s="662"/>
      <c r="E31" s="662"/>
      <c r="F31" s="662"/>
      <c r="G31" s="22"/>
      <c r="H31" s="281">
        <v>3.67</v>
      </c>
      <c r="I31" s="281">
        <v>3.68</v>
      </c>
      <c r="J31" s="281">
        <v>5.01</v>
      </c>
      <c r="K31" s="281">
        <v>2.73</v>
      </c>
      <c r="L31" s="281">
        <v>3.14</v>
      </c>
      <c r="M31" s="281" t="s">
        <v>427</v>
      </c>
      <c r="N31" s="281">
        <v>2.49</v>
      </c>
      <c r="O31" s="281">
        <v>4</v>
      </c>
      <c r="P31" s="285">
        <v>2</v>
      </c>
    </row>
    <row r="32" spans="1:16" ht="15" customHeight="1">
      <c r="A32" s="10"/>
      <c r="B32" s="662" t="s">
        <v>418</v>
      </c>
      <c r="C32" s="662"/>
      <c r="D32" s="662"/>
      <c r="E32" s="662"/>
      <c r="F32" s="662"/>
      <c r="G32" s="22"/>
      <c r="H32" s="281">
        <v>4.17</v>
      </c>
      <c r="I32" s="281">
        <v>4.17</v>
      </c>
      <c r="J32" s="281">
        <v>5.04</v>
      </c>
      <c r="K32" s="281">
        <v>2.99</v>
      </c>
      <c r="L32" s="281">
        <v>3.48</v>
      </c>
      <c r="M32" s="281" t="s">
        <v>427</v>
      </c>
      <c r="N32" s="281">
        <v>2.8</v>
      </c>
      <c r="O32" s="281">
        <v>1.33</v>
      </c>
      <c r="P32" s="285">
        <v>2</v>
      </c>
    </row>
    <row r="33" spans="1:16" ht="15" customHeight="1">
      <c r="A33" s="10"/>
      <c r="B33" s="662" t="s">
        <v>419</v>
      </c>
      <c r="C33" s="662"/>
      <c r="D33" s="662"/>
      <c r="E33" s="662"/>
      <c r="F33" s="662"/>
      <c r="G33" s="22"/>
      <c r="H33" s="281">
        <v>4.44</v>
      </c>
      <c r="I33" s="281">
        <v>4.45</v>
      </c>
      <c r="J33" s="281">
        <v>5.09</v>
      </c>
      <c r="K33" s="281">
        <v>3.05</v>
      </c>
      <c r="L33" s="281">
        <v>3.45</v>
      </c>
      <c r="M33" s="204" t="s">
        <v>427</v>
      </c>
      <c r="N33" s="281">
        <v>2.87</v>
      </c>
      <c r="O33" s="281">
        <v>4</v>
      </c>
      <c r="P33" s="285">
        <v>3.58</v>
      </c>
    </row>
    <row r="34" spans="1:16" ht="15" customHeight="1">
      <c r="A34" s="10"/>
      <c r="B34" s="662" t="s">
        <v>420</v>
      </c>
      <c r="C34" s="662"/>
      <c r="D34" s="662"/>
      <c r="E34" s="662"/>
      <c r="F34" s="662"/>
      <c r="G34" s="22"/>
      <c r="H34" s="281">
        <v>4.48</v>
      </c>
      <c r="I34" s="281">
        <v>4.49</v>
      </c>
      <c r="J34" s="281">
        <v>5.12</v>
      </c>
      <c r="K34" s="281">
        <v>3.14</v>
      </c>
      <c r="L34" s="281">
        <v>3.39</v>
      </c>
      <c r="M34" s="281" t="s">
        <v>427</v>
      </c>
      <c r="N34" s="281">
        <v>3.02</v>
      </c>
      <c r="O34" s="281">
        <v>3.69</v>
      </c>
      <c r="P34" s="285">
        <v>2.61</v>
      </c>
    </row>
    <row r="35" spans="1:16" ht="15" customHeight="1">
      <c r="A35" s="10"/>
      <c r="B35" s="662" t="s">
        <v>421</v>
      </c>
      <c r="C35" s="662"/>
      <c r="D35" s="662"/>
      <c r="E35" s="662"/>
      <c r="F35" s="662"/>
      <c r="G35" s="22"/>
      <c r="H35" s="281">
        <v>4.51</v>
      </c>
      <c r="I35" s="281">
        <v>4.52</v>
      </c>
      <c r="J35" s="281">
        <v>5.2</v>
      </c>
      <c r="K35" s="281">
        <v>3.16</v>
      </c>
      <c r="L35" s="281">
        <v>3.47</v>
      </c>
      <c r="M35" s="281" t="s">
        <v>427</v>
      </c>
      <c r="N35" s="281">
        <v>2.99</v>
      </c>
      <c r="O35" s="281">
        <v>3.72</v>
      </c>
      <c r="P35" s="285">
        <v>3.67</v>
      </c>
    </row>
    <row r="36" spans="1:16" ht="15" customHeight="1">
      <c r="A36" s="10"/>
      <c r="B36" s="662" t="s">
        <v>422</v>
      </c>
      <c r="C36" s="662"/>
      <c r="D36" s="662"/>
      <c r="E36" s="662"/>
      <c r="F36" s="662"/>
      <c r="G36" s="22"/>
      <c r="H36" s="281">
        <v>4.83</v>
      </c>
      <c r="I36" s="281">
        <v>4.83</v>
      </c>
      <c r="J36" s="281">
        <v>5.34</v>
      </c>
      <c r="K36" s="281">
        <v>3.47</v>
      </c>
      <c r="L36" s="281">
        <v>3.83</v>
      </c>
      <c r="M36" s="281" t="s">
        <v>427</v>
      </c>
      <c r="N36" s="281">
        <v>3.3</v>
      </c>
      <c r="O36" s="281">
        <v>3.83</v>
      </c>
      <c r="P36" s="285">
        <v>3.47</v>
      </c>
    </row>
    <row r="37" spans="1:16" ht="15" customHeight="1">
      <c r="A37" s="10"/>
      <c r="B37" s="592" t="s">
        <v>423</v>
      </c>
      <c r="C37" s="592"/>
      <c r="D37" s="592"/>
      <c r="E37" s="592"/>
      <c r="F37" s="592"/>
      <c r="G37" s="22"/>
      <c r="H37" s="281">
        <v>5.07</v>
      </c>
      <c r="I37" s="281">
        <v>5.08</v>
      </c>
      <c r="J37" s="281">
        <v>5.58</v>
      </c>
      <c r="K37" s="281">
        <v>3.65</v>
      </c>
      <c r="L37" s="281" t="s">
        <v>427</v>
      </c>
      <c r="M37" s="281" t="s">
        <v>427</v>
      </c>
      <c r="N37" s="281">
        <v>3.44</v>
      </c>
      <c r="O37" s="281">
        <v>4.13</v>
      </c>
      <c r="P37" s="285">
        <v>3</v>
      </c>
    </row>
    <row r="38" spans="1:16" ht="15" customHeight="1">
      <c r="A38" s="56"/>
      <c r="B38" s="661" t="s">
        <v>424</v>
      </c>
      <c r="C38" s="661"/>
      <c r="D38" s="661"/>
      <c r="E38" s="661"/>
      <c r="F38" s="661"/>
      <c r="G38" s="303"/>
      <c r="H38" s="281">
        <v>5.33</v>
      </c>
      <c r="I38" s="281">
        <v>5.36</v>
      </c>
      <c r="J38" s="281">
        <v>5.82</v>
      </c>
      <c r="K38" s="281">
        <v>3.05</v>
      </c>
      <c r="L38" s="281" t="s">
        <v>427</v>
      </c>
      <c r="M38" s="281" t="s">
        <v>427</v>
      </c>
      <c r="N38" s="281">
        <v>2.46</v>
      </c>
      <c r="O38" s="281">
        <v>4.37</v>
      </c>
      <c r="P38" s="285">
        <v>3</v>
      </c>
    </row>
    <row r="39" spans="1:16" ht="15" customHeight="1">
      <c r="A39" s="56"/>
      <c r="B39" s="661" t="s">
        <v>416</v>
      </c>
      <c r="C39" s="661"/>
      <c r="D39" s="661"/>
      <c r="E39" s="661"/>
      <c r="F39" s="661"/>
      <c r="G39" s="22"/>
      <c r="H39" s="281">
        <v>6.04</v>
      </c>
      <c r="I39" s="281">
        <v>6.04</v>
      </c>
      <c r="J39" s="281">
        <v>6.72</v>
      </c>
      <c r="K39" s="281">
        <v>4.55</v>
      </c>
      <c r="L39" s="281" t="s">
        <v>427</v>
      </c>
      <c r="M39" s="281" t="s">
        <v>427</v>
      </c>
      <c r="N39" s="281">
        <v>3.33</v>
      </c>
      <c r="O39" s="281">
        <v>5.45</v>
      </c>
      <c r="P39" s="285" t="s">
        <v>427</v>
      </c>
    </row>
    <row r="40" spans="1:16" ht="12.75" customHeight="1">
      <c r="A40" s="663" t="s">
        <v>431</v>
      </c>
      <c r="B40" s="663"/>
      <c r="C40" s="663"/>
      <c r="D40" s="663"/>
      <c r="E40" s="663"/>
      <c r="F40" s="663"/>
      <c r="G40" s="22"/>
      <c r="H40" s="281"/>
      <c r="I40" s="281"/>
      <c r="J40" s="281"/>
      <c r="K40" s="281"/>
      <c r="L40" s="281"/>
      <c r="M40" s="281"/>
      <c r="N40" s="281"/>
      <c r="O40" s="281"/>
      <c r="P40" s="285"/>
    </row>
    <row r="41" spans="1:16" ht="15" customHeight="1">
      <c r="A41" s="661" t="s">
        <v>430</v>
      </c>
      <c r="B41" s="661"/>
      <c r="C41" s="661"/>
      <c r="D41" s="661"/>
      <c r="E41" s="661"/>
      <c r="F41" s="661"/>
      <c r="G41" s="22"/>
      <c r="H41" s="281">
        <v>32.3</v>
      </c>
      <c r="I41" s="281">
        <v>32.33</v>
      </c>
      <c r="J41" s="281">
        <v>40.71</v>
      </c>
      <c r="K41" s="281">
        <v>20.87</v>
      </c>
      <c r="L41" s="281">
        <v>22.99</v>
      </c>
      <c r="M41" s="281" t="s">
        <v>427</v>
      </c>
      <c r="N41" s="281">
        <v>19.67</v>
      </c>
      <c r="O41" s="281">
        <v>27.56</v>
      </c>
      <c r="P41" s="285">
        <v>22.69</v>
      </c>
    </row>
    <row r="42" spans="1:16" ht="15" customHeight="1">
      <c r="A42" s="2"/>
      <c r="B42" s="662" t="s">
        <v>417</v>
      </c>
      <c r="C42" s="662"/>
      <c r="D42" s="662"/>
      <c r="E42" s="662"/>
      <c r="F42" s="662"/>
      <c r="G42" s="22"/>
      <c r="H42" s="281">
        <v>26.82</v>
      </c>
      <c r="I42" s="281">
        <v>26.85</v>
      </c>
      <c r="J42" s="281">
        <v>38.44</v>
      </c>
      <c r="K42" s="281">
        <v>18.6</v>
      </c>
      <c r="L42" s="281">
        <v>21</v>
      </c>
      <c r="M42" s="281" t="s">
        <v>427</v>
      </c>
      <c r="N42" s="281">
        <v>16.98</v>
      </c>
      <c r="O42" s="281">
        <v>47.2</v>
      </c>
      <c r="P42" s="285">
        <v>20</v>
      </c>
    </row>
    <row r="43" spans="1:16" ht="15" customHeight="1">
      <c r="A43" s="10"/>
      <c r="B43" s="662" t="s">
        <v>418</v>
      </c>
      <c r="C43" s="662"/>
      <c r="D43" s="662"/>
      <c r="E43" s="662"/>
      <c r="F43" s="662"/>
      <c r="G43" s="22"/>
      <c r="H43" s="281">
        <v>30.74</v>
      </c>
      <c r="I43" s="281">
        <v>30.76</v>
      </c>
      <c r="J43" s="281">
        <v>38.39</v>
      </c>
      <c r="K43" s="281">
        <v>20.37</v>
      </c>
      <c r="L43" s="281">
        <v>22.83</v>
      </c>
      <c r="M43" s="281" t="s">
        <v>427</v>
      </c>
      <c r="N43" s="281">
        <v>19.48</v>
      </c>
      <c r="O43" s="281">
        <v>10.06</v>
      </c>
      <c r="P43" s="285">
        <v>15</v>
      </c>
    </row>
    <row r="44" spans="1:16" ht="15" customHeight="1">
      <c r="A44" s="10"/>
      <c r="B44" s="662" t="s">
        <v>419</v>
      </c>
      <c r="C44" s="662"/>
      <c r="D44" s="662"/>
      <c r="E44" s="662"/>
      <c r="F44" s="662"/>
      <c r="G44" s="22"/>
      <c r="H44" s="281">
        <v>33.67</v>
      </c>
      <c r="I44" s="281">
        <v>33.69</v>
      </c>
      <c r="J44" s="281">
        <v>39.51</v>
      </c>
      <c r="K44" s="281">
        <v>21.07</v>
      </c>
      <c r="L44" s="281">
        <v>23.21</v>
      </c>
      <c r="M44" s="281" t="s">
        <v>427</v>
      </c>
      <c r="N44" s="281">
        <v>20.16</v>
      </c>
      <c r="O44" s="281">
        <v>25.9</v>
      </c>
      <c r="P44" s="285">
        <v>24.09</v>
      </c>
    </row>
    <row r="45" spans="1:16" ht="15" customHeight="1">
      <c r="A45" s="10"/>
      <c r="B45" s="662" t="s">
        <v>420</v>
      </c>
      <c r="C45" s="662"/>
      <c r="D45" s="662"/>
      <c r="E45" s="662"/>
      <c r="F45" s="662"/>
      <c r="G45" s="22"/>
      <c r="H45" s="281">
        <v>35.22</v>
      </c>
      <c r="I45" s="281">
        <v>35.28</v>
      </c>
      <c r="J45" s="281">
        <v>41.12</v>
      </c>
      <c r="K45" s="281">
        <v>22.95</v>
      </c>
      <c r="L45" s="281">
        <v>23.33</v>
      </c>
      <c r="M45" s="281" t="s">
        <v>427</v>
      </c>
      <c r="N45" s="281">
        <v>22.69</v>
      </c>
      <c r="O45" s="281">
        <v>24.59</v>
      </c>
      <c r="P45" s="285">
        <v>21.73</v>
      </c>
    </row>
    <row r="46" spans="1:16" ht="15" customHeight="1">
      <c r="A46" s="10"/>
      <c r="B46" s="662" t="s">
        <v>421</v>
      </c>
      <c r="C46" s="662"/>
      <c r="D46" s="662"/>
      <c r="E46" s="662"/>
      <c r="F46" s="662"/>
      <c r="G46" s="22"/>
      <c r="H46" s="281">
        <v>35.46</v>
      </c>
      <c r="I46" s="281">
        <v>35.52</v>
      </c>
      <c r="J46" s="281">
        <v>41.38</v>
      </c>
      <c r="K46" s="281">
        <v>23.87</v>
      </c>
      <c r="L46" s="281">
        <v>25.11</v>
      </c>
      <c r="M46" s="281" t="s">
        <v>427</v>
      </c>
      <c r="N46" s="281">
        <v>23.05</v>
      </c>
      <c r="O46" s="281">
        <v>27.21</v>
      </c>
      <c r="P46" s="285">
        <v>24.74</v>
      </c>
    </row>
    <row r="47" spans="1:16" ht="15" customHeight="1">
      <c r="A47" s="10"/>
      <c r="B47" s="662" t="s">
        <v>422</v>
      </c>
      <c r="C47" s="662"/>
      <c r="D47" s="662"/>
      <c r="E47" s="662"/>
      <c r="F47" s="662"/>
      <c r="G47" s="22"/>
      <c r="H47" s="281">
        <v>37.45</v>
      </c>
      <c r="I47" s="281">
        <v>37.53</v>
      </c>
      <c r="J47" s="281">
        <v>41.88</v>
      </c>
      <c r="K47" s="281">
        <v>25.87</v>
      </c>
      <c r="L47" s="281">
        <v>26.68</v>
      </c>
      <c r="M47" s="204" t="s">
        <v>427</v>
      </c>
      <c r="N47" s="281">
        <v>25.4</v>
      </c>
      <c r="O47" s="281">
        <v>26.83</v>
      </c>
      <c r="P47" s="285">
        <v>23.42</v>
      </c>
    </row>
    <row r="48" spans="1:16" ht="15" customHeight="1">
      <c r="A48" s="10"/>
      <c r="B48" s="592" t="s">
        <v>423</v>
      </c>
      <c r="C48" s="592"/>
      <c r="D48" s="592"/>
      <c r="E48" s="592"/>
      <c r="F48" s="592"/>
      <c r="G48" s="22"/>
      <c r="H48" s="281">
        <v>39.56</v>
      </c>
      <c r="I48" s="281">
        <v>39.59</v>
      </c>
      <c r="J48" s="281">
        <v>43.78</v>
      </c>
      <c r="K48" s="281">
        <v>27.88</v>
      </c>
      <c r="L48" s="281" t="s">
        <v>427</v>
      </c>
      <c r="M48" s="281" t="s">
        <v>427</v>
      </c>
      <c r="N48" s="281">
        <v>26.51</v>
      </c>
      <c r="O48" s="281">
        <v>30.93</v>
      </c>
      <c r="P48" s="285">
        <v>29</v>
      </c>
    </row>
    <row r="49" spans="1:16" ht="15" customHeight="1">
      <c r="A49" s="56"/>
      <c r="B49" s="661" t="s">
        <v>424</v>
      </c>
      <c r="C49" s="661"/>
      <c r="D49" s="661"/>
      <c r="E49" s="661"/>
      <c r="F49" s="661"/>
      <c r="G49" s="22"/>
      <c r="H49" s="281">
        <v>44.73</v>
      </c>
      <c r="I49" s="281">
        <v>45.01</v>
      </c>
      <c r="J49" s="281">
        <v>49.03</v>
      </c>
      <c r="K49" s="281">
        <v>24.78</v>
      </c>
      <c r="L49" s="281" t="s">
        <v>427</v>
      </c>
      <c r="M49" s="281" t="s">
        <v>427</v>
      </c>
      <c r="N49" s="281">
        <v>21.58</v>
      </c>
      <c r="O49" s="281">
        <v>32.02</v>
      </c>
      <c r="P49" s="285">
        <v>21</v>
      </c>
    </row>
    <row r="50" spans="1:16" ht="15" customHeight="1">
      <c r="A50" s="79"/>
      <c r="B50" s="691" t="s">
        <v>416</v>
      </c>
      <c r="C50" s="691"/>
      <c r="D50" s="691"/>
      <c r="E50" s="691"/>
      <c r="F50" s="691"/>
      <c r="G50" s="219"/>
      <c r="H50" s="282">
        <v>52.7</v>
      </c>
      <c r="I50" s="282">
        <v>52.7</v>
      </c>
      <c r="J50" s="282">
        <v>58.28</v>
      </c>
      <c r="K50" s="282">
        <v>40.63</v>
      </c>
      <c r="L50" s="282" t="s">
        <v>427</v>
      </c>
      <c r="M50" s="282" t="s">
        <v>427</v>
      </c>
      <c r="N50" s="282">
        <v>28.62</v>
      </c>
      <c r="O50" s="282">
        <v>49.44</v>
      </c>
      <c r="P50" s="286" t="s">
        <v>427</v>
      </c>
    </row>
    <row r="51" s="71" customFormat="1" ht="13.5" customHeight="1">
      <c r="A51" s="94" t="s">
        <v>428</v>
      </c>
    </row>
    <row r="52" s="71" customFormat="1" ht="13.5" customHeight="1">
      <c r="A52" s="94" t="s">
        <v>429</v>
      </c>
    </row>
    <row r="53" ht="11.25" customHeight="1">
      <c r="A53" s="345" t="s">
        <v>447</v>
      </c>
    </row>
  </sheetData>
  <sheetProtection/>
  <mergeCells count="57">
    <mergeCell ref="B14:F14"/>
    <mergeCell ref="B15:F15"/>
    <mergeCell ref="B50:F50"/>
    <mergeCell ref="B44:F44"/>
    <mergeCell ref="B45:F45"/>
    <mergeCell ref="B46:F46"/>
    <mergeCell ref="B47:F47"/>
    <mergeCell ref="B48:F48"/>
    <mergeCell ref="B49:F49"/>
    <mergeCell ref="B23:F23"/>
    <mergeCell ref="P3:P6"/>
    <mergeCell ref="B12:F12"/>
    <mergeCell ref="B13:F13"/>
    <mergeCell ref="A1:P1"/>
    <mergeCell ref="H3:H6"/>
    <mergeCell ref="I4:I6"/>
    <mergeCell ref="A7:F7"/>
    <mergeCell ref="A8:F8"/>
    <mergeCell ref="B9:F9"/>
    <mergeCell ref="B10:F10"/>
    <mergeCell ref="J4:J6"/>
    <mergeCell ref="A3:G6"/>
    <mergeCell ref="K4:O4"/>
    <mergeCell ref="K5:K6"/>
    <mergeCell ref="L5:L6"/>
    <mergeCell ref="M5:M6"/>
    <mergeCell ref="O5:O6"/>
    <mergeCell ref="I3:O3"/>
    <mergeCell ref="N5:N6"/>
    <mergeCell ref="A30:F30"/>
    <mergeCell ref="B11:F11"/>
    <mergeCell ref="B16:F16"/>
    <mergeCell ref="B17:F17"/>
    <mergeCell ref="A18:F18"/>
    <mergeCell ref="A29:F29"/>
    <mergeCell ref="A19:F19"/>
    <mergeCell ref="B20:F20"/>
    <mergeCell ref="B21:F21"/>
    <mergeCell ref="B22:F22"/>
    <mergeCell ref="B43:F43"/>
    <mergeCell ref="B36:F36"/>
    <mergeCell ref="B37:F37"/>
    <mergeCell ref="B38:F38"/>
    <mergeCell ref="B39:F39"/>
    <mergeCell ref="B24:F24"/>
    <mergeCell ref="B25:F25"/>
    <mergeCell ref="B26:F26"/>
    <mergeCell ref="B27:F27"/>
    <mergeCell ref="B28:F28"/>
    <mergeCell ref="A41:F41"/>
    <mergeCell ref="B42:F42"/>
    <mergeCell ref="B31:F31"/>
    <mergeCell ref="B32:F32"/>
    <mergeCell ref="B33:F33"/>
    <mergeCell ref="B34:F34"/>
    <mergeCell ref="B35:F35"/>
    <mergeCell ref="A40:F4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PageLayoutView="0" workbookViewId="0" topLeftCell="A1">
      <pane xSplit="1" ySplit="6" topLeftCell="B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U1"/>
    </sheetView>
  </sheetViews>
  <sheetFormatPr defaultColWidth="9.00390625" defaultRowHeight="13.5"/>
  <cols>
    <col min="1" max="1" width="16.75390625" style="59" customWidth="1"/>
    <col min="2" max="10" width="8.25390625" style="59" customWidth="1"/>
    <col min="11" max="21" width="8.375" style="59" customWidth="1"/>
    <col min="22" max="16384" width="9.00390625" style="59" customWidth="1"/>
  </cols>
  <sheetData>
    <row r="1" spans="1:21" ht="19.5" customHeight="1">
      <c r="A1" s="704" t="s">
        <v>456</v>
      </c>
      <c r="B1" s="704"/>
      <c r="C1" s="704"/>
      <c r="D1" s="704"/>
      <c r="E1" s="704"/>
      <c r="F1" s="704"/>
      <c r="G1" s="704"/>
      <c r="H1" s="704"/>
      <c r="I1" s="704"/>
      <c r="J1" s="704"/>
      <c r="K1" s="705" t="s">
        <v>457</v>
      </c>
      <c r="L1" s="705"/>
      <c r="M1" s="705"/>
      <c r="N1" s="705"/>
      <c r="O1" s="705"/>
      <c r="P1" s="705"/>
      <c r="Q1" s="705"/>
      <c r="R1" s="705"/>
      <c r="S1" s="705"/>
      <c r="T1" s="705"/>
      <c r="U1" s="705"/>
    </row>
    <row r="2" spans="1:21" ht="19.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ht="13.5" customHeight="1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" customHeight="1">
      <c r="A4" s="697" t="s">
        <v>139</v>
      </c>
      <c r="B4" s="706" t="s">
        <v>140</v>
      </c>
      <c r="C4" s="707"/>
      <c r="D4" s="702" t="s">
        <v>141</v>
      </c>
      <c r="E4" s="702"/>
      <c r="F4" s="702" t="s">
        <v>142</v>
      </c>
      <c r="G4" s="702"/>
      <c r="H4" s="702" t="s">
        <v>143</v>
      </c>
      <c r="I4" s="702"/>
      <c r="J4" s="700" t="s">
        <v>152</v>
      </c>
      <c r="K4" s="710" t="s">
        <v>153</v>
      </c>
      <c r="L4" s="692" t="s">
        <v>144</v>
      </c>
      <c r="M4" s="692"/>
      <c r="N4" s="692"/>
      <c r="O4" s="692"/>
      <c r="P4" s="692" t="s">
        <v>145</v>
      </c>
      <c r="Q4" s="692"/>
      <c r="R4" s="692"/>
      <c r="S4" s="692"/>
      <c r="T4" s="693" t="s">
        <v>146</v>
      </c>
      <c r="U4" s="694"/>
    </row>
    <row r="5" spans="1:21" ht="15" customHeight="1">
      <c r="A5" s="698"/>
      <c r="B5" s="708"/>
      <c r="C5" s="709"/>
      <c r="D5" s="703"/>
      <c r="E5" s="703"/>
      <c r="F5" s="703"/>
      <c r="G5" s="703"/>
      <c r="H5" s="703"/>
      <c r="I5" s="703"/>
      <c r="J5" s="701"/>
      <c r="K5" s="711"/>
      <c r="L5" s="703" t="s">
        <v>149</v>
      </c>
      <c r="M5" s="703"/>
      <c r="N5" s="703" t="s">
        <v>150</v>
      </c>
      <c r="O5" s="703"/>
      <c r="P5" s="703" t="s">
        <v>145</v>
      </c>
      <c r="Q5" s="703"/>
      <c r="R5" s="703" t="s">
        <v>151</v>
      </c>
      <c r="S5" s="703"/>
      <c r="T5" s="695"/>
      <c r="U5" s="696"/>
    </row>
    <row r="6" spans="1:21" ht="15" customHeight="1">
      <c r="A6" s="699"/>
      <c r="B6" s="120" t="s">
        <v>148</v>
      </c>
      <c r="C6" s="120" t="s">
        <v>147</v>
      </c>
      <c r="D6" s="120" t="s">
        <v>148</v>
      </c>
      <c r="E6" s="120" t="s">
        <v>147</v>
      </c>
      <c r="F6" s="120" t="s">
        <v>148</v>
      </c>
      <c r="G6" s="120" t="s">
        <v>147</v>
      </c>
      <c r="H6" s="120" t="s">
        <v>148</v>
      </c>
      <c r="I6" s="120" t="s">
        <v>147</v>
      </c>
      <c r="J6" s="120" t="s">
        <v>148</v>
      </c>
      <c r="K6" s="120" t="s">
        <v>147</v>
      </c>
      <c r="L6" s="120" t="s">
        <v>148</v>
      </c>
      <c r="M6" s="120" t="s">
        <v>147</v>
      </c>
      <c r="N6" s="120" t="s">
        <v>148</v>
      </c>
      <c r="O6" s="120" t="s">
        <v>147</v>
      </c>
      <c r="P6" s="120" t="s">
        <v>148</v>
      </c>
      <c r="Q6" s="120" t="s">
        <v>147</v>
      </c>
      <c r="R6" s="120" t="s">
        <v>148</v>
      </c>
      <c r="S6" s="120" t="s">
        <v>147</v>
      </c>
      <c r="T6" s="120" t="s">
        <v>148</v>
      </c>
      <c r="U6" s="121" t="s">
        <v>147</v>
      </c>
    </row>
    <row r="7" spans="1:21" ht="15" customHeight="1">
      <c r="A7" s="308" t="s">
        <v>336</v>
      </c>
      <c r="B7" s="151">
        <f aca="true" t="shared" si="0" ref="B7:C22">SUM(D7,F7,H7,J7,L7,N7,P7,R7,T7)</f>
        <v>216</v>
      </c>
      <c r="C7" s="152">
        <f t="shared" si="0"/>
        <v>355.38</v>
      </c>
      <c r="D7" s="151">
        <v>4</v>
      </c>
      <c r="E7" s="152">
        <v>153.6</v>
      </c>
      <c r="F7" s="151">
        <v>0</v>
      </c>
      <c r="G7" s="151">
        <v>0</v>
      </c>
      <c r="H7" s="151">
        <v>1</v>
      </c>
      <c r="I7" s="152">
        <v>56.3</v>
      </c>
      <c r="J7" s="151">
        <v>17</v>
      </c>
      <c r="K7" s="152">
        <v>70.5</v>
      </c>
      <c r="L7" s="151">
        <v>40</v>
      </c>
      <c r="M7" s="152">
        <v>1.82</v>
      </c>
      <c r="N7" s="151">
        <v>139</v>
      </c>
      <c r="O7" s="152">
        <v>36.63</v>
      </c>
      <c r="P7" s="151">
        <v>11</v>
      </c>
      <c r="Q7" s="152">
        <v>19.1</v>
      </c>
      <c r="R7" s="151">
        <v>3</v>
      </c>
      <c r="S7" s="152">
        <v>16.8</v>
      </c>
      <c r="T7" s="151">
        <v>1</v>
      </c>
      <c r="U7" s="153">
        <v>0.63</v>
      </c>
    </row>
    <row r="8" spans="1:21" ht="15" customHeight="1">
      <c r="A8" s="63" t="s">
        <v>337</v>
      </c>
      <c r="B8" s="154">
        <f t="shared" si="0"/>
        <v>220</v>
      </c>
      <c r="C8" s="155">
        <f t="shared" si="0"/>
        <v>361.02000000000004</v>
      </c>
      <c r="D8" s="154">
        <v>4</v>
      </c>
      <c r="E8" s="155">
        <v>153.6</v>
      </c>
      <c r="F8" s="154">
        <v>0</v>
      </c>
      <c r="G8" s="154">
        <v>0</v>
      </c>
      <c r="H8" s="154">
        <v>1</v>
      </c>
      <c r="I8" s="155">
        <v>56.3</v>
      </c>
      <c r="J8" s="154">
        <v>19</v>
      </c>
      <c r="K8" s="155">
        <v>75.72</v>
      </c>
      <c r="L8" s="154">
        <v>41</v>
      </c>
      <c r="M8" s="155">
        <v>1.86</v>
      </c>
      <c r="N8" s="154">
        <v>139</v>
      </c>
      <c r="O8" s="155">
        <v>36.01</v>
      </c>
      <c r="P8" s="154">
        <v>12</v>
      </c>
      <c r="Q8" s="155">
        <v>20.1</v>
      </c>
      <c r="R8" s="154">
        <v>3</v>
      </c>
      <c r="S8" s="155">
        <v>16.8</v>
      </c>
      <c r="T8" s="154">
        <v>1</v>
      </c>
      <c r="U8" s="156">
        <v>0.63</v>
      </c>
    </row>
    <row r="9" spans="1:21" ht="15" customHeight="1">
      <c r="A9" s="63" t="s">
        <v>338</v>
      </c>
      <c r="B9" s="154">
        <f t="shared" si="0"/>
        <v>224</v>
      </c>
      <c r="C9" s="155">
        <f t="shared" si="0"/>
        <v>364.28000000000003</v>
      </c>
      <c r="D9" s="154">
        <v>4</v>
      </c>
      <c r="E9" s="155">
        <v>153.6</v>
      </c>
      <c r="F9" s="154">
        <v>0</v>
      </c>
      <c r="G9" s="154">
        <v>0</v>
      </c>
      <c r="H9" s="154">
        <v>1</v>
      </c>
      <c r="I9" s="155">
        <v>56.3</v>
      </c>
      <c r="J9" s="154">
        <v>19</v>
      </c>
      <c r="K9" s="155">
        <v>75.72</v>
      </c>
      <c r="L9" s="154">
        <v>43</v>
      </c>
      <c r="M9" s="155">
        <v>1.93</v>
      </c>
      <c r="N9" s="154">
        <v>140</v>
      </c>
      <c r="O9" s="155">
        <v>36.3</v>
      </c>
      <c r="P9" s="154">
        <v>13</v>
      </c>
      <c r="Q9" s="155">
        <v>23</v>
      </c>
      <c r="R9" s="154">
        <v>3</v>
      </c>
      <c r="S9" s="155">
        <v>16.8</v>
      </c>
      <c r="T9" s="154">
        <v>1</v>
      </c>
      <c r="U9" s="156">
        <v>0.63</v>
      </c>
    </row>
    <row r="10" spans="1:21" ht="15" customHeight="1">
      <c r="A10" s="63" t="s">
        <v>339</v>
      </c>
      <c r="B10" s="154">
        <f t="shared" si="0"/>
        <v>229</v>
      </c>
      <c r="C10" s="155">
        <f t="shared" si="0"/>
        <v>370.35</v>
      </c>
      <c r="D10" s="154">
        <v>4</v>
      </c>
      <c r="E10" s="155">
        <v>153.6</v>
      </c>
      <c r="F10" s="154">
        <v>0</v>
      </c>
      <c r="G10" s="154">
        <v>0</v>
      </c>
      <c r="H10" s="154">
        <v>1</v>
      </c>
      <c r="I10" s="155">
        <v>61.8</v>
      </c>
      <c r="J10" s="154">
        <v>19</v>
      </c>
      <c r="K10" s="155">
        <v>75.72</v>
      </c>
      <c r="L10" s="154">
        <v>46</v>
      </c>
      <c r="M10" s="155">
        <v>2.11</v>
      </c>
      <c r="N10" s="154">
        <v>141</v>
      </c>
      <c r="O10" s="155">
        <v>36.42</v>
      </c>
      <c r="P10" s="154">
        <v>13</v>
      </c>
      <c r="Q10" s="155">
        <v>23</v>
      </c>
      <c r="R10" s="154">
        <v>4</v>
      </c>
      <c r="S10" s="155">
        <v>17.07</v>
      </c>
      <c r="T10" s="154">
        <v>1</v>
      </c>
      <c r="U10" s="156">
        <v>0.63</v>
      </c>
    </row>
    <row r="11" spans="1:21" ht="15" customHeight="1">
      <c r="A11" s="63" t="s">
        <v>340</v>
      </c>
      <c r="B11" s="154">
        <f t="shared" si="0"/>
        <v>233</v>
      </c>
      <c r="C11" s="155">
        <f t="shared" si="0"/>
        <v>373.19</v>
      </c>
      <c r="D11" s="154">
        <v>4</v>
      </c>
      <c r="E11" s="155">
        <v>156</v>
      </c>
      <c r="F11" s="154">
        <v>0</v>
      </c>
      <c r="G11" s="154">
        <v>0</v>
      </c>
      <c r="H11" s="154">
        <v>1</v>
      </c>
      <c r="I11" s="155">
        <v>61.8</v>
      </c>
      <c r="J11" s="154">
        <v>19</v>
      </c>
      <c r="K11" s="155">
        <v>75.72</v>
      </c>
      <c r="L11" s="154">
        <v>48</v>
      </c>
      <c r="M11" s="155">
        <v>2.16</v>
      </c>
      <c r="N11" s="154">
        <v>143</v>
      </c>
      <c r="O11" s="155">
        <v>36.79</v>
      </c>
      <c r="P11" s="154">
        <v>13</v>
      </c>
      <c r="Q11" s="155">
        <v>23</v>
      </c>
      <c r="R11" s="154">
        <v>4</v>
      </c>
      <c r="S11" s="155">
        <v>17.09</v>
      </c>
      <c r="T11" s="154">
        <v>1</v>
      </c>
      <c r="U11" s="156">
        <v>0.63</v>
      </c>
    </row>
    <row r="12" spans="1:21" ht="15" customHeight="1">
      <c r="A12" s="63" t="s">
        <v>341</v>
      </c>
      <c r="B12" s="154">
        <f t="shared" si="0"/>
        <v>236</v>
      </c>
      <c r="C12" s="155">
        <f t="shared" si="0"/>
        <v>375.16</v>
      </c>
      <c r="D12" s="154">
        <v>4</v>
      </c>
      <c r="E12" s="155">
        <v>156</v>
      </c>
      <c r="F12" s="154">
        <v>0</v>
      </c>
      <c r="G12" s="154">
        <v>0</v>
      </c>
      <c r="H12" s="154">
        <v>1</v>
      </c>
      <c r="I12" s="155">
        <v>61.8</v>
      </c>
      <c r="J12" s="154">
        <v>19</v>
      </c>
      <c r="K12" s="155">
        <v>75.72</v>
      </c>
      <c r="L12" s="154">
        <v>50</v>
      </c>
      <c r="M12" s="155">
        <v>2.22</v>
      </c>
      <c r="N12" s="154">
        <v>144</v>
      </c>
      <c r="O12" s="155">
        <v>36.99</v>
      </c>
      <c r="P12" s="154">
        <v>13</v>
      </c>
      <c r="Q12" s="155">
        <v>23</v>
      </c>
      <c r="R12" s="154">
        <v>4</v>
      </c>
      <c r="S12" s="155">
        <v>18.8</v>
      </c>
      <c r="T12" s="154">
        <v>1</v>
      </c>
      <c r="U12" s="156">
        <v>0.63</v>
      </c>
    </row>
    <row r="13" spans="1:21" ht="15" customHeight="1">
      <c r="A13" s="63" t="s">
        <v>342</v>
      </c>
      <c r="B13" s="154">
        <f t="shared" si="0"/>
        <v>239</v>
      </c>
      <c r="C13" s="155">
        <f t="shared" si="0"/>
        <v>376.67999999999995</v>
      </c>
      <c r="D13" s="154">
        <v>4</v>
      </c>
      <c r="E13" s="155">
        <v>156</v>
      </c>
      <c r="F13" s="154">
        <v>0</v>
      </c>
      <c r="G13" s="154">
        <v>0</v>
      </c>
      <c r="H13" s="154">
        <v>1</v>
      </c>
      <c r="I13" s="155">
        <v>61.8</v>
      </c>
      <c r="J13" s="154">
        <v>19</v>
      </c>
      <c r="K13" s="155">
        <v>75.72</v>
      </c>
      <c r="L13" s="154">
        <v>52</v>
      </c>
      <c r="M13" s="155">
        <v>2.34</v>
      </c>
      <c r="N13" s="154">
        <v>145</v>
      </c>
      <c r="O13" s="155">
        <v>37.19</v>
      </c>
      <c r="P13" s="154">
        <v>13</v>
      </c>
      <c r="Q13" s="155">
        <v>23</v>
      </c>
      <c r="R13" s="154">
        <v>4</v>
      </c>
      <c r="S13" s="155">
        <v>20</v>
      </c>
      <c r="T13" s="154">
        <v>1</v>
      </c>
      <c r="U13" s="156">
        <v>0.63</v>
      </c>
    </row>
    <row r="14" spans="1:21" s="58" customFormat="1" ht="15" customHeight="1">
      <c r="A14" s="63" t="s">
        <v>343</v>
      </c>
      <c r="B14" s="154">
        <f t="shared" si="0"/>
        <v>241</v>
      </c>
      <c r="C14" s="155">
        <f t="shared" si="0"/>
        <v>377.5</v>
      </c>
      <c r="D14" s="154">
        <v>4</v>
      </c>
      <c r="E14" s="155">
        <v>156</v>
      </c>
      <c r="F14" s="154">
        <v>0</v>
      </c>
      <c r="G14" s="154">
        <v>0</v>
      </c>
      <c r="H14" s="154">
        <v>1</v>
      </c>
      <c r="I14" s="155">
        <v>61.8</v>
      </c>
      <c r="J14" s="154">
        <v>19</v>
      </c>
      <c r="K14" s="155">
        <v>75.72</v>
      </c>
      <c r="L14" s="154">
        <v>53</v>
      </c>
      <c r="M14" s="155">
        <v>2.36</v>
      </c>
      <c r="N14" s="154">
        <v>145</v>
      </c>
      <c r="O14" s="155">
        <v>37.19</v>
      </c>
      <c r="P14" s="154">
        <v>14</v>
      </c>
      <c r="Q14" s="155">
        <v>23.8</v>
      </c>
      <c r="R14" s="154">
        <v>4</v>
      </c>
      <c r="S14" s="155">
        <v>20</v>
      </c>
      <c r="T14" s="154">
        <v>1</v>
      </c>
      <c r="U14" s="156">
        <v>0.63</v>
      </c>
    </row>
    <row r="15" spans="1:21" s="58" customFormat="1" ht="15" customHeight="1">
      <c r="A15" s="63" t="s">
        <v>344</v>
      </c>
      <c r="B15" s="154">
        <f t="shared" si="0"/>
        <v>243</v>
      </c>
      <c r="C15" s="155">
        <f t="shared" si="0"/>
        <v>377.77000000000004</v>
      </c>
      <c r="D15" s="154">
        <v>4</v>
      </c>
      <c r="E15" s="155">
        <v>156</v>
      </c>
      <c r="F15" s="154">
        <v>0</v>
      </c>
      <c r="G15" s="154">
        <v>0</v>
      </c>
      <c r="H15" s="154">
        <v>1</v>
      </c>
      <c r="I15" s="155">
        <v>61.8</v>
      </c>
      <c r="J15" s="154">
        <v>20</v>
      </c>
      <c r="K15" s="155">
        <v>75.74</v>
      </c>
      <c r="L15" s="154">
        <v>54</v>
      </c>
      <c r="M15" s="155">
        <v>2.41</v>
      </c>
      <c r="N15" s="154">
        <v>145</v>
      </c>
      <c r="O15" s="155">
        <v>37.19</v>
      </c>
      <c r="P15" s="154">
        <v>14</v>
      </c>
      <c r="Q15" s="155">
        <v>24</v>
      </c>
      <c r="R15" s="154">
        <v>4</v>
      </c>
      <c r="S15" s="155">
        <v>20</v>
      </c>
      <c r="T15" s="154">
        <v>1</v>
      </c>
      <c r="U15" s="156">
        <v>0.63</v>
      </c>
    </row>
    <row r="16" spans="1:21" s="58" customFormat="1" ht="15" customHeight="1">
      <c r="A16" s="63" t="s">
        <v>345</v>
      </c>
      <c r="B16" s="154">
        <f t="shared" si="0"/>
        <v>247</v>
      </c>
      <c r="C16" s="155">
        <f t="shared" si="0"/>
        <v>379.35999999999996</v>
      </c>
      <c r="D16" s="154">
        <v>4</v>
      </c>
      <c r="E16" s="155">
        <v>156</v>
      </c>
      <c r="F16" s="154">
        <v>0</v>
      </c>
      <c r="G16" s="154">
        <v>0</v>
      </c>
      <c r="H16" s="154">
        <v>1</v>
      </c>
      <c r="I16" s="155">
        <v>61.8</v>
      </c>
      <c r="J16" s="154">
        <v>21</v>
      </c>
      <c r="K16" s="155">
        <v>76.83</v>
      </c>
      <c r="L16" s="154">
        <v>55</v>
      </c>
      <c r="M16" s="155">
        <v>2.46</v>
      </c>
      <c r="N16" s="154">
        <v>147</v>
      </c>
      <c r="O16" s="155">
        <v>37.64</v>
      </c>
      <c r="P16" s="154">
        <v>14</v>
      </c>
      <c r="Q16" s="155">
        <v>24</v>
      </c>
      <c r="R16" s="154">
        <v>4</v>
      </c>
      <c r="S16" s="155">
        <v>20</v>
      </c>
      <c r="T16" s="154">
        <v>1</v>
      </c>
      <c r="U16" s="156">
        <v>0.63</v>
      </c>
    </row>
    <row r="17" spans="1:21" s="58" customFormat="1" ht="15" customHeight="1">
      <c r="A17" s="63" t="s">
        <v>346</v>
      </c>
      <c r="B17" s="154">
        <f t="shared" si="0"/>
        <v>248</v>
      </c>
      <c r="C17" s="155">
        <f t="shared" si="0"/>
        <v>384.77</v>
      </c>
      <c r="D17" s="154">
        <v>4</v>
      </c>
      <c r="E17" s="155">
        <v>156</v>
      </c>
      <c r="F17" s="154">
        <v>0</v>
      </c>
      <c r="G17" s="154">
        <v>0</v>
      </c>
      <c r="H17" s="154">
        <v>1</v>
      </c>
      <c r="I17" s="155">
        <v>66.55</v>
      </c>
      <c r="J17" s="154">
        <v>21</v>
      </c>
      <c r="K17" s="155">
        <v>77.35</v>
      </c>
      <c r="L17" s="154">
        <v>55</v>
      </c>
      <c r="M17" s="155">
        <v>2.46</v>
      </c>
      <c r="N17" s="154">
        <v>148</v>
      </c>
      <c r="O17" s="155">
        <v>37.78</v>
      </c>
      <c r="P17" s="154">
        <v>14</v>
      </c>
      <c r="Q17" s="155">
        <v>24</v>
      </c>
      <c r="R17" s="154">
        <v>4</v>
      </c>
      <c r="S17" s="155">
        <v>20</v>
      </c>
      <c r="T17" s="154">
        <v>1</v>
      </c>
      <c r="U17" s="156">
        <v>0.63</v>
      </c>
    </row>
    <row r="18" spans="1:21" s="58" customFormat="1" ht="15" customHeight="1">
      <c r="A18" s="63" t="s">
        <v>347</v>
      </c>
      <c r="B18" s="154">
        <f t="shared" si="0"/>
        <v>249</v>
      </c>
      <c r="C18" s="155">
        <f t="shared" si="0"/>
        <v>385.27</v>
      </c>
      <c r="D18" s="154">
        <v>4</v>
      </c>
      <c r="E18" s="155">
        <v>156</v>
      </c>
      <c r="F18" s="154">
        <v>0</v>
      </c>
      <c r="G18" s="154">
        <v>0</v>
      </c>
      <c r="H18" s="154">
        <v>1</v>
      </c>
      <c r="I18" s="155">
        <v>66.55</v>
      </c>
      <c r="J18" s="154">
        <v>21</v>
      </c>
      <c r="K18" s="155">
        <v>77.35</v>
      </c>
      <c r="L18" s="154">
        <v>55</v>
      </c>
      <c r="M18" s="155">
        <v>2.46</v>
      </c>
      <c r="N18" s="154">
        <v>148</v>
      </c>
      <c r="O18" s="155">
        <v>37.78</v>
      </c>
      <c r="P18" s="154">
        <v>14</v>
      </c>
      <c r="Q18" s="155">
        <v>24</v>
      </c>
      <c r="R18" s="154">
        <v>5</v>
      </c>
      <c r="S18" s="155">
        <v>20.5</v>
      </c>
      <c r="T18" s="154">
        <v>1</v>
      </c>
      <c r="U18" s="156">
        <v>0.63</v>
      </c>
    </row>
    <row r="19" spans="1:21" s="58" customFormat="1" ht="15" customHeight="1">
      <c r="A19" s="63" t="s">
        <v>348</v>
      </c>
      <c r="B19" s="154">
        <f t="shared" si="0"/>
        <v>249</v>
      </c>
      <c r="C19" s="155">
        <f t="shared" si="0"/>
        <v>387.45000000000005</v>
      </c>
      <c r="D19" s="154">
        <v>4</v>
      </c>
      <c r="E19" s="155">
        <v>156</v>
      </c>
      <c r="F19" s="154">
        <v>0</v>
      </c>
      <c r="G19" s="154">
        <v>0</v>
      </c>
      <c r="H19" s="154">
        <v>1</v>
      </c>
      <c r="I19" s="155">
        <v>66.55</v>
      </c>
      <c r="J19" s="154">
        <v>21</v>
      </c>
      <c r="K19" s="155">
        <v>79.53</v>
      </c>
      <c r="L19" s="154">
        <v>55</v>
      </c>
      <c r="M19" s="155">
        <v>2.46</v>
      </c>
      <c r="N19" s="154">
        <v>148</v>
      </c>
      <c r="O19" s="155">
        <v>37.78</v>
      </c>
      <c r="P19" s="154">
        <v>14</v>
      </c>
      <c r="Q19" s="155">
        <v>24</v>
      </c>
      <c r="R19" s="154">
        <v>5</v>
      </c>
      <c r="S19" s="155">
        <v>20.5</v>
      </c>
      <c r="T19" s="154">
        <v>1</v>
      </c>
      <c r="U19" s="156">
        <v>0.63</v>
      </c>
    </row>
    <row r="20" spans="1:21" s="58" customFormat="1" ht="15" customHeight="1">
      <c r="A20" s="63" t="s">
        <v>349</v>
      </c>
      <c r="B20" s="154">
        <f>SUM(D20,F20,H20,J20,L20,N20,P20,R20,T20)</f>
        <v>251</v>
      </c>
      <c r="C20" s="155">
        <f>SUM(E20,G20,I20,K20,M20,O20,Q20,S20,U20)</f>
        <v>395.82000000000005</v>
      </c>
      <c r="D20" s="154">
        <v>4</v>
      </c>
      <c r="E20" s="155">
        <v>156</v>
      </c>
      <c r="F20" s="154">
        <v>0</v>
      </c>
      <c r="G20" s="154">
        <v>0</v>
      </c>
      <c r="H20" s="154">
        <v>1</v>
      </c>
      <c r="I20" s="155">
        <v>66.55</v>
      </c>
      <c r="J20" s="154">
        <v>22</v>
      </c>
      <c r="K20" s="155">
        <v>83.05</v>
      </c>
      <c r="L20" s="154">
        <v>55</v>
      </c>
      <c r="M20" s="155">
        <v>2.46</v>
      </c>
      <c r="N20" s="154">
        <v>149</v>
      </c>
      <c r="O20" s="155">
        <v>38.03</v>
      </c>
      <c r="P20" s="154">
        <v>14</v>
      </c>
      <c r="Q20" s="155">
        <v>24</v>
      </c>
      <c r="R20" s="154">
        <v>5</v>
      </c>
      <c r="S20" s="155">
        <v>25.1</v>
      </c>
      <c r="T20" s="154">
        <v>1</v>
      </c>
      <c r="U20" s="156">
        <v>0.63</v>
      </c>
    </row>
    <row r="21" spans="1:21" s="58" customFormat="1" ht="15" customHeight="1">
      <c r="A21" s="63" t="s">
        <v>350</v>
      </c>
      <c r="B21" s="154">
        <f>SUM(D21,F21,H21,J21,L21,N21,P21,R21,T21)</f>
        <v>251</v>
      </c>
      <c r="C21" s="155">
        <f>SUM(E21,G21,I21,K21,M21,O21,Q21,S21,U21)</f>
        <v>395.82000000000005</v>
      </c>
      <c r="D21" s="154">
        <v>4</v>
      </c>
      <c r="E21" s="155">
        <v>156</v>
      </c>
      <c r="F21" s="154">
        <v>0</v>
      </c>
      <c r="G21" s="154">
        <v>0</v>
      </c>
      <c r="H21" s="154">
        <v>1</v>
      </c>
      <c r="I21" s="155">
        <v>66.55</v>
      </c>
      <c r="J21" s="154">
        <v>22</v>
      </c>
      <c r="K21" s="155">
        <v>83.05</v>
      </c>
      <c r="L21" s="154">
        <v>55</v>
      </c>
      <c r="M21" s="155">
        <v>2.46</v>
      </c>
      <c r="N21" s="154">
        <v>149</v>
      </c>
      <c r="O21" s="155">
        <v>38.03</v>
      </c>
      <c r="P21" s="154">
        <v>14</v>
      </c>
      <c r="Q21" s="155">
        <v>24</v>
      </c>
      <c r="R21" s="154">
        <v>5</v>
      </c>
      <c r="S21" s="155">
        <v>25.1</v>
      </c>
      <c r="T21" s="154">
        <v>1</v>
      </c>
      <c r="U21" s="156">
        <v>0.63</v>
      </c>
    </row>
    <row r="22" spans="1:21" s="58" customFormat="1" ht="15" customHeight="1">
      <c r="A22" s="63" t="s">
        <v>351</v>
      </c>
      <c r="B22" s="154">
        <f t="shared" si="0"/>
        <v>251</v>
      </c>
      <c r="C22" s="155">
        <f t="shared" si="0"/>
        <v>397.92</v>
      </c>
      <c r="D22" s="154">
        <v>4</v>
      </c>
      <c r="E22" s="155">
        <v>156</v>
      </c>
      <c r="F22" s="154">
        <v>0</v>
      </c>
      <c r="G22" s="154">
        <v>0</v>
      </c>
      <c r="H22" s="154">
        <v>1</v>
      </c>
      <c r="I22" s="155">
        <v>66.55</v>
      </c>
      <c r="J22" s="154">
        <v>22</v>
      </c>
      <c r="K22" s="155">
        <v>83.05</v>
      </c>
      <c r="L22" s="154">
        <v>55</v>
      </c>
      <c r="M22" s="155">
        <v>2.46</v>
      </c>
      <c r="N22" s="154">
        <v>149</v>
      </c>
      <c r="O22" s="155">
        <v>38.03</v>
      </c>
      <c r="P22" s="154">
        <v>14</v>
      </c>
      <c r="Q22" s="155">
        <v>24</v>
      </c>
      <c r="R22" s="154">
        <v>5</v>
      </c>
      <c r="S22" s="155">
        <v>27.2</v>
      </c>
      <c r="T22" s="154">
        <v>1</v>
      </c>
      <c r="U22" s="156">
        <v>0.63</v>
      </c>
    </row>
    <row r="23" spans="1:21" s="58" customFormat="1" ht="15" customHeight="1">
      <c r="A23" s="63" t="s">
        <v>352</v>
      </c>
      <c r="B23" s="154">
        <f aca="true" t="shared" si="1" ref="B23:C25">SUM(D23,F23,H23,J23,L23,N23,P23,R23,T23)</f>
        <v>252</v>
      </c>
      <c r="C23" s="155">
        <f t="shared" si="1"/>
        <v>398.22999999999996</v>
      </c>
      <c r="D23" s="154">
        <v>4</v>
      </c>
      <c r="E23" s="155">
        <v>156</v>
      </c>
      <c r="F23" s="154">
        <v>0</v>
      </c>
      <c r="G23" s="154">
        <v>0</v>
      </c>
      <c r="H23" s="154">
        <v>1</v>
      </c>
      <c r="I23" s="155">
        <v>66.55</v>
      </c>
      <c r="J23" s="154">
        <v>22</v>
      </c>
      <c r="K23" s="155">
        <v>83.05</v>
      </c>
      <c r="L23" s="154">
        <v>55</v>
      </c>
      <c r="M23" s="155">
        <v>2.46</v>
      </c>
      <c r="N23" s="154">
        <v>150</v>
      </c>
      <c r="O23" s="155">
        <v>38.34</v>
      </c>
      <c r="P23" s="154">
        <v>14</v>
      </c>
      <c r="Q23" s="155">
        <v>24</v>
      </c>
      <c r="R23" s="154">
        <v>5</v>
      </c>
      <c r="S23" s="155">
        <v>27.2</v>
      </c>
      <c r="T23" s="154">
        <v>1</v>
      </c>
      <c r="U23" s="156">
        <v>0.63</v>
      </c>
    </row>
    <row r="24" spans="1:21" s="58" customFormat="1" ht="15" customHeight="1">
      <c r="A24" s="63" t="s">
        <v>379</v>
      </c>
      <c r="B24" s="154">
        <f t="shared" si="1"/>
        <v>254</v>
      </c>
      <c r="C24" s="155">
        <f t="shared" si="1"/>
        <v>398.65</v>
      </c>
      <c r="D24" s="154">
        <v>4</v>
      </c>
      <c r="E24" s="155">
        <v>156</v>
      </c>
      <c r="F24" s="154">
        <v>0</v>
      </c>
      <c r="G24" s="154">
        <v>0</v>
      </c>
      <c r="H24" s="154">
        <v>1</v>
      </c>
      <c r="I24" s="155">
        <v>66.55</v>
      </c>
      <c r="J24" s="154">
        <v>22</v>
      </c>
      <c r="K24" s="155">
        <v>83.13</v>
      </c>
      <c r="L24" s="154">
        <v>55</v>
      </c>
      <c r="M24" s="155">
        <v>2.46</v>
      </c>
      <c r="N24" s="154">
        <v>151</v>
      </c>
      <c r="O24" s="155">
        <v>38.6</v>
      </c>
      <c r="P24" s="154">
        <v>15</v>
      </c>
      <c r="Q24" s="155">
        <v>24.08</v>
      </c>
      <c r="R24" s="154">
        <v>5</v>
      </c>
      <c r="S24" s="155">
        <v>27.2</v>
      </c>
      <c r="T24" s="154">
        <v>1</v>
      </c>
      <c r="U24" s="156">
        <v>0.63</v>
      </c>
    </row>
    <row r="25" spans="1:21" s="138" customFormat="1" ht="15" customHeight="1">
      <c r="A25" s="346" t="s">
        <v>448</v>
      </c>
      <c r="B25" s="154">
        <f t="shared" si="1"/>
        <v>254</v>
      </c>
      <c r="C25" s="155">
        <f t="shared" si="1"/>
        <v>400.18</v>
      </c>
      <c r="D25" s="154">
        <v>4</v>
      </c>
      <c r="E25" s="155">
        <v>156</v>
      </c>
      <c r="F25" s="154">
        <v>0</v>
      </c>
      <c r="G25" s="154">
        <v>0</v>
      </c>
      <c r="H25" s="154">
        <v>1</v>
      </c>
      <c r="I25" s="155">
        <v>66.55</v>
      </c>
      <c r="J25" s="154">
        <v>22</v>
      </c>
      <c r="K25" s="155">
        <v>83.13</v>
      </c>
      <c r="L25" s="154">
        <v>55</v>
      </c>
      <c r="M25" s="155">
        <v>2.46</v>
      </c>
      <c r="N25" s="154">
        <v>151</v>
      </c>
      <c r="O25" s="155">
        <v>38.6</v>
      </c>
      <c r="P25" s="154">
        <v>15</v>
      </c>
      <c r="Q25" s="155">
        <v>25.61</v>
      </c>
      <c r="R25" s="154">
        <v>5</v>
      </c>
      <c r="S25" s="155">
        <v>27.2</v>
      </c>
      <c r="T25" s="154">
        <v>1</v>
      </c>
      <c r="U25" s="156">
        <v>0.63</v>
      </c>
    </row>
    <row r="26" spans="1:21" s="138" customFormat="1" ht="15" customHeight="1">
      <c r="A26" s="346" t="s">
        <v>450</v>
      </c>
      <c r="B26" s="154">
        <f aca="true" t="shared" si="2" ref="B26:C28">SUM(D26,F26,H26,J26,L26,N26,P26,R26,T26)</f>
        <v>255</v>
      </c>
      <c r="C26" s="155">
        <f t="shared" si="2"/>
        <v>400.81</v>
      </c>
      <c r="D26" s="154">
        <v>4</v>
      </c>
      <c r="E26" s="155">
        <v>156</v>
      </c>
      <c r="F26" s="154">
        <v>0</v>
      </c>
      <c r="G26" s="154">
        <v>0</v>
      </c>
      <c r="H26" s="154">
        <v>1</v>
      </c>
      <c r="I26" s="155">
        <v>66.55</v>
      </c>
      <c r="J26" s="154">
        <v>22</v>
      </c>
      <c r="K26" s="155">
        <v>83.13</v>
      </c>
      <c r="L26" s="154">
        <v>55</v>
      </c>
      <c r="M26" s="155">
        <v>2.46</v>
      </c>
      <c r="N26" s="373">
        <v>152</v>
      </c>
      <c r="O26" s="374">
        <v>38.84</v>
      </c>
      <c r="P26" s="154">
        <v>15</v>
      </c>
      <c r="Q26" s="155">
        <v>26</v>
      </c>
      <c r="R26" s="154">
        <v>5</v>
      </c>
      <c r="S26" s="155">
        <v>27.2</v>
      </c>
      <c r="T26" s="154">
        <v>1</v>
      </c>
      <c r="U26" s="375">
        <v>0.63</v>
      </c>
    </row>
    <row r="27" spans="1:21" s="58" customFormat="1" ht="15" customHeight="1">
      <c r="A27" s="346" t="s">
        <v>461</v>
      </c>
      <c r="B27" s="154">
        <f t="shared" si="2"/>
        <v>256</v>
      </c>
      <c r="C27" s="155">
        <f t="shared" si="2"/>
        <v>509.00999999999993</v>
      </c>
      <c r="D27" s="154">
        <v>4</v>
      </c>
      <c r="E27" s="155">
        <v>156</v>
      </c>
      <c r="F27" s="154">
        <v>0</v>
      </c>
      <c r="G27" s="154">
        <v>0</v>
      </c>
      <c r="H27" s="154">
        <v>1</v>
      </c>
      <c r="I27" s="155">
        <v>66.55</v>
      </c>
      <c r="J27" s="154">
        <v>23</v>
      </c>
      <c r="K27" s="155">
        <v>191.33</v>
      </c>
      <c r="L27" s="154">
        <v>55</v>
      </c>
      <c r="M27" s="155">
        <v>2.46</v>
      </c>
      <c r="N27" s="373">
        <v>152</v>
      </c>
      <c r="O27" s="374">
        <v>38.84</v>
      </c>
      <c r="P27" s="154">
        <v>15</v>
      </c>
      <c r="Q27" s="155">
        <v>26</v>
      </c>
      <c r="R27" s="154">
        <v>5</v>
      </c>
      <c r="S27" s="155">
        <v>27.2</v>
      </c>
      <c r="T27" s="154">
        <v>1</v>
      </c>
      <c r="U27" s="375">
        <v>0.63</v>
      </c>
    </row>
    <row r="28" spans="1:21" s="138" customFormat="1" ht="15" customHeight="1">
      <c r="A28" s="347" t="s">
        <v>467</v>
      </c>
      <c r="B28" s="157">
        <f t="shared" si="2"/>
        <v>258</v>
      </c>
      <c r="C28" s="368">
        <f t="shared" si="2"/>
        <v>509.31999999999994</v>
      </c>
      <c r="D28" s="157">
        <v>4</v>
      </c>
      <c r="E28" s="368">
        <v>156</v>
      </c>
      <c r="F28" s="157">
        <v>0</v>
      </c>
      <c r="G28" s="157">
        <v>0</v>
      </c>
      <c r="H28" s="157">
        <v>1</v>
      </c>
      <c r="I28" s="368">
        <v>66.55</v>
      </c>
      <c r="J28" s="157">
        <v>23</v>
      </c>
      <c r="K28" s="368">
        <v>191.33</v>
      </c>
      <c r="L28" s="157">
        <v>55</v>
      </c>
      <c r="M28" s="368">
        <v>2.46</v>
      </c>
      <c r="N28" s="369">
        <v>153</v>
      </c>
      <c r="O28" s="370">
        <v>39.07</v>
      </c>
      <c r="P28" s="157">
        <v>16</v>
      </c>
      <c r="Q28" s="368">
        <v>26.08</v>
      </c>
      <c r="R28" s="157">
        <v>5</v>
      </c>
      <c r="S28" s="368">
        <v>27.2</v>
      </c>
      <c r="T28" s="157">
        <v>1</v>
      </c>
      <c r="U28" s="371">
        <v>0.63</v>
      </c>
    </row>
    <row r="29" spans="1:21" ht="13.5" customHeight="1">
      <c r="A29" s="18" t="s">
        <v>35</v>
      </c>
      <c r="B29" s="18"/>
      <c r="C29" s="18"/>
      <c r="D29" s="18"/>
      <c r="E29" s="18"/>
      <c r="F29" s="18"/>
      <c r="G29" s="18"/>
      <c r="H29" s="18"/>
      <c r="I29" s="18"/>
      <c r="J29" s="68"/>
      <c r="K29" s="18"/>
      <c r="L29" s="18"/>
      <c r="M29" s="19"/>
      <c r="N29" s="18"/>
      <c r="O29" s="18"/>
      <c r="P29" s="18"/>
      <c r="Q29" s="19"/>
      <c r="R29" s="18"/>
      <c r="S29" s="18"/>
      <c r="T29" s="18"/>
      <c r="U29" s="18"/>
    </row>
    <row r="30" ht="13.5" customHeight="1"/>
    <row r="31" ht="13.5" customHeight="1"/>
    <row r="32" ht="13.5" customHeight="1"/>
  </sheetData>
  <sheetProtection/>
  <mergeCells count="16">
    <mergeCell ref="A1:J1"/>
    <mergeCell ref="K1:U1"/>
    <mergeCell ref="L5:M5"/>
    <mergeCell ref="N5:O5"/>
    <mergeCell ref="P5:Q5"/>
    <mergeCell ref="R5:S5"/>
    <mergeCell ref="B4:C5"/>
    <mergeCell ref="K4:K5"/>
    <mergeCell ref="H4:I5"/>
    <mergeCell ref="F4:G5"/>
    <mergeCell ref="P4:S4"/>
    <mergeCell ref="T4:U5"/>
    <mergeCell ref="A4:A6"/>
    <mergeCell ref="J4:J5"/>
    <mergeCell ref="L4:O4"/>
    <mergeCell ref="D4:E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PageLayoutView="0" workbookViewId="0" topLeftCell="A1">
      <pane xSplit="1" ySplit="5" topLeftCell="B6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Q1"/>
    </sheetView>
  </sheetViews>
  <sheetFormatPr defaultColWidth="9.00390625" defaultRowHeight="13.5"/>
  <cols>
    <col min="1" max="1" width="16.75390625" style="18" customWidth="1"/>
    <col min="2" max="8" width="10.625" style="18" customWidth="1"/>
    <col min="9" max="16" width="11.375" style="18" customWidth="1"/>
    <col min="17" max="16384" width="9.00390625" style="18" customWidth="1"/>
  </cols>
  <sheetData>
    <row r="1" spans="1:17" ht="19.5" customHeight="1">
      <c r="A1" s="704" t="s">
        <v>70</v>
      </c>
      <c r="B1" s="704"/>
      <c r="C1" s="704"/>
      <c r="D1" s="704"/>
      <c r="E1" s="704"/>
      <c r="F1" s="704"/>
      <c r="G1" s="704"/>
      <c r="H1" s="704"/>
      <c r="I1" s="705" t="s">
        <v>71</v>
      </c>
      <c r="J1" s="705"/>
      <c r="K1" s="705"/>
      <c r="L1" s="705"/>
      <c r="M1" s="705"/>
      <c r="N1" s="705"/>
      <c r="O1" s="705"/>
      <c r="P1" s="705"/>
      <c r="Q1" s="705"/>
    </row>
    <row r="2" spans="1:16" ht="19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7" ht="15" customHeight="1">
      <c r="A3" s="697" t="s">
        <v>139</v>
      </c>
      <c r="B3" s="719" t="s">
        <v>154</v>
      </c>
      <c r="C3" s="719" t="s">
        <v>155</v>
      </c>
      <c r="D3" s="723" t="s">
        <v>156</v>
      </c>
      <c r="E3" s="723"/>
      <c r="F3" s="723" t="s">
        <v>162</v>
      </c>
      <c r="G3" s="723"/>
      <c r="H3" s="719" t="s">
        <v>465</v>
      </c>
      <c r="I3" s="122" t="s">
        <v>163</v>
      </c>
      <c r="J3" s="123" t="s">
        <v>164</v>
      </c>
      <c r="K3" s="723" t="s">
        <v>161</v>
      </c>
      <c r="L3" s="723"/>
      <c r="M3" s="723" t="s">
        <v>160</v>
      </c>
      <c r="N3" s="723"/>
      <c r="O3" s="719" t="s">
        <v>181</v>
      </c>
      <c r="P3" s="721" t="s">
        <v>182</v>
      </c>
      <c r="Q3" s="712" t="s">
        <v>159</v>
      </c>
    </row>
    <row r="4" spans="1:17" ht="15" customHeight="1">
      <c r="A4" s="698"/>
      <c r="B4" s="720"/>
      <c r="C4" s="720"/>
      <c r="D4" s="715" t="s">
        <v>157</v>
      </c>
      <c r="E4" s="717" t="s">
        <v>158</v>
      </c>
      <c r="F4" s="715" t="s">
        <v>183</v>
      </c>
      <c r="G4" s="717" t="s">
        <v>184</v>
      </c>
      <c r="H4" s="724"/>
      <c r="I4" s="715" t="s">
        <v>157</v>
      </c>
      <c r="J4" s="717" t="s">
        <v>158</v>
      </c>
      <c r="K4" s="715" t="s">
        <v>183</v>
      </c>
      <c r="L4" s="717" t="s">
        <v>184</v>
      </c>
      <c r="M4" s="715" t="s">
        <v>185</v>
      </c>
      <c r="N4" s="717" t="s">
        <v>186</v>
      </c>
      <c r="O4" s="720"/>
      <c r="P4" s="722"/>
      <c r="Q4" s="713"/>
    </row>
    <row r="5" spans="1:17" ht="15" customHeight="1">
      <c r="A5" s="699"/>
      <c r="B5" s="716"/>
      <c r="C5" s="716"/>
      <c r="D5" s="716"/>
      <c r="E5" s="718"/>
      <c r="F5" s="716"/>
      <c r="G5" s="718"/>
      <c r="H5" s="725"/>
      <c r="I5" s="716"/>
      <c r="J5" s="718"/>
      <c r="K5" s="716"/>
      <c r="L5" s="718"/>
      <c r="M5" s="716"/>
      <c r="N5" s="718"/>
      <c r="O5" s="716"/>
      <c r="P5" s="718"/>
      <c r="Q5" s="714"/>
    </row>
    <row r="6" spans="1:17" ht="15" customHeight="1">
      <c r="A6" s="309" t="s">
        <v>336</v>
      </c>
      <c r="B6" s="158">
        <v>5238</v>
      </c>
      <c r="C6" s="159">
        <v>201</v>
      </c>
      <c r="D6" s="158">
        <v>4632</v>
      </c>
      <c r="E6" s="158">
        <v>4186</v>
      </c>
      <c r="F6" s="159">
        <v>221</v>
      </c>
      <c r="G6" s="159">
        <v>188.6</v>
      </c>
      <c r="H6" s="383">
        <v>93.43284</v>
      </c>
      <c r="I6" s="158">
        <v>4632</v>
      </c>
      <c r="J6" s="160">
        <v>4172.3</v>
      </c>
      <c r="K6" s="160">
        <v>203.6</v>
      </c>
      <c r="L6" s="160">
        <v>187.8</v>
      </c>
      <c r="M6" s="160">
        <v>1749.6</v>
      </c>
      <c r="N6" s="160">
        <v>1297.9</v>
      </c>
      <c r="O6" s="159">
        <v>80.6</v>
      </c>
      <c r="P6" s="154">
        <v>5</v>
      </c>
      <c r="Q6" s="161">
        <v>10</v>
      </c>
    </row>
    <row r="7" spans="1:17" ht="15" customHeight="1">
      <c r="A7" s="309" t="s">
        <v>337</v>
      </c>
      <c r="B7" s="158">
        <v>5247</v>
      </c>
      <c r="C7" s="159">
        <v>199.5</v>
      </c>
      <c r="D7" s="158">
        <v>4649</v>
      </c>
      <c r="E7" s="158">
        <v>4222</v>
      </c>
      <c r="F7" s="159">
        <v>221.6</v>
      </c>
      <c r="G7" s="159">
        <v>187.7</v>
      </c>
      <c r="H7" s="384">
        <v>93.53383</v>
      </c>
      <c r="I7" s="158">
        <v>4642</v>
      </c>
      <c r="J7" s="160">
        <v>4203.2</v>
      </c>
      <c r="K7" s="160">
        <v>204.2</v>
      </c>
      <c r="L7" s="160">
        <v>186.6</v>
      </c>
      <c r="M7" s="160">
        <v>1760.7</v>
      </c>
      <c r="N7" s="160">
        <v>1311.7</v>
      </c>
      <c r="O7" s="159">
        <v>79</v>
      </c>
      <c r="P7" s="154">
        <v>6</v>
      </c>
      <c r="Q7" s="161">
        <v>10</v>
      </c>
    </row>
    <row r="8" spans="1:17" ht="15" customHeight="1">
      <c r="A8" s="309" t="s">
        <v>338</v>
      </c>
      <c r="B8" s="158">
        <v>5247</v>
      </c>
      <c r="C8" s="159">
        <v>197.6</v>
      </c>
      <c r="D8" s="158">
        <v>4649</v>
      </c>
      <c r="E8" s="158">
        <v>4248</v>
      </c>
      <c r="F8" s="159">
        <v>221.57</v>
      </c>
      <c r="G8" s="159">
        <v>186.236</v>
      </c>
      <c r="H8" s="384">
        <v>93.92713</v>
      </c>
      <c r="I8" s="158">
        <v>4649</v>
      </c>
      <c r="J8" s="160">
        <v>4241.3</v>
      </c>
      <c r="K8" s="160">
        <v>204.17</v>
      </c>
      <c r="L8" s="160">
        <v>185.619</v>
      </c>
      <c r="M8" s="160">
        <v>1760.7</v>
      </c>
      <c r="N8" s="160">
        <v>1322</v>
      </c>
      <c r="O8" s="159">
        <v>78</v>
      </c>
      <c r="P8" s="154">
        <v>6</v>
      </c>
      <c r="Q8" s="161">
        <v>10</v>
      </c>
    </row>
    <row r="9" spans="1:17" ht="15" customHeight="1">
      <c r="A9" s="309" t="s">
        <v>339</v>
      </c>
      <c r="B9" s="158">
        <v>5247</v>
      </c>
      <c r="C9" s="159">
        <v>196</v>
      </c>
      <c r="D9" s="158">
        <v>4738</v>
      </c>
      <c r="E9" s="158">
        <v>4320</v>
      </c>
      <c r="F9" s="159">
        <v>224.87</v>
      </c>
      <c r="G9" s="159">
        <v>186.105</v>
      </c>
      <c r="H9" s="384">
        <v>94.38776</v>
      </c>
      <c r="I9" s="158">
        <v>4738</v>
      </c>
      <c r="J9" s="160">
        <v>4304.8</v>
      </c>
      <c r="K9" s="160">
        <v>207.47</v>
      </c>
      <c r="L9" s="160">
        <v>185</v>
      </c>
      <c r="M9" s="160">
        <v>1794.8</v>
      </c>
      <c r="N9" s="160">
        <v>1355.3</v>
      </c>
      <c r="O9" s="159">
        <v>80.5</v>
      </c>
      <c r="P9" s="154">
        <v>6</v>
      </c>
      <c r="Q9" s="161">
        <v>10</v>
      </c>
    </row>
    <row r="10" spans="1:17" ht="15" customHeight="1">
      <c r="A10" s="309" t="s">
        <v>340</v>
      </c>
      <c r="B10" s="158">
        <v>5276</v>
      </c>
      <c r="C10" s="159">
        <v>194.4</v>
      </c>
      <c r="D10" s="158">
        <v>4741</v>
      </c>
      <c r="E10" s="158">
        <v>4352</v>
      </c>
      <c r="F10" s="159">
        <v>224.76</v>
      </c>
      <c r="G10" s="159">
        <v>185.702</v>
      </c>
      <c r="H10" s="384">
        <v>94.90741</v>
      </c>
      <c r="I10" s="158">
        <v>4741</v>
      </c>
      <c r="J10" s="160">
        <v>4338</v>
      </c>
      <c r="K10" s="160">
        <v>207.36</v>
      </c>
      <c r="L10" s="160">
        <v>184.469</v>
      </c>
      <c r="M10" s="160">
        <v>1791.4</v>
      </c>
      <c r="N10" s="160">
        <v>1366.6</v>
      </c>
      <c r="O10" s="159">
        <v>77.7</v>
      </c>
      <c r="P10" s="154">
        <v>6</v>
      </c>
      <c r="Q10" s="161">
        <v>10</v>
      </c>
    </row>
    <row r="11" spans="1:17" ht="15" customHeight="1">
      <c r="A11" s="309" t="s">
        <v>341</v>
      </c>
      <c r="B11" s="158">
        <v>5276</v>
      </c>
      <c r="C11" s="159">
        <v>192.4</v>
      </c>
      <c r="D11" s="158">
        <v>4851</v>
      </c>
      <c r="E11" s="158">
        <v>4466</v>
      </c>
      <c r="F11" s="159">
        <v>214.5</v>
      </c>
      <c r="G11" s="159">
        <v>186.5</v>
      </c>
      <c r="H11" s="384">
        <v>96.77755</v>
      </c>
      <c r="I11" s="158">
        <v>4851</v>
      </c>
      <c r="J11" s="160">
        <v>4458.5</v>
      </c>
      <c r="K11" s="160">
        <v>214.5</v>
      </c>
      <c r="L11" s="160">
        <v>186.2</v>
      </c>
      <c r="M11" s="160">
        <v>1832.7</v>
      </c>
      <c r="N11" s="160">
        <v>1390.5</v>
      </c>
      <c r="O11" s="159">
        <v>73.8</v>
      </c>
      <c r="P11" s="154">
        <v>6</v>
      </c>
      <c r="Q11" s="161">
        <v>10</v>
      </c>
    </row>
    <row r="12" spans="1:17" ht="15" customHeight="1">
      <c r="A12" s="309" t="s">
        <v>342</v>
      </c>
      <c r="B12" s="158">
        <v>5276</v>
      </c>
      <c r="C12" s="159">
        <v>191.4</v>
      </c>
      <c r="D12" s="158">
        <v>4851</v>
      </c>
      <c r="E12" s="158">
        <v>4500</v>
      </c>
      <c r="F12" s="159">
        <v>214.5</v>
      </c>
      <c r="G12" s="159">
        <v>185.8</v>
      </c>
      <c r="H12" s="384">
        <v>97.07419</v>
      </c>
      <c r="I12" s="158">
        <v>4851</v>
      </c>
      <c r="J12" s="160">
        <v>4498.2</v>
      </c>
      <c r="K12" s="160">
        <v>214.5</v>
      </c>
      <c r="L12" s="160">
        <v>185.8</v>
      </c>
      <c r="M12" s="160">
        <v>1832.7</v>
      </c>
      <c r="N12" s="160">
        <v>1400.9</v>
      </c>
      <c r="O12" s="159">
        <v>74</v>
      </c>
      <c r="P12" s="154">
        <v>6</v>
      </c>
      <c r="Q12" s="161">
        <v>10</v>
      </c>
    </row>
    <row r="13" spans="1:17" s="19" customFormat="1" ht="15" customHeight="1">
      <c r="A13" s="309" t="s">
        <v>343</v>
      </c>
      <c r="B13" s="158">
        <v>5276</v>
      </c>
      <c r="C13" s="159">
        <v>189.5</v>
      </c>
      <c r="D13" s="158">
        <v>4851</v>
      </c>
      <c r="E13" s="158">
        <v>4519</v>
      </c>
      <c r="F13" s="159">
        <v>214.5</v>
      </c>
      <c r="G13" s="159">
        <v>185.1</v>
      </c>
      <c r="H13" s="384">
        <v>97.6781</v>
      </c>
      <c r="I13" s="158">
        <v>4851</v>
      </c>
      <c r="J13" s="160">
        <v>4518.7</v>
      </c>
      <c r="K13" s="160">
        <v>214.5</v>
      </c>
      <c r="L13" s="160">
        <v>185.1</v>
      </c>
      <c r="M13" s="160">
        <v>1832.7</v>
      </c>
      <c r="N13" s="160">
        <v>1408.8</v>
      </c>
      <c r="O13" s="159">
        <v>72.9</v>
      </c>
      <c r="P13" s="154">
        <v>6</v>
      </c>
      <c r="Q13" s="161">
        <v>10</v>
      </c>
    </row>
    <row r="14" spans="1:17" s="19" customFormat="1" ht="15" customHeight="1">
      <c r="A14" s="309" t="s">
        <v>344</v>
      </c>
      <c r="B14" s="158">
        <v>5276</v>
      </c>
      <c r="C14" s="159">
        <v>187.6</v>
      </c>
      <c r="D14" s="158">
        <v>4851</v>
      </c>
      <c r="E14" s="158">
        <v>4527</v>
      </c>
      <c r="F14" s="159">
        <v>214.5</v>
      </c>
      <c r="G14" s="159">
        <v>183.7</v>
      </c>
      <c r="H14" s="384">
        <v>97.92111</v>
      </c>
      <c r="I14" s="158">
        <v>4851</v>
      </c>
      <c r="J14" s="160">
        <v>4527.4</v>
      </c>
      <c r="K14" s="160">
        <v>214.5</v>
      </c>
      <c r="L14" s="160">
        <v>183.7</v>
      </c>
      <c r="M14" s="160">
        <v>1832.7</v>
      </c>
      <c r="N14" s="160">
        <v>1436.2</v>
      </c>
      <c r="O14" s="159">
        <v>71.4</v>
      </c>
      <c r="P14" s="154">
        <v>6</v>
      </c>
      <c r="Q14" s="161">
        <v>10</v>
      </c>
    </row>
    <row r="15" spans="1:17" s="19" customFormat="1" ht="15" customHeight="1">
      <c r="A15" s="309" t="s">
        <v>345</v>
      </c>
      <c r="B15" s="158">
        <v>5276</v>
      </c>
      <c r="C15" s="159">
        <v>185.5</v>
      </c>
      <c r="D15" s="158">
        <v>4851</v>
      </c>
      <c r="E15" s="158">
        <v>4529</v>
      </c>
      <c r="F15" s="159">
        <v>214.5</v>
      </c>
      <c r="G15" s="159">
        <v>181.8</v>
      </c>
      <c r="H15" s="384">
        <v>98.00539</v>
      </c>
      <c r="I15" s="158">
        <v>4851</v>
      </c>
      <c r="J15" s="160">
        <v>4529.1</v>
      </c>
      <c r="K15" s="160">
        <v>214.5</v>
      </c>
      <c r="L15" s="160">
        <v>181.8</v>
      </c>
      <c r="M15" s="160">
        <v>1832.7</v>
      </c>
      <c r="N15" s="160">
        <v>1439.1</v>
      </c>
      <c r="O15" s="159">
        <v>71.7</v>
      </c>
      <c r="P15" s="154">
        <v>6</v>
      </c>
      <c r="Q15" s="161">
        <v>10</v>
      </c>
    </row>
    <row r="16" spans="1:22" s="58" customFormat="1" ht="15" customHeight="1">
      <c r="A16" s="309" t="s">
        <v>346</v>
      </c>
      <c r="B16" s="154">
        <v>5272</v>
      </c>
      <c r="C16" s="162">
        <v>184.1</v>
      </c>
      <c r="D16" s="154">
        <v>4845</v>
      </c>
      <c r="E16" s="154">
        <v>4537</v>
      </c>
      <c r="F16" s="159">
        <v>166.6</v>
      </c>
      <c r="G16" s="159">
        <v>180.6</v>
      </c>
      <c r="H16" s="384">
        <v>98.09886</v>
      </c>
      <c r="I16" s="154">
        <v>4845</v>
      </c>
      <c r="J16" s="159">
        <v>4536.9</v>
      </c>
      <c r="K16" s="159">
        <v>166.6</v>
      </c>
      <c r="L16" s="159">
        <v>180.6</v>
      </c>
      <c r="M16" s="159">
        <v>1834.5</v>
      </c>
      <c r="N16" s="159">
        <v>1442.5</v>
      </c>
      <c r="O16" s="159">
        <v>71.4</v>
      </c>
      <c r="P16" s="154">
        <v>6</v>
      </c>
      <c r="Q16" s="163">
        <v>10</v>
      </c>
      <c r="R16" s="67"/>
      <c r="S16" s="62"/>
      <c r="T16" s="67"/>
      <c r="U16" s="62"/>
      <c r="V16" s="67"/>
    </row>
    <row r="17" spans="1:22" s="58" customFormat="1" ht="15" customHeight="1">
      <c r="A17" s="309" t="s">
        <v>347</v>
      </c>
      <c r="B17" s="154">
        <v>5272</v>
      </c>
      <c r="C17" s="162">
        <v>182.3</v>
      </c>
      <c r="D17" s="154">
        <v>4845</v>
      </c>
      <c r="E17" s="154">
        <v>4537</v>
      </c>
      <c r="F17" s="159">
        <v>166.6</v>
      </c>
      <c r="G17" s="159">
        <v>178.8</v>
      </c>
      <c r="H17" s="384">
        <v>98.08009</v>
      </c>
      <c r="I17" s="154">
        <v>4845</v>
      </c>
      <c r="J17" s="159">
        <v>4536.9</v>
      </c>
      <c r="K17" s="159">
        <v>166.6</v>
      </c>
      <c r="L17" s="159">
        <v>178.8</v>
      </c>
      <c r="M17" s="159">
        <v>1834.5</v>
      </c>
      <c r="N17" s="159">
        <v>1467</v>
      </c>
      <c r="O17" s="159">
        <v>70.7</v>
      </c>
      <c r="P17" s="154">
        <v>6</v>
      </c>
      <c r="Q17" s="163">
        <v>10</v>
      </c>
      <c r="R17" s="67"/>
      <c r="S17" s="62"/>
      <c r="T17" s="67"/>
      <c r="U17" s="62"/>
      <c r="V17" s="67"/>
    </row>
    <row r="18" spans="1:22" s="58" customFormat="1" ht="15" customHeight="1">
      <c r="A18" s="309" t="s">
        <v>348</v>
      </c>
      <c r="B18" s="154">
        <v>5272</v>
      </c>
      <c r="C18" s="162">
        <v>180.9</v>
      </c>
      <c r="D18" s="154">
        <v>4845</v>
      </c>
      <c r="E18" s="154">
        <v>4537</v>
      </c>
      <c r="F18" s="159">
        <v>166.6</v>
      </c>
      <c r="G18" s="159">
        <v>177.5</v>
      </c>
      <c r="H18" s="384">
        <v>98.12051</v>
      </c>
      <c r="I18" s="154">
        <v>4845</v>
      </c>
      <c r="J18" s="159">
        <v>4536.9</v>
      </c>
      <c r="K18" s="159">
        <v>166.6</v>
      </c>
      <c r="L18" s="159">
        <v>177.5</v>
      </c>
      <c r="M18" s="159">
        <v>1834.5</v>
      </c>
      <c r="N18" s="159">
        <v>1469.5</v>
      </c>
      <c r="O18" s="159">
        <v>70</v>
      </c>
      <c r="P18" s="154">
        <v>6</v>
      </c>
      <c r="Q18" s="163">
        <v>10</v>
      </c>
      <c r="R18" s="67"/>
      <c r="S18" s="62"/>
      <c r="T18" s="67"/>
      <c r="U18" s="62"/>
      <c r="V18" s="67"/>
    </row>
    <row r="19" spans="1:22" s="58" customFormat="1" ht="15" customHeight="1">
      <c r="A19" s="309" t="s">
        <v>349</v>
      </c>
      <c r="B19" s="154">
        <v>5272</v>
      </c>
      <c r="C19" s="162">
        <v>178.888</v>
      </c>
      <c r="D19" s="154">
        <v>4845.2</v>
      </c>
      <c r="E19" s="154">
        <v>4537.67</v>
      </c>
      <c r="F19" s="159">
        <v>158.95</v>
      </c>
      <c r="G19" s="159">
        <v>175.659</v>
      </c>
      <c r="H19" s="384">
        <v>98.21129</v>
      </c>
      <c r="I19" s="154">
        <v>4845.2</v>
      </c>
      <c r="J19" s="159">
        <v>4537.67</v>
      </c>
      <c r="K19" s="159">
        <v>158.95</v>
      </c>
      <c r="L19" s="159">
        <v>175.659</v>
      </c>
      <c r="M19" s="159">
        <v>1834.5</v>
      </c>
      <c r="N19" s="159">
        <v>1471.337</v>
      </c>
      <c r="O19" s="159">
        <v>69.3</v>
      </c>
      <c r="P19" s="154">
        <v>6</v>
      </c>
      <c r="Q19" s="163">
        <v>10</v>
      </c>
      <c r="R19" s="67"/>
      <c r="S19" s="62"/>
      <c r="T19" s="67"/>
      <c r="U19" s="62"/>
      <c r="V19" s="67"/>
    </row>
    <row r="20" spans="1:22" s="58" customFormat="1" ht="15" customHeight="1">
      <c r="A20" s="309" t="s">
        <v>350</v>
      </c>
      <c r="B20" s="154">
        <v>5272</v>
      </c>
      <c r="C20" s="162">
        <v>177.1</v>
      </c>
      <c r="D20" s="154">
        <v>4845.2</v>
      </c>
      <c r="E20" s="154">
        <v>4538.82</v>
      </c>
      <c r="F20" s="159">
        <v>158.95</v>
      </c>
      <c r="G20" s="159">
        <v>174.095</v>
      </c>
      <c r="H20" s="384">
        <v>98.30604</v>
      </c>
      <c r="I20" s="154">
        <v>4845</v>
      </c>
      <c r="J20" s="159">
        <v>4538.82</v>
      </c>
      <c r="K20" s="159">
        <v>158.95</v>
      </c>
      <c r="L20" s="159">
        <v>174.095</v>
      </c>
      <c r="M20" s="159">
        <v>1834.545</v>
      </c>
      <c r="N20" s="159">
        <v>1475.239</v>
      </c>
      <c r="O20" s="159">
        <v>68.703</v>
      </c>
      <c r="P20" s="154">
        <v>6</v>
      </c>
      <c r="Q20" s="163">
        <v>10</v>
      </c>
      <c r="R20" s="67"/>
      <c r="S20" s="62"/>
      <c r="T20" s="67"/>
      <c r="U20" s="62"/>
      <c r="V20" s="67"/>
    </row>
    <row r="21" spans="1:22" s="58" customFormat="1" ht="15" customHeight="1">
      <c r="A21" s="309" t="s">
        <v>351</v>
      </c>
      <c r="B21" s="154">
        <v>5272</v>
      </c>
      <c r="C21" s="162">
        <v>175.2</v>
      </c>
      <c r="D21" s="154">
        <v>4845</v>
      </c>
      <c r="E21" s="154">
        <v>4539</v>
      </c>
      <c r="F21" s="159">
        <v>159</v>
      </c>
      <c r="G21" s="159">
        <v>172.4</v>
      </c>
      <c r="H21" s="385">
        <v>98.40183</v>
      </c>
      <c r="I21" s="154">
        <v>4845</v>
      </c>
      <c r="J21" s="159">
        <v>4539</v>
      </c>
      <c r="K21" s="159">
        <v>159</v>
      </c>
      <c r="L21" s="159">
        <v>172.4</v>
      </c>
      <c r="M21" s="159">
        <v>1834.5</v>
      </c>
      <c r="N21" s="159">
        <v>1476.2</v>
      </c>
      <c r="O21" s="159">
        <v>67.7</v>
      </c>
      <c r="P21" s="154">
        <v>6</v>
      </c>
      <c r="Q21" s="163">
        <v>10</v>
      </c>
      <c r="R21" s="67"/>
      <c r="S21" s="62"/>
      <c r="T21" s="67"/>
      <c r="U21" s="62"/>
      <c r="V21" s="67"/>
    </row>
    <row r="22" spans="1:22" s="58" customFormat="1" ht="15" customHeight="1">
      <c r="A22" s="309" t="s">
        <v>352</v>
      </c>
      <c r="B22" s="154">
        <v>5272</v>
      </c>
      <c r="C22" s="162">
        <v>173.2</v>
      </c>
      <c r="D22" s="154">
        <v>4845</v>
      </c>
      <c r="E22" s="154">
        <v>4540</v>
      </c>
      <c r="F22" s="159">
        <v>159</v>
      </c>
      <c r="G22" s="159">
        <v>170.6</v>
      </c>
      <c r="H22" s="386">
        <v>98.49885</v>
      </c>
      <c r="I22" s="381">
        <v>4845</v>
      </c>
      <c r="J22" s="159">
        <v>4540</v>
      </c>
      <c r="K22" s="159">
        <v>159</v>
      </c>
      <c r="L22" s="159">
        <v>170.6</v>
      </c>
      <c r="M22" s="159">
        <v>1834.5</v>
      </c>
      <c r="N22" s="159">
        <v>1476.8</v>
      </c>
      <c r="O22" s="159">
        <v>67.2</v>
      </c>
      <c r="P22" s="154">
        <v>6</v>
      </c>
      <c r="Q22" s="163">
        <v>10</v>
      </c>
      <c r="R22" s="67"/>
      <c r="S22" s="62"/>
      <c r="T22" s="67"/>
      <c r="U22" s="62"/>
      <c r="V22" s="67"/>
    </row>
    <row r="23" spans="1:22" s="58" customFormat="1" ht="15" customHeight="1">
      <c r="A23" s="309" t="s">
        <v>379</v>
      </c>
      <c r="B23" s="154">
        <v>5272</v>
      </c>
      <c r="C23" s="162">
        <v>170.9</v>
      </c>
      <c r="D23" s="154">
        <v>4845</v>
      </c>
      <c r="E23" s="154">
        <v>4542</v>
      </c>
      <c r="F23" s="159">
        <v>153.8</v>
      </c>
      <c r="G23" s="159">
        <v>168.3</v>
      </c>
      <c r="H23" s="386">
        <v>98.47864248098304</v>
      </c>
      <c r="I23" s="381">
        <v>4845</v>
      </c>
      <c r="J23" s="159">
        <v>4541.5</v>
      </c>
      <c r="K23" s="159">
        <v>153.8</v>
      </c>
      <c r="L23" s="159">
        <v>168.3</v>
      </c>
      <c r="M23" s="159">
        <v>1834.5</v>
      </c>
      <c r="N23" s="159">
        <v>1477.6</v>
      </c>
      <c r="O23" s="159">
        <v>67</v>
      </c>
      <c r="P23" s="154">
        <v>6</v>
      </c>
      <c r="Q23" s="163">
        <v>10</v>
      </c>
      <c r="R23" s="67"/>
      <c r="S23" s="62"/>
      <c r="T23" s="67"/>
      <c r="U23" s="62"/>
      <c r="V23" s="67"/>
    </row>
    <row r="24" spans="1:22" s="138" customFormat="1" ht="15" customHeight="1">
      <c r="A24" s="348" t="s">
        <v>451</v>
      </c>
      <c r="B24" s="154">
        <v>5272</v>
      </c>
      <c r="C24" s="162">
        <v>168.7</v>
      </c>
      <c r="D24" s="154">
        <v>4845</v>
      </c>
      <c r="E24" s="154">
        <v>4542</v>
      </c>
      <c r="F24" s="159">
        <v>153.8</v>
      </c>
      <c r="G24" s="159">
        <v>166.2</v>
      </c>
      <c r="H24" s="386">
        <v>98.5180794309425</v>
      </c>
      <c r="I24" s="381">
        <v>4845</v>
      </c>
      <c r="J24" s="159">
        <v>4541.5</v>
      </c>
      <c r="K24" s="159">
        <v>153.8</v>
      </c>
      <c r="L24" s="159">
        <v>166.2</v>
      </c>
      <c r="M24" s="159">
        <v>1839</v>
      </c>
      <c r="N24" s="159">
        <v>1478.1</v>
      </c>
      <c r="O24" s="159">
        <v>65.7</v>
      </c>
      <c r="P24" s="154">
        <v>6</v>
      </c>
      <c r="Q24" s="163">
        <v>10</v>
      </c>
      <c r="R24" s="148"/>
      <c r="S24" s="147"/>
      <c r="T24" s="148"/>
      <c r="U24" s="147"/>
      <c r="V24" s="148"/>
    </row>
    <row r="25" spans="1:22" s="138" customFormat="1" ht="15" customHeight="1">
      <c r="A25" s="348" t="s">
        <v>452</v>
      </c>
      <c r="B25" s="154">
        <v>5272</v>
      </c>
      <c r="C25" s="162">
        <v>166.6</v>
      </c>
      <c r="D25" s="154">
        <v>4845</v>
      </c>
      <c r="E25" s="154">
        <v>4547</v>
      </c>
      <c r="F25" s="159">
        <v>153.8</v>
      </c>
      <c r="G25" s="159">
        <v>164.1</v>
      </c>
      <c r="H25" s="386">
        <v>98.49939975990397</v>
      </c>
      <c r="I25" s="381">
        <v>4845</v>
      </c>
      <c r="J25" s="159">
        <v>4546.8</v>
      </c>
      <c r="K25" s="159">
        <v>153.8</v>
      </c>
      <c r="L25" s="159">
        <v>164.1</v>
      </c>
      <c r="M25" s="159">
        <v>1839</v>
      </c>
      <c r="N25" s="159">
        <v>1478.7</v>
      </c>
      <c r="O25" s="159">
        <v>65.4</v>
      </c>
      <c r="P25" s="154">
        <v>6</v>
      </c>
      <c r="Q25" s="163">
        <v>10</v>
      </c>
      <c r="R25" s="148"/>
      <c r="S25" s="147"/>
      <c r="T25" s="148"/>
      <c r="U25" s="147"/>
      <c r="V25" s="148"/>
    </row>
    <row r="26" spans="1:22" s="58" customFormat="1" ht="15" customHeight="1">
      <c r="A26" s="348" t="s">
        <v>462</v>
      </c>
      <c r="B26" s="154">
        <v>5279</v>
      </c>
      <c r="C26" s="162">
        <v>164.3</v>
      </c>
      <c r="D26" s="154">
        <v>4852</v>
      </c>
      <c r="E26" s="154">
        <v>4554</v>
      </c>
      <c r="F26" s="159">
        <v>154.4</v>
      </c>
      <c r="G26" s="159">
        <v>161.9</v>
      </c>
      <c r="H26" s="386">
        <v>98.5392574558734</v>
      </c>
      <c r="I26" s="381">
        <v>4852</v>
      </c>
      <c r="J26" s="159">
        <v>4553.8</v>
      </c>
      <c r="K26" s="159">
        <v>154.4</v>
      </c>
      <c r="L26" s="159">
        <v>161.9</v>
      </c>
      <c r="M26" s="159">
        <v>1839</v>
      </c>
      <c r="N26" s="159">
        <v>1479.2</v>
      </c>
      <c r="O26" s="159">
        <v>64.8</v>
      </c>
      <c r="P26" s="154">
        <v>6</v>
      </c>
      <c r="Q26" s="163">
        <v>10</v>
      </c>
      <c r="R26" s="67"/>
      <c r="S26" s="62"/>
      <c r="T26" s="67"/>
      <c r="U26" s="62"/>
      <c r="V26" s="67"/>
    </row>
    <row r="27" spans="1:22" s="138" customFormat="1" ht="15" customHeight="1">
      <c r="A27" s="349" t="s">
        <v>468</v>
      </c>
      <c r="B27" s="157">
        <v>5279</v>
      </c>
      <c r="C27" s="164">
        <v>161.7</v>
      </c>
      <c r="D27" s="157">
        <v>4852</v>
      </c>
      <c r="E27" s="157">
        <v>4554</v>
      </c>
      <c r="F27" s="165">
        <v>154.4</v>
      </c>
      <c r="G27" s="165">
        <v>159.4</v>
      </c>
      <c r="H27" s="387">
        <v>98.5641761326745</v>
      </c>
      <c r="I27" s="382">
        <v>4852</v>
      </c>
      <c r="J27" s="165">
        <v>4553.8</v>
      </c>
      <c r="K27" s="165">
        <v>154.4</v>
      </c>
      <c r="L27" s="165">
        <v>159.4</v>
      </c>
      <c r="M27" s="165">
        <v>1839</v>
      </c>
      <c r="N27" s="165">
        <v>1480.1</v>
      </c>
      <c r="O27" s="165">
        <v>64</v>
      </c>
      <c r="P27" s="157">
        <v>6</v>
      </c>
      <c r="Q27" s="166">
        <v>10</v>
      </c>
      <c r="R27" s="148"/>
      <c r="S27" s="147"/>
      <c r="T27" s="148"/>
      <c r="U27" s="147"/>
      <c r="V27" s="148"/>
    </row>
    <row r="28" ht="13.5" customHeight="1">
      <c r="A28" s="18" t="s">
        <v>233</v>
      </c>
    </row>
    <row r="29" ht="13.5" customHeight="1">
      <c r="A29" s="18" t="s">
        <v>355</v>
      </c>
    </row>
    <row r="30" ht="13.5" customHeight="1">
      <c r="A30" s="18" t="s">
        <v>356</v>
      </c>
    </row>
    <row r="31" spans="1:2" ht="12">
      <c r="A31" s="18" t="s">
        <v>466</v>
      </c>
      <c r="B31" s="65"/>
    </row>
  </sheetData>
  <sheetProtection/>
  <mergeCells count="23">
    <mergeCell ref="I1:Q1"/>
    <mergeCell ref="A3:A5"/>
    <mergeCell ref="A1:H1"/>
    <mergeCell ref="D3:E3"/>
    <mergeCell ref="F3:G3"/>
    <mergeCell ref="K3:L3"/>
    <mergeCell ref="B3:B5"/>
    <mergeCell ref="E4:E5"/>
    <mergeCell ref="F4:F5"/>
    <mergeCell ref="G4:G5"/>
    <mergeCell ref="I4:I5"/>
    <mergeCell ref="L4:L5"/>
    <mergeCell ref="C3:C5"/>
    <mergeCell ref="D4:D5"/>
    <mergeCell ref="J4:J5"/>
    <mergeCell ref="K4:K5"/>
    <mergeCell ref="H3:H5"/>
    <mergeCell ref="Q3:Q5"/>
    <mergeCell ref="M4:M5"/>
    <mergeCell ref="N4:N5"/>
    <mergeCell ref="O3:O5"/>
    <mergeCell ref="P3:P5"/>
    <mergeCell ref="M3:N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PageLayoutView="0" workbookViewId="0" topLeftCell="A1">
      <pane xSplit="1" ySplit="8" topLeftCell="B9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J1"/>
    </sheetView>
  </sheetViews>
  <sheetFormatPr defaultColWidth="9.00390625" defaultRowHeight="13.5"/>
  <cols>
    <col min="1" max="1" width="16.75390625" style="18" customWidth="1"/>
    <col min="2" max="10" width="8.25390625" style="18" customWidth="1"/>
    <col min="11" max="16384" width="9.00390625" style="18" customWidth="1"/>
  </cols>
  <sheetData>
    <row r="1" spans="1:10" ht="19.5" customHeight="1">
      <c r="A1" s="402" t="s">
        <v>67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19.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ht="19.5" customHeight="1">
      <c r="A3" s="14" t="s">
        <v>41</v>
      </c>
    </row>
    <row r="4" spans="1:10" ht="13.5" customHeight="1">
      <c r="A4" s="19"/>
      <c r="J4" s="44"/>
    </row>
    <row r="5" spans="1:10" ht="13.5" customHeight="1">
      <c r="A5" s="697" t="s">
        <v>139</v>
      </c>
      <c r="B5" s="729" t="s">
        <v>308</v>
      </c>
      <c r="C5" s="730"/>
      <c r="D5" s="730"/>
      <c r="E5" s="730"/>
      <c r="F5" s="730"/>
      <c r="G5" s="730"/>
      <c r="H5" s="730"/>
      <c r="I5" s="730"/>
      <c r="J5" s="730"/>
    </row>
    <row r="6" spans="1:10" ht="15" customHeight="1">
      <c r="A6" s="698"/>
      <c r="B6" s="736" t="s">
        <v>38</v>
      </c>
      <c r="C6" s="720" t="s">
        <v>39</v>
      </c>
      <c r="D6" s="733" t="s">
        <v>54</v>
      </c>
      <c r="E6" s="733"/>
      <c r="F6" s="720" t="s">
        <v>3</v>
      </c>
      <c r="G6" s="726" t="s">
        <v>165</v>
      </c>
      <c r="H6" s="727"/>
      <c r="I6" s="727"/>
      <c r="J6" s="727"/>
    </row>
    <row r="7" spans="1:10" ht="15" customHeight="1">
      <c r="A7" s="698"/>
      <c r="B7" s="736"/>
      <c r="C7" s="720"/>
      <c r="D7" s="728" t="s">
        <v>36</v>
      </c>
      <c r="E7" s="715" t="s">
        <v>53</v>
      </c>
      <c r="F7" s="734"/>
      <c r="G7" s="731" t="s">
        <v>5</v>
      </c>
      <c r="H7" s="45"/>
      <c r="I7" s="731" t="s">
        <v>4</v>
      </c>
      <c r="J7" s="46"/>
    </row>
    <row r="8" spans="1:10" ht="15" customHeight="1">
      <c r="A8" s="699"/>
      <c r="B8" s="737"/>
      <c r="C8" s="716"/>
      <c r="D8" s="725"/>
      <c r="E8" s="716"/>
      <c r="F8" s="725"/>
      <c r="G8" s="735"/>
      <c r="H8" s="47" t="s">
        <v>40</v>
      </c>
      <c r="I8" s="732"/>
      <c r="J8" s="48" t="s">
        <v>40</v>
      </c>
    </row>
    <row r="9" spans="1:10" ht="15" customHeight="1">
      <c r="A9" s="309" t="s">
        <v>336</v>
      </c>
      <c r="B9" s="131">
        <v>131.6</v>
      </c>
      <c r="C9" s="131">
        <f>SUM(D9:F9)</f>
        <v>131.6</v>
      </c>
      <c r="D9" s="132">
        <v>0</v>
      </c>
      <c r="E9" s="131">
        <v>131.6</v>
      </c>
      <c r="F9" s="133">
        <v>0</v>
      </c>
      <c r="G9" s="109">
        <v>0</v>
      </c>
      <c r="H9" s="109">
        <v>0</v>
      </c>
      <c r="I9" s="130">
        <v>50</v>
      </c>
      <c r="J9" s="134">
        <v>2560</v>
      </c>
    </row>
    <row r="10" spans="1:10" ht="15" customHeight="1">
      <c r="A10" s="309" t="s">
        <v>337</v>
      </c>
      <c r="B10" s="50">
        <v>136.4</v>
      </c>
      <c r="C10" s="50">
        <f aca="true" t="shared" si="0" ref="C10:C24">SUM(D10:F10)</f>
        <v>136.4</v>
      </c>
      <c r="D10" s="51">
        <v>0</v>
      </c>
      <c r="E10" s="50">
        <v>136.4</v>
      </c>
      <c r="F10" s="52">
        <v>0</v>
      </c>
      <c r="G10" s="53">
        <v>0</v>
      </c>
      <c r="H10" s="53">
        <v>0</v>
      </c>
      <c r="I10" s="54">
        <v>51</v>
      </c>
      <c r="J10" s="55">
        <v>2870</v>
      </c>
    </row>
    <row r="11" spans="1:10" ht="15" customHeight="1">
      <c r="A11" s="309" t="s">
        <v>338</v>
      </c>
      <c r="B11" s="50">
        <v>137.1</v>
      </c>
      <c r="C11" s="50">
        <f t="shared" si="0"/>
        <v>137.1</v>
      </c>
      <c r="D11" s="51">
        <v>0</v>
      </c>
      <c r="E11" s="50">
        <v>137.1</v>
      </c>
      <c r="F11" s="52">
        <v>0</v>
      </c>
      <c r="G11" s="53">
        <v>0</v>
      </c>
      <c r="H11" s="53">
        <v>0</v>
      </c>
      <c r="I11" s="54">
        <v>51</v>
      </c>
      <c r="J11" s="55">
        <v>2870</v>
      </c>
    </row>
    <row r="12" spans="1:10" ht="15" customHeight="1">
      <c r="A12" s="309" t="s">
        <v>339</v>
      </c>
      <c r="B12" s="50">
        <v>137.1</v>
      </c>
      <c r="C12" s="50">
        <f t="shared" si="0"/>
        <v>137.1</v>
      </c>
      <c r="D12" s="51">
        <v>0</v>
      </c>
      <c r="E12" s="50">
        <v>137.1</v>
      </c>
      <c r="F12" s="52">
        <v>0</v>
      </c>
      <c r="G12" s="53">
        <v>0</v>
      </c>
      <c r="H12" s="53">
        <v>0</v>
      </c>
      <c r="I12" s="54">
        <v>52</v>
      </c>
      <c r="J12" s="55">
        <v>2884</v>
      </c>
    </row>
    <row r="13" spans="1:10" ht="15" customHeight="1">
      <c r="A13" s="309" t="s">
        <v>340</v>
      </c>
      <c r="B13" s="50">
        <v>137.1</v>
      </c>
      <c r="C13" s="50">
        <f t="shared" si="0"/>
        <v>137.1</v>
      </c>
      <c r="D13" s="51">
        <v>0</v>
      </c>
      <c r="E13" s="50">
        <v>137.1</v>
      </c>
      <c r="F13" s="52">
        <v>0</v>
      </c>
      <c r="G13" s="53">
        <v>0</v>
      </c>
      <c r="H13" s="53">
        <v>0</v>
      </c>
      <c r="I13" s="54">
        <v>52</v>
      </c>
      <c r="J13" s="55">
        <v>2884</v>
      </c>
    </row>
    <row r="14" spans="1:10" ht="15" customHeight="1">
      <c r="A14" s="309" t="s">
        <v>341</v>
      </c>
      <c r="B14" s="50">
        <v>138.1</v>
      </c>
      <c r="C14" s="50">
        <f t="shared" si="0"/>
        <v>138.1</v>
      </c>
      <c r="D14" s="51">
        <v>0</v>
      </c>
      <c r="E14" s="50">
        <v>138.1</v>
      </c>
      <c r="F14" s="52">
        <v>0</v>
      </c>
      <c r="G14" s="53">
        <v>0</v>
      </c>
      <c r="H14" s="53">
        <v>0</v>
      </c>
      <c r="I14" s="54">
        <v>54</v>
      </c>
      <c r="J14" s="55">
        <v>3219</v>
      </c>
    </row>
    <row r="15" spans="1:10" ht="15" customHeight="1">
      <c r="A15" s="309" t="s">
        <v>342</v>
      </c>
      <c r="B15" s="50">
        <v>142</v>
      </c>
      <c r="C15" s="50">
        <f t="shared" si="0"/>
        <v>142</v>
      </c>
      <c r="D15" s="51">
        <v>0</v>
      </c>
      <c r="E15" s="50">
        <v>142</v>
      </c>
      <c r="F15" s="52">
        <v>0</v>
      </c>
      <c r="G15" s="53">
        <v>0</v>
      </c>
      <c r="H15" s="53">
        <v>0</v>
      </c>
      <c r="I15" s="54">
        <v>56</v>
      </c>
      <c r="J15" s="55">
        <v>3367</v>
      </c>
    </row>
    <row r="16" spans="1:10" s="19" customFormat="1" ht="15" customHeight="1">
      <c r="A16" s="309" t="s">
        <v>343</v>
      </c>
      <c r="B16" s="50">
        <v>141.6</v>
      </c>
      <c r="C16" s="50">
        <f t="shared" si="0"/>
        <v>141.6</v>
      </c>
      <c r="D16" s="51">
        <v>0</v>
      </c>
      <c r="E16" s="50">
        <v>141.6</v>
      </c>
      <c r="F16" s="52">
        <v>0</v>
      </c>
      <c r="G16" s="53">
        <v>0</v>
      </c>
      <c r="H16" s="53">
        <v>0</v>
      </c>
      <c r="I16" s="54">
        <v>56</v>
      </c>
      <c r="J16" s="55">
        <v>3377</v>
      </c>
    </row>
    <row r="17" spans="1:10" s="19" customFormat="1" ht="15" customHeight="1">
      <c r="A17" s="309" t="s">
        <v>344</v>
      </c>
      <c r="B17" s="50">
        <v>141.6</v>
      </c>
      <c r="C17" s="50">
        <f t="shared" si="0"/>
        <v>141.6</v>
      </c>
      <c r="D17" s="51">
        <v>0</v>
      </c>
      <c r="E17" s="50">
        <v>141.6</v>
      </c>
      <c r="F17" s="52">
        <v>0</v>
      </c>
      <c r="G17" s="53">
        <v>0</v>
      </c>
      <c r="H17" s="53">
        <v>0</v>
      </c>
      <c r="I17" s="54">
        <v>56</v>
      </c>
      <c r="J17" s="55">
        <v>3525</v>
      </c>
    </row>
    <row r="18" spans="1:10" s="19" customFormat="1" ht="15" customHeight="1">
      <c r="A18" s="309" t="s">
        <v>345</v>
      </c>
      <c r="B18" s="50">
        <v>141.6</v>
      </c>
      <c r="C18" s="50">
        <f t="shared" si="0"/>
        <v>141.6</v>
      </c>
      <c r="D18" s="51">
        <v>0</v>
      </c>
      <c r="E18" s="50">
        <v>141.6</v>
      </c>
      <c r="F18" s="52">
        <v>0</v>
      </c>
      <c r="G18" s="53">
        <v>0</v>
      </c>
      <c r="H18" s="53">
        <v>0</v>
      </c>
      <c r="I18" s="54">
        <v>56</v>
      </c>
      <c r="J18" s="55">
        <v>3525</v>
      </c>
    </row>
    <row r="19" spans="1:10" s="19" customFormat="1" ht="15" customHeight="1">
      <c r="A19" s="309" t="s">
        <v>346</v>
      </c>
      <c r="B19" s="50">
        <v>141.6</v>
      </c>
      <c r="C19" s="50">
        <f t="shared" si="0"/>
        <v>141.6</v>
      </c>
      <c r="D19" s="51">
        <v>0</v>
      </c>
      <c r="E19" s="50">
        <v>141.6</v>
      </c>
      <c r="F19" s="52">
        <v>0</v>
      </c>
      <c r="G19" s="53">
        <v>0</v>
      </c>
      <c r="H19" s="53">
        <v>0</v>
      </c>
      <c r="I19" s="54">
        <v>56</v>
      </c>
      <c r="J19" s="55">
        <v>3525</v>
      </c>
    </row>
    <row r="20" spans="1:10" s="19" customFormat="1" ht="15" customHeight="1">
      <c r="A20" s="309" t="s">
        <v>347</v>
      </c>
      <c r="B20" s="50">
        <v>143.8</v>
      </c>
      <c r="C20" s="50">
        <f t="shared" si="0"/>
        <v>143.8</v>
      </c>
      <c r="D20" s="51">
        <v>0</v>
      </c>
      <c r="E20" s="50">
        <v>143.8</v>
      </c>
      <c r="F20" s="52">
        <v>0</v>
      </c>
      <c r="G20" s="53">
        <v>0</v>
      </c>
      <c r="H20" s="53">
        <v>0</v>
      </c>
      <c r="I20" s="54">
        <v>57</v>
      </c>
      <c r="J20" s="55">
        <v>3525</v>
      </c>
    </row>
    <row r="21" spans="1:10" s="19" customFormat="1" ht="15" customHeight="1">
      <c r="A21" s="309" t="s">
        <v>348</v>
      </c>
      <c r="B21" s="50">
        <v>143.8</v>
      </c>
      <c r="C21" s="50">
        <f t="shared" si="0"/>
        <v>143.8</v>
      </c>
      <c r="D21" s="51">
        <v>0</v>
      </c>
      <c r="E21" s="50">
        <v>143.8</v>
      </c>
      <c r="F21" s="52">
        <v>0</v>
      </c>
      <c r="G21" s="53">
        <v>0</v>
      </c>
      <c r="H21" s="53">
        <v>0</v>
      </c>
      <c r="I21" s="54">
        <v>57</v>
      </c>
      <c r="J21" s="55">
        <v>3525</v>
      </c>
    </row>
    <row r="22" spans="1:10" s="19" customFormat="1" ht="15" customHeight="1">
      <c r="A22" s="309" t="s">
        <v>349</v>
      </c>
      <c r="B22" s="50">
        <v>145.1</v>
      </c>
      <c r="C22" s="50">
        <f t="shared" si="0"/>
        <v>145.1</v>
      </c>
      <c r="D22" s="51">
        <v>0</v>
      </c>
      <c r="E22" s="50">
        <v>145.1</v>
      </c>
      <c r="F22" s="52">
        <v>0</v>
      </c>
      <c r="G22" s="53">
        <v>0</v>
      </c>
      <c r="H22" s="53">
        <v>0</v>
      </c>
      <c r="I22" s="54">
        <v>60</v>
      </c>
      <c r="J22" s="55">
        <v>3684</v>
      </c>
    </row>
    <row r="23" spans="1:10" s="19" customFormat="1" ht="15" customHeight="1">
      <c r="A23" s="309" t="s">
        <v>350</v>
      </c>
      <c r="B23" s="50">
        <v>145.1</v>
      </c>
      <c r="C23" s="50">
        <f>SUM(D23:F23)</f>
        <v>145.1</v>
      </c>
      <c r="D23" s="51">
        <v>0</v>
      </c>
      <c r="E23" s="50">
        <v>145.1</v>
      </c>
      <c r="F23" s="52">
        <v>0</v>
      </c>
      <c r="G23" s="53">
        <v>0</v>
      </c>
      <c r="H23" s="53">
        <v>0</v>
      </c>
      <c r="I23" s="54">
        <v>60</v>
      </c>
      <c r="J23" s="55">
        <v>3684</v>
      </c>
    </row>
    <row r="24" spans="1:10" s="19" customFormat="1" ht="15" customHeight="1">
      <c r="A24" s="309" t="s">
        <v>351</v>
      </c>
      <c r="B24" s="50">
        <v>154.8</v>
      </c>
      <c r="C24" s="50">
        <f t="shared" si="0"/>
        <v>154.8</v>
      </c>
      <c r="D24" s="51">
        <v>0</v>
      </c>
      <c r="E24" s="50">
        <v>154.8</v>
      </c>
      <c r="F24" s="52">
        <v>0</v>
      </c>
      <c r="G24" s="53">
        <v>0</v>
      </c>
      <c r="H24" s="53">
        <v>0</v>
      </c>
      <c r="I24" s="54">
        <v>61</v>
      </c>
      <c r="J24" s="55">
        <v>4423</v>
      </c>
    </row>
    <row r="25" spans="1:10" s="19" customFormat="1" ht="15" customHeight="1">
      <c r="A25" s="309" t="s">
        <v>352</v>
      </c>
      <c r="B25" s="50">
        <v>154.8</v>
      </c>
      <c r="C25" s="50">
        <f>SUM(D25:F25)</f>
        <v>154.8</v>
      </c>
      <c r="D25" s="51">
        <v>0</v>
      </c>
      <c r="E25" s="50">
        <v>154.8</v>
      </c>
      <c r="F25" s="52">
        <v>0</v>
      </c>
      <c r="G25" s="53">
        <v>0</v>
      </c>
      <c r="H25" s="53">
        <v>0</v>
      </c>
      <c r="I25" s="54">
        <v>61</v>
      </c>
      <c r="J25" s="55">
        <v>4423</v>
      </c>
    </row>
    <row r="26" spans="1:10" s="19" customFormat="1" ht="15" customHeight="1">
      <c r="A26" s="309" t="s">
        <v>379</v>
      </c>
      <c r="B26" s="50">
        <v>154.8</v>
      </c>
      <c r="C26" s="50">
        <f>SUM(D26:F26)</f>
        <v>154.8</v>
      </c>
      <c r="D26" s="51">
        <v>0</v>
      </c>
      <c r="E26" s="50">
        <v>154.8</v>
      </c>
      <c r="F26" s="52">
        <v>0</v>
      </c>
      <c r="G26" s="53">
        <v>0</v>
      </c>
      <c r="H26" s="53">
        <v>0</v>
      </c>
      <c r="I26" s="54">
        <v>61</v>
      </c>
      <c r="J26" s="55">
        <v>4423</v>
      </c>
    </row>
    <row r="27" spans="1:10" s="83" customFormat="1" ht="15" customHeight="1">
      <c r="A27" s="350" t="s">
        <v>453</v>
      </c>
      <c r="B27" s="160">
        <v>154.8</v>
      </c>
      <c r="C27" s="160">
        <v>154.8</v>
      </c>
      <c r="D27" s="351">
        <v>0</v>
      </c>
      <c r="E27" s="160">
        <v>154.8</v>
      </c>
      <c r="F27" s="352">
        <v>0</v>
      </c>
      <c r="G27" s="353">
        <v>0</v>
      </c>
      <c r="H27" s="353">
        <v>0</v>
      </c>
      <c r="I27" s="154">
        <v>61</v>
      </c>
      <c r="J27" s="168">
        <v>4423</v>
      </c>
    </row>
    <row r="28" spans="1:10" s="83" customFormat="1" ht="15" customHeight="1">
      <c r="A28" s="350" t="s">
        <v>454</v>
      </c>
      <c r="B28" s="160">
        <v>154.8</v>
      </c>
      <c r="C28" s="160">
        <v>154.8</v>
      </c>
      <c r="D28" s="351">
        <v>0</v>
      </c>
      <c r="E28" s="160">
        <v>154.8</v>
      </c>
      <c r="F28" s="352">
        <v>0</v>
      </c>
      <c r="G28" s="353">
        <v>0</v>
      </c>
      <c r="H28" s="353">
        <v>0</v>
      </c>
      <c r="I28" s="154">
        <v>61</v>
      </c>
      <c r="J28" s="168">
        <v>4423</v>
      </c>
    </row>
    <row r="29" spans="1:10" s="19" customFormat="1" ht="15" customHeight="1">
      <c r="A29" s="350" t="s">
        <v>469</v>
      </c>
      <c r="B29" s="160">
        <v>154.8</v>
      </c>
      <c r="C29" s="160">
        <v>154.8</v>
      </c>
      <c r="D29" s="351">
        <v>0</v>
      </c>
      <c r="E29" s="160">
        <v>154.8</v>
      </c>
      <c r="F29" s="352">
        <v>0</v>
      </c>
      <c r="G29" s="353">
        <v>0</v>
      </c>
      <c r="H29" s="353">
        <v>0</v>
      </c>
      <c r="I29" s="154">
        <v>61</v>
      </c>
      <c r="J29" s="168">
        <v>4423</v>
      </c>
    </row>
    <row r="30" spans="1:10" s="83" customFormat="1" ht="15" customHeight="1">
      <c r="A30" s="354" t="s">
        <v>470</v>
      </c>
      <c r="B30" s="355">
        <v>154.8</v>
      </c>
      <c r="C30" s="355">
        <v>154.8</v>
      </c>
      <c r="D30" s="356">
        <v>0</v>
      </c>
      <c r="E30" s="355">
        <v>154.8</v>
      </c>
      <c r="F30" s="357">
        <v>0</v>
      </c>
      <c r="G30" s="358">
        <v>0</v>
      </c>
      <c r="H30" s="358">
        <v>0</v>
      </c>
      <c r="I30" s="157">
        <v>61</v>
      </c>
      <c r="J30" s="171">
        <v>4423</v>
      </c>
    </row>
    <row r="31" ht="9" customHeight="1"/>
    <row r="32" spans="1:10" ht="13.5" customHeight="1">
      <c r="A32" s="697" t="s">
        <v>139</v>
      </c>
      <c r="B32" s="729" t="s">
        <v>307</v>
      </c>
      <c r="C32" s="730"/>
      <c r="D32" s="730"/>
      <c r="E32" s="730"/>
      <c r="F32" s="730"/>
      <c r="G32" s="730"/>
      <c r="H32" s="730"/>
      <c r="I32" s="730"/>
      <c r="J32" s="730"/>
    </row>
    <row r="33" spans="1:10" ht="15" customHeight="1">
      <c r="A33" s="698"/>
      <c r="B33" s="720" t="s">
        <v>38</v>
      </c>
      <c r="C33" s="720" t="s">
        <v>39</v>
      </c>
      <c r="D33" s="733" t="s">
        <v>54</v>
      </c>
      <c r="E33" s="733"/>
      <c r="F33" s="720" t="s">
        <v>3</v>
      </c>
      <c r="G33" s="726" t="s">
        <v>165</v>
      </c>
      <c r="H33" s="727"/>
      <c r="I33" s="727"/>
      <c r="J33" s="727"/>
    </row>
    <row r="34" spans="1:10" ht="15" customHeight="1">
      <c r="A34" s="698"/>
      <c r="B34" s="720"/>
      <c r="C34" s="720"/>
      <c r="D34" s="728" t="s">
        <v>36</v>
      </c>
      <c r="E34" s="715" t="s">
        <v>53</v>
      </c>
      <c r="F34" s="734"/>
      <c r="G34" s="731" t="s">
        <v>5</v>
      </c>
      <c r="H34" s="45"/>
      <c r="I34" s="731" t="s">
        <v>4</v>
      </c>
      <c r="J34" s="46"/>
    </row>
    <row r="35" spans="1:13" ht="15" customHeight="1">
      <c r="A35" s="699"/>
      <c r="B35" s="725"/>
      <c r="C35" s="725"/>
      <c r="D35" s="725"/>
      <c r="E35" s="716"/>
      <c r="F35" s="725"/>
      <c r="G35" s="735"/>
      <c r="H35" s="47" t="s">
        <v>40</v>
      </c>
      <c r="I35" s="732"/>
      <c r="J35" s="48" t="s">
        <v>40</v>
      </c>
      <c r="M35" s="19"/>
    </row>
    <row r="36" spans="1:10" ht="15" customHeight="1">
      <c r="A36" s="310" t="s">
        <v>353</v>
      </c>
      <c r="B36" s="131">
        <v>11.5</v>
      </c>
      <c r="C36" s="131">
        <f>SUM(D36:F36)</f>
        <v>11.5</v>
      </c>
      <c r="D36" s="132">
        <v>7.4</v>
      </c>
      <c r="E36" s="131">
        <v>4.1</v>
      </c>
      <c r="F36" s="133">
        <v>0</v>
      </c>
      <c r="G36" s="109">
        <v>0</v>
      </c>
      <c r="H36" s="109">
        <v>0</v>
      </c>
      <c r="I36" s="130">
        <v>8</v>
      </c>
      <c r="J36" s="134">
        <v>1243</v>
      </c>
    </row>
    <row r="37" spans="1:10" ht="15" customHeight="1">
      <c r="A37" s="63" t="s">
        <v>351</v>
      </c>
      <c r="B37" s="50">
        <v>14.5</v>
      </c>
      <c r="C37" s="50">
        <f>SUM(D37:F37)</f>
        <v>14.5</v>
      </c>
      <c r="D37" s="51">
        <v>8.6</v>
      </c>
      <c r="E37" s="50">
        <v>5.9</v>
      </c>
      <c r="F37" s="52">
        <v>0</v>
      </c>
      <c r="G37" s="53">
        <v>0</v>
      </c>
      <c r="H37" s="53">
        <v>0</v>
      </c>
      <c r="I37" s="54">
        <v>9</v>
      </c>
      <c r="J37" s="55">
        <v>1304</v>
      </c>
    </row>
    <row r="38" spans="1:10" ht="15" customHeight="1">
      <c r="A38" s="63" t="s">
        <v>352</v>
      </c>
      <c r="B38" s="50">
        <v>14.5</v>
      </c>
      <c r="C38" s="50">
        <f>SUM(D38:F38)</f>
        <v>14.5</v>
      </c>
      <c r="D38" s="51">
        <v>8.6</v>
      </c>
      <c r="E38" s="50">
        <v>5.9</v>
      </c>
      <c r="F38" s="52">
        <v>0</v>
      </c>
      <c r="G38" s="53">
        <v>0</v>
      </c>
      <c r="H38" s="53">
        <v>0</v>
      </c>
      <c r="I38" s="54">
        <v>9</v>
      </c>
      <c r="J38" s="55">
        <v>1304</v>
      </c>
    </row>
    <row r="39" spans="1:10" ht="15" customHeight="1">
      <c r="A39" s="63" t="s">
        <v>379</v>
      </c>
      <c r="B39" s="50">
        <v>14.5</v>
      </c>
      <c r="C39" s="50">
        <f>SUM(D39:F39)</f>
        <v>14.5</v>
      </c>
      <c r="D39" s="51">
        <v>8.6</v>
      </c>
      <c r="E39" s="50">
        <v>5.9</v>
      </c>
      <c r="F39" s="52">
        <v>0</v>
      </c>
      <c r="G39" s="53">
        <v>0</v>
      </c>
      <c r="H39" s="53">
        <v>0</v>
      </c>
      <c r="I39" s="54">
        <v>9</v>
      </c>
      <c r="J39" s="55">
        <v>1304</v>
      </c>
    </row>
    <row r="40" spans="1:10" ht="15" customHeight="1">
      <c r="A40" s="350" t="s">
        <v>453</v>
      </c>
      <c r="B40" s="160">
        <v>14.5</v>
      </c>
      <c r="C40" s="50">
        <f>SUM(D40:F40)</f>
        <v>14.5</v>
      </c>
      <c r="D40" s="351">
        <v>8.6</v>
      </c>
      <c r="E40" s="160">
        <v>5.9</v>
      </c>
      <c r="F40" s="352">
        <v>0</v>
      </c>
      <c r="G40" s="353">
        <v>0</v>
      </c>
      <c r="H40" s="353">
        <v>0</v>
      </c>
      <c r="I40" s="154">
        <v>9</v>
      </c>
      <c r="J40" s="168">
        <v>1304</v>
      </c>
    </row>
    <row r="41" spans="1:10" ht="15" customHeight="1">
      <c r="A41" s="350" t="s">
        <v>454</v>
      </c>
      <c r="B41" s="160">
        <v>14.5</v>
      </c>
      <c r="C41" s="160">
        <v>14.5</v>
      </c>
      <c r="D41" s="351">
        <v>8.6</v>
      </c>
      <c r="E41" s="160">
        <v>5.9</v>
      </c>
      <c r="F41" s="352">
        <v>0</v>
      </c>
      <c r="G41" s="353">
        <v>0</v>
      </c>
      <c r="H41" s="353">
        <v>0</v>
      </c>
      <c r="I41" s="154">
        <v>9</v>
      </c>
      <c r="J41" s="168">
        <v>1304</v>
      </c>
    </row>
    <row r="42" spans="1:10" s="19" customFormat="1" ht="15" customHeight="1">
      <c r="A42" s="350" t="s">
        <v>469</v>
      </c>
      <c r="B42" s="160">
        <v>14.5</v>
      </c>
      <c r="C42" s="160">
        <v>14.5</v>
      </c>
      <c r="D42" s="351">
        <v>8.6</v>
      </c>
      <c r="E42" s="160">
        <v>5.9</v>
      </c>
      <c r="F42" s="352">
        <v>0</v>
      </c>
      <c r="G42" s="353">
        <v>0</v>
      </c>
      <c r="H42" s="353">
        <v>0</v>
      </c>
      <c r="I42" s="154">
        <v>9</v>
      </c>
      <c r="J42" s="168">
        <v>1304</v>
      </c>
    </row>
    <row r="43" spans="1:10" ht="15" customHeight="1">
      <c r="A43" s="354" t="s">
        <v>470</v>
      </c>
      <c r="B43" s="355">
        <v>14.5</v>
      </c>
      <c r="C43" s="355">
        <v>14.5</v>
      </c>
      <c r="D43" s="356">
        <v>8.6</v>
      </c>
      <c r="E43" s="355">
        <v>5.9</v>
      </c>
      <c r="F43" s="357">
        <v>0</v>
      </c>
      <c r="G43" s="358">
        <v>0</v>
      </c>
      <c r="H43" s="358">
        <v>0</v>
      </c>
      <c r="I43" s="157">
        <v>9</v>
      </c>
      <c r="J43" s="171">
        <v>1304</v>
      </c>
    </row>
    <row r="44" ht="13.5" customHeight="1">
      <c r="A44" s="18" t="s">
        <v>37</v>
      </c>
    </row>
    <row r="45" ht="13.5" customHeight="1">
      <c r="A45" s="18" t="s">
        <v>310</v>
      </c>
    </row>
    <row r="46" ht="13.5" customHeight="1">
      <c r="B46" s="129"/>
    </row>
  </sheetData>
  <sheetProtection/>
  <mergeCells count="23">
    <mergeCell ref="A1:J1"/>
    <mergeCell ref="F6:F8"/>
    <mergeCell ref="G6:J6"/>
    <mergeCell ref="B6:B8"/>
    <mergeCell ref="C6:C8"/>
    <mergeCell ref="D6:E6"/>
    <mergeCell ref="A5:A8"/>
    <mergeCell ref="A32:A35"/>
    <mergeCell ref="I7:I8"/>
    <mergeCell ref="B33:B35"/>
    <mergeCell ref="C33:C35"/>
    <mergeCell ref="D33:E33"/>
    <mergeCell ref="F33:F35"/>
    <mergeCell ref="G7:G8"/>
    <mergeCell ref="G34:G35"/>
    <mergeCell ref="I34:I35"/>
    <mergeCell ref="B32:J32"/>
    <mergeCell ref="G33:J33"/>
    <mergeCell ref="D34:D35"/>
    <mergeCell ref="E34:E35"/>
    <mergeCell ref="B5:J5"/>
    <mergeCell ref="E7:E8"/>
    <mergeCell ref="D7:D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C9:C24 C36:C3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pane xSplit="1" ySplit="5" topLeftCell="B6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16.75390625" style="77" customWidth="1"/>
    <col min="2" max="10" width="8.25390625" style="77" customWidth="1"/>
    <col min="11" max="16384" width="9.00390625" style="77" customWidth="1"/>
  </cols>
  <sheetData>
    <row r="1" spans="1:10" s="18" customFormat="1" ht="19.5" customHeight="1">
      <c r="A1" s="493" t="s">
        <v>42</v>
      </c>
      <c r="B1" s="493"/>
      <c r="C1" s="493"/>
      <c r="D1" s="493"/>
      <c r="E1" s="493"/>
      <c r="F1" s="493"/>
      <c r="G1" s="493"/>
      <c r="H1" s="493"/>
      <c r="I1" s="493"/>
      <c r="J1" s="493"/>
    </row>
    <row r="2" s="18" customFormat="1" ht="13.5" customHeight="1">
      <c r="A2" s="14"/>
    </row>
    <row r="3" spans="1:10" s="18" customFormat="1" ht="15" customHeight="1">
      <c r="A3" s="697" t="s">
        <v>139</v>
      </c>
      <c r="B3" s="719" t="s">
        <v>38</v>
      </c>
      <c r="C3" s="719" t="s">
        <v>39</v>
      </c>
      <c r="D3" s="740" t="s">
        <v>54</v>
      </c>
      <c r="E3" s="740"/>
      <c r="F3" s="719" t="s">
        <v>3</v>
      </c>
      <c r="G3" s="738" t="s">
        <v>165</v>
      </c>
      <c r="H3" s="739"/>
      <c r="I3" s="739"/>
      <c r="J3" s="739"/>
    </row>
    <row r="4" spans="1:10" s="18" customFormat="1" ht="15" customHeight="1">
      <c r="A4" s="698"/>
      <c r="B4" s="720"/>
      <c r="C4" s="720"/>
      <c r="D4" s="728" t="s">
        <v>36</v>
      </c>
      <c r="E4" s="715" t="s">
        <v>53</v>
      </c>
      <c r="F4" s="734"/>
      <c r="G4" s="731" t="s">
        <v>5</v>
      </c>
      <c r="H4" s="45"/>
      <c r="I4" s="731" t="s">
        <v>4</v>
      </c>
      <c r="J4" s="46"/>
    </row>
    <row r="5" spans="1:10" s="18" customFormat="1" ht="15" customHeight="1">
      <c r="A5" s="699"/>
      <c r="B5" s="725"/>
      <c r="C5" s="725"/>
      <c r="D5" s="725"/>
      <c r="E5" s="716"/>
      <c r="F5" s="725"/>
      <c r="G5" s="735"/>
      <c r="H5" s="47" t="s">
        <v>40</v>
      </c>
      <c r="I5" s="732"/>
      <c r="J5" s="48" t="s">
        <v>40</v>
      </c>
    </row>
    <row r="6" spans="1:10" s="18" customFormat="1" ht="15" customHeight="1">
      <c r="A6" s="309" t="s">
        <v>336</v>
      </c>
      <c r="B6" s="135" t="s">
        <v>2</v>
      </c>
      <c r="C6" s="136">
        <f>SUM(D6:F6)</f>
        <v>200196</v>
      </c>
      <c r="D6" s="135">
        <v>0</v>
      </c>
      <c r="E6" s="136">
        <v>181389</v>
      </c>
      <c r="F6" s="109">
        <v>18807</v>
      </c>
      <c r="G6" s="109">
        <v>0</v>
      </c>
      <c r="H6" s="109">
        <v>0</v>
      </c>
      <c r="I6" s="130">
        <v>70</v>
      </c>
      <c r="J6" s="134">
        <v>3393</v>
      </c>
    </row>
    <row r="7" spans="1:10" s="18" customFormat="1" ht="15" customHeight="1">
      <c r="A7" s="309" t="s">
        <v>337</v>
      </c>
      <c r="B7" s="66" t="s">
        <v>2</v>
      </c>
      <c r="C7" s="64">
        <f aca="true" t="shared" si="0" ref="C7:C21">SUM(D7:F7)</f>
        <v>200158</v>
      </c>
      <c r="D7" s="66">
        <v>0</v>
      </c>
      <c r="E7" s="64">
        <v>181351</v>
      </c>
      <c r="F7" s="53">
        <v>18807</v>
      </c>
      <c r="G7" s="53">
        <v>0</v>
      </c>
      <c r="H7" s="53">
        <v>0</v>
      </c>
      <c r="I7" s="54">
        <v>70</v>
      </c>
      <c r="J7" s="55">
        <v>3393</v>
      </c>
    </row>
    <row r="8" spans="1:10" s="18" customFormat="1" ht="15" customHeight="1">
      <c r="A8" s="309" t="s">
        <v>338</v>
      </c>
      <c r="B8" s="66" t="s">
        <v>2</v>
      </c>
      <c r="C8" s="64">
        <f t="shared" si="0"/>
        <v>200478</v>
      </c>
      <c r="D8" s="66">
        <v>0</v>
      </c>
      <c r="E8" s="64">
        <v>183083</v>
      </c>
      <c r="F8" s="53">
        <v>17395</v>
      </c>
      <c r="G8" s="53">
        <v>0</v>
      </c>
      <c r="H8" s="53">
        <v>0</v>
      </c>
      <c r="I8" s="54">
        <v>70</v>
      </c>
      <c r="J8" s="55">
        <v>3393</v>
      </c>
    </row>
    <row r="9" spans="1:10" s="18" customFormat="1" ht="15" customHeight="1">
      <c r="A9" s="309" t="s">
        <v>339</v>
      </c>
      <c r="B9" s="66" t="s">
        <v>2</v>
      </c>
      <c r="C9" s="64">
        <f t="shared" si="0"/>
        <v>200508</v>
      </c>
      <c r="D9" s="66">
        <v>0</v>
      </c>
      <c r="E9" s="64">
        <v>183113</v>
      </c>
      <c r="F9" s="53">
        <v>17395</v>
      </c>
      <c r="G9" s="53">
        <v>0</v>
      </c>
      <c r="H9" s="53">
        <v>0</v>
      </c>
      <c r="I9" s="54">
        <v>74</v>
      </c>
      <c r="J9" s="55">
        <v>3503</v>
      </c>
    </row>
    <row r="10" spans="1:10" s="18" customFormat="1" ht="15" customHeight="1">
      <c r="A10" s="63" t="s">
        <v>340</v>
      </c>
      <c r="B10" s="66" t="s">
        <v>2</v>
      </c>
      <c r="C10" s="64">
        <f t="shared" si="0"/>
        <v>202101</v>
      </c>
      <c r="D10" s="66">
        <v>0</v>
      </c>
      <c r="E10" s="64">
        <v>184706</v>
      </c>
      <c r="F10" s="53">
        <v>17395</v>
      </c>
      <c r="G10" s="53">
        <v>0</v>
      </c>
      <c r="H10" s="53">
        <v>0</v>
      </c>
      <c r="I10" s="54">
        <v>75</v>
      </c>
      <c r="J10" s="55">
        <v>3525</v>
      </c>
    </row>
    <row r="11" spans="1:10" s="18" customFormat="1" ht="15" customHeight="1">
      <c r="A11" s="63" t="s">
        <v>341</v>
      </c>
      <c r="B11" s="66" t="s">
        <v>2</v>
      </c>
      <c r="C11" s="64">
        <f t="shared" si="0"/>
        <v>202101</v>
      </c>
      <c r="D11" s="66">
        <v>0</v>
      </c>
      <c r="E11" s="64">
        <v>184706</v>
      </c>
      <c r="F11" s="53">
        <v>17395</v>
      </c>
      <c r="G11" s="53">
        <v>0</v>
      </c>
      <c r="H11" s="53">
        <v>0</v>
      </c>
      <c r="I11" s="54">
        <v>74</v>
      </c>
      <c r="J11" s="55">
        <v>3518</v>
      </c>
    </row>
    <row r="12" spans="1:10" s="18" customFormat="1" ht="15" customHeight="1">
      <c r="A12" s="63" t="s">
        <v>342</v>
      </c>
      <c r="B12" s="66" t="s">
        <v>2</v>
      </c>
      <c r="C12" s="64">
        <f t="shared" si="0"/>
        <v>202101</v>
      </c>
      <c r="D12" s="66">
        <v>0</v>
      </c>
      <c r="E12" s="64">
        <v>184719</v>
      </c>
      <c r="F12" s="53">
        <v>17382</v>
      </c>
      <c r="G12" s="53">
        <v>0</v>
      </c>
      <c r="H12" s="53">
        <v>0</v>
      </c>
      <c r="I12" s="54">
        <v>76</v>
      </c>
      <c r="J12" s="55">
        <v>3564</v>
      </c>
    </row>
    <row r="13" spans="1:10" s="19" customFormat="1" ht="15" customHeight="1">
      <c r="A13" s="63" t="s">
        <v>343</v>
      </c>
      <c r="B13" s="66" t="s">
        <v>2</v>
      </c>
      <c r="C13" s="64">
        <f t="shared" si="0"/>
        <v>202401</v>
      </c>
      <c r="D13" s="66">
        <v>0</v>
      </c>
      <c r="E13" s="64">
        <v>185019</v>
      </c>
      <c r="F13" s="53">
        <v>17382</v>
      </c>
      <c r="G13" s="53">
        <v>0</v>
      </c>
      <c r="H13" s="53">
        <v>0</v>
      </c>
      <c r="I13" s="54">
        <v>76</v>
      </c>
      <c r="J13" s="55">
        <v>3562</v>
      </c>
    </row>
    <row r="14" spans="1:10" s="19" customFormat="1" ht="15" customHeight="1">
      <c r="A14" s="63" t="s">
        <v>344</v>
      </c>
      <c r="B14" s="66" t="s">
        <v>2</v>
      </c>
      <c r="C14" s="64">
        <f t="shared" si="0"/>
        <v>202401</v>
      </c>
      <c r="D14" s="66">
        <v>0</v>
      </c>
      <c r="E14" s="64">
        <v>184323</v>
      </c>
      <c r="F14" s="53">
        <v>18078</v>
      </c>
      <c r="G14" s="53">
        <v>0</v>
      </c>
      <c r="H14" s="53">
        <v>0</v>
      </c>
      <c r="I14" s="54">
        <v>76</v>
      </c>
      <c r="J14" s="55">
        <v>3562</v>
      </c>
    </row>
    <row r="15" spans="1:10" s="83" customFormat="1" ht="15" customHeight="1">
      <c r="A15" s="63" t="s">
        <v>345</v>
      </c>
      <c r="B15" s="66" t="s">
        <v>2</v>
      </c>
      <c r="C15" s="64">
        <f t="shared" si="0"/>
        <v>203254</v>
      </c>
      <c r="D15" s="66">
        <v>0</v>
      </c>
      <c r="E15" s="64">
        <v>186785</v>
      </c>
      <c r="F15" s="53">
        <v>16469</v>
      </c>
      <c r="G15" s="53">
        <v>0</v>
      </c>
      <c r="H15" s="53">
        <v>0</v>
      </c>
      <c r="I15" s="54">
        <v>78</v>
      </c>
      <c r="J15" s="55">
        <v>3573</v>
      </c>
    </row>
    <row r="16" spans="1:10" s="19" customFormat="1" ht="15" customHeight="1">
      <c r="A16" s="63" t="s">
        <v>346</v>
      </c>
      <c r="B16" s="66" t="s">
        <v>232</v>
      </c>
      <c r="C16" s="64">
        <f t="shared" si="0"/>
        <v>203255</v>
      </c>
      <c r="D16" s="66">
        <v>0</v>
      </c>
      <c r="E16" s="64">
        <v>186786</v>
      </c>
      <c r="F16" s="53">
        <v>16469</v>
      </c>
      <c r="G16" s="53">
        <v>0</v>
      </c>
      <c r="H16" s="53">
        <v>0</v>
      </c>
      <c r="I16" s="54">
        <v>78</v>
      </c>
      <c r="J16" s="55">
        <v>3574</v>
      </c>
    </row>
    <row r="17" spans="1:10" s="19" customFormat="1" ht="15" customHeight="1">
      <c r="A17" s="63" t="s">
        <v>347</v>
      </c>
      <c r="B17" s="66" t="s">
        <v>2</v>
      </c>
      <c r="C17" s="64">
        <f t="shared" si="0"/>
        <v>200795</v>
      </c>
      <c r="D17" s="66">
        <v>0</v>
      </c>
      <c r="E17" s="64">
        <v>184326</v>
      </c>
      <c r="F17" s="53">
        <v>16469</v>
      </c>
      <c r="G17" s="53">
        <v>0</v>
      </c>
      <c r="H17" s="53">
        <v>0</v>
      </c>
      <c r="I17" s="54">
        <v>78</v>
      </c>
      <c r="J17" s="55">
        <v>3883</v>
      </c>
    </row>
    <row r="18" spans="1:10" s="19" customFormat="1" ht="15" customHeight="1">
      <c r="A18" s="63" t="s">
        <v>348</v>
      </c>
      <c r="B18" s="66" t="s">
        <v>2</v>
      </c>
      <c r="C18" s="64">
        <f t="shared" si="0"/>
        <v>201718</v>
      </c>
      <c r="D18" s="66">
        <v>0</v>
      </c>
      <c r="E18" s="64">
        <v>185249</v>
      </c>
      <c r="F18" s="53">
        <v>16469</v>
      </c>
      <c r="G18" s="53">
        <v>0</v>
      </c>
      <c r="H18" s="53">
        <v>0</v>
      </c>
      <c r="I18" s="54">
        <v>78</v>
      </c>
      <c r="J18" s="55">
        <v>3883</v>
      </c>
    </row>
    <row r="19" spans="1:10" s="19" customFormat="1" ht="15" customHeight="1">
      <c r="A19" s="63" t="s">
        <v>349</v>
      </c>
      <c r="B19" s="66" t="s">
        <v>2</v>
      </c>
      <c r="C19" s="64">
        <f t="shared" si="0"/>
        <v>202310</v>
      </c>
      <c r="D19" s="66">
        <v>0</v>
      </c>
      <c r="E19" s="64">
        <v>185841</v>
      </c>
      <c r="F19" s="53">
        <v>16469</v>
      </c>
      <c r="G19" s="53">
        <v>0</v>
      </c>
      <c r="H19" s="53">
        <v>0</v>
      </c>
      <c r="I19" s="54">
        <v>78</v>
      </c>
      <c r="J19" s="55">
        <v>3883</v>
      </c>
    </row>
    <row r="20" spans="1:10" s="19" customFormat="1" ht="15" customHeight="1">
      <c r="A20" s="63" t="s">
        <v>350</v>
      </c>
      <c r="B20" s="66" t="s">
        <v>2</v>
      </c>
      <c r="C20" s="64">
        <f>SUM(D20:F20)</f>
        <v>202300</v>
      </c>
      <c r="D20" s="66">
        <v>0</v>
      </c>
      <c r="E20" s="64">
        <v>185831</v>
      </c>
      <c r="F20" s="53">
        <v>16469</v>
      </c>
      <c r="G20" s="53">
        <v>0</v>
      </c>
      <c r="H20" s="53">
        <v>0</v>
      </c>
      <c r="I20" s="54">
        <v>78</v>
      </c>
      <c r="J20" s="55">
        <v>3883</v>
      </c>
    </row>
    <row r="21" spans="1:10" s="19" customFormat="1" ht="15" customHeight="1">
      <c r="A21" s="63" t="s">
        <v>351</v>
      </c>
      <c r="B21" s="66" t="s">
        <v>309</v>
      </c>
      <c r="C21" s="64">
        <f t="shared" si="0"/>
        <v>202300</v>
      </c>
      <c r="D21" s="66">
        <v>0</v>
      </c>
      <c r="E21" s="64">
        <v>185831</v>
      </c>
      <c r="F21" s="53">
        <v>16469</v>
      </c>
      <c r="G21" s="53">
        <v>0</v>
      </c>
      <c r="H21" s="53">
        <v>0</v>
      </c>
      <c r="I21" s="54">
        <v>78</v>
      </c>
      <c r="J21" s="55">
        <v>3883</v>
      </c>
    </row>
    <row r="22" spans="1:10" s="19" customFormat="1" ht="15" customHeight="1">
      <c r="A22" s="63" t="s">
        <v>352</v>
      </c>
      <c r="B22" s="66" t="s">
        <v>2</v>
      </c>
      <c r="C22" s="64">
        <f aca="true" t="shared" si="1" ref="C22:C27">SUM(D22:F22)</f>
        <v>202300</v>
      </c>
      <c r="D22" s="66">
        <v>0</v>
      </c>
      <c r="E22" s="64">
        <v>185831</v>
      </c>
      <c r="F22" s="53">
        <v>16469</v>
      </c>
      <c r="G22" s="53">
        <v>0</v>
      </c>
      <c r="H22" s="53">
        <v>0</v>
      </c>
      <c r="I22" s="54">
        <v>78</v>
      </c>
      <c r="J22" s="55">
        <v>3883</v>
      </c>
    </row>
    <row r="23" spans="1:10" s="19" customFormat="1" ht="15" customHeight="1">
      <c r="A23" s="63" t="s">
        <v>379</v>
      </c>
      <c r="B23" s="66" t="s">
        <v>2</v>
      </c>
      <c r="C23" s="64">
        <f t="shared" si="1"/>
        <v>202313</v>
      </c>
      <c r="D23" s="66">
        <v>0</v>
      </c>
      <c r="E23" s="64">
        <v>185844</v>
      </c>
      <c r="F23" s="53">
        <v>16469</v>
      </c>
      <c r="G23" s="53">
        <v>0</v>
      </c>
      <c r="H23" s="53">
        <v>0</v>
      </c>
      <c r="I23" s="54">
        <v>78</v>
      </c>
      <c r="J23" s="55">
        <v>3883</v>
      </c>
    </row>
    <row r="24" spans="1:10" s="83" customFormat="1" ht="15" customHeight="1">
      <c r="A24" s="350" t="s">
        <v>380</v>
      </c>
      <c r="B24" s="167" t="s">
        <v>455</v>
      </c>
      <c r="C24" s="64">
        <f t="shared" si="1"/>
        <v>202313</v>
      </c>
      <c r="D24" s="167">
        <v>0</v>
      </c>
      <c r="E24" s="158">
        <v>185844</v>
      </c>
      <c r="F24" s="353">
        <v>16469</v>
      </c>
      <c r="G24" s="353">
        <v>0</v>
      </c>
      <c r="H24" s="353">
        <v>0</v>
      </c>
      <c r="I24" s="154">
        <v>78</v>
      </c>
      <c r="J24" s="168">
        <v>3883</v>
      </c>
    </row>
    <row r="25" spans="1:10" s="83" customFormat="1" ht="15" customHeight="1">
      <c r="A25" s="346" t="s">
        <v>449</v>
      </c>
      <c r="B25" s="167" t="s">
        <v>2</v>
      </c>
      <c r="C25" s="158">
        <f t="shared" si="1"/>
        <v>202313</v>
      </c>
      <c r="D25" s="167">
        <v>0</v>
      </c>
      <c r="E25" s="158">
        <v>185844</v>
      </c>
      <c r="F25" s="353">
        <v>16469</v>
      </c>
      <c r="G25" s="353">
        <v>0</v>
      </c>
      <c r="H25" s="353">
        <v>0</v>
      </c>
      <c r="I25" s="154">
        <v>78</v>
      </c>
      <c r="J25" s="367">
        <v>3883</v>
      </c>
    </row>
    <row r="26" spans="1:10" s="19" customFormat="1" ht="15" customHeight="1">
      <c r="A26" s="346" t="s">
        <v>463</v>
      </c>
      <c r="B26" s="167" t="s">
        <v>232</v>
      </c>
      <c r="C26" s="158">
        <f t="shared" si="1"/>
        <v>202322</v>
      </c>
      <c r="D26" s="167">
        <v>0</v>
      </c>
      <c r="E26" s="158">
        <v>185853</v>
      </c>
      <c r="F26" s="353">
        <v>16469</v>
      </c>
      <c r="G26" s="353">
        <v>0</v>
      </c>
      <c r="H26" s="353">
        <v>0</v>
      </c>
      <c r="I26" s="154">
        <v>78</v>
      </c>
      <c r="J26" s="367">
        <v>3891</v>
      </c>
    </row>
    <row r="27" spans="1:10" s="83" customFormat="1" ht="15" customHeight="1">
      <c r="A27" s="359" t="s">
        <v>471</v>
      </c>
      <c r="B27" s="170" t="s">
        <v>232</v>
      </c>
      <c r="C27" s="169">
        <f t="shared" si="1"/>
        <v>202322</v>
      </c>
      <c r="D27" s="170">
        <v>0</v>
      </c>
      <c r="E27" s="169">
        <v>185853</v>
      </c>
      <c r="F27" s="358">
        <v>16469</v>
      </c>
      <c r="G27" s="358">
        <v>0</v>
      </c>
      <c r="H27" s="358">
        <v>0</v>
      </c>
      <c r="I27" s="157">
        <v>78</v>
      </c>
      <c r="J27" s="360">
        <v>3891</v>
      </c>
    </row>
    <row r="28" s="18" customFormat="1" ht="13.5" customHeight="1">
      <c r="A28" s="18" t="s">
        <v>230</v>
      </c>
    </row>
    <row r="29" ht="13.5">
      <c r="A29" s="19" t="s">
        <v>52</v>
      </c>
    </row>
    <row r="31" ht="13.5">
      <c r="C31" s="128"/>
    </row>
  </sheetData>
  <sheetProtection/>
  <mergeCells count="11">
    <mergeCell ref="D4:D5"/>
    <mergeCell ref="E4:E5"/>
    <mergeCell ref="A1:J1"/>
    <mergeCell ref="G4:G5"/>
    <mergeCell ref="I4:I5"/>
    <mergeCell ref="F3:F5"/>
    <mergeCell ref="G3:J3"/>
    <mergeCell ref="A3:A5"/>
    <mergeCell ref="B3:B5"/>
    <mergeCell ref="C3:C5"/>
    <mergeCell ref="D3:E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C21 C6:C19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PageLayoutView="0" workbookViewId="0" topLeftCell="A1">
      <pane xSplit="1" ySplit="5" topLeftCell="B6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J1"/>
    </sheetView>
  </sheetViews>
  <sheetFormatPr defaultColWidth="9.00390625" defaultRowHeight="13.5"/>
  <cols>
    <col min="1" max="1" width="16.75390625" style="18" customWidth="1"/>
    <col min="2" max="3" width="9.375" style="18" customWidth="1"/>
    <col min="4" max="5" width="8.125" style="18" customWidth="1"/>
    <col min="6" max="6" width="7.875" style="18" customWidth="1"/>
    <col min="7" max="10" width="8.125" style="18" customWidth="1"/>
    <col min="11" max="16384" width="9.00390625" style="18" customWidth="1"/>
  </cols>
  <sheetData>
    <row r="1" spans="1:10" ht="19.5" customHeight="1">
      <c r="A1" s="493" t="s">
        <v>43</v>
      </c>
      <c r="B1" s="493"/>
      <c r="C1" s="493"/>
      <c r="D1" s="493"/>
      <c r="E1" s="493"/>
      <c r="F1" s="493"/>
      <c r="G1" s="493"/>
      <c r="H1" s="493"/>
      <c r="I1" s="493"/>
      <c r="J1" s="493"/>
    </row>
    <row r="2" spans="1:10" ht="13.5" customHeight="1">
      <c r="A2" s="19"/>
      <c r="J2" s="49"/>
    </row>
    <row r="3" spans="1:10" ht="15" customHeight="1">
      <c r="A3" s="697" t="s">
        <v>139</v>
      </c>
      <c r="B3" s="719" t="s">
        <v>187</v>
      </c>
      <c r="C3" s="719" t="s">
        <v>188</v>
      </c>
      <c r="D3" s="740" t="s">
        <v>65</v>
      </c>
      <c r="E3" s="740"/>
      <c r="F3" s="719" t="s">
        <v>180</v>
      </c>
      <c r="G3" s="738" t="s">
        <v>165</v>
      </c>
      <c r="H3" s="739"/>
      <c r="I3" s="739"/>
      <c r="J3" s="739"/>
    </row>
    <row r="4" spans="1:10" ht="15" customHeight="1">
      <c r="A4" s="698"/>
      <c r="B4" s="720"/>
      <c r="C4" s="720"/>
      <c r="D4" s="743" t="s">
        <v>166</v>
      </c>
      <c r="E4" s="741" t="s">
        <v>167</v>
      </c>
      <c r="F4" s="734"/>
      <c r="G4" s="731" t="s">
        <v>5</v>
      </c>
      <c r="H4" s="45"/>
      <c r="I4" s="731" t="s">
        <v>4</v>
      </c>
      <c r="J4" s="46"/>
    </row>
    <row r="5" spans="1:10" ht="15" customHeight="1">
      <c r="A5" s="699"/>
      <c r="B5" s="725"/>
      <c r="C5" s="725"/>
      <c r="D5" s="744"/>
      <c r="E5" s="742"/>
      <c r="F5" s="725"/>
      <c r="G5" s="735"/>
      <c r="H5" s="47" t="s">
        <v>40</v>
      </c>
      <c r="I5" s="732"/>
      <c r="J5" s="48" t="s">
        <v>40</v>
      </c>
    </row>
    <row r="6" spans="1:10" ht="15" customHeight="1">
      <c r="A6" s="309" t="s">
        <v>336</v>
      </c>
      <c r="B6" s="158">
        <v>1286824</v>
      </c>
      <c r="C6" s="158">
        <f>SUM(D6:F6)</f>
        <v>1201945</v>
      </c>
      <c r="D6" s="158">
        <v>508770</v>
      </c>
      <c r="E6" s="158">
        <v>438773</v>
      </c>
      <c r="F6" s="158">
        <v>254402</v>
      </c>
      <c r="G6" s="167">
        <v>13</v>
      </c>
      <c r="H6" s="167">
        <v>91</v>
      </c>
      <c r="I6" s="158">
        <v>146</v>
      </c>
      <c r="J6" s="168">
        <v>4452</v>
      </c>
    </row>
    <row r="7" spans="1:10" ht="15" customHeight="1">
      <c r="A7" s="309" t="s">
        <v>337</v>
      </c>
      <c r="B7" s="158">
        <v>1291300</v>
      </c>
      <c r="C7" s="158">
        <f aca="true" t="shared" si="0" ref="C7:C19">SUM(D7:F7)</f>
        <v>1205545</v>
      </c>
      <c r="D7" s="158">
        <v>513896</v>
      </c>
      <c r="E7" s="158">
        <v>439197</v>
      </c>
      <c r="F7" s="158">
        <v>252452</v>
      </c>
      <c r="G7" s="167">
        <v>13</v>
      </c>
      <c r="H7" s="167">
        <v>91</v>
      </c>
      <c r="I7" s="158">
        <v>145</v>
      </c>
      <c r="J7" s="168">
        <v>4447</v>
      </c>
    </row>
    <row r="8" spans="1:10" ht="15" customHeight="1">
      <c r="A8" s="309" t="s">
        <v>338</v>
      </c>
      <c r="B8" s="158">
        <v>1314449</v>
      </c>
      <c r="C8" s="158">
        <f t="shared" si="0"/>
        <v>1224897</v>
      </c>
      <c r="D8" s="158">
        <v>626601</v>
      </c>
      <c r="E8" s="158">
        <v>348127</v>
      </c>
      <c r="F8" s="158">
        <v>250169</v>
      </c>
      <c r="G8" s="167">
        <v>13</v>
      </c>
      <c r="H8" s="167">
        <v>91</v>
      </c>
      <c r="I8" s="158">
        <v>143</v>
      </c>
      <c r="J8" s="168">
        <v>4423</v>
      </c>
    </row>
    <row r="9" spans="1:10" ht="15" customHeight="1">
      <c r="A9" s="309" t="s">
        <v>339</v>
      </c>
      <c r="B9" s="158">
        <v>1327774</v>
      </c>
      <c r="C9" s="158">
        <f t="shared" si="0"/>
        <v>1245523</v>
      </c>
      <c r="D9" s="158">
        <v>649441</v>
      </c>
      <c r="E9" s="158">
        <v>347333</v>
      </c>
      <c r="F9" s="158">
        <v>248749</v>
      </c>
      <c r="G9" s="167">
        <v>12</v>
      </c>
      <c r="H9" s="167">
        <v>86</v>
      </c>
      <c r="I9" s="158">
        <v>151</v>
      </c>
      <c r="J9" s="168">
        <v>5332</v>
      </c>
    </row>
    <row r="10" spans="1:10" ht="15" customHeight="1">
      <c r="A10" s="63" t="s">
        <v>340</v>
      </c>
      <c r="B10" s="158">
        <v>1327409</v>
      </c>
      <c r="C10" s="158">
        <f t="shared" si="0"/>
        <v>1250470</v>
      </c>
      <c r="D10" s="158">
        <v>657029</v>
      </c>
      <c r="E10" s="158">
        <v>345788</v>
      </c>
      <c r="F10" s="158">
        <v>247653</v>
      </c>
      <c r="G10" s="167">
        <v>12</v>
      </c>
      <c r="H10" s="167">
        <v>86</v>
      </c>
      <c r="I10" s="158">
        <v>152</v>
      </c>
      <c r="J10" s="168">
        <v>5392</v>
      </c>
    </row>
    <row r="11" spans="1:10" ht="15" customHeight="1">
      <c r="A11" s="63" t="s">
        <v>341</v>
      </c>
      <c r="B11" s="158">
        <v>1328196</v>
      </c>
      <c r="C11" s="158">
        <f t="shared" si="0"/>
        <v>1251713</v>
      </c>
      <c r="D11" s="158">
        <v>660074</v>
      </c>
      <c r="E11" s="158">
        <v>345407</v>
      </c>
      <c r="F11" s="158">
        <v>246232</v>
      </c>
      <c r="G11" s="167">
        <v>12</v>
      </c>
      <c r="H11" s="167">
        <v>86</v>
      </c>
      <c r="I11" s="158">
        <v>151</v>
      </c>
      <c r="J11" s="168">
        <v>5385</v>
      </c>
    </row>
    <row r="12" spans="1:10" ht="15" customHeight="1">
      <c r="A12" s="63" t="s">
        <v>342</v>
      </c>
      <c r="B12" s="158">
        <v>1331538</v>
      </c>
      <c r="C12" s="158">
        <f t="shared" si="0"/>
        <v>1253043</v>
      </c>
      <c r="D12" s="158">
        <v>665075</v>
      </c>
      <c r="E12" s="158">
        <v>345247</v>
      </c>
      <c r="F12" s="158">
        <v>242721</v>
      </c>
      <c r="G12" s="167">
        <v>12</v>
      </c>
      <c r="H12" s="167">
        <v>86</v>
      </c>
      <c r="I12" s="158">
        <v>152</v>
      </c>
      <c r="J12" s="168">
        <v>5406</v>
      </c>
    </row>
    <row r="13" spans="1:10" s="19" customFormat="1" ht="15" customHeight="1">
      <c r="A13" s="63" t="s">
        <v>343</v>
      </c>
      <c r="B13" s="158">
        <v>1331464</v>
      </c>
      <c r="C13" s="158">
        <f t="shared" si="0"/>
        <v>1256907</v>
      </c>
      <c r="D13" s="158">
        <v>669642</v>
      </c>
      <c r="E13" s="158">
        <v>344873</v>
      </c>
      <c r="F13" s="158">
        <v>242392</v>
      </c>
      <c r="G13" s="167">
        <v>12</v>
      </c>
      <c r="H13" s="167">
        <v>86</v>
      </c>
      <c r="I13" s="158">
        <v>153</v>
      </c>
      <c r="J13" s="168">
        <v>5409</v>
      </c>
    </row>
    <row r="14" spans="1:10" s="19" customFormat="1" ht="15" customHeight="1">
      <c r="A14" s="63" t="s">
        <v>344</v>
      </c>
      <c r="B14" s="158">
        <v>1332032</v>
      </c>
      <c r="C14" s="158">
        <f t="shared" si="0"/>
        <v>1256753</v>
      </c>
      <c r="D14" s="158">
        <v>671721</v>
      </c>
      <c r="E14" s="158">
        <v>343471</v>
      </c>
      <c r="F14" s="158">
        <v>241561</v>
      </c>
      <c r="G14" s="167">
        <v>12</v>
      </c>
      <c r="H14" s="167">
        <v>86</v>
      </c>
      <c r="I14" s="158">
        <v>153</v>
      </c>
      <c r="J14" s="168">
        <v>5410</v>
      </c>
    </row>
    <row r="15" spans="1:10" s="19" customFormat="1" ht="15" customHeight="1">
      <c r="A15" s="63" t="s">
        <v>345</v>
      </c>
      <c r="B15" s="158">
        <v>1332298</v>
      </c>
      <c r="C15" s="158">
        <f t="shared" si="0"/>
        <v>1257155</v>
      </c>
      <c r="D15" s="158">
        <v>673545</v>
      </c>
      <c r="E15" s="158">
        <v>342285</v>
      </c>
      <c r="F15" s="158">
        <v>241325</v>
      </c>
      <c r="G15" s="167">
        <v>12</v>
      </c>
      <c r="H15" s="167">
        <v>86</v>
      </c>
      <c r="I15" s="158">
        <v>156</v>
      </c>
      <c r="J15" s="168">
        <v>5447</v>
      </c>
    </row>
    <row r="16" spans="1:10" s="19" customFormat="1" ht="15" customHeight="1">
      <c r="A16" s="63" t="s">
        <v>346</v>
      </c>
      <c r="B16" s="158">
        <v>1332315</v>
      </c>
      <c r="C16" s="158">
        <f t="shared" si="0"/>
        <v>1257109</v>
      </c>
      <c r="D16" s="158">
        <v>676016</v>
      </c>
      <c r="E16" s="158">
        <v>341875</v>
      </c>
      <c r="F16" s="158">
        <v>239218</v>
      </c>
      <c r="G16" s="167">
        <v>12</v>
      </c>
      <c r="H16" s="167">
        <v>86</v>
      </c>
      <c r="I16" s="158">
        <v>156</v>
      </c>
      <c r="J16" s="168">
        <v>5447</v>
      </c>
    </row>
    <row r="17" spans="1:10" s="19" customFormat="1" ht="15" customHeight="1">
      <c r="A17" s="63" t="s">
        <v>347</v>
      </c>
      <c r="B17" s="158">
        <v>1337234</v>
      </c>
      <c r="C17" s="158">
        <f t="shared" si="0"/>
        <v>1261395</v>
      </c>
      <c r="D17" s="158">
        <v>680947</v>
      </c>
      <c r="E17" s="158">
        <v>341099</v>
      </c>
      <c r="F17" s="158">
        <v>239349</v>
      </c>
      <c r="G17" s="167">
        <v>12</v>
      </c>
      <c r="H17" s="167">
        <v>86</v>
      </c>
      <c r="I17" s="158">
        <v>159</v>
      </c>
      <c r="J17" s="168">
        <v>5717</v>
      </c>
    </row>
    <row r="18" spans="1:10" s="19" customFormat="1" ht="15" customHeight="1">
      <c r="A18" s="63" t="s">
        <v>348</v>
      </c>
      <c r="B18" s="158">
        <v>1340291</v>
      </c>
      <c r="C18" s="158">
        <f t="shared" si="0"/>
        <v>1265266</v>
      </c>
      <c r="D18" s="158">
        <v>686432</v>
      </c>
      <c r="E18" s="158">
        <v>340373</v>
      </c>
      <c r="F18" s="158">
        <v>238461</v>
      </c>
      <c r="G18" s="167">
        <v>12</v>
      </c>
      <c r="H18" s="167">
        <v>86</v>
      </c>
      <c r="I18" s="158">
        <v>161</v>
      </c>
      <c r="J18" s="168">
        <v>5737</v>
      </c>
    </row>
    <row r="19" spans="1:10" s="19" customFormat="1" ht="15" customHeight="1">
      <c r="A19" s="63" t="s">
        <v>349</v>
      </c>
      <c r="B19" s="158">
        <v>1341621</v>
      </c>
      <c r="C19" s="158">
        <f t="shared" si="0"/>
        <v>1265027</v>
      </c>
      <c r="D19" s="158">
        <v>688261</v>
      </c>
      <c r="E19" s="158">
        <v>338733</v>
      </c>
      <c r="F19" s="158">
        <v>238033</v>
      </c>
      <c r="G19" s="167">
        <v>3</v>
      </c>
      <c r="H19" s="167">
        <v>15</v>
      </c>
      <c r="I19" s="158">
        <v>170</v>
      </c>
      <c r="J19" s="168">
        <v>5802</v>
      </c>
    </row>
    <row r="20" spans="1:10" s="19" customFormat="1" ht="15" customHeight="1">
      <c r="A20" s="63" t="s">
        <v>350</v>
      </c>
      <c r="B20" s="158">
        <v>1341626</v>
      </c>
      <c r="C20" s="158">
        <f>SUM(D20:F20)</f>
        <v>1265027</v>
      </c>
      <c r="D20" s="158">
        <v>688864</v>
      </c>
      <c r="E20" s="158">
        <v>338449</v>
      </c>
      <c r="F20" s="158">
        <v>237714</v>
      </c>
      <c r="G20" s="167">
        <v>3</v>
      </c>
      <c r="H20" s="167">
        <v>15</v>
      </c>
      <c r="I20" s="158">
        <v>172</v>
      </c>
      <c r="J20" s="168">
        <v>5809</v>
      </c>
    </row>
    <row r="21" spans="1:10" s="19" customFormat="1" ht="15" customHeight="1">
      <c r="A21" s="63" t="s">
        <v>351</v>
      </c>
      <c r="B21" s="158">
        <v>1344034</v>
      </c>
      <c r="C21" s="158">
        <f>SUM(D21:F21)</f>
        <v>1265794</v>
      </c>
      <c r="D21" s="158">
        <v>690481</v>
      </c>
      <c r="E21" s="158">
        <v>337900</v>
      </c>
      <c r="F21" s="158">
        <v>237413</v>
      </c>
      <c r="G21" s="167">
        <v>2</v>
      </c>
      <c r="H21" s="167">
        <v>11</v>
      </c>
      <c r="I21" s="158">
        <v>173</v>
      </c>
      <c r="J21" s="168">
        <v>5812</v>
      </c>
    </row>
    <row r="22" spans="1:10" s="19" customFormat="1" ht="15" customHeight="1">
      <c r="A22" s="63" t="s">
        <v>352</v>
      </c>
      <c r="B22" s="158">
        <v>1344260</v>
      </c>
      <c r="C22" s="158">
        <v>1266000</v>
      </c>
      <c r="D22" s="158">
        <v>691384</v>
      </c>
      <c r="E22" s="158">
        <v>337623</v>
      </c>
      <c r="F22" s="158">
        <v>236992</v>
      </c>
      <c r="G22" s="167">
        <v>2</v>
      </c>
      <c r="H22" s="167">
        <v>11</v>
      </c>
      <c r="I22" s="158">
        <v>173</v>
      </c>
      <c r="J22" s="168">
        <v>5812</v>
      </c>
    </row>
    <row r="23" spans="1:10" s="19" customFormat="1" ht="15" customHeight="1">
      <c r="A23" s="63" t="s">
        <v>379</v>
      </c>
      <c r="B23" s="158">
        <v>1344049</v>
      </c>
      <c r="C23" s="158">
        <f>SUM(D23:F23)</f>
        <v>1265787</v>
      </c>
      <c r="D23" s="158">
        <v>691894</v>
      </c>
      <c r="E23" s="158">
        <v>337588</v>
      </c>
      <c r="F23" s="158">
        <v>236305</v>
      </c>
      <c r="G23" s="167">
        <v>2</v>
      </c>
      <c r="H23" s="167">
        <v>11</v>
      </c>
      <c r="I23" s="158">
        <v>173</v>
      </c>
      <c r="J23" s="168">
        <v>5812</v>
      </c>
    </row>
    <row r="24" spans="1:13" s="83" customFormat="1" ht="15" customHeight="1">
      <c r="A24" s="346" t="s">
        <v>380</v>
      </c>
      <c r="B24" s="158">
        <v>1344163</v>
      </c>
      <c r="C24" s="158">
        <f>SUM(D24:F24)</f>
        <v>1265873</v>
      </c>
      <c r="D24" s="158">
        <v>693009</v>
      </c>
      <c r="E24" s="158">
        <v>337882</v>
      </c>
      <c r="F24" s="158">
        <v>234982</v>
      </c>
      <c r="G24" s="167">
        <v>2</v>
      </c>
      <c r="H24" s="167">
        <v>11</v>
      </c>
      <c r="I24" s="158">
        <v>173</v>
      </c>
      <c r="J24" s="168">
        <v>5812</v>
      </c>
      <c r="L24" s="380"/>
      <c r="M24" s="380"/>
    </row>
    <row r="25" spans="1:10" s="83" customFormat="1" ht="15" customHeight="1">
      <c r="A25" s="346" t="s">
        <v>449</v>
      </c>
      <c r="B25" s="158">
        <v>1341917</v>
      </c>
      <c r="C25" s="158">
        <f>SUM(D25:F25)</f>
        <v>1263632</v>
      </c>
      <c r="D25" s="158">
        <v>693546</v>
      </c>
      <c r="E25" s="158">
        <v>337345</v>
      </c>
      <c r="F25" s="158">
        <v>232741</v>
      </c>
      <c r="G25" s="167">
        <v>2</v>
      </c>
      <c r="H25" s="167">
        <v>11</v>
      </c>
      <c r="I25" s="158">
        <v>173</v>
      </c>
      <c r="J25" s="367">
        <v>5812</v>
      </c>
    </row>
    <row r="26" spans="1:10" s="19" customFormat="1" ht="15" customHeight="1">
      <c r="A26" s="346" t="s">
        <v>472</v>
      </c>
      <c r="B26" s="158">
        <v>1342020.98</v>
      </c>
      <c r="C26" s="158">
        <f>SUM(D26:F26)</f>
        <v>1263731</v>
      </c>
      <c r="D26" s="158">
        <v>694057</v>
      </c>
      <c r="E26" s="158">
        <v>336933</v>
      </c>
      <c r="F26" s="158">
        <v>232741</v>
      </c>
      <c r="G26" s="167">
        <v>2</v>
      </c>
      <c r="H26" s="167">
        <v>11</v>
      </c>
      <c r="I26" s="158">
        <v>173</v>
      </c>
      <c r="J26" s="367">
        <v>5812</v>
      </c>
    </row>
    <row r="27" spans="1:10" s="83" customFormat="1" ht="15" customHeight="1">
      <c r="A27" s="347" t="s">
        <v>473</v>
      </c>
      <c r="B27" s="361">
        <v>1342288.6</v>
      </c>
      <c r="C27" s="361">
        <f>SUM(D27:F27)</f>
        <v>1263974.67</v>
      </c>
      <c r="D27" s="361">
        <v>694697.54</v>
      </c>
      <c r="E27" s="361">
        <v>336712.69</v>
      </c>
      <c r="F27" s="361">
        <v>232564.44</v>
      </c>
      <c r="G27" s="362">
        <v>2</v>
      </c>
      <c r="H27" s="362">
        <v>11.1</v>
      </c>
      <c r="I27" s="361">
        <v>173</v>
      </c>
      <c r="J27" s="363">
        <v>5811.56</v>
      </c>
    </row>
    <row r="28" ht="13.5" customHeight="1">
      <c r="A28" s="18" t="s">
        <v>304</v>
      </c>
    </row>
    <row r="29" ht="13.5" customHeight="1">
      <c r="A29" s="18" t="s">
        <v>367</v>
      </c>
    </row>
    <row r="30" ht="9" customHeight="1"/>
    <row r="31" ht="12">
      <c r="B31" s="65"/>
    </row>
  </sheetData>
  <sheetProtection/>
  <mergeCells count="11">
    <mergeCell ref="D4:D5"/>
    <mergeCell ref="E4:E5"/>
    <mergeCell ref="G4:G5"/>
    <mergeCell ref="I4:I5"/>
    <mergeCell ref="F3:F5"/>
    <mergeCell ref="G3:J3"/>
    <mergeCell ref="A1:J1"/>
    <mergeCell ref="A3:A5"/>
    <mergeCell ref="B3:B5"/>
    <mergeCell ref="C3:C5"/>
    <mergeCell ref="D3:E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C6:C20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pane xSplit="1" ySplit="7" topLeftCell="B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G1"/>
    </sheetView>
  </sheetViews>
  <sheetFormatPr defaultColWidth="9.00390625" defaultRowHeight="19.5" customHeight="1"/>
  <cols>
    <col min="1" max="1" width="16.75390625" style="60" customWidth="1"/>
    <col min="2" max="7" width="12.50390625" style="60" customWidth="1"/>
    <col min="8" max="16384" width="9.00390625" style="60" customWidth="1"/>
  </cols>
  <sheetData>
    <row r="1" spans="1:7" ht="19.5" customHeight="1">
      <c r="A1" s="745" t="s">
        <v>68</v>
      </c>
      <c r="B1" s="745"/>
      <c r="C1" s="745"/>
      <c r="D1" s="745"/>
      <c r="E1" s="745"/>
      <c r="F1" s="745"/>
      <c r="G1" s="745"/>
    </row>
    <row r="3" ht="19.5" customHeight="1">
      <c r="A3" s="61" t="s">
        <v>44</v>
      </c>
    </row>
    <row r="4" spans="1:7" ht="13.5" customHeight="1">
      <c r="A4" s="62" t="s">
        <v>45</v>
      </c>
      <c r="B4" s="62"/>
      <c r="C4" s="62"/>
      <c r="D4" s="62"/>
      <c r="E4" s="62"/>
      <c r="F4" s="62"/>
      <c r="G4" s="63"/>
    </row>
    <row r="5" spans="1:7" ht="15" customHeight="1">
      <c r="A5" s="746" t="s">
        <v>139</v>
      </c>
      <c r="B5" s="749" t="s">
        <v>46</v>
      </c>
      <c r="C5" s="752" t="s">
        <v>168</v>
      </c>
      <c r="D5" s="753"/>
      <c r="E5" s="753"/>
      <c r="F5" s="753"/>
      <c r="G5" s="753"/>
    </row>
    <row r="6" spans="1:7" ht="15" customHeight="1">
      <c r="A6" s="747"/>
      <c r="B6" s="750"/>
      <c r="C6" s="758" t="s">
        <v>169</v>
      </c>
      <c r="D6" s="759"/>
      <c r="E6" s="760"/>
      <c r="F6" s="754" t="s">
        <v>47</v>
      </c>
      <c r="G6" s="756" t="s">
        <v>48</v>
      </c>
    </row>
    <row r="7" spans="1:7" ht="15" customHeight="1">
      <c r="A7" s="748"/>
      <c r="B7" s="751"/>
      <c r="C7" s="124" t="s">
        <v>170</v>
      </c>
      <c r="D7" s="124" t="s">
        <v>171</v>
      </c>
      <c r="E7" s="124" t="s">
        <v>172</v>
      </c>
      <c r="F7" s="755"/>
      <c r="G7" s="757"/>
    </row>
    <row r="8" spans="1:7" s="137" customFormat="1" ht="15" customHeight="1">
      <c r="A8" s="309" t="s">
        <v>336</v>
      </c>
      <c r="B8" s="64">
        <f>SUM(C8:G8)</f>
        <v>6959</v>
      </c>
      <c r="C8" s="64">
        <v>5430</v>
      </c>
      <c r="D8" s="64">
        <v>32</v>
      </c>
      <c r="E8" s="64">
        <v>42</v>
      </c>
      <c r="F8" s="54">
        <v>5</v>
      </c>
      <c r="G8" s="62">
        <v>1450</v>
      </c>
    </row>
    <row r="9" spans="1:7" ht="15" customHeight="1">
      <c r="A9" s="309" t="s">
        <v>337</v>
      </c>
      <c r="B9" s="64">
        <f aca="true" t="shared" si="0" ref="B9:B21">SUM(C9:G9)</f>
        <v>6991</v>
      </c>
      <c r="C9" s="64">
        <v>5458</v>
      </c>
      <c r="D9" s="64">
        <v>32</v>
      </c>
      <c r="E9" s="64">
        <v>46</v>
      </c>
      <c r="F9" s="54">
        <v>5</v>
      </c>
      <c r="G9" s="62">
        <v>1450</v>
      </c>
    </row>
    <row r="10" spans="1:7" s="137" customFormat="1" ht="15" customHeight="1">
      <c r="A10" s="309" t="s">
        <v>338</v>
      </c>
      <c r="B10" s="64">
        <f t="shared" si="0"/>
        <v>6975</v>
      </c>
      <c r="C10" s="64">
        <v>5446</v>
      </c>
      <c r="D10" s="64">
        <v>32</v>
      </c>
      <c r="E10" s="64">
        <v>42</v>
      </c>
      <c r="F10" s="54">
        <v>5</v>
      </c>
      <c r="G10" s="62">
        <v>1450</v>
      </c>
    </row>
    <row r="11" spans="1:7" ht="15" customHeight="1">
      <c r="A11" s="309" t="s">
        <v>339</v>
      </c>
      <c r="B11" s="64">
        <f t="shared" si="0"/>
        <v>6932</v>
      </c>
      <c r="C11" s="64">
        <v>5403</v>
      </c>
      <c r="D11" s="64">
        <v>32</v>
      </c>
      <c r="E11" s="64">
        <v>42</v>
      </c>
      <c r="F11" s="54">
        <v>5</v>
      </c>
      <c r="G11" s="62">
        <v>1450</v>
      </c>
    </row>
    <row r="12" spans="1:7" ht="15" customHeight="1">
      <c r="A12" s="63" t="s">
        <v>340</v>
      </c>
      <c r="B12" s="64">
        <f t="shared" si="0"/>
        <v>7033</v>
      </c>
      <c r="C12" s="64">
        <v>5502</v>
      </c>
      <c r="D12" s="64">
        <v>32</v>
      </c>
      <c r="E12" s="64">
        <v>44</v>
      </c>
      <c r="F12" s="54">
        <v>5</v>
      </c>
      <c r="G12" s="62">
        <v>1450</v>
      </c>
    </row>
    <row r="13" spans="1:7" ht="15" customHeight="1">
      <c r="A13" s="63" t="s">
        <v>341</v>
      </c>
      <c r="B13" s="64">
        <f t="shared" si="0"/>
        <v>7090</v>
      </c>
      <c r="C13" s="64">
        <v>5559</v>
      </c>
      <c r="D13" s="64">
        <v>32</v>
      </c>
      <c r="E13" s="64">
        <v>44</v>
      </c>
      <c r="F13" s="54">
        <v>5</v>
      </c>
      <c r="G13" s="62">
        <v>1450</v>
      </c>
    </row>
    <row r="14" spans="1:7" ht="15" customHeight="1">
      <c r="A14" s="63" t="s">
        <v>342</v>
      </c>
      <c r="B14" s="64">
        <f t="shared" si="0"/>
        <v>7010</v>
      </c>
      <c r="C14" s="64">
        <v>5477</v>
      </c>
      <c r="D14" s="64">
        <v>32</v>
      </c>
      <c r="E14" s="64">
        <v>46</v>
      </c>
      <c r="F14" s="54">
        <v>5</v>
      </c>
      <c r="G14" s="62">
        <v>1450</v>
      </c>
    </row>
    <row r="15" spans="1:7" s="139" customFormat="1" ht="15" customHeight="1">
      <c r="A15" s="63" t="s">
        <v>343</v>
      </c>
      <c r="B15" s="64">
        <f t="shared" si="0"/>
        <v>7062</v>
      </c>
      <c r="C15" s="64">
        <v>5529</v>
      </c>
      <c r="D15" s="64">
        <v>32</v>
      </c>
      <c r="E15" s="64">
        <v>46</v>
      </c>
      <c r="F15" s="54">
        <v>5</v>
      </c>
      <c r="G15" s="62">
        <v>1450</v>
      </c>
    </row>
    <row r="16" spans="1:7" s="139" customFormat="1" ht="15" customHeight="1">
      <c r="A16" s="63" t="s">
        <v>344</v>
      </c>
      <c r="B16" s="64">
        <f t="shared" si="0"/>
        <v>7062</v>
      </c>
      <c r="C16" s="64">
        <v>5527</v>
      </c>
      <c r="D16" s="64">
        <v>32</v>
      </c>
      <c r="E16" s="64">
        <v>48</v>
      </c>
      <c r="F16" s="54">
        <v>5</v>
      </c>
      <c r="G16" s="62">
        <v>1450</v>
      </c>
    </row>
    <row r="17" spans="1:7" s="139" customFormat="1" ht="15" customHeight="1">
      <c r="A17" s="63" t="s">
        <v>345</v>
      </c>
      <c r="B17" s="64">
        <f t="shared" si="0"/>
        <v>7030</v>
      </c>
      <c r="C17" s="64">
        <v>5495</v>
      </c>
      <c r="D17" s="64">
        <v>32</v>
      </c>
      <c r="E17" s="64">
        <v>48</v>
      </c>
      <c r="F17" s="54">
        <v>5</v>
      </c>
      <c r="G17" s="62">
        <v>1450</v>
      </c>
    </row>
    <row r="18" spans="1:7" s="139" customFormat="1" ht="15" customHeight="1">
      <c r="A18" s="63" t="s">
        <v>346</v>
      </c>
      <c r="B18" s="64">
        <f>SUM(C18:G18)</f>
        <v>7059</v>
      </c>
      <c r="C18" s="64">
        <v>5524</v>
      </c>
      <c r="D18" s="64">
        <v>32</v>
      </c>
      <c r="E18" s="64">
        <v>48</v>
      </c>
      <c r="F18" s="54">
        <v>5</v>
      </c>
      <c r="G18" s="62">
        <v>1450</v>
      </c>
    </row>
    <row r="19" spans="1:7" s="139" customFormat="1" ht="15" customHeight="1">
      <c r="A19" s="63" t="s">
        <v>347</v>
      </c>
      <c r="B19" s="64">
        <f>SUM(C19:G19)</f>
        <v>7049</v>
      </c>
      <c r="C19" s="64">
        <v>5514</v>
      </c>
      <c r="D19" s="64">
        <v>32</v>
      </c>
      <c r="E19" s="64">
        <v>48</v>
      </c>
      <c r="F19" s="54">
        <v>5</v>
      </c>
      <c r="G19" s="62">
        <v>1450</v>
      </c>
    </row>
    <row r="20" spans="1:7" s="139" customFormat="1" ht="15" customHeight="1">
      <c r="A20" s="63" t="s">
        <v>348</v>
      </c>
      <c r="B20" s="64">
        <f>SUM(C20:G20)</f>
        <v>7087</v>
      </c>
      <c r="C20" s="64">
        <v>5552</v>
      </c>
      <c r="D20" s="64">
        <v>32</v>
      </c>
      <c r="E20" s="64">
        <v>48</v>
      </c>
      <c r="F20" s="54">
        <v>5</v>
      </c>
      <c r="G20" s="62">
        <v>1450</v>
      </c>
    </row>
    <row r="21" spans="1:7" s="139" customFormat="1" ht="15" customHeight="1">
      <c r="A21" s="63" t="s">
        <v>349</v>
      </c>
      <c r="B21" s="64">
        <f t="shared" si="0"/>
        <v>7071</v>
      </c>
      <c r="C21" s="64">
        <v>5534</v>
      </c>
      <c r="D21" s="64">
        <v>32</v>
      </c>
      <c r="E21" s="64">
        <v>50</v>
      </c>
      <c r="F21" s="54">
        <v>5</v>
      </c>
      <c r="G21" s="62">
        <v>1450</v>
      </c>
    </row>
    <row r="22" spans="1:7" s="139" customFormat="1" ht="15" customHeight="1">
      <c r="A22" s="63" t="s">
        <v>350</v>
      </c>
      <c r="B22" s="64">
        <f aca="true" t="shared" si="1" ref="B22:B29">SUM(C22:G22)</f>
        <v>7017</v>
      </c>
      <c r="C22" s="64">
        <v>5480</v>
      </c>
      <c r="D22" s="64">
        <v>32</v>
      </c>
      <c r="E22" s="64">
        <v>50</v>
      </c>
      <c r="F22" s="54">
        <v>5</v>
      </c>
      <c r="G22" s="62">
        <v>1450</v>
      </c>
    </row>
    <row r="23" spans="1:7" s="139" customFormat="1" ht="15" customHeight="1">
      <c r="A23" s="63" t="s">
        <v>351</v>
      </c>
      <c r="B23" s="64">
        <f t="shared" si="1"/>
        <v>6958</v>
      </c>
      <c r="C23" s="64">
        <v>5451</v>
      </c>
      <c r="D23" s="64">
        <v>0</v>
      </c>
      <c r="E23" s="64">
        <v>52</v>
      </c>
      <c r="F23" s="54">
        <v>5</v>
      </c>
      <c r="G23" s="62">
        <v>1450</v>
      </c>
    </row>
    <row r="24" spans="1:7" s="139" customFormat="1" ht="15" customHeight="1">
      <c r="A24" s="63" t="s">
        <v>352</v>
      </c>
      <c r="B24" s="64">
        <f t="shared" si="1"/>
        <v>6806</v>
      </c>
      <c r="C24" s="64">
        <v>5371</v>
      </c>
      <c r="D24" s="64">
        <v>0</v>
      </c>
      <c r="E24" s="64">
        <v>52</v>
      </c>
      <c r="F24" s="54">
        <v>5</v>
      </c>
      <c r="G24" s="62">
        <v>1378</v>
      </c>
    </row>
    <row r="25" spans="1:7" s="139" customFormat="1" ht="15" customHeight="1">
      <c r="A25" s="63" t="s">
        <v>379</v>
      </c>
      <c r="B25" s="64">
        <f t="shared" si="1"/>
        <v>6612</v>
      </c>
      <c r="C25" s="64">
        <v>5249</v>
      </c>
      <c r="D25" s="64">
        <v>0</v>
      </c>
      <c r="E25" s="64">
        <v>52</v>
      </c>
      <c r="F25" s="54">
        <v>5</v>
      </c>
      <c r="G25" s="62">
        <v>1306</v>
      </c>
    </row>
    <row r="26" spans="1:7" s="140" customFormat="1" ht="15" customHeight="1">
      <c r="A26" s="346" t="s">
        <v>448</v>
      </c>
      <c r="B26" s="158">
        <f t="shared" si="1"/>
        <v>6412</v>
      </c>
      <c r="C26" s="158">
        <v>5121</v>
      </c>
      <c r="D26" s="158">
        <v>0</v>
      </c>
      <c r="E26" s="158">
        <v>44</v>
      </c>
      <c r="F26" s="54">
        <v>5</v>
      </c>
      <c r="G26" s="62">
        <v>1242</v>
      </c>
    </row>
    <row r="27" spans="1:7" s="140" customFormat="1" ht="15" customHeight="1">
      <c r="A27" s="346" t="s">
        <v>450</v>
      </c>
      <c r="B27" s="376">
        <f>SUM(C27:G27)</f>
        <v>6467</v>
      </c>
      <c r="C27" s="376">
        <v>5174</v>
      </c>
      <c r="D27" s="376">
        <v>0</v>
      </c>
      <c r="E27" s="376">
        <v>46</v>
      </c>
      <c r="F27" s="377">
        <v>5</v>
      </c>
      <c r="G27" s="378">
        <v>1242</v>
      </c>
    </row>
    <row r="28" spans="1:7" s="139" customFormat="1" ht="15" customHeight="1">
      <c r="A28" s="346" t="s">
        <v>474</v>
      </c>
      <c r="B28" s="376">
        <f>SUM(C28:G28)</f>
        <v>6305</v>
      </c>
      <c r="C28" s="376">
        <v>5076</v>
      </c>
      <c r="D28" s="376">
        <v>0</v>
      </c>
      <c r="E28" s="376">
        <v>46</v>
      </c>
      <c r="F28" s="377">
        <v>5</v>
      </c>
      <c r="G28" s="378">
        <v>1178</v>
      </c>
    </row>
    <row r="29" spans="1:7" s="140" customFormat="1" ht="15" customHeight="1">
      <c r="A29" s="359" t="s">
        <v>475</v>
      </c>
      <c r="B29" s="364">
        <f t="shared" si="1"/>
        <v>6240</v>
      </c>
      <c r="C29" s="364">
        <v>5011</v>
      </c>
      <c r="D29" s="364">
        <v>0</v>
      </c>
      <c r="E29" s="364">
        <v>46</v>
      </c>
      <c r="F29" s="365">
        <v>5</v>
      </c>
      <c r="G29" s="372">
        <v>1178</v>
      </c>
    </row>
    <row r="30" spans="1:7" ht="13.5" customHeight="1">
      <c r="A30" s="65" t="s">
        <v>305</v>
      </c>
      <c r="B30" s="65"/>
      <c r="C30" s="65"/>
      <c r="D30" s="65"/>
      <c r="E30" s="65"/>
      <c r="F30" s="65"/>
      <c r="G30" s="65"/>
    </row>
    <row r="31" ht="18" customHeight="1"/>
  </sheetData>
  <sheetProtection/>
  <mergeCells count="7">
    <mergeCell ref="A1:G1"/>
    <mergeCell ref="A5:A7"/>
    <mergeCell ref="B5:B7"/>
    <mergeCell ref="C5:G5"/>
    <mergeCell ref="F6:F7"/>
    <mergeCell ref="G6:G7"/>
    <mergeCell ref="C6:E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N1"/>
    </sheetView>
  </sheetViews>
  <sheetFormatPr defaultColWidth="9.00390625" defaultRowHeight="12" customHeight="1"/>
  <cols>
    <col min="1" max="1" width="13.125" style="10" customWidth="1"/>
    <col min="2" max="3" width="6.25390625" style="10" customWidth="1"/>
    <col min="4" max="5" width="6.375" style="10" customWidth="1"/>
    <col min="6" max="6" width="6.50390625" style="10" customWidth="1"/>
    <col min="7" max="7" width="6.375" style="10" customWidth="1"/>
    <col min="8" max="8" width="6.25390625" style="10" customWidth="1"/>
    <col min="9" max="12" width="6.375" style="10" customWidth="1"/>
    <col min="13" max="13" width="4.375" style="10" customWidth="1"/>
    <col min="14" max="14" width="6.25390625" style="10" customWidth="1"/>
    <col min="15" max="16384" width="9.00390625" style="10" customWidth="1"/>
  </cols>
  <sheetData>
    <row r="1" spans="1:14" ht="19.5" customHeight="1">
      <c r="A1" s="402" t="s">
        <v>381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ht="19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3.5" customHeight="1">
      <c r="A3" s="405" t="s">
        <v>69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ht="3.75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s="6" customFormat="1" ht="19.5" customHeight="1">
      <c r="A5" s="403" t="s">
        <v>293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2:14" s="6" customFormat="1" ht="13.5" customHeight="1">
      <c r="B6" s="3"/>
      <c r="C6" s="3"/>
      <c r="D6" s="4"/>
      <c r="E6" s="4"/>
      <c r="F6" s="8"/>
      <c r="G6" s="9"/>
      <c r="J6" s="5"/>
      <c r="K6" s="5"/>
      <c r="L6" s="5"/>
      <c r="M6" s="5"/>
      <c r="N6" s="7" t="s">
        <v>235</v>
      </c>
    </row>
    <row r="7" spans="1:14" s="6" customFormat="1" ht="13.5" customHeight="1">
      <c r="A7" s="399" t="s">
        <v>234</v>
      </c>
      <c r="B7" s="406" t="s">
        <v>93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8" t="s">
        <v>96</v>
      </c>
    </row>
    <row r="8" spans="1:14" s="6" customFormat="1" ht="13.5" customHeight="1">
      <c r="A8" s="400"/>
      <c r="B8" s="411" t="s">
        <v>236</v>
      </c>
      <c r="C8" s="395" t="s">
        <v>237</v>
      </c>
      <c r="D8" s="396"/>
      <c r="E8" s="396"/>
      <c r="F8" s="410" t="s">
        <v>94</v>
      </c>
      <c r="G8" s="410"/>
      <c r="H8" s="410"/>
      <c r="I8" s="410"/>
      <c r="J8" s="410"/>
      <c r="K8" s="410"/>
      <c r="L8" s="410"/>
      <c r="M8" s="410"/>
      <c r="N8" s="409"/>
    </row>
    <row r="9" spans="1:14" s="6" customFormat="1" ht="13.5" customHeight="1">
      <c r="A9" s="400"/>
      <c r="B9" s="411"/>
      <c r="C9" s="412" t="s">
        <v>236</v>
      </c>
      <c r="D9" s="398" t="s">
        <v>238</v>
      </c>
      <c r="E9" s="398" t="s">
        <v>239</v>
      </c>
      <c r="F9" s="392" t="s">
        <v>236</v>
      </c>
      <c r="G9" s="394" t="s">
        <v>240</v>
      </c>
      <c r="H9" s="397" t="s">
        <v>15</v>
      </c>
      <c r="I9" s="397"/>
      <c r="J9" s="397"/>
      <c r="K9" s="397"/>
      <c r="L9" s="397"/>
      <c r="M9" s="393" t="s">
        <v>241</v>
      </c>
      <c r="N9" s="409"/>
    </row>
    <row r="10" spans="1:14" s="6" customFormat="1" ht="26.25" customHeight="1">
      <c r="A10" s="401"/>
      <c r="B10" s="411"/>
      <c r="C10" s="412"/>
      <c r="D10" s="398"/>
      <c r="E10" s="398"/>
      <c r="F10" s="392"/>
      <c r="G10" s="394"/>
      <c r="H10" s="287" t="s">
        <v>95</v>
      </c>
      <c r="I10" s="176" t="s">
        <v>19</v>
      </c>
      <c r="J10" s="176" t="s">
        <v>16</v>
      </c>
      <c r="K10" s="176" t="s">
        <v>17</v>
      </c>
      <c r="L10" s="176" t="s">
        <v>18</v>
      </c>
      <c r="M10" s="393"/>
      <c r="N10" s="409"/>
    </row>
    <row r="11" spans="1:14" s="6" customFormat="1" ht="13.5" customHeight="1">
      <c r="A11" s="307" t="s">
        <v>318</v>
      </c>
      <c r="B11" s="193">
        <v>88900</v>
      </c>
      <c r="C11" s="193">
        <v>76940</v>
      </c>
      <c r="D11" s="193">
        <v>76610</v>
      </c>
      <c r="E11" s="193">
        <v>330</v>
      </c>
      <c r="F11" s="193">
        <v>11960</v>
      </c>
      <c r="G11" s="193">
        <v>130</v>
      </c>
      <c r="H11" s="193">
        <v>11680</v>
      </c>
      <c r="I11" s="193">
        <v>80</v>
      </c>
      <c r="J11" s="193">
        <v>8430</v>
      </c>
      <c r="K11" s="193">
        <v>350</v>
      </c>
      <c r="L11" s="193">
        <v>2820</v>
      </c>
      <c r="M11" s="193">
        <v>140</v>
      </c>
      <c r="N11" s="194">
        <v>190</v>
      </c>
    </row>
    <row r="12" spans="1:15" s="6" customFormat="1" ht="13.5" customHeight="1">
      <c r="A12" s="306" t="s">
        <v>319</v>
      </c>
      <c r="B12" s="187">
        <v>95260</v>
      </c>
      <c r="C12" s="187">
        <v>80130</v>
      </c>
      <c r="D12" s="187">
        <v>79600</v>
      </c>
      <c r="E12" s="187">
        <v>540</v>
      </c>
      <c r="F12" s="187">
        <v>15120</v>
      </c>
      <c r="G12" s="187">
        <v>310</v>
      </c>
      <c r="H12" s="187">
        <v>14760</v>
      </c>
      <c r="I12" s="187">
        <v>50</v>
      </c>
      <c r="J12" s="187">
        <v>9710</v>
      </c>
      <c r="K12" s="187">
        <v>320</v>
      </c>
      <c r="L12" s="187">
        <v>4680</v>
      </c>
      <c r="M12" s="187">
        <v>60</v>
      </c>
      <c r="N12" s="189">
        <v>230</v>
      </c>
      <c r="O12" s="141"/>
    </row>
    <row r="13" spans="1:15" s="6" customFormat="1" ht="13.5" customHeight="1">
      <c r="A13" s="306" t="s">
        <v>320</v>
      </c>
      <c r="B13" s="187">
        <v>95090</v>
      </c>
      <c r="C13" s="187">
        <v>79780</v>
      </c>
      <c r="D13" s="187">
        <v>79270</v>
      </c>
      <c r="E13" s="187">
        <v>520</v>
      </c>
      <c r="F13" s="187">
        <v>15300</v>
      </c>
      <c r="G13" s="187">
        <v>90</v>
      </c>
      <c r="H13" s="187">
        <v>14900</v>
      </c>
      <c r="I13" s="187">
        <v>100</v>
      </c>
      <c r="J13" s="187">
        <v>9580</v>
      </c>
      <c r="K13" s="187">
        <v>390</v>
      </c>
      <c r="L13" s="187">
        <v>4830</v>
      </c>
      <c r="M13" s="187">
        <v>310</v>
      </c>
      <c r="N13" s="189">
        <v>140</v>
      </c>
      <c r="O13" s="141"/>
    </row>
    <row r="14" spans="1:15" s="6" customFormat="1" ht="13.5" customHeight="1">
      <c r="A14" s="316" t="s">
        <v>382</v>
      </c>
      <c r="B14" s="317">
        <v>94620</v>
      </c>
      <c r="C14" s="317">
        <v>80410</v>
      </c>
      <c r="D14" s="317">
        <v>79980</v>
      </c>
      <c r="E14" s="317">
        <v>430</v>
      </c>
      <c r="F14" s="317">
        <v>14220</v>
      </c>
      <c r="G14" s="317">
        <v>450</v>
      </c>
      <c r="H14" s="317">
        <v>13740</v>
      </c>
      <c r="I14" s="317">
        <v>170</v>
      </c>
      <c r="J14" s="317">
        <v>8080</v>
      </c>
      <c r="K14" s="317">
        <v>320</v>
      </c>
      <c r="L14" s="317">
        <v>5170</v>
      </c>
      <c r="M14" s="317">
        <v>20</v>
      </c>
      <c r="N14" s="318">
        <v>150</v>
      </c>
      <c r="O14" s="141"/>
    </row>
    <row r="15" spans="1:14" s="6" customFormat="1" ht="13.5" customHeight="1">
      <c r="A15" s="42" t="s">
        <v>354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</row>
  </sheetData>
  <sheetProtection/>
  <mergeCells count="16">
    <mergeCell ref="A7:A10"/>
    <mergeCell ref="A1:N1"/>
    <mergeCell ref="A5:N5"/>
    <mergeCell ref="A3:N3"/>
    <mergeCell ref="B7:M7"/>
    <mergeCell ref="N7:N10"/>
    <mergeCell ref="F8:M8"/>
    <mergeCell ref="B8:B10"/>
    <mergeCell ref="C9:C10"/>
    <mergeCell ref="D9:D10"/>
    <mergeCell ref="F9:F10"/>
    <mergeCell ref="M9:M10"/>
    <mergeCell ref="G9:G10"/>
    <mergeCell ref="C8:E8"/>
    <mergeCell ref="H9:L9"/>
    <mergeCell ref="E9:E10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26"/>
  <sheetViews>
    <sheetView showGridLines="0" zoomScalePageLayoutView="0" workbookViewId="0" topLeftCell="A1">
      <pane xSplit="1" ySplit="3" topLeftCell="B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B1"/>
    </sheetView>
  </sheetViews>
  <sheetFormatPr defaultColWidth="9.00390625" defaultRowHeight="13.5"/>
  <cols>
    <col min="1" max="1" width="16.75390625" style="59" customWidth="1"/>
    <col min="2" max="2" width="18.125" style="59" customWidth="1"/>
    <col min="3" max="16384" width="9.00390625" style="59" customWidth="1"/>
  </cols>
  <sheetData>
    <row r="1" spans="1:2" ht="19.5" customHeight="1">
      <c r="A1" s="761" t="s">
        <v>49</v>
      </c>
      <c r="B1" s="761"/>
    </row>
    <row r="2" spans="1:2" ht="13.5">
      <c r="A2" s="19" t="s">
        <v>45</v>
      </c>
      <c r="B2" s="44"/>
    </row>
    <row r="3" spans="1:2" ht="15" customHeight="1">
      <c r="A3" s="125" t="s">
        <v>139</v>
      </c>
      <c r="B3" s="57" t="s">
        <v>46</v>
      </c>
    </row>
    <row r="4" spans="1:2" ht="15" customHeight="1">
      <c r="A4" s="310" t="s">
        <v>336</v>
      </c>
      <c r="B4" s="55">
        <v>1111</v>
      </c>
    </row>
    <row r="5" spans="1:2" ht="15" customHeight="1">
      <c r="A5" s="311" t="s">
        <v>337</v>
      </c>
      <c r="B5" s="55">
        <v>1099</v>
      </c>
    </row>
    <row r="6" spans="1:2" ht="15" customHeight="1">
      <c r="A6" s="311" t="s">
        <v>338</v>
      </c>
      <c r="B6" s="55">
        <v>1099</v>
      </c>
    </row>
    <row r="7" spans="1:2" ht="15" customHeight="1">
      <c r="A7" s="311" t="s">
        <v>339</v>
      </c>
      <c r="B7" s="55">
        <v>1099</v>
      </c>
    </row>
    <row r="8" spans="1:2" ht="15" customHeight="1">
      <c r="A8" s="311" t="s">
        <v>340</v>
      </c>
      <c r="B8" s="55">
        <v>1044</v>
      </c>
    </row>
    <row r="9" spans="1:2" ht="15" customHeight="1">
      <c r="A9" s="311" t="s">
        <v>341</v>
      </c>
      <c r="B9" s="55">
        <v>1049</v>
      </c>
    </row>
    <row r="10" spans="1:2" ht="15" customHeight="1">
      <c r="A10" s="311" t="s">
        <v>342</v>
      </c>
      <c r="B10" s="55">
        <v>1044</v>
      </c>
    </row>
    <row r="11" spans="1:2" s="58" customFormat="1" ht="15" customHeight="1">
      <c r="A11" s="311" t="s">
        <v>343</v>
      </c>
      <c r="B11" s="55">
        <v>1083</v>
      </c>
    </row>
    <row r="12" spans="1:2" s="58" customFormat="1" ht="15" customHeight="1">
      <c r="A12" s="311" t="s">
        <v>344</v>
      </c>
      <c r="B12" s="55">
        <v>1083</v>
      </c>
    </row>
    <row r="13" spans="1:2" s="58" customFormat="1" ht="15" customHeight="1">
      <c r="A13" s="311" t="s">
        <v>345</v>
      </c>
      <c r="B13" s="55">
        <v>1083</v>
      </c>
    </row>
    <row r="14" spans="1:2" s="58" customFormat="1" ht="15" customHeight="1">
      <c r="A14" s="311" t="s">
        <v>346</v>
      </c>
      <c r="B14" s="55">
        <v>1081</v>
      </c>
    </row>
    <row r="15" spans="1:2" s="58" customFormat="1" ht="15" customHeight="1">
      <c r="A15" s="311" t="s">
        <v>347</v>
      </c>
      <c r="B15" s="55">
        <v>1079</v>
      </c>
    </row>
    <row r="16" spans="1:2" s="58" customFormat="1" ht="15" customHeight="1">
      <c r="A16" s="311" t="s">
        <v>348</v>
      </c>
      <c r="B16" s="55">
        <v>966</v>
      </c>
    </row>
    <row r="17" spans="1:2" s="58" customFormat="1" ht="15" customHeight="1">
      <c r="A17" s="311" t="s">
        <v>349</v>
      </c>
      <c r="B17" s="55">
        <v>990</v>
      </c>
    </row>
    <row r="18" spans="1:2" s="58" customFormat="1" ht="15" customHeight="1">
      <c r="A18" s="311" t="s">
        <v>350</v>
      </c>
      <c r="B18" s="55">
        <v>1013</v>
      </c>
    </row>
    <row r="19" spans="1:2" s="58" customFormat="1" ht="15" customHeight="1">
      <c r="A19" s="311" t="s">
        <v>351</v>
      </c>
      <c r="B19" s="55">
        <v>1051</v>
      </c>
    </row>
    <row r="20" spans="1:2" s="58" customFormat="1" ht="15" customHeight="1">
      <c r="A20" s="311" t="s">
        <v>352</v>
      </c>
      <c r="B20" s="305">
        <v>1051</v>
      </c>
    </row>
    <row r="21" spans="1:2" s="58" customFormat="1" ht="15" customHeight="1">
      <c r="A21" s="311" t="s">
        <v>335</v>
      </c>
      <c r="B21" s="305">
        <v>1001</v>
      </c>
    </row>
    <row r="22" spans="1:2" s="138" customFormat="1" ht="15" customHeight="1">
      <c r="A22" s="346" t="s">
        <v>448</v>
      </c>
      <c r="B22" s="367">
        <v>1001</v>
      </c>
    </row>
    <row r="23" spans="1:2" s="138" customFormat="1" ht="15" customHeight="1">
      <c r="A23" s="346" t="s">
        <v>450</v>
      </c>
      <c r="B23" s="367">
        <v>1001</v>
      </c>
    </row>
    <row r="24" spans="1:2" s="58" customFormat="1" ht="15" customHeight="1">
      <c r="A24" s="346" t="s">
        <v>474</v>
      </c>
      <c r="B24" s="367">
        <v>1001</v>
      </c>
    </row>
    <row r="25" spans="1:2" s="138" customFormat="1" ht="15" customHeight="1">
      <c r="A25" s="359" t="s">
        <v>475</v>
      </c>
      <c r="B25" s="360">
        <v>1001</v>
      </c>
    </row>
    <row r="26" ht="13.5" customHeight="1">
      <c r="A26" s="18" t="s">
        <v>477</v>
      </c>
    </row>
  </sheetData>
  <sheetProtection/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pane xSplit="1" ySplit="4" topLeftCell="B5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E1"/>
    </sheetView>
  </sheetViews>
  <sheetFormatPr defaultColWidth="9.00390625" defaultRowHeight="13.5"/>
  <cols>
    <col min="1" max="1" width="16.75390625" style="18" customWidth="1"/>
    <col min="2" max="4" width="18.50390625" style="18" customWidth="1"/>
    <col min="5" max="5" width="19.625" style="18" customWidth="1"/>
    <col min="6" max="6" width="19.25390625" style="18" customWidth="1"/>
    <col min="7" max="16384" width="9.00390625" style="18" customWidth="1"/>
  </cols>
  <sheetData>
    <row r="1" spans="1:5" ht="19.5" customHeight="1">
      <c r="A1" s="493" t="s">
        <v>50</v>
      </c>
      <c r="B1" s="493"/>
      <c r="C1" s="493"/>
      <c r="D1" s="493"/>
      <c r="E1" s="493"/>
    </row>
    <row r="2" spans="1:5" ht="13.5" customHeight="1">
      <c r="A2" s="19" t="s">
        <v>45</v>
      </c>
      <c r="B2" s="19"/>
      <c r="C2" s="19"/>
      <c r="D2" s="19"/>
      <c r="E2" s="44"/>
    </row>
    <row r="3" spans="1:5" ht="15" customHeight="1">
      <c r="A3" s="697" t="s">
        <v>139</v>
      </c>
      <c r="B3" s="762" t="s">
        <v>173</v>
      </c>
      <c r="C3" s="763"/>
      <c r="D3" s="764"/>
      <c r="E3" s="145" t="s">
        <v>174</v>
      </c>
    </row>
    <row r="4" spans="1:5" ht="15" customHeight="1">
      <c r="A4" s="699"/>
      <c r="B4" s="47" t="s">
        <v>51</v>
      </c>
      <c r="C4" s="126" t="s">
        <v>176</v>
      </c>
      <c r="D4" s="126" t="s">
        <v>175</v>
      </c>
      <c r="E4" s="146" t="s">
        <v>231</v>
      </c>
    </row>
    <row r="5" spans="1:5" s="82" customFormat="1" ht="15" customHeight="1">
      <c r="A5" s="310" t="s">
        <v>336</v>
      </c>
      <c r="B5" s="54">
        <f>SUM(C5:D5)</f>
        <v>63</v>
      </c>
      <c r="C5" s="54">
        <v>38</v>
      </c>
      <c r="D5" s="54">
        <v>25</v>
      </c>
      <c r="E5" s="55">
        <v>0</v>
      </c>
    </row>
    <row r="6" spans="1:5" ht="15" customHeight="1">
      <c r="A6" s="311" t="s">
        <v>337</v>
      </c>
      <c r="B6" s="54">
        <f aca="true" t="shared" si="0" ref="B6:B18">SUM(C6:D6)</f>
        <v>32</v>
      </c>
      <c r="C6" s="54">
        <v>32</v>
      </c>
      <c r="D6" s="54">
        <v>0</v>
      </c>
      <c r="E6" s="55">
        <v>36</v>
      </c>
    </row>
    <row r="7" spans="1:5" s="82" customFormat="1" ht="15" customHeight="1">
      <c r="A7" s="311" t="s">
        <v>338</v>
      </c>
      <c r="B7" s="54">
        <f t="shared" si="0"/>
        <v>52</v>
      </c>
      <c r="C7" s="54">
        <v>52</v>
      </c>
      <c r="D7" s="54">
        <v>0</v>
      </c>
      <c r="E7" s="55">
        <v>24</v>
      </c>
    </row>
    <row r="8" spans="1:5" ht="15" customHeight="1">
      <c r="A8" s="311" t="s">
        <v>339</v>
      </c>
      <c r="B8" s="54">
        <f t="shared" si="0"/>
        <v>49</v>
      </c>
      <c r="C8" s="54">
        <v>49</v>
      </c>
      <c r="D8" s="54">
        <v>0</v>
      </c>
      <c r="E8" s="55">
        <v>0</v>
      </c>
    </row>
    <row r="9" spans="1:5" ht="15" customHeight="1">
      <c r="A9" s="311" t="s">
        <v>340</v>
      </c>
      <c r="B9" s="54">
        <f t="shared" si="0"/>
        <v>72</v>
      </c>
      <c r="C9" s="54">
        <v>72</v>
      </c>
      <c r="D9" s="54">
        <v>0</v>
      </c>
      <c r="E9" s="55">
        <v>0</v>
      </c>
    </row>
    <row r="10" spans="1:5" ht="15" customHeight="1">
      <c r="A10" s="311" t="s">
        <v>341</v>
      </c>
      <c r="B10" s="54">
        <f t="shared" si="0"/>
        <v>83</v>
      </c>
      <c r="C10" s="54">
        <v>83</v>
      </c>
      <c r="D10" s="54">
        <v>0</v>
      </c>
      <c r="E10" s="55">
        <v>65</v>
      </c>
    </row>
    <row r="11" spans="1:5" ht="15" customHeight="1">
      <c r="A11" s="311" t="s">
        <v>342</v>
      </c>
      <c r="B11" s="54">
        <f t="shared" si="0"/>
        <v>46</v>
      </c>
      <c r="C11" s="54">
        <v>46</v>
      </c>
      <c r="D11" s="54">
        <v>0</v>
      </c>
      <c r="E11" s="55">
        <v>25</v>
      </c>
    </row>
    <row r="12" spans="1:5" s="19" customFormat="1" ht="15" customHeight="1">
      <c r="A12" s="311" t="s">
        <v>343</v>
      </c>
      <c r="B12" s="54">
        <f t="shared" si="0"/>
        <v>52</v>
      </c>
      <c r="C12" s="54">
        <v>52</v>
      </c>
      <c r="D12" s="54">
        <v>0</v>
      </c>
      <c r="E12" s="55">
        <v>79</v>
      </c>
    </row>
    <row r="13" spans="1:5" s="19" customFormat="1" ht="15" customHeight="1">
      <c r="A13" s="311" t="s">
        <v>344</v>
      </c>
      <c r="B13" s="54">
        <f t="shared" si="0"/>
        <v>44</v>
      </c>
      <c r="C13" s="54">
        <v>44</v>
      </c>
      <c r="D13" s="54">
        <v>0</v>
      </c>
      <c r="E13" s="55">
        <v>0</v>
      </c>
    </row>
    <row r="14" spans="1:5" s="19" customFormat="1" ht="15" customHeight="1">
      <c r="A14" s="311" t="s">
        <v>345</v>
      </c>
      <c r="B14" s="54">
        <f t="shared" si="0"/>
        <v>6</v>
      </c>
      <c r="C14" s="54">
        <v>6</v>
      </c>
      <c r="D14" s="54">
        <v>0</v>
      </c>
      <c r="E14" s="55">
        <v>0</v>
      </c>
    </row>
    <row r="15" spans="1:5" s="19" customFormat="1" ht="15" customHeight="1">
      <c r="A15" s="311" t="s">
        <v>346</v>
      </c>
      <c r="B15" s="54">
        <f>SUM(C15:D15)</f>
        <v>61</v>
      </c>
      <c r="C15" s="54">
        <v>61</v>
      </c>
      <c r="D15" s="54">
        <v>0</v>
      </c>
      <c r="E15" s="55">
        <v>38</v>
      </c>
    </row>
    <row r="16" spans="1:5" s="19" customFormat="1" ht="15" customHeight="1">
      <c r="A16" s="311" t="s">
        <v>347</v>
      </c>
      <c r="B16" s="54">
        <f>SUM(C16:D16)</f>
        <v>6</v>
      </c>
      <c r="C16" s="54">
        <v>6</v>
      </c>
      <c r="D16" s="54">
        <v>0</v>
      </c>
      <c r="E16" s="55">
        <v>38</v>
      </c>
    </row>
    <row r="17" spans="1:5" s="19" customFormat="1" ht="15" customHeight="1">
      <c r="A17" s="311" t="s">
        <v>348</v>
      </c>
      <c r="B17" s="54">
        <f>SUM(C17:D17)</f>
        <v>0</v>
      </c>
      <c r="C17" s="54">
        <v>0</v>
      </c>
      <c r="D17" s="54">
        <v>0</v>
      </c>
      <c r="E17" s="55">
        <v>0</v>
      </c>
    </row>
    <row r="18" spans="1:5" s="19" customFormat="1" ht="15" customHeight="1">
      <c r="A18" s="311" t="s">
        <v>349</v>
      </c>
      <c r="B18" s="54">
        <f t="shared" si="0"/>
        <v>44</v>
      </c>
      <c r="C18" s="54">
        <v>44</v>
      </c>
      <c r="D18" s="54">
        <v>0</v>
      </c>
      <c r="E18" s="55">
        <v>24</v>
      </c>
    </row>
    <row r="19" spans="1:5" s="19" customFormat="1" ht="15" customHeight="1">
      <c r="A19" s="311" t="s">
        <v>350</v>
      </c>
      <c r="B19" s="54">
        <f aca="true" t="shared" si="1" ref="B19:B26">SUM(C19:D19)</f>
        <v>0</v>
      </c>
      <c r="C19" s="54">
        <v>0</v>
      </c>
      <c r="D19" s="54">
        <v>0</v>
      </c>
      <c r="E19" s="55">
        <v>73</v>
      </c>
    </row>
    <row r="20" spans="1:5" s="19" customFormat="1" ht="15" customHeight="1">
      <c r="A20" s="311" t="s">
        <v>351</v>
      </c>
      <c r="B20" s="54">
        <f t="shared" si="1"/>
        <v>59</v>
      </c>
      <c r="C20" s="54">
        <v>59</v>
      </c>
      <c r="D20" s="54">
        <v>0</v>
      </c>
      <c r="E20" s="55">
        <v>78</v>
      </c>
    </row>
    <row r="21" spans="1:5" s="19" customFormat="1" ht="15" customHeight="1">
      <c r="A21" s="311" t="s">
        <v>352</v>
      </c>
      <c r="B21" s="54">
        <f t="shared" si="1"/>
        <v>0</v>
      </c>
      <c r="C21" s="54">
        <v>0</v>
      </c>
      <c r="D21" s="54">
        <v>0</v>
      </c>
      <c r="E21" s="55">
        <v>0</v>
      </c>
    </row>
    <row r="22" spans="1:5" s="19" customFormat="1" ht="15" customHeight="1">
      <c r="A22" s="311" t="s">
        <v>379</v>
      </c>
      <c r="B22" s="54">
        <f t="shared" si="1"/>
        <v>50</v>
      </c>
      <c r="C22" s="54">
        <v>50</v>
      </c>
      <c r="D22" s="54">
        <v>0</v>
      </c>
      <c r="E22" s="55">
        <v>0</v>
      </c>
    </row>
    <row r="23" spans="1:5" s="83" customFormat="1" ht="15" customHeight="1">
      <c r="A23" s="346" t="s">
        <v>448</v>
      </c>
      <c r="B23" s="54">
        <f t="shared" si="1"/>
        <v>55</v>
      </c>
      <c r="C23" s="54">
        <v>55</v>
      </c>
      <c r="D23" s="54">
        <v>0</v>
      </c>
      <c r="E23" s="168">
        <v>0</v>
      </c>
    </row>
    <row r="24" spans="1:5" s="83" customFormat="1" ht="15" customHeight="1">
      <c r="A24" s="346" t="s">
        <v>450</v>
      </c>
      <c r="B24" s="154">
        <f>SUM(C24:D24)</f>
        <v>0</v>
      </c>
      <c r="C24" s="377">
        <v>0</v>
      </c>
      <c r="D24" s="377">
        <v>0</v>
      </c>
      <c r="E24" s="379">
        <v>0</v>
      </c>
    </row>
    <row r="25" spans="1:5" s="83" customFormat="1" ht="15" customHeight="1">
      <c r="A25" s="346" t="s">
        <v>464</v>
      </c>
      <c r="B25" s="154">
        <f>SUM(C25:D25)</f>
        <v>40</v>
      </c>
      <c r="C25" s="377">
        <v>40</v>
      </c>
      <c r="D25" s="377">
        <v>0</v>
      </c>
      <c r="E25" s="379">
        <v>0</v>
      </c>
    </row>
    <row r="26" spans="1:5" s="83" customFormat="1" ht="15" customHeight="1">
      <c r="A26" s="359" t="s">
        <v>476</v>
      </c>
      <c r="B26" s="157">
        <f t="shared" si="1"/>
        <v>50</v>
      </c>
      <c r="C26" s="365">
        <v>50</v>
      </c>
      <c r="D26" s="365">
        <v>0</v>
      </c>
      <c r="E26" s="366">
        <v>0</v>
      </c>
    </row>
    <row r="27" ht="13.5" customHeight="1">
      <c r="A27" s="18" t="s">
        <v>306</v>
      </c>
    </row>
  </sheetData>
  <sheetProtection/>
  <mergeCells count="3">
    <mergeCell ref="B3:D3"/>
    <mergeCell ref="A3:A4"/>
    <mergeCell ref="A1:E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B5:B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PageLayoutView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O1"/>
    </sheetView>
  </sheetViews>
  <sheetFormatPr defaultColWidth="9.00390625" defaultRowHeight="13.5"/>
  <cols>
    <col min="1" max="1" width="0.6171875" style="71" customWidth="1"/>
    <col min="2" max="2" width="11.00390625" style="71" customWidth="1"/>
    <col min="3" max="3" width="1.75390625" style="71" customWidth="1"/>
    <col min="4" max="4" width="11.00390625" style="71" customWidth="1"/>
    <col min="5" max="5" width="0.6171875" style="71" customWidth="1"/>
    <col min="6" max="15" width="6.625" style="71" customWidth="1"/>
    <col min="16" max="16384" width="9.00390625" style="71" customWidth="1"/>
  </cols>
  <sheetData>
    <row r="1" spans="1:15" s="6" customFormat="1" ht="19.5" customHeight="1">
      <c r="A1" s="403" t="s">
        <v>302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</row>
    <row r="2" spans="1:15" s="6" customFormat="1" ht="13.5" customHeight="1">
      <c r="A2" s="18"/>
      <c r="B2" s="18"/>
      <c r="C2" s="18"/>
      <c r="D2" s="18"/>
      <c r="E2" s="18"/>
      <c r="F2" s="95"/>
      <c r="G2" s="95"/>
      <c r="H2" s="95"/>
      <c r="I2" s="95"/>
      <c r="J2" s="95"/>
      <c r="K2" s="95"/>
      <c r="L2" s="95"/>
      <c r="M2" s="95"/>
      <c r="N2" s="95"/>
      <c r="O2" s="16" t="s">
        <v>386</v>
      </c>
    </row>
    <row r="3" spans="1:15" s="6" customFormat="1" ht="13.5" customHeight="1">
      <c r="A3" s="425" t="s">
        <v>284</v>
      </c>
      <c r="B3" s="425"/>
      <c r="C3" s="425"/>
      <c r="D3" s="425"/>
      <c r="E3" s="426"/>
      <c r="F3" s="414" t="s">
        <v>243</v>
      </c>
      <c r="G3" s="417" t="s">
        <v>23</v>
      </c>
      <c r="H3" s="418"/>
      <c r="I3" s="419" t="s">
        <v>244</v>
      </c>
      <c r="J3" s="419"/>
      <c r="K3" s="420"/>
      <c r="L3" s="420"/>
      <c r="M3" s="420"/>
      <c r="N3" s="420"/>
      <c r="O3" s="421"/>
    </row>
    <row r="4" spans="1:15" s="6" customFormat="1" ht="9" customHeight="1">
      <c r="A4" s="427"/>
      <c r="B4" s="427"/>
      <c r="C4" s="427"/>
      <c r="D4" s="427"/>
      <c r="E4" s="428"/>
      <c r="F4" s="415"/>
      <c r="G4" s="432" t="s">
        <v>20</v>
      </c>
      <c r="H4" s="432" t="s">
        <v>24</v>
      </c>
      <c r="I4" s="435" t="s">
        <v>245</v>
      </c>
      <c r="J4" s="320"/>
      <c r="K4" s="319"/>
      <c r="L4" s="440" t="s">
        <v>388</v>
      </c>
      <c r="M4" s="322"/>
      <c r="N4" s="322"/>
      <c r="O4" s="321"/>
    </row>
    <row r="5" spans="1:15" s="6" customFormat="1" ht="15" customHeight="1">
      <c r="A5" s="427"/>
      <c r="B5" s="427"/>
      <c r="C5" s="427"/>
      <c r="D5" s="427"/>
      <c r="E5" s="428"/>
      <c r="F5" s="416"/>
      <c r="G5" s="433"/>
      <c r="H5" s="433"/>
      <c r="I5" s="436"/>
      <c r="J5" s="438" t="s">
        <v>387</v>
      </c>
      <c r="K5" s="422" t="s">
        <v>246</v>
      </c>
      <c r="L5" s="441"/>
      <c r="M5" s="423" t="s">
        <v>25</v>
      </c>
      <c r="N5" s="424" t="s">
        <v>21</v>
      </c>
      <c r="O5" s="431" t="s">
        <v>247</v>
      </c>
    </row>
    <row r="6" spans="1:15" s="6" customFormat="1" ht="15" customHeight="1">
      <c r="A6" s="429"/>
      <c r="B6" s="429"/>
      <c r="C6" s="429"/>
      <c r="D6" s="429"/>
      <c r="E6" s="430"/>
      <c r="F6" s="416"/>
      <c r="G6" s="434"/>
      <c r="H6" s="434"/>
      <c r="I6" s="437"/>
      <c r="J6" s="439"/>
      <c r="K6" s="422"/>
      <c r="L6" s="442"/>
      <c r="M6" s="423"/>
      <c r="N6" s="424"/>
      <c r="O6" s="431"/>
    </row>
    <row r="7" spans="1:15" s="6" customFormat="1" ht="13.5" customHeight="1">
      <c r="A7" s="413" t="s">
        <v>248</v>
      </c>
      <c r="B7" s="413"/>
      <c r="C7" s="413"/>
      <c r="D7" s="413"/>
      <c r="E7" s="300"/>
      <c r="F7" s="184">
        <v>80410</v>
      </c>
      <c r="G7" s="184">
        <v>78570</v>
      </c>
      <c r="H7" s="184">
        <v>1840</v>
      </c>
      <c r="I7" s="184">
        <v>67490</v>
      </c>
      <c r="J7" s="184">
        <v>1150</v>
      </c>
      <c r="K7" s="184">
        <v>66340</v>
      </c>
      <c r="L7" s="184">
        <v>12910</v>
      </c>
      <c r="M7" s="184">
        <v>10020</v>
      </c>
      <c r="N7" s="184">
        <v>2630</v>
      </c>
      <c r="O7" s="185">
        <v>260</v>
      </c>
    </row>
    <row r="8" spans="1:15" s="6" customFormat="1" ht="13.5" customHeight="1">
      <c r="A8" s="324"/>
      <c r="B8" s="413" t="s">
        <v>365</v>
      </c>
      <c r="C8" s="413"/>
      <c r="D8" s="413"/>
      <c r="E8" s="288"/>
      <c r="F8" s="186">
        <v>3840</v>
      </c>
      <c r="G8" s="186">
        <v>3650</v>
      </c>
      <c r="H8" s="186">
        <v>190</v>
      </c>
      <c r="I8" s="186">
        <v>3630</v>
      </c>
      <c r="J8" s="186">
        <v>270</v>
      </c>
      <c r="K8" s="186">
        <v>3360</v>
      </c>
      <c r="L8" s="186">
        <v>210</v>
      </c>
      <c r="M8" s="186">
        <v>90</v>
      </c>
      <c r="N8" s="187">
        <v>60</v>
      </c>
      <c r="O8" s="188">
        <v>60</v>
      </c>
    </row>
    <row r="9" spans="1:15" s="6" customFormat="1" ht="13.5" customHeight="1">
      <c r="A9" s="324"/>
      <c r="B9" s="325" t="s">
        <v>334</v>
      </c>
      <c r="C9" s="325" t="s">
        <v>85</v>
      </c>
      <c r="D9" s="325" t="s">
        <v>333</v>
      </c>
      <c r="E9" s="288"/>
      <c r="F9" s="186">
        <v>15200</v>
      </c>
      <c r="G9" s="186">
        <v>14850</v>
      </c>
      <c r="H9" s="186">
        <v>350</v>
      </c>
      <c r="I9" s="186">
        <v>12190</v>
      </c>
      <c r="J9" s="186">
        <v>260</v>
      </c>
      <c r="K9" s="186">
        <v>11930</v>
      </c>
      <c r="L9" s="186">
        <v>3010</v>
      </c>
      <c r="M9" s="186">
        <v>2840</v>
      </c>
      <c r="N9" s="186">
        <v>0</v>
      </c>
      <c r="O9" s="185">
        <v>160</v>
      </c>
    </row>
    <row r="10" spans="1:15" s="6" customFormat="1" ht="13.5" customHeight="1">
      <c r="A10" s="324"/>
      <c r="B10" s="325" t="s">
        <v>332</v>
      </c>
      <c r="C10" s="325" t="s">
        <v>85</v>
      </c>
      <c r="D10" s="325" t="s">
        <v>331</v>
      </c>
      <c r="E10" s="288"/>
      <c r="F10" s="186">
        <v>17120</v>
      </c>
      <c r="G10" s="186">
        <v>16730</v>
      </c>
      <c r="H10" s="186">
        <v>400</v>
      </c>
      <c r="I10" s="186">
        <v>14560</v>
      </c>
      <c r="J10" s="186">
        <v>250</v>
      </c>
      <c r="K10" s="186">
        <v>14320</v>
      </c>
      <c r="L10" s="186">
        <v>2560</v>
      </c>
      <c r="M10" s="186">
        <v>2070</v>
      </c>
      <c r="N10" s="186">
        <v>450</v>
      </c>
      <c r="O10" s="185">
        <v>40</v>
      </c>
    </row>
    <row r="11" spans="1:15" s="6" customFormat="1" ht="13.5" customHeight="1">
      <c r="A11" s="324"/>
      <c r="B11" s="325" t="s">
        <v>330</v>
      </c>
      <c r="C11" s="325" t="s">
        <v>85</v>
      </c>
      <c r="D11" s="325" t="s">
        <v>329</v>
      </c>
      <c r="E11" s="288"/>
      <c r="F11" s="186">
        <v>9620</v>
      </c>
      <c r="G11" s="186">
        <v>9370</v>
      </c>
      <c r="H11" s="186">
        <v>250</v>
      </c>
      <c r="I11" s="186">
        <v>7460</v>
      </c>
      <c r="J11" s="186">
        <v>70</v>
      </c>
      <c r="K11" s="186">
        <v>7390</v>
      </c>
      <c r="L11" s="186">
        <v>2170</v>
      </c>
      <c r="M11" s="186">
        <v>1790</v>
      </c>
      <c r="N11" s="186">
        <v>380</v>
      </c>
      <c r="O11" s="188">
        <v>0</v>
      </c>
    </row>
    <row r="12" spans="1:15" s="6" customFormat="1" ht="13.5" customHeight="1">
      <c r="A12" s="324"/>
      <c r="B12" s="325" t="s">
        <v>328</v>
      </c>
      <c r="C12" s="325" t="s">
        <v>85</v>
      </c>
      <c r="D12" s="325" t="s">
        <v>327</v>
      </c>
      <c r="E12" s="288"/>
      <c r="F12" s="186">
        <v>7590</v>
      </c>
      <c r="G12" s="186">
        <v>7490</v>
      </c>
      <c r="H12" s="186">
        <v>110</v>
      </c>
      <c r="I12" s="186">
        <v>6450</v>
      </c>
      <c r="J12" s="186">
        <v>40</v>
      </c>
      <c r="K12" s="186">
        <v>6410</v>
      </c>
      <c r="L12" s="186">
        <v>1140</v>
      </c>
      <c r="M12" s="186">
        <v>940</v>
      </c>
      <c r="N12" s="187">
        <v>200</v>
      </c>
      <c r="O12" s="188">
        <v>0</v>
      </c>
    </row>
    <row r="13" spans="1:15" s="6" customFormat="1" ht="13.5" customHeight="1">
      <c r="A13" s="324"/>
      <c r="B13" s="325" t="s">
        <v>326</v>
      </c>
      <c r="C13" s="325" t="s">
        <v>322</v>
      </c>
      <c r="D13" s="325" t="s">
        <v>325</v>
      </c>
      <c r="E13" s="288"/>
      <c r="F13" s="186">
        <v>6900</v>
      </c>
      <c r="G13" s="186">
        <v>6800</v>
      </c>
      <c r="H13" s="186">
        <v>110</v>
      </c>
      <c r="I13" s="186">
        <v>5850</v>
      </c>
      <c r="J13" s="186">
        <v>110</v>
      </c>
      <c r="K13" s="186">
        <v>5740</v>
      </c>
      <c r="L13" s="186">
        <v>1060</v>
      </c>
      <c r="M13" s="186">
        <v>670</v>
      </c>
      <c r="N13" s="187">
        <v>390</v>
      </c>
      <c r="O13" s="188">
        <v>0</v>
      </c>
    </row>
    <row r="14" spans="1:15" s="6" customFormat="1" ht="13.5" customHeight="1">
      <c r="A14" s="324"/>
      <c r="B14" s="325" t="s">
        <v>324</v>
      </c>
      <c r="C14" s="325" t="s">
        <v>85</v>
      </c>
      <c r="D14" s="325" t="s">
        <v>323</v>
      </c>
      <c r="E14" s="288"/>
      <c r="F14" s="186">
        <v>5530</v>
      </c>
      <c r="G14" s="186">
        <v>5400</v>
      </c>
      <c r="H14" s="186">
        <v>130</v>
      </c>
      <c r="I14" s="186">
        <v>5070</v>
      </c>
      <c r="J14" s="186">
        <v>20</v>
      </c>
      <c r="K14" s="186">
        <v>5050</v>
      </c>
      <c r="L14" s="186">
        <v>460</v>
      </c>
      <c r="M14" s="186">
        <v>270</v>
      </c>
      <c r="N14" s="186">
        <v>190</v>
      </c>
      <c r="O14" s="188">
        <v>0</v>
      </c>
    </row>
    <row r="15" spans="1:15" s="10" customFormat="1" ht="13.5" customHeight="1">
      <c r="A15" s="324"/>
      <c r="B15" s="326" t="s">
        <v>321</v>
      </c>
      <c r="C15" s="325" t="s">
        <v>85</v>
      </c>
      <c r="D15" s="326" t="s">
        <v>383</v>
      </c>
      <c r="E15" s="288"/>
      <c r="F15" s="186">
        <v>5010</v>
      </c>
      <c r="G15" s="186">
        <v>4980</v>
      </c>
      <c r="H15" s="186">
        <v>30</v>
      </c>
      <c r="I15" s="186">
        <v>3630</v>
      </c>
      <c r="J15" s="186">
        <v>50</v>
      </c>
      <c r="K15" s="186">
        <v>3570</v>
      </c>
      <c r="L15" s="186">
        <v>1390</v>
      </c>
      <c r="M15" s="186">
        <v>890</v>
      </c>
      <c r="N15" s="187">
        <v>490</v>
      </c>
      <c r="O15" s="189">
        <v>0</v>
      </c>
    </row>
    <row r="16" spans="1:15" s="10" customFormat="1" ht="13.5" customHeight="1">
      <c r="A16" s="327"/>
      <c r="B16" s="315" t="s">
        <v>384</v>
      </c>
      <c r="C16" s="315" t="s">
        <v>322</v>
      </c>
      <c r="D16" s="328" t="s">
        <v>385</v>
      </c>
      <c r="E16" s="172"/>
      <c r="F16" s="190">
        <v>2100</v>
      </c>
      <c r="G16" s="190">
        <v>2100</v>
      </c>
      <c r="H16" s="190">
        <v>0</v>
      </c>
      <c r="I16" s="190">
        <v>1620</v>
      </c>
      <c r="J16" s="190">
        <v>10</v>
      </c>
      <c r="K16" s="190">
        <v>1610</v>
      </c>
      <c r="L16" s="190">
        <v>480</v>
      </c>
      <c r="M16" s="190">
        <v>200</v>
      </c>
      <c r="N16" s="191">
        <v>280</v>
      </c>
      <c r="O16" s="192">
        <v>0</v>
      </c>
    </row>
    <row r="17" spans="1:15" s="6" customFormat="1" ht="12" customHeight="1">
      <c r="A17" s="19" t="s">
        <v>311</v>
      </c>
      <c r="B17" s="19"/>
      <c r="C17" s="19"/>
      <c r="D17" s="86"/>
      <c r="E17" s="86"/>
      <c r="F17" s="96"/>
      <c r="G17" s="97"/>
      <c r="H17" s="96"/>
      <c r="I17" s="96"/>
      <c r="J17" s="96"/>
      <c r="K17" s="96"/>
      <c r="L17" s="96"/>
      <c r="M17" s="96"/>
      <c r="N17" s="96"/>
      <c r="O17" s="98"/>
    </row>
    <row r="18" ht="12" customHeight="1">
      <c r="F18" s="142"/>
    </row>
    <row r="19" ht="9" customHeight="1"/>
    <row r="20" ht="7.5" customHeight="1"/>
    <row r="21" ht="12" customHeight="1"/>
    <row r="22" ht="7.5" customHeight="1"/>
    <row r="23" ht="12" customHeight="1"/>
    <row r="24" ht="7.5" customHeight="1"/>
    <row r="25" ht="12" customHeight="1"/>
    <row r="26" ht="12" customHeight="1"/>
    <row r="27" ht="12" customHeight="1"/>
    <row r="28" ht="12" customHeight="1"/>
    <row r="29" ht="12" customHeight="1"/>
    <row r="30" ht="7.5" customHeight="1"/>
    <row r="31" ht="12" customHeight="1"/>
    <row r="32" ht="12" customHeight="1"/>
    <row r="33" ht="12" customHeight="1"/>
    <row r="34" ht="7.5" customHeight="1"/>
    <row r="35" ht="12" customHeight="1"/>
    <row r="36" ht="7.5" customHeight="1"/>
    <row r="37" ht="12" customHeight="1"/>
    <row r="38" ht="7.5" customHeight="1"/>
    <row r="39" ht="12" customHeight="1"/>
    <row r="40" ht="12" customHeight="1"/>
    <row r="41" ht="12" customHeight="1"/>
    <row r="42" ht="12" customHeight="1"/>
    <row r="43" ht="12" customHeight="1"/>
    <row r="44" ht="7.5" customHeight="1"/>
    <row r="45" ht="12" customHeight="1"/>
    <row r="46" ht="12" customHeight="1"/>
    <row r="47" ht="12" customHeight="1"/>
    <row r="48" ht="7.5" customHeight="1"/>
    <row r="49" ht="12" customHeight="1"/>
    <row r="50" ht="7.5" customHeight="1"/>
    <row r="51" ht="12" customHeight="1"/>
    <row r="52" ht="7.5" customHeight="1"/>
    <row r="53" ht="12" customHeight="1"/>
    <row r="54" ht="12" customHeight="1"/>
    <row r="55" ht="12" customHeight="1"/>
    <row r="56" ht="12" customHeight="1"/>
    <row r="57" ht="12" customHeight="1"/>
    <row r="58" ht="7.5" customHeight="1"/>
    <row r="59" ht="12" customHeight="1"/>
    <row r="60" ht="12" customHeight="1"/>
    <row r="61" ht="12" customHeight="1"/>
    <row r="62" ht="7.5" customHeight="1"/>
    <row r="63" ht="12" customHeight="1"/>
    <row r="64" ht="12" customHeight="1"/>
    <row r="65" ht="12" customHeight="1"/>
    <row r="66" ht="12" customHeight="1"/>
    <row r="67" ht="12" customHeight="1"/>
    <row r="68" ht="9" customHeight="1"/>
    <row r="69" ht="14.25" customHeight="1"/>
    <row r="70" ht="17.25" customHeight="1"/>
    <row r="71" ht="7.5" customHeight="1"/>
    <row r="72" ht="15.75" customHeight="1"/>
    <row r="73" ht="7.5" customHeight="1"/>
    <row r="74" ht="15.75" customHeight="1"/>
    <row r="75" ht="7.5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7.5" customHeight="1"/>
    <row r="89" ht="12" customHeight="1"/>
    <row r="90" ht="7.5" customHeight="1"/>
    <row r="91" ht="12" customHeight="1"/>
    <row r="92" ht="7.5" customHeight="1"/>
    <row r="93" ht="12" customHeight="1"/>
    <row r="94" ht="12" customHeight="1"/>
    <row r="95" ht="12" customHeight="1"/>
    <row r="96" ht="12" customHeight="1"/>
    <row r="97" ht="12" customHeight="1"/>
    <row r="98" ht="7.5" customHeight="1"/>
    <row r="99" ht="12" customHeight="1"/>
    <row r="100" ht="12" customHeight="1"/>
    <row r="101" ht="12" customHeight="1"/>
    <row r="102" ht="7.5" customHeight="1"/>
    <row r="103" ht="12" customHeight="1"/>
    <row r="104" ht="7.5" customHeight="1"/>
    <row r="105" ht="12" customHeight="1"/>
    <row r="106" ht="7.5" customHeight="1"/>
    <row r="107" ht="12" customHeight="1"/>
    <row r="108" ht="12" customHeight="1"/>
    <row r="109" ht="12" customHeight="1"/>
    <row r="110" ht="12" customHeight="1"/>
    <row r="111" ht="12" customHeight="1"/>
    <row r="112" ht="7.5" customHeight="1"/>
    <row r="113" ht="12" customHeight="1"/>
    <row r="114" ht="12" customHeight="1"/>
    <row r="115" ht="12" customHeight="1"/>
    <row r="116" ht="7.5" customHeight="1"/>
    <row r="117" ht="12" customHeight="1"/>
    <row r="118" ht="7.5" customHeight="1"/>
    <row r="119" ht="12" customHeight="1"/>
    <row r="120" ht="7.5" customHeight="1"/>
    <row r="121" ht="12" customHeight="1"/>
    <row r="122" ht="12" customHeight="1"/>
    <row r="123" ht="12" customHeight="1"/>
    <row r="124" ht="12" customHeight="1"/>
    <row r="125" ht="12" customHeight="1"/>
    <row r="126" ht="7.5" customHeight="1"/>
    <row r="127" ht="12" customHeight="1"/>
    <row r="128" ht="12" customHeight="1"/>
    <row r="129" ht="12" customHeight="1"/>
    <row r="130" ht="7.5" customHeight="1"/>
    <row r="131" ht="12" customHeight="1"/>
    <row r="132" ht="7.5" customHeight="1"/>
    <row r="133" ht="12" customHeight="1"/>
    <row r="134" ht="7.5" customHeight="1"/>
    <row r="135" ht="12" customHeight="1"/>
    <row r="136" ht="12" customHeight="1"/>
    <row r="137" ht="12" customHeight="1"/>
    <row r="138" ht="12" customHeight="1"/>
    <row r="139" ht="12" customHeight="1"/>
    <row r="140" ht="7.5" customHeight="1"/>
    <row r="141" ht="12" customHeight="1"/>
    <row r="142" ht="12" customHeight="1"/>
    <row r="143" ht="12" customHeight="1"/>
    <row r="144" ht="7.5" customHeight="1"/>
    <row r="145" ht="12" customHeight="1"/>
    <row r="146" ht="7.5" customHeight="1"/>
    <row r="147" ht="12" customHeight="1"/>
    <row r="148" ht="7.5" customHeight="1"/>
    <row r="149" ht="12" customHeight="1"/>
    <row r="150" ht="12" customHeight="1"/>
    <row r="151" ht="12" customHeight="1"/>
    <row r="152" ht="12" customHeight="1"/>
    <row r="153" ht="12" customHeight="1"/>
    <row r="154" ht="7.5" customHeight="1"/>
    <row r="155" ht="12" customHeight="1"/>
    <row r="156" ht="12" customHeight="1"/>
    <row r="157" ht="12" customHeight="1"/>
    <row r="158" ht="7.5" customHeight="1"/>
    <row r="159" ht="12" customHeight="1"/>
    <row r="160" ht="7.5" customHeight="1"/>
    <row r="161" ht="12" customHeight="1"/>
    <row r="162" ht="7.5" customHeight="1"/>
    <row r="163" ht="12" customHeight="1"/>
    <row r="164" ht="12" customHeight="1"/>
    <row r="165" ht="12" customHeight="1"/>
    <row r="166" ht="12" customHeight="1"/>
    <row r="167" ht="12" customHeight="1"/>
    <row r="168" ht="7.5" customHeight="1"/>
    <row r="169" ht="12" customHeight="1"/>
    <row r="170" ht="12" customHeight="1"/>
    <row r="171" ht="12" customHeight="1"/>
    <row r="172" ht="7.5" customHeight="1"/>
    <row r="173" ht="12" customHeight="1"/>
    <row r="174" ht="12" customHeight="1"/>
    <row r="175" ht="12" customHeight="1"/>
    <row r="176" ht="12" customHeight="1"/>
    <row r="177" ht="12" customHeight="1"/>
    <row r="178" ht="9" customHeight="1"/>
    <row r="179" ht="14.25" customHeight="1"/>
    <row r="180" ht="17.25" customHeight="1"/>
    <row r="181" ht="7.5" customHeight="1"/>
    <row r="182" ht="15.75" customHeight="1"/>
    <row r="183" ht="7.5" customHeight="1"/>
    <row r="184" ht="15.75" customHeight="1"/>
    <row r="185" ht="7.5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7.5" customHeight="1"/>
    <row r="199" ht="12" customHeight="1"/>
    <row r="200" ht="7.5" customHeight="1"/>
    <row r="201" ht="12" customHeight="1"/>
    <row r="202" ht="7.5" customHeight="1"/>
    <row r="203" ht="12" customHeight="1"/>
    <row r="204" ht="12" customHeight="1"/>
    <row r="205" ht="12" customHeight="1"/>
    <row r="206" ht="12" customHeight="1"/>
    <row r="207" ht="12" customHeight="1"/>
    <row r="208" ht="7.5" customHeight="1"/>
    <row r="209" ht="12" customHeight="1"/>
    <row r="210" ht="12" customHeight="1"/>
    <row r="211" ht="12" customHeight="1"/>
    <row r="212" ht="7.5" customHeight="1"/>
    <row r="213" ht="12" customHeight="1"/>
    <row r="214" ht="7.5" customHeight="1"/>
    <row r="215" ht="12" customHeight="1"/>
    <row r="216" ht="7.5" customHeight="1"/>
    <row r="217" ht="12" customHeight="1"/>
    <row r="218" ht="12" customHeight="1"/>
    <row r="219" ht="12" customHeight="1"/>
    <row r="220" ht="12" customHeight="1"/>
    <row r="221" ht="12" customHeight="1"/>
    <row r="222" ht="7.5" customHeight="1"/>
    <row r="223" ht="12" customHeight="1"/>
    <row r="224" ht="12" customHeight="1"/>
    <row r="225" ht="12" customHeight="1"/>
    <row r="226" ht="7.5" customHeight="1"/>
    <row r="227" ht="12" customHeight="1"/>
    <row r="228" ht="7.5" customHeight="1"/>
    <row r="229" ht="12" customHeight="1"/>
    <row r="230" ht="7.5" customHeight="1"/>
    <row r="231" ht="12" customHeight="1"/>
    <row r="232" ht="12" customHeight="1"/>
    <row r="233" ht="12" customHeight="1"/>
    <row r="234" ht="12" customHeight="1"/>
    <row r="235" ht="12" customHeight="1"/>
    <row r="236" ht="7.5" customHeight="1"/>
    <row r="237" ht="12" customHeight="1"/>
    <row r="238" ht="12" customHeight="1"/>
    <row r="239" ht="12" customHeight="1"/>
    <row r="240" ht="7.5" customHeight="1"/>
    <row r="241" ht="12" customHeight="1"/>
    <row r="242" ht="7.5" customHeight="1"/>
    <row r="243" ht="12" customHeight="1"/>
    <row r="244" ht="7.5" customHeight="1"/>
    <row r="245" ht="12" customHeight="1"/>
    <row r="246" ht="12" customHeight="1"/>
    <row r="247" ht="12" customHeight="1"/>
    <row r="248" ht="12" customHeight="1"/>
    <row r="249" ht="12" customHeight="1"/>
    <row r="250" ht="7.5" customHeight="1"/>
    <row r="251" ht="12" customHeight="1"/>
    <row r="252" ht="12" customHeight="1"/>
    <row r="253" ht="12" customHeight="1"/>
    <row r="254" ht="7.5" customHeight="1"/>
    <row r="255" ht="12" customHeight="1"/>
    <row r="256" ht="7.5" customHeight="1"/>
    <row r="257" ht="12" customHeight="1"/>
    <row r="258" ht="7.5" customHeight="1"/>
    <row r="259" ht="12" customHeight="1"/>
    <row r="260" ht="12" customHeight="1"/>
    <row r="261" ht="12" customHeight="1"/>
    <row r="262" ht="12" customHeight="1"/>
    <row r="263" ht="12" customHeight="1"/>
    <row r="264" ht="7.5" customHeight="1"/>
    <row r="265" ht="12" customHeight="1"/>
    <row r="266" ht="12" customHeight="1"/>
    <row r="267" ht="12" customHeight="1"/>
    <row r="268" ht="7.5" customHeight="1"/>
    <row r="269" ht="12" customHeight="1"/>
    <row r="270" ht="7.5" customHeight="1"/>
    <row r="271" ht="12" customHeight="1"/>
    <row r="272" ht="7.5" customHeight="1"/>
    <row r="273" ht="12" customHeight="1"/>
    <row r="274" ht="12" customHeight="1"/>
    <row r="275" ht="12" customHeight="1"/>
    <row r="276" ht="12" customHeight="1"/>
    <row r="277" ht="12" customHeight="1"/>
    <row r="278" ht="7.5" customHeight="1"/>
    <row r="279" ht="12" customHeight="1"/>
    <row r="280" ht="12" customHeight="1"/>
    <row r="281" ht="12" customHeight="1"/>
    <row r="282" ht="7.5" customHeight="1"/>
    <row r="283" ht="12" customHeight="1"/>
    <row r="284" ht="12" customHeight="1"/>
    <row r="285" ht="12" customHeight="1"/>
    <row r="286" ht="12" customHeight="1"/>
    <row r="287" ht="12" customHeight="1"/>
    <row r="288" ht="9" customHeight="1"/>
    <row r="289" ht="14.25" customHeight="1"/>
    <row r="290" ht="17.25" customHeight="1"/>
    <row r="291" ht="7.5" customHeight="1"/>
    <row r="292" ht="15.75" customHeight="1"/>
    <row r="293" ht="7.5" customHeight="1"/>
    <row r="294" ht="15.75" customHeight="1"/>
    <row r="295" ht="7.5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7.5" customHeight="1"/>
    <row r="309" ht="12" customHeight="1"/>
    <row r="310" ht="7.5" customHeight="1"/>
    <row r="311" ht="12" customHeight="1"/>
    <row r="312" ht="7.5" customHeight="1"/>
    <row r="313" ht="12" customHeight="1"/>
    <row r="314" ht="12" customHeight="1"/>
    <row r="315" ht="12" customHeight="1"/>
    <row r="316" ht="12" customHeight="1"/>
    <row r="317" ht="12" customHeight="1"/>
    <row r="318" ht="7.5" customHeight="1"/>
    <row r="319" ht="12" customHeight="1"/>
    <row r="320" ht="12" customHeight="1"/>
    <row r="321" ht="12" customHeight="1"/>
    <row r="322" ht="7.5" customHeight="1"/>
    <row r="323" ht="12" customHeight="1"/>
    <row r="324" ht="7.5" customHeight="1"/>
    <row r="325" ht="12" customHeight="1"/>
    <row r="326" ht="7.5" customHeight="1"/>
    <row r="327" ht="12" customHeight="1"/>
    <row r="328" ht="12" customHeight="1"/>
    <row r="329" ht="12" customHeight="1"/>
    <row r="330" ht="12" customHeight="1"/>
    <row r="331" ht="12" customHeight="1"/>
    <row r="332" ht="7.5" customHeight="1"/>
    <row r="333" ht="12" customHeight="1"/>
    <row r="334" ht="12" customHeight="1"/>
    <row r="335" ht="12" customHeight="1"/>
    <row r="336" ht="7.5" customHeight="1"/>
    <row r="337" ht="12" customHeight="1"/>
    <row r="338" ht="12" customHeight="1"/>
    <row r="339" ht="12" customHeight="1"/>
    <row r="340" ht="12" customHeight="1"/>
    <row r="341" ht="12" customHeight="1"/>
    <row r="342" ht="9" customHeight="1"/>
  </sheetData>
  <sheetProtection/>
  <mergeCells count="16">
    <mergeCell ref="O5:O6"/>
    <mergeCell ref="G4:G6"/>
    <mergeCell ref="H4:H6"/>
    <mergeCell ref="I4:I6"/>
    <mergeCell ref="J5:J6"/>
    <mergeCell ref="L4:L6"/>
    <mergeCell ref="B8:D8"/>
    <mergeCell ref="A7:D7"/>
    <mergeCell ref="F3:F6"/>
    <mergeCell ref="A1:O1"/>
    <mergeCell ref="G3:H3"/>
    <mergeCell ref="I3:O3"/>
    <mergeCell ref="K5:K6"/>
    <mergeCell ref="M5:M6"/>
    <mergeCell ref="N5:N6"/>
    <mergeCell ref="A3:E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showGridLines="0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9.00390625" defaultRowHeight="13.5"/>
  <cols>
    <col min="1" max="2" width="1.25" style="71" customWidth="1"/>
    <col min="3" max="3" width="19.25390625" style="71" customWidth="1"/>
    <col min="4" max="4" width="0.6171875" style="71" customWidth="1"/>
    <col min="5" max="11" width="9.875" style="71" customWidth="1"/>
    <col min="12" max="16384" width="9.00390625" style="71" customWidth="1"/>
  </cols>
  <sheetData>
    <row r="1" spans="1:11" s="6" customFormat="1" ht="19.5" customHeight="1">
      <c r="A1" s="446" t="s">
        <v>177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8" s="6" customFormat="1" ht="13.5" customHeight="1">
      <c r="A2" s="18"/>
      <c r="B2" s="18"/>
      <c r="C2" s="18"/>
      <c r="D2" s="18"/>
      <c r="E2" s="85"/>
      <c r="F2" s="15"/>
      <c r="G2" s="40"/>
      <c r="H2" s="40"/>
      <c r="I2" s="40"/>
      <c r="J2" s="15"/>
      <c r="R2" s="15" t="s">
        <v>386</v>
      </c>
    </row>
    <row r="3" spans="1:18" s="6" customFormat="1" ht="13.5" customHeight="1">
      <c r="A3" s="443" t="s">
        <v>179</v>
      </c>
      <c r="B3" s="443"/>
      <c r="C3" s="443"/>
      <c r="D3" s="443"/>
      <c r="E3" s="456" t="s">
        <v>100</v>
      </c>
      <c r="F3" s="451" t="s">
        <v>101</v>
      </c>
      <c r="G3" s="452"/>
      <c r="H3" s="453"/>
      <c r="I3" s="458" t="s">
        <v>97</v>
      </c>
      <c r="J3" s="459"/>
      <c r="K3" s="459"/>
      <c r="L3" s="447" t="s">
        <v>109</v>
      </c>
      <c r="M3" s="448"/>
      <c r="N3" s="448"/>
      <c r="O3" s="448"/>
      <c r="P3" s="448"/>
      <c r="Q3" s="449"/>
      <c r="R3" s="454" t="s">
        <v>27</v>
      </c>
    </row>
    <row r="4" spans="1:18" s="6" customFormat="1" ht="13.5" customHeight="1">
      <c r="A4" s="444"/>
      <c r="B4" s="444"/>
      <c r="C4" s="444"/>
      <c r="D4" s="444"/>
      <c r="E4" s="457"/>
      <c r="F4" s="195" t="s">
        <v>102</v>
      </c>
      <c r="G4" s="196" t="s">
        <v>91</v>
      </c>
      <c r="H4" s="196" t="s">
        <v>92</v>
      </c>
      <c r="I4" s="197" t="s">
        <v>102</v>
      </c>
      <c r="J4" s="198" t="s">
        <v>91</v>
      </c>
      <c r="K4" s="199" t="s">
        <v>92</v>
      </c>
      <c r="L4" s="208" t="s">
        <v>100</v>
      </c>
      <c r="M4" s="208" t="s">
        <v>91</v>
      </c>
      <c r="N4" s="209" t="s">
        <v>110</v>
      </c>
      <c r="O4" s="208" t="s">
        <v>107</v>
      </c>
      <c r="P4" s="208" t="s">
        <v>111</v>
      </c>
      <c r="Q4" s="210" t="s">
        <v>98</v>
      </c>
      <c r="R4" s="455"/>
    </row>
    <row r="5" spans="1:18" s="6" customFormat="1" ht="13.5" customHeight="1">
      <c r="A5" s="450" t="s">
        <v>108</v>
      </c>
      <c r="B5" s="450"/>
      <c r="C5" s="450"/>
      <c r="D5" s="150"/>
      <c r="E5" s="200">
        <v>80410</v>
      </c>
      <c r="F5" s="201">
        <v>46380</v>
      </c>
      <c r="G5" s="201">
        <v>4130</v>
      </c>
      <c r="H5" s="201">
        <v>42260</v>
      </c>
      <c r="I5" s="201">
        <v>2870</v>
      </c>
      <c r="J5" s="201">
        <v>1160</v>
      </c>
      <c r="K5" s="189">
        <v>1710</v>
      </c>
      <c r="L5" s="193">
        <v>30730</v>
      </c>
      <c r="M5" s="193">
        <v>0</v>
      </c>
      <c r="N5" s="193">
        <v>19620</v>
      </c>
      <c r="O5" s="193">
        <v>8800</v>
      </c>
      <c r="P5" s="193">
        <v>1830</v>
      </c>
      <c r="Q5" s="193">
        <v>490</v>
      </c>
      <c r="R5" s="189">
        <v>420</v>
      </c>
    </row>
    <row r="6" spans="1:18" s="6" customFormat="1" ht="13.5" customHeight="1">
      <c r="A6" s="179"/>
      <c r="B6" s="445" t="s">
        <v>389</v>
      </c>
      <c r="C6" s="445"/>
      <c r="D6" s="179"/>
      <c r="E6" s="203">
        <v>67490</v>
      </c>
      <c r="F6" s="204">
        <v>46110</v>
      </c>
      <c r="G6" s="204">
        <v>4130</v>
      </c>
      <c r="H6" s="204">
        <v>41980</v>
      </c>
      <c r="I6" s="204">
        <v>2550</v>
      </c>
      <c r="J6" s="204">
        <v>930</v>
      </c>
      <c r="K6" s="189">
        <v>1620</v>
      </c>
      <c r="L6" s="187">
        <v>18440</v>
      </c>
      <c r="M6" s="187">
        <v>0</v>
      </c>
      <c r="N6" s="187">
        <v>17490</v>
      </c>
      <c r="O6" s="187">
        <v>950</v>
      </c>
      <c r="P6" s="187">
        <v>0</v>
      </c>
      <c r="Q6" s="187">
        <v>0</v>
      </c>
      <c r="R6" s="189">
        <v>400</v>
      </c>
    </row>
    <row r="7" spans="1:18" s="10" customFormat="1" ht="13.5" customHeight="1">
      <c r="A7" s="202"/>
      <c r="B7" s="202"/>
      <c r="C7" s="314" t="s">
        <v>390</v>
      </c>
      <c r="D7" s="179"/>
      <c r="E7" s="203">
        <v>1150</v>
      </c>
      <c r="F7" s="204">
        <v>980</v>
      </c>
      <c r="G7" s="204">
        <v>210</v>
      </c>
      <c r="H7" s="204">
        <v>770</v>
      </c>
      <c r="I7" s="204">
        <v>40</v>
      </c>
      <c r="J7" s="204">
        <v>0</v>
      </c>
      <c r="K7" s="189">
        <v>40</v>
      </c>
      <c r="L7" s="187">
        <v>110</v>
      </c>
      <c r="M7" s="187">
        <v>0</v>
      </c>
      <c r="N7" s="187">
        <v>110</v>
      </c>
      <c r="O7" s="187">
        <v>0</v>
      </c>
      <c r="P7" s="187">
        <v>0</v>
      </c>
      <c r="Q7" s="187">
        <v>0</v>
      </c>
      <c r="R7" s="189">
        <v>10</v>
      </c>
    </row>
    <row r="8" spans="1:18" s="6" customFormat="1" ht="13.5" customHeight="1">
      <c r="A8" s="202"/>
      <c r="B8" s="202"/>
      <c r="C8" s="179" t="s">
        <v>28</v>
      </c>
      <c r="D8" s="179"/>
      <c r="E8" s="203">
        <v>66340</v>
      </c>
      <c r="F8" s="204">
        <v>45130</v>
      </c>
      <c r="G8" s="204">
        <v>3910</v>
      </c>
      <c r="H8" s="204">
        <v>41210</v>
      </c>
      <c r="I8" s="204">
        <v>2510</v>
      </c>
      <c r="J8" s="204">
        <v>930</v>
      </c>
      <c r="K8" s="189">
        <v>1580</v>
      </c>
      <c r="L8" s="187">
        <v>18320</v>
      </c>
      <c r="M8" s="187">
        <v>0</v>
      </c>
      <c r="N8" s="187">
        <v>17370</v>
      </c>
      <c r="O8" s="187">
        <v>950</v>
      </c>
      <c r="P8" s="187">
        <v>0</v>
      </c>
      <c r="Q8" s="187">
        <v>0</v>
      </c>
      <c r="R8" s="189">
        <v>380</v>
      </c>
    </row>
    <row r="9" spans="1:18" s="6" customFormat="1" ht="13.5" customHeight="1">
      <c r="A9" s="202"/>
      <c r="B9" s="445" t="s">
        <v>388</v>
      </c>
      <c r="C9" s="445"/>
      <c r="D9" s="179"/>
      <c r="E9" s="203">
        <v>12910</v>
      </c>
      <c r="F9" s="204">
        <v>270</v>
      </c>
      <c r="G9" s="204">
        <v>0</v>
      </c>
      <c r="H9" s="204">
        <v>270</v>
      </c>
      <c r="I9" s="204">
        <v>320</v>
      </c>
      <c r="J9" s="204">
        <v>230</v>
      </c>
      <c r="K9" s="189">
        <v>90</v>
      </c>
      <c r="L9" s="187">
        <v>12300</v>
      </c>
      <c r="M9" s="187">
        <v>0</v>
      </c>
      <c r="N9" s="187">
        <v>2130</v>
      </c>
      <c r="O9" s="187">
        <v>7850</v>
      </c>
      <c r="P9" s="187">
        <v>1830</v>
      </c>
      <c r="Q9" s="187">
        <v>490</v>
      </c>
      <c r="R9" s="189">
        <v>20</v>
      </c>
    </row>
    <row r="10" spans="1:18" s="10" customFormat="1" ht="13.5" customHeight="1">
      <c r="A10" s="202"/>
      <c r="B10" s="202"/>
      <c r="C10" s="179" t="s">
        <v>29</v>
      </c>
      <c r="D10" s="179"/>
      <c r="E10" s="203">
        <v>10020</v>
      </c>
      <c r="F10" s="204">
        <v>120</v>
      </c>
      <c r="G10" s="204">
        <v>0</v>
      </c>
      <c r="H10" s="204">
        <v>120</v>
      </c>
      <c r="I10" s="204">
        <v>40</v>
      </c>
      <c r="J10" s="204">
        <v>0</v>
      </c>
      <c r="K10" s="189">
        <v>40</v>
      </c>
      <c r="L10" s="187">
        <v>9850</v>
      </c>
      <c r="M10" s="187">
        <v>0</v>
      </c>
      <c r="N10" s="187">
        <v>600</v>
      </c>
      <c r="O10" s="187">
        <v>6930</v>
      </c>
      <c r="P10" s="187">
        <v>1830</v>
      </c>
      <c r="Q10" s="187">
        <v>490</v>
      </c>
      <c r="R10" s="189">
        <v>20</v>
      </c>
    </row>
    <row r="11" spans="1:18" s="6" customFormat="1" ht="13.5" customHeight="1">
      <c r="A11" s="202"/>
      <c r="B11" s="202"/>
      <c r="C11" s="179" t="s">
        <v>26</v>
      </c>
      <c r="D11" s="179"/>
      <c r="E11" s="203">
        <v>2630</v>
      </c>
      <c r="F11" s="204">
        <v>130</v>
      </c>
      <c r="G11" s="204">
        <v>0</v>
      </c>
      <c r="H11" s="204">
        <v>130</v>
      </c>
      <c r="I11" s="204">
        <v>50</v>
      </c>
      <c r="J11" s="204">
        <v>0</v>
      </c>
      <c r="K11" s="189">
        <v>50</v>
      </c>
      <c r="L11" s="187">
        <v>2450</v>
      </c>
      <c r="M11" s="187">
        <v>0</v>
      </c>
      <c r="N11" s="187">
        <v>1530</v>
      </c>
      <c r="O11" s="187">
        <v>920</v>
      </c>
      <c r="P11" s="187">
        <v>0</v>
      </c>
      <c r="Q11" s="187">
        <v>0</v>
      </c>
      <c r="R11" s="189">
        <v>0</v>
      </c>
    </row>
    <row r="12" spans="1:18" s="6" customFormat="1" ht="13.5" customHeight="1">
      <c r="A12" s="205"/>
      <c r="B12" s="205"/>
      <c r="C12" s="182" t="s">
        <v>22</v>
      </c>
      <c r="D12" s="182"/>
      <c r="E12" s="206">
        <v>260</v>
      </c>
      <c r="F12" s="207">
        <v>30</v>
      </c>
      <c r="G12" s="207">
        <v>0</v>
      </c>
      <c r="H12" s="207">
        <v>30</v>
      </c>
      <c r="I12" s="207">
        <v>230</v>
      </c>
      <c r="J12" s="207">
        <v>230</v>
      </c>
      <c r="K12" s="192">
        <v>0</v>
      </c>
      <c r="L12" s="191">
        <v>0</v>
      </c>
      <c r="M12" s="191">
        <v>0</v>
      </c>
      <c r="N12" s="191">
        <v>0</v>
      </c>
      <c r="O12" s="191">
        <v>0</v>
      </c>
      <c r="P12" s="191">
        <v>0</v>
      </c>
      <c r="Q12" s="191">
        <v>0</v>
      </c>
      <c r="R12" s="192">
        <v>0</v>
      </c>
    </row>
    <row r="13" ht="6" customHeight="1"/>
    <row r="14" ht="12" customHeight="1">
      <c r="E14" s="142"/>
    </row>
    <row r="15" ht="12" customHeight="1"/>
    <row r="16" ht="12" customHeight="1"/>
    <row r="17" ht="12" customHeight="1"/>
    <row r="18" ht="7.5" customHeight="1"/>
    <row r="19" ht="12" customHeight="1"/>
    <row r="20" ht="7.5" customHeight="1"/>
    <row r="21" ht="12" customHeight="1"/>
    <row r="22" ht="7.5" customHeight="1"/>
    <row r="23" ht="12" customHeight="1"/>
    <row r="24" ht="12" customHeight="1"/>
    <row r="25" ht="12" customHeight="1"/>
    <row r="26" ht="12" customHeight="1"/>
    <row r="27" ht="12" customHeight="1"/>
    <row r="28" ht="7.5" customHeight="1"/>
    <row r="29" ht="12" customHeight="1"/>
    <row r="30" ht="7.5" customHeight="1"/>
    <row r="31" ht="12" customHeight="1"/>
    <row r="32" ht="7.5" customHeight="1"/>
    <row r="33" ht="12" customHeight="1"/>
    <row r="34" ht="12" customHeight="1"/>
    <row r="35" ht="12" customHeight="1"/>
    <row r="36" ht="12" customHeight="1"/>
    <row r="37" ht="12" customHeight="1"/>
    <row r="38" ht="7.5" customHeight="1"/>
    <row r="39" ht="12" customHeight="1"/>
    <row r="40" ht="7.5" customHeight="1"/>
    <row r="41" ht="12" customHeight="1"/>
    <row r="42" ht="7.5" customHeight="1"/>
    <row r="43" ht="12" customHeight="1"/>
    <row r="44" ht="12" customHeight="1"/>
    <row r="45" ht="12" customHeight="1"/>
    <row r="46" ht="12" customHeight="1"/>
    <row r="47" ht="12" customHeight="1"/>
    <row r="48" ht="7.5" customHeight="1"/>
    <row r="49" ht="12" customHeight="1"/>
    <row r="50" ht="7.5" customHeight="1"/>
    <row r="51" ht="12" customHeight="1"/>
    <row r="52" ht="7.5" customHeight="1"/>
    <row r="53" ht="12" customHeight="1"/>
    <row r="54" ht="12" customHeight="1"/>
    <row r="55" ht="12" customHeight="1"/>
    <row r="56" ht="12" customHeight="1"/>
    <row r="57" ht="12" customHeight="1"/>
    <row r="58" ht="7.5" customHeight="1"/>
    <row r="59" ht="12" customHeight="1"/>
    <row r="60" ht="7.5" customHeight="1"/>
    <row r="61" ht="12" customHeight="1"/>
    <row r="62" ht="7.5" customHeight="1"/>
    <row r="63" ht="12" customHeight="1"/>
    <row r="64" ht="12" customHeight="1"/>
    <row r="65" ht="12" customHeight="1"/>
    <row r="66" ht="12" customHeight="1"/>
    <row r="67" ht="12" customHeight="1"/>
    <row r="68" ht="7.5" customHeight="1"/>
    <row r="69" ht="12" customHeight="1"/>
    <row r="70" ht="7.5" customHeight="1"/>
    <row r="71" ht="12" customHeight="1"/>
    <row r="72" ht="7.5" customHeight="1"/>
    <row r="73" ht="12" customHeight="1"/>
    <row r="74" ht="12" customHeight="1"/>
    <row r="75" ht="12" customHeight="1"/>
    <row r="77" ht="12" customHeight="1"/>
    <row r="78" ht="7.5" customHeight="1"/>
    <row r="79" ht="12" customHeight="1"/>
    <row r="80" ht="12" customHeight="1"/>
    <row r="82" ht="14.25" customHeight="1"/>
    <row r="83" ht="17.25" customHeight="1"/>
    <row r="84" ht="7.5" customHeight="1"/>
    <row r="85" ht="15.75" customHeight="1"/>
    <row r="86" ht="7.5" customHeight="1"/>
    <row r="87" ht="12" customHeight="1"/>
    <row r="88" ht="12" customHeight="1"/>
    <row r="89" ht="12" customHeight="1"/>
    <row r="90" ht="12" customHeight="1"/>
    <row r="91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7.5" customHeight="1"/>
    <row r="104" ht="12" customHeight="1"/>
    <row r="105" ht="12" customHeight="1"/>
    <row r="106" ht="12" customHeight="1"/>
    <row r="107" ht="12" customHeight="1"/>
    <row r="108" ht="12" customHeight="1"/>
    <row r="109" ht="7.5" customHeight="1"/>
    <row r="110" ht="12" customHeight="1"/>
    <row r="111" ht="7.5" customHeight="1"/>
    <row r="112" ht="12" customHeight="1"/>
    <row r="113" ht="7.5" customHeight="1"/>
    <row r="114" ht="12" customHeight="1"/>
    <row r="115" ht="12" customHeight="1"/>
    <row r="116" ht="12" customHeight="1"/>
    <row r="117" ht="12" customHeight="1"/>
    <row r="118" ht="12" customHeight="1"/>
    <row r="119" ht="7.5" customHeight="1"/>
    <row r="120" ht="12" customHeight="1"/>
    <row r="121" ht="7.5" customHeight="1"/>
    <row r="122" ht="12" customHeight="1"/>
    <row r="123" ht="7.5" customHeight="1"/>
    <row r="124" ht="12" customHeight="1"/>
    <row r="125" ht="12" customHeight="1"/>
    <row r="126" ht="12" customHeight="1"/>
    <row r="127" ht="12" customHeight="1"/>
    <row r="128" ht="12" customHeight="1"/>
    <row r="129" ht="7.5" customHeight="1"/>
    <row r="130" ht="12" customHeight="1"/>
    <row r="131" ht="7.5" customHeight="1"/>
    <row r="132" ht="12" customHeight="1"/>
    <row r="133" ht="7.5" customHeight="1"/>
    <row r="134" ht="12" customHeight="1"/>
    <row r="135" ht="12" customHeight="1"/>
    <row r="136" ht="12" customHeight="1"/>
    <row r="137" ht="12" customHeight="1"/>
    <row r="138" ht="12" customHeight="1"/>
    <row r="139" ht="7.5" customHeight="1"/>
    <row r="140" ht="12" customHeight="1"/>
    <row r="141" ht="7.5" customHeight="1"/>
    <row r="142" ht="12" customHeight="1"/>
    <row r="143" ht="7.5" customHeight="1"/>
    <row r="144" ht="12" customHeight="1"/>
    <row r="145" ht="12" customHeight="1"/>
    <row r="146" ht="12" customHeight="1"/>
    <row r="147" ht="12" customHeight="1"/>
    <row r="148" ht="12" customHeight="1"/>
    <row r="149" ht="7.5" customHeight="1"/>
    <row r="150" ht="12" customHeight="1"/>
    <row r="151" ht="7.5" customHeight="1"/>
    <row r="152" ht="12" customHeight="1"/>
    <row r="153" ht="7.5" customHeight="1"/>
    <row r="154" ht="12" customHeight="1"/>
    <row r="155" ht="12" customHeight="1"/>
    <row r="156" ht="12" customHeight="1"/>
    <row r="157" ht="12" customHeight="1"/>
    <row r="158" ht="12" customHeight="1"/>
    <row r="159" ht="7.5" customHeight="1"/>
    <row r="160" ht="12" customHeight="1"/>
    <row r="161" ht="7.5" customHeight="1"/>
    <row r="162" ht="12" customHeight="1"/>
    <row r="163" ht="7.5" customHeight="1"/>
    <row r="164" ht="12" customHeight="1"/>
    <row r="165" ht="12" customHeight="1"/>
    <row r="166" ht="12" customHeight="1"/>
    <row r="167" ht="12" customHeight="1"/>
    <row r="168" ht="12" customHeight="1"/>
    <row r="169" ht="7.5" customHeight="1"/>
    <row r="170" ht="12" customHeight="1"/>
    <row r="171" ht="7.5" customHeight="1"/>
    <row r="172" ht="12" customHeight="1"/>
    <row r="173" ht="7.5" customHeight="1"/>
    <row r="174" ht="12" customHeight="1"/>
    <row r="175" ht="12" customHeight="1"/>
    <row r="176" ht="12" customHeight="1"/>
    <row r="177" ht="12" customHeight="1"/>
    <row r="178" ht="12" customHeight="1"/>
    <row r="179" ht="7.5" customHeight="1"/>
    <row r="180" ht="12" customHeight="1"/>
    <row r="181" ht="12" customHeight="1"/>
  </sheetData>
  <sheetProtection/>
  <mergeCells count="10">
    <mergeCell ref="L3:Q3"/>
    <mergeCell ref="R3:R4"/>
    <mergeCell ref="A1:K1"/>
    <mergeCell ref="A5:C5"/>
    <mergeCell ref="F3:H3"/>
    <mergeCell ref="E3:E4"/>
    <mergeCell ref="I3:K3"/>
    <mergeCell ref="A3:D4"/>
    <mergeCell ref="B6:C6"/>
    <mergeCell ref="B9:C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9.00390625" defaultRowHeight="13.5"/>
  <cols>
    <col min="1" max="2" width="1.875" style="2" customWidth="1"/>
    <col min="3" max="3" width="16.875" style="2" customWidth="1"/>
    <col min="4" max="4" width="1.875" style="2" customWidth="1"/>
    <col min="5" max="17" width="9.875" style="2" customWidth="1"/>
    <col min="18" max="16384" width="9.00390625" style="2" customWidth="1"/>
  </cols>
  <sheetData>
    <row r="1" spans="1:12" s="1" customFormat="1" ht="19.5" customHeight="1">
      <c r="A1" s="463" t="s">
        <v>260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1"/>
    </row>
    <row r="2" spans="1:12" s="1" customFormat="1" ht="13.5" customHeight="1">
      <c r="A2" s="20"/>
      <c r="B2" s="20"/>
      <c r="C2" s="20"/>
      <c r="D2" s="20"/>
      <c r="E2" s="91"/>
      <c r="F2" s="92"/>
      <c r="G2" s="92"/>
      <c r="H2" s="92"/>
      <c r="I2" s="92"/>
      <c r="J2" s="92"/>
      <c r="K2" s="40" t="s">
        <v>386</v>
      </c>
      <c r="L2" s="11"/>
    </row>
    <row r="3" spans="1:17" s="1" customFormat="1" ht="15" customHeight="1">
      <c r="A3" s="443" t="s">
        <v>282</v>
      </c>
      <c r="B3" s="443"/>
      <c r="C3" s="443"/>
      <c r="D3" s="460"/>
      <c r="E3" s="456" t="s">
        <v>100</v>
      </c>
      <c r="F3" s="451" t="s">
        <v>101</v>
      </c>
      <c r="G3" s="452"/>
      <c r="H3" s="453"/>
      <c r="I3" s="458" t="s">
        <v>97</v>
      </c>
      <c r="J3" s="459"/>
      <c r="K3" s="459"/>
      <c r="L3" s="464" t="s">
        <v>105</v>
      </c>
      <c r="M3" s="425"/>
      <c r="N3" s="425"/>
      <c r="O3" s="425"/>
      <c r="P3" s="465"/>
      <c r="Q3" s="466" t="s">
        <v>106</v>
      </c>
    </row>
    <row r="4" spans="1:17" s="1" customFormat="1" ht="15" customHeight="1">
      <c r="A4" s="444"/>
      <c r="B4" s="444"/>
      <c r="C4" s="444"/>
      <c r="D4" s="461"/>
      <c r="E4" s="457"/>
      <c r="F4" s="195" t="s">
        <v>102</v>
      </c>
      <c r="G4" s="196" t="s">
        <v>91</v>
      </c>
      <c r="H4" s="196" t="s">
        <v>92</v>
      </c>
      <c r="I4" s="197" t="s">
        <v>102</v>
      </c>
      <c r="J4" s="198" t="s">
        <v>91</v>
      </c>
      <c r="K4" s="199" t="s">
        <v>92</v>
      </c>
      <c r="L4" s="195" t="s">
        <v>100</v>
      </c>
      <c r="M4" s="196" t="s">
        <v>91</v>
      </c>
      <c r="N4" s="217">
        <v>2</v>
      </c>
      <c r="O4" s="208" t="s">
        <v>107</v>
      </c>
      <c r="P4" s="218" t="s">
        <v>99</v>
      </c>
      <c r="Q4" s="467"/>
    </row>
    <row r="5" spans="1:17" s="1" customFormat="1" ht="15" customHeight="1">
      <c r="A5" s="462" t="s">
        <v>103</v>
      </c>
      <c r="B5" s="462"/>
      <c r="C5" s="462"/>
      <c r="D5" s="212"/>
      <c r="E5" s="187">
        <v>78570</v>
      </c>
      <c r="F5" s="187">
        <v>44830</v>
      </c>
      <c r="G5" s="187">
        <v>4030</v>
      </c>
      <c r="H5" s="187">
        <v>40800</v>
      </c>
      <c r="I5" s="187">
        <v>2840</v>
      </c>
      <c r="J5" s="187">
        <v>1160</v>
      </c>
      <c r="K5" s="213">
        <v>1680</v>
      </c>
      <c r="L5" s="204">
        <v>30730</v>
      </c>
      <c r="M5" s="204">
        <v>0</v>
      </c>
      <c r="N5" s="204">
        <v>19620</v>
      </c>
      <c r="O5" s="204">
        <v>8800</v>
      </c>
      <c r="P5" s="204">
        <v>2310</v>
      </c>
      <c r="Q5" s="189">
        <v>160</v>
      </c>
    </row>
    <row r="6" spans="1:17" s="1" customFormat="1" ht="15" customHeight="1">
      <c r="A6" s="6"/>
      <c r="B6" s="450" t="s">
        <v>104</v>
      </c>
      <c r="C6" s="450"/>
      <c r="D6" s="214"/>
      <c r="E6" s="187">
        <v>44090</v>
      </c>
      <c r="F6" s="187">
        <v>41310</v>
      </c>
      <c r="G6" s="187">
        <v>3410</v>
      </c>
      <c r="H6" s="187">
        <v>37890</v>
      </c>
      <c r="I6" s="187">
        <v>1060</v>
      </c>
      <c r="J6" s="187">
        <v>70</v>
      </c>
      <c r="K6" s="213">
        <v>990</v>
      </c>
      <c r="L6" s="204">
        <v>1670</v>
      </c>
      <c r="M6" s="204">
        <v>0</v>
      </c>
      <c r="N6" s="204">
        <v>830</v>
      </c>
      <c r="O6" s="204">
        <v>40</v>
      </c>
      <c r="P6" s="204">
        <v>800</v>
      </c>
      <c r="Q6" s="189">
        <v>50</v>
      </c>
    </row>
    <row r="7" spans="1:17" s="1" customFormat="1" ht="15" customHeight="1">
      <c r="A7" s="6"/>
      <c r="B7" s="450" t="s">
        <v>72</v>
      </c>
      <c r="C7" s="450"/>
      <c r="D7" s="214"/>
      <c r="E7" s="187">
        <v>33400</v>
      </c>
      <c r="F7" s="187">
        <v>2950</v>
      </c>
      <c r="G7" s="187">
        <v>540</v>
      </c>
      <c r="H7" s="187">
        <v>2410</v>
      </c>
      <c r="I7" s="187">
        <v>1540</v>
      </c>
      <c r="J7" s="187">
        <v>1020</v>
      </c>
      <c r="K7" s="213">
        <v>520</v>
      </c>
      <c r="L7" s="204">
        <v>28870</v>
      </c>
      <c r="M7" s="204">
        <v>0</v>
      </c>
      <c r="N7" s="204">
        <v>18600</v>
      </c>
      <c r="O7" s="204">
        <v>8760</v>
      </c>
      <c r="P7" s="204">
        <v>1520</v>
      </c>
      <c r="Q7" s="189">
        <v>30</v>
      </c>
    </row>
    <row r="8" spans="1:17" s="1" customFormat="1" ht="15" customHeight="1">
      <c r="A8" s="6"/>
      <c r="B8" s="178"/>
      <c r="C8" s="179" t="s">
        <v>73</v>
      </c>
      <c r="D8" s="214"/>
      <c r="E8" s="187">
        <v>6610</v>
      </c>
      <c r="F8" s="187">
        <v>0</v>
      </c>
      <c r="G8" s="187">
        <v>0</v>
      </c>
      <c r="H8" s="187">
        <v>0</v>
      </c>
      <c r="I8" s="187">
        <v>740</v>
      </c>
      <c r="J8" s="187">
        <v>720</v>
      </c>
      <c r="K8" s="213">
        <v>20</v>
      </c>
      <c r="L8" s="204">
        <v>5860</v>
      </c>
      <c r="M8" s="204">
        <v>0</v>
      </c>
      <c r="N8" s="204">
        <v>0</v>
      </c>
      <c r="O8" s="204">
        <v>4880</v>
      </c>
      <c r="P8" s="204">
        <v>980</v>
      </c>
      <c r="Q8" s="189">
        <v>0</v>
      </c>
    </row>
    <row r="9" spans="1:17" s="1" customFormat="1" ht="15" customHeight="1">
      <c r="A9" s="6"/>
      <c r="B9" s="178"/>
      <c r="C9" s="341" t="s">
        <v>391</v>
      </c>
      <c r="D9" s="214"/>
      <c r="E9" s="187">
        <v>0</v>
      </c>
      <c r="F9" s="187">
        <v>0</v>
      </c>
      <c r="G9" s="187">
        <v>0</v>
      </c>
      <c r="H9" s="187">
        <v>0</v>
      </c>
      <c r="I9" s="187">
        <v>0</v>
      </c>
      <c r="J9" s="187">
        <v>0</v>
      </c>
      <c r="K9" s="213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189">
        <v>0</v>
      </c>
    </row>
    <row r="10" spans="1:17" s="1" customFormat="1" ht="15" customHeight="1">
      <c r="A10" s="6"/>
      <c r="B10" s="178"/>
      <c r="C10" s="179" t="s">
        <v>74</v>
      </c>
      <c r="D10" s="214"/>
      <c r="E10" s="187">
        <v>24570</v>
      </c>
      <c r="F10" s="187">
        <v>2720</v>
      </c>
      <c r="G10" s="187">
        <v>500</v>
      </c>
      <c r="H10" s="187">
        <v>2210</v>
      </c>
      <c r="I10" s="187">
        <v>780</v>
      </c>
      <c r="J10" s="187">
        <v>290</v>
      </c>
      <c r="K10" s="213">
        <v>500</v>
      </c>
      <c r="L10" s="204">
        <v>21050</v>
      </c>
      <c r="M10" s="204">
        <v>0</v>
      </c>
      <c r="N10" s="204">
        <v>18070</v>
      </c>
      <c r="O10" s="204">
        <v>2530</v>
      </c>
      <c r="P10" s="204">
        <v>450</v>
      </c>
      <c r="Q10" s="189">
        <v>20</v>
      </c>
    </row>
    <row r="11" spans="1:17" s="1" customFormat="1" ht="15" customHeight="1">
      <c r="A11" s="175"/>
      <c r="B11" s="175"/>
      <c r="C11" s="182" t="s">
        <v>75</v>
      </c>
      <c r="D11" s="215"/>
      <c r="E11" s="191">
        <v>2220</v>
      </c>
      <c r="F11" s="191">
        <v>240</v>
      </c>
      <c r="G11" s="191">
        <v>40</v>
      </c>
      <c r="H11" s="191">
        <v>200</v>
      </c>
      <c r="I11" s="191">
        <v>20</v>
      </c>
      <c r="J11" s="191">
        <v>20</v>
      </c>
      <c r="K11" s="216">
        <v>0</v>
      </c>
      <c r="L11" s="207">
        <v>1950</v>
      </c>
      <c r="M11" s="207">
        <v>0</v>
      </c>
      <c r="N11" s="207">
        <v>530</v>
      </c>
      <c r="O11" s="207">
        <v>1350</v>
      </c>
      <c r="P11" s="207">
        <v>80</v>
      </c>
      <c r="Q11" s="192">
        <v>10</v>
      </c>
    </row>
    <row r="12" spans="1:11" ht="13.5" customHeight="1">
      <c r="A12" s="39" t="s">
        <v>368</v>
      </c>
      <c r="B12" s="20"/>
      <c r="C12" s="93"/>
      <c r="D12" s="93"/>
      <c r="E12" s="93"/>
      <c r="F12" s="93"/>
      <c r="G12" s="93"/>
      <c r="H12" s="93"/>
      <c r="I12" s="93"/>
      <c r="J12" s="93"/>
      <c r="K12" s="93"/>
    </row>
    <row r="13" ht="6" customHeight="1"/>
    <row r="14" ht="12" customHeight="1">
      <c r="E14" s="143"/>
    </row>
    <row r="15" ht="12" customHeight="1"/>
    <row r="16" ht="7.5" customHeight="1"/>
    <row r="17" ht="12" customHeight="1"/>
    <row r="18" ht="7.5" customHeight="1"/>
    <row r="19" ht="12" customHeight="1"/>
    <row r="20" ht="7.5" customHeight="1"/>
    <row r="21" ht="12" customHeight="1"/>
    <row r="22" ht="7.5" customHeight="1"/>
    <row r="23" ht="12" customHeight="1"/>
    <row r="24" ht="12" customHeight="1"/>
    <row r="25" ht="12" customHeight="1"/>
    <row r="26" ht="12" customHeight="1"/>
    <row r="27" ht="12" customHeight="1"/>
    <row r="28" ht="7.5" customHeight="1"/>
    <row r="29" ht="12" customHeight="1"/>
    <row r="30" ht="7.5" customHeight="1"/>
    <row r="31" ht="12" customHeight="1"/>
    <row r="32" ht="7.5" customHeight="1"/>
    <row r="33" ht="12" customHeight="1"/>
    <row r="34" ht="7.5" customHeight="1"/>
    <row r="35" ht="12" customHeight="1"/>
    <row r="36" ht="12" customHeight="1"/>
    <row r="37" ht="12" customHeight="1"/>
    <row r="38" ht="12" customHeight="1"/>
    <row r="39" ht="12" customHeight="1"/>
    <row r="40" ht="7.5" customHeight="1"/>
    <row r="41" ht="12" customHeight="1"/>
    <row r="42" ht="7.5" customHeight="1"/>
    <row r="43" ht="12" customHeight="1"/>
    <row r="44" ht="7.5" customHeight="1"/>
    <row r="45" ht="12" customHeight="1"/>
    <row r="46" ht="7.5" customHeight="1"/>
    <row r="47" ht="12" customHeight="1"/>
    <row r="48" ht="12" customHeight="1"/>
    <row r="49" ht="12" customHeight="1"/>
    <row r="50" ht="12" customHeight="1"/>
    <row r="51" ht="12" customHeight="1"/>
    <row r="52" ht="7.5" customHeight="1"/>
    <row r="53" ht="12" customHeight="1"/>
    <row r="54" ht="7.5" customHeight="1"/>
    <row r="55" ht="12" customHeight="1"/>
    <row r="56" ht="7.5" customHeight="1"/>
    <row r="57" ht="12" customHeight="1"/>
    <row r="58" ht="7.5" customHeight="1"/>
    <row r="59" ht="12" customHeight="1"/>
    <row r="60" ht="12" customHeight="1"/>
    <row r="61" ht="12" customHeight="1"/>
    <row r="62" ht="12" customHeight="1"/>
    <row r="63" ht="12" customHeight="1"/>
    <row r="64" ht="7.5" customHeight="1"/>
    <row r="65" ht="12" customHeight="1"/>
    <row r="66" ht="7.5" customHeight="1"/>
    <row r="67" ht="12" customHeight="1"/>
    <row r="68" ht="7.5" customHeight="1"/>
    <row r="69" ht="12" customHeight="1"/>
    <row r="70" ht="7.5" customHeight="1"/>
    <row r="71" ht="12" customHeight="1"/>
    <row r="72" ht="12" customHeight="1"/>
    <row r="73" ht="12" customHeight="1"/>
    <row r="74" ht="12" customHeight="1"/>
    <row r="75" ht="12" customHeight="1"/>
    <row r="76" ht="7.5" customHeight="1"/>
    <row r="77" ht="12" customHeight="1"/>
    <row r="78" ht="12" customHeight="1"/>
    <row r="79" ht="12" customHeight="1"/>
    <row r="80" ht="12" customHeight="1"/>
    <row r="81" ht="14.25" customHeight="1"/>
    <row r="82" ht="17.25" customHeight="1"/>
    <row r="83" ht="7.5" customHeight="1"/>
    <row r="84" ht="15.75" customHeight="1"/>
    <row r="85" ht="7.5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7.5" customHeight="1"/>
    <row r="98" ht="12" customHeight="1"/>
    <row r="99" ht="7.5" customHeight="1"/>
    <row r="100" ht="12" customHeight="1"/>
    <row r="101" ht="7.5" customHeight="1"/>
    <row r="102" ht="12" customHeight="1"/>
    <row r="103" ht="7.5" customHeight="1"/>
    <row r="104" ht="12" customHeight="1"/>
    <row r="105" ht="12" customHeight="1"/>
    <row r="106" ht="12" customHeight="1"/>
    <row r="107" ht="12" customHeight="1"/>
    <row r="108" ht="12" customHeight="1"/>
    <row r="109" ht="7.5" customHeight="1"/>
    <row r="110" ht="12" customHeight="1"/>
    <row r="111" ht="7.5" customHeight="1"/>
    <row r="112" ht="12" customHeight="1"/>
    <row r="113" ht="7.5" customHeight="1"/>
    <row r="114" ht="12" customHeight="1"/>
    <row r="115" ht="7.5" customHeight="1"/>
    <row r="116" ht="12" customHeight="1"/>
    <row r="117" ht="12" customHeight="1"/>
    <row r="118" ht="12" customHeight="1"/>
    <row r="119" ht="12" customHeight="1"/>
    <row r="120" ht="12" customHeight="1"/>
    <row r="121" ht="7.5" customHeight="1"/>
    <row r="122" ht="12" customHeight="1"/>
    <row r="123" ht="7.5" customHeight="1"/>
    <row r="124" ht="12" customHeight="1"/>
    <row r="125" ht="7.5" customHeight="1"/>
    <row r="126" ht="12" customHeight="1"/>
    <row r="127" ht="7.5" customHeight="1"/>
    <row r="128" ht="12" customHeight="1"/>
    <row r="129" ht="12" customHeight="1"/>
    <row r="130" ht="12" customHeight="1"/>
    <row r="131" ht="12" customHeight="1"/>
    <row r="132" ht="12" customHeight="1"/>
    <row r="133" ht="7.5" customHeight="1"/>
    <row r="134" ht="12" customHeight="1"/>
    <row r="135" ht="7.5" customHeight="1"/>
    <row r="136" ht="12" customHeight="1"/>
    <row r="137" ht="7.5" customHeight="1"/>
    <row r="138" ht="12" customHeight="1"/>
    <row r="139" ht="7.5" customHeight="1"/>
    <row r="140" ht="12" customHeight="1"/>
    <row r="141" ht="12" customHeight="1"/>
    <row r="142" ht="12" customHeight="1"/>
    <row r="143" ht="12" customHeight="1"/>
    <row r="144" ht="12" customHeight="1"/>
    <row r="145" ht="7.5" customHeight="1"/>
    <row r="146" ht="12" customHeight="1"/>
    <row r="147" ht="7.5" customHeight="1"/>
    <row r="148" ht="12" customHeight="1"/>
    <row r="149" ht="7.5" customHeight="1"/>
    <row r="150" ht="12" customHeight="1"/>
    <row r="151" ht="7.5" customHeight="1"/>
    <row r="152" ht="12" customHeight="1"/>
    <row r="153" ht="12" customHeight="1"/>
    <row r="154" ht="12" customHeight="1"/>
    <row r="155" ht="12" customHeight="1"/>
    <row r="156" ht="12" customHeight="1"/>
    <row r="157" ht="7.5" customHeight="1"/>
    <row r="158" ht="12" customHeight="1"/>
    <row r="159" ht="7.5" customHeight="1"/>
    <row r="160" ht="12" customHeight="1"/>
    <row r="161" ht="7.5" customHeight="1"/>
    <row r="162" ht="12" customHeight="1"/>
    <row r="163" ht="7.5" customHeight="1"/>
    <row r="164" ht="12" customHeight="1"/>
    <row r="165" ht="12" customHeight="1"/>
    <row r="166" ht="12" customHeight="1"/>
    <row r="167" ht="12" customHeight="1"/>
    <row r="168" ht="12" customHeight="1"/>
    <row r="169" ht="7.5" customHeight="1"/>
    <row r="170" ht="12" customHeight="1"/>
    <row r="171" ht="7.5" customHeight="1"/>
    <row r="172" ht="12" customHeight="1"/>
    <row r="173" ht="7.5" customHeight="1"/>
    <row r="174" ht="12" customHeight="1"/>
    <row r="175" ht="7.5" customHeight="1"/>
    <row r="176" ht="12" customHeight="1"/>
    <row r="177" ht="12" customHeight="1"/>
    <row r="178" ht="12" customHeight="1"/>
    <row r="179" ht="12" customHeight="1"/>
    <row r="180" ht="12" customHeight="1"/>
    <row r="181" ht="7.5" customHeight="1"/>
    <row r="182" ht="12" customHeight="1"/>
    <row r="183" ht="7.5" customHeight="1"/>
    <row r="184" ht="12" customHeight="1"/>
    <row r="185" ht="7.5" customHeight="1"/>
    <row r="186" ht="12" customHeight="1"/>
    <row r="187" ht="7.5" customHeight="1"/>
    <row r="188" ht="12" customHeight="1"/>
    <row r="189" ht="12" customHeight="1"/>
    <row r="190" ht="12" customHeight="1"/>
    <row r="191" ht="12" customHeight="1"/>
    <row r="192" ht="12" customHeight="1"/>
    <row r="193" ht="7.5" customHeight="1"/>
    <row r="194" ht="12" customHeight="1"/>
    <row r="195" ht="12" customHeight="1"/>
    <row r="196" ht="12" customHeight="1"/>
    <row r="197" ht="12" customHeight="1"/>
    <row r="198" ht="14.25" customHeight="1"/>
    <row r="199" ht="17.25" customHeight="1"/>
    <row r="200" ht="7.5" customHeight="1"/>
    <row r="201" ht="15.75" customHeight="1"/>
    <row r="202" ht="7.5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7.5" customHeight="1"/>
    <row r="215" ht="12" customHeight="1"/>
    <row r="216" ht="7.5" customHeight="1"/>
    <row r="217" ht="12" customHeight="1"/>
    <row r="218" ht="7.5" customHeight="1"/>
    <row r="219" ht="12" customHeight="1"/>
    <row r="220" ht="7.5" customHeight="1"/>
    <row r="221" ht="12" customHeight="1"/>
    <row r="222" ht="12" customHeight="1"/>
    <row r="223" ht="12" customHeight="1"/>
    <row r="224" ht="12" customHeight="1"/>
    <row r="225" ht="12" customHeight="1"/>
    <row r="226" ht="7.5" customHeight="1"/>
    <row r="227" ht="12" customHeight="1"/>
    <row r="228" ht="7.5" customHeight="1"/>
    <row r="229" ht="12" customHeight="1"/>
    <row r="230" ht="7.5" customHeight="1"/>
    <row r="231" ht="12" customHeight="1"/>
    <row r="232" ht="7.5" customHeight="1"/>
    <row r="233" ht="12" customHeight="1"/>
    <row r="234" ht="12" customHeight="1"/>
    <row r="235" ht="12" customHeight="1"/>
    <row r="236" ht="12" customHeight="1"/>
    <row r="237" ht="12" customHeight="1"/>
    <row r="238" ht="7.5" customHeight="1"/>
    <row r="239" ht="12" customHeight="1"/>
    <row r="240" ht="7.5" customHeight="1"/>
    <row r="241" ht="12" customHeight="1"/>
    <row r="242" ht="7.5" customHeight="1"/>
    <row r="243" ht="12" customHeight="1"/>
    <row r="244" ht="7.5" customHeight="1"/>
    <row r="245" ht="12" customHeight="1"/>
    <row r="246" ht="12" customHeight="1"/>
    <row r="247" ht="12" customHeight="1"/>
    <row r="248" ht="12" customHeight="1"/>
    <row r="249" ht="12" customHeight="1"/>
    <row r="250" ht="7.5" customHeight="1"/>
    <row r="251" ht="12" customHeight="1"/>
    <row r="252" ht="7.5" customHeight="1"/>
    <row r="253" ht="12" customHeight="1"/>
    <row r="254" ht="7.5" customHeight="1"/>
    <row r="255" ht="12" customHeight="1"/>
    <row r="256" ht="7.5" customHeight="1"/>
    <row r="257" ht="12" customHeight="1"/>
    <row r="258" ht="12" customHeight="1"/>
    <row r="259" ht="12" customHeight="1"/>
    <row r="260" ht="12" customHeight="1"/>
    <row r="261" ht="12" customHeight="1"/>
    <row r="262" ht="7.5" customHeight="1"/>
    <row r="263" ht="12" customHeight="1"/>
    <row r="264" ht="12" customHeight="1"/>
    <row r="265" ht="12" customHeight="1"/>
    <row r="266" ht="12" customHeight="1"/>
  </sheetData>
  <sheetProtection/>
  <mergeCells count="10">
    <mergeCell ref="F3:H3"/>
    <mergeCell ref="A5:C5"/>
    <mergeCell ref="L3:P3"/>
    <mergeCell ref="Q3:Q4"/>
    <mergeCell ref="A3:D4"/>
    <mergeCell ref="A1:K1"/>
    <mergeCell ref="I3:K3"/>
    <mergeCell ref="E3:E4"/>
    <mergeCell ref="B6:C6"/>
    <mergeCell ref="B7:C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N1"/>
    </sheetView>
  </sheetViews>
  <sheetFormatPr defaultColWidth="9.00390625" defaultRowHeight="13.5"/>
  <cols>
    <col min="1" max="1" width="0.6171875" style="2" customWidth="1"/>
    <col min="2" max="2" width="12.375" style="2" customWidth="1"/>
    <col min="3" max="3" width="1.875" style="2" customWidth="1"/>
    <col min="4" max="4" width="12.375" style="2" customWidth="1"/>
    <col min="5" max="5" width="0.6171875" style="2" customWidth="1"/>
    <col min="6" max="6" width="7.625" style="2" customWidth="1"/>
    <col min="7" max="8" width="6.25390625" style="2" customWidth="1"/>
    <col min="9" max="12" width="7.125" style="2" customWidth="1"/>
    <col min="13" max="13" width="8.25390625" style="2" customWidth="1"/>
    <col min="14" max="14" width="5.875" style="2" customWidth="1"/>
    <col min="15" max="16384" width="9.00390625" style="2" customWidth="1"/>
  </cols>
  <sheetData>
    <row r="1" spans="1:14" s="1" customFormat="1" ht="19.5" customHeight="1">
      <c r="A1" s="463" t="s">
        <v>250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1" customFormat="1" ht="13.5" customHeight="1">
      <c r="A2" s="20"/>
      <c r="B2" s="20"/>
      <c r="C2" s="20"/>
      <c r="D2" s="20"/>
      <c r="E2" s="20"/>
      <c r="F2" s="91"/>
      <c r="G2" s="92"/>
      <c r="H2" s="92"/>
      <c r="I2" s="92"/>
      <c r="J2" s="92"/>
      <c r="K2" s="92"/>
      <c r="L2" s="92"/>
      <c r="M2" s="92"/>
      <c r="N2" s="40" t="s">
        <v>386</v>
      </c>
    </row>
    <row r="3" spans="1:14" ht="15" customHeight="1">
      <c r="A3" s="425" t="s">
        <v>283</v>
      </c>
      <c r="B3" s="425"/>
      <c r="C3" s="425"/>
      <c r="D3" s="425"/>
      <c r="E3" s="426"/>
      <c r="F3" s="456" t="s">
        <v>100</v>
      </c>
      <c r="G3" s="474" t="s">
        <v>251</v>
      </c>
      <c r="H3" s="474" t="s">
        <v>252</v>
      </c>
      <c r="I3" s="471" t="s">
        <v>253</v>
      </c>
      <c r="J3" s="472"/>
      <c r="K3" s="472"/>
      <c r="L3" s="472"/>
      <c r="M3" s="473"/>
      <c r="N3" s="469" t="s">
        <v>254</v>
      </c>
    </row>
    <row r="4" spans="1:14" ht="15" customHeight="1">
      <c r="A4" s="429"/>
      <c r="B4" s="429"/>
      <c r="C4" s="429"/>
      <c r="D4" s="429"/>
      <c r="E4" s="430"/>
      <c r="F4" s="457"/>
      <c r="G4" s="475"/>
      <c r="H4" s="475"/>
      <c r="I4" s="290" t="s">
        <v>242</v>
      </c>
      <c r="J4" s="313" t="s">
        <v>257</v>
      </c>
      <c r="K4" s="291" t="s">
        <v>256</v>
      </c>
      <c r="L4" s="291" t="s">
        <v>258</v>
      </c>
      <c r="M4" s="291" t="s">
        <v>255</v>
      </c>
      <c r="N4" s="470"/>
    </row>
    <row r="5" spans="1:14" ht="15" customHeight="1">
      <c r="A5" s="468" t="s">
        <v>248</v>
      </c>
      <c r="B5" s="468"/>
      <c r="C5" s="468"/>
      <c r="D5" s="468"/>
      <c r="E5" s="300"/>
      <c r="F5" s="292">
        <v>80410</v>
      </c>
      <c r="G5" s="292">
        <v>46380</v>
      </c>
      <c r="H5" s="292">
        <v>2870</v>
      </c>
      <c r="I5" s="292">
        <v>30730</v>
      </c>
      <c r="J5" s="292">
        <v>19620</v>
      </c>
      <c r="K5" s="292">
        <v>8800</v>
      </c>
      <c r="L5" s="292">
        <v>1830</v>
      </c>
      <c r="M5" s="292">
        <v>490</v>
      </c>
      <c r="N5" s="293">
        <v>420</v>
      </c>
    </row>
    <row r="6" spans="1:14" ht="15" customHeight="1">
      <c r="A6" s="178"/>
      <c r="B6" s="468" t="s">
        <v>365</v>
      </c>
      <c r="C6" s="468"/>
      <c r="D6" s="468"/>
      <c r="E6" s="288"/>
      <c r="F6" s="292">
        <v>3840</v>
      </c>
      <c r="G6" s="292">
        <v>2800</v>
      </c>
      <c r="H6" s="292">
        <v>780</v>
      </c>
      <c r="I6" s="292">
        <v>260</v>
      </c>
      <c r="J6" s="292">
        <v>190</v>
      </c>
      <c r="K6" s="292">
        <v>70</v>
      </c>
      <c r="L6" s="292">
        <v>0</v>
      </c>
      <c r="M6" s="292">
        <v>0</v>
      </c>
      <c r="N6" s="293">
        <v>0</v>
      </c>
    </row>
    <row r="7" spans="1:14" ht="15" customHeight="1">
      <c r="A7" s="178"/>
      <c r="B7" s="179" t="s">
        <v>334</v>
      </c>
      <c r="C7" s="180" t="s">
        <v>249</v>
      </c>
      <c r="D7" s="177" t="s">
        <v>333</v>
      </c>
      <c r="E7" s="288"/>
      <c r="F7" s="292">
        <v>15200</v>
      </c>
      <c r="G7" s="292">
        <v>10590</v>
      </c>
      <c r="H7" s="292">
        <v>480</v>
      </c>
      <c r="I7" s="292">
        <v>4100</v>
      </c>
      <c r="J7" s="292">
        <v>1280</v>
      </c>
      <c r="K7" s="292">
        <v>1660</v>
      </c>
      <c r="L7" s="292">
        <v>1160</v>
      </c>
      <c r="M7" s="292">
        <v>0</v>
      </c>
      <c r="N7" s="293">
        <v>30</v>
      </c>
    </row>
    <row r="8" spans="1:14" ht="15" customHeight="1">
      <c r="A8" s="178"/>
      <c r="B8" s="179" t="s">
        <v>332</v>
      </c>
      <c r="C8" s="180" t="s">
        <v>249</v>
      </c>
      <c r="D8" s="177" t="s">
        <v>358</v>
      </c>
      <c r="E8" s="288"/>
      <c r="F8" s="292">
        <v>17120</v>
      </c>
      <c r="G8" s="292">
        <v>10520</v>
      </c>
      <c r="H8" s="292">
        <v>210</v>
      </c>
      <c r="I8" s="292">
        <v>6300</v>
      </c>
      <c r="J8" s="292">
        <v>3790</v>
      </c>
      <c r="K8" s="292">
        <v>2320</v>
      </c>
      <c r="L8" s="292">
        <v>180</v>
      </c>
      <c r="M8" s="292">
        <v>0</v>
      </c>
      <c r="N8" s="293">
        <v>100</v>
      </c>
    </row>
    <row r="9" spans="1:14" ht="15" customHeight="1">
      <c r="A9" s="178"/>
      <c r="B9" s="179" t="s">
        <v>330</v>
      </c>
      <c r="C9" s="180" t="s">
        <v>249</v>
      </c>
      <c r="D9" s="177" t="s">
        <v>357</v>
      </c>
      <c r="E9" s="288"/>
      <c r="F9" s="292">
        <v>17210</v>
      </c>
      <c r="G9" s="292">
        <v>9400</v>
      </c>
      <c r="H9" s="292">
        <v>440</v>
      </c>
      <c r="I9" s="292">
        <v>7280</v>
      </c>
      <c r="J9" s="292">
        <v>4600</v>
      </c>
      <c r="K9" s="292">
        <v>1760</v>
      </c>
      <c r="L9" s="292">
        <v>440</v>
      </c>
      <c r="M9" s="292">
        <v>490</v>
      </c>
      <c r="N9" s="293">
        <v>90</v>
      </c>
    </row>
    <row r="10" spans="1:14" ht="15" customHeight="1">
      <c r="A10" s="178"/>
      <c r="B10" s="179" t="s">
        <v>326</v>
      </c>
      <c r="C10" s="180" t="s">
        <v>322</v>
      </c>
      <c r="D10" s="177" t="s">
        <v>323</v>
      </c>
      <c r="E10" s="288"/>
      <c r="F10" s="292">
        <v>12430</v>
      </c>
      <c r="G10" s="292">
        <v>5440</v>
      </c>
      <c r="H10" s="292">
        <v>310</v>
      </c>
      <c r="I10" s="292">
        <v>6620</v>
      </c>
      <c r="J10" s="292">
        <v>5540</v>
      </c>
      <c r="K10" s="292">
        <v>1060</v>
      </c>
      <c r="L10" s="292">
        <v>20</v>
      </c>
      <c r="M10" s="292">
        <v>0</v>
      </c>
      <c r="N10" s="293">
        <v>60</v>
      </c>
    </row>
    <row r="11" spans="1:14" ht="15" customHeight="1">
      <c r="A11" s="178"/>
      <c r="B11" s="179" t="s">
        <v>321</v>
      </c>
      <c r="C11" s="180" t="s">
        <v>322</v>
      </c>
      <c r="D11" s="177" t="s">
        <v>383</v>
      </c>
      <c r="E11" s="288"/>
      <c r="F11" s="292">
        <v>5010</v>
      </c>
      <c r="G11" s="292">
        <v>2490</v>
      </c>
      <c r="H11" s="292">
        <v>160</v>
      </c>
      <c r="I11" s="292">
        <v>2370</v>
      </c>
      <c r="J11" s="292">
        <v>1190</v>
      </c>
      <c r="K11" s="292">
        <v>1180</v>
      </c>
      <c r="L11" s="292">
        <v>0</v>
      </c>
      <c r="M11" s="292">
        <v>0</v>
      </c>
      <c r="N11" s="293">
        <v>0</v>
      </c>
    </row>
    <row r="12" spans="1:14" ht="15" customHeight="1">
      <c r="A12" s="175"/>
      <c r="B12" s="182" t="s">
        <v>384</v>
      </c>
      <c r="C12" s="183" t="s">
        <v>322</v>
      </c>
      <c r="D12" s="312" t="s">
        <v>385</v>
      </c>
      <c r="E12" s="289"/>
      <c r="F12" s="294">
        <v>2100</v>
      </c>
      <c r="G12" s="294">
        <v>960</v>
      </c>
      <c r="H12" s="294">
        <v>80</v>
      </c>
      <c r="I12" s="294">
        <v>1060</v>
      </c>
      <c r="J12" s="294">
        <v>500</v>
      </c>
      <c r="K12" s="294">
        <v>540</v>
      </c>
      <c r="L12" s="294">
        <v>20</v>
      </c>
      <c r="M12" s="294">
        <v>0</v>
      </c>
      <c r="N12" s="295">
        <v>0</v>
      </c>
    </row>
    <row r="13" spans="1:5" ht="13.5" customHeight="1">
      <c r="A13" s="42" t="s">
        <v>369</v>
      </c>
      <c r="E13" s="84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2" customHeight="1"/>
    <row r="56" ht="7.5" customHeight="1"/>
    <row r="57" ht="12" customHeight="1"/>
    <row r="58" ht="7.5" customHeight="1"/>
    <row r="59" ht="12" customHeight="1"/>
    <row r="60" ht="12" customHeight="1"/>
    <row r="61" ht="12" customHeight="1"/>
    <row r="62" ht="12" customHeight="1"/>
    <row r="63" ht="12" customHeight="1"/>
    <row r="64" ht="7.5" customHeight="1"/>
    <row r="65" ht="12" customHeight="1"/>
    <row r="66" ht="12" customHeight="1"/>
    <row r="67" ht="12" customHeight="1"/>
    <row r="68" ht="12" customHeight="1"/>
    <row r="69" ht="14.25" customHeight="1"/>
    <row r="70" ht="17.25" customHeight="1"/>
    <row r="71" ht="7.5" customHeight="1"/>
    <row r="72" ht="15.75" customHeight="1"/>
    <row r="73" ht="7.5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7.5" customHeight="1"/>
    <row r="86" ht="12" customHeight="1"/>
    <row r="87" ht="7.5" customHeight="1"/>
    <row r="88" ht="12" customHeight="1"/>
    <row r="89" ht="7.5" customHeight="1"/>
    <row r="90" ht="12" customHeight="1"/>
    <row r="91" ht="7.5" customHeight="1"/>
    <row r="92" ht="12" customHeight="1"/>
    <row r="93" ht="12" customHeight="1"/>
    <row r="94" ht="12" customHeight="1"/>
    <row r="95" ht="12" customHeight="1"/>
    <row r="96" ht="12" customHeight="1"/>
    <row r="97" ht="7.5" customHeight="1"/>
    <row r="98" ht="12" customHeight="1"/>
    <row r="99" ht="7.5" customHeight="1"/>
    <row r="100" ht="12" customHeight="1"/>
    <row r="101" ht="7.5" customHeight="1"/>
    <row r="102" ht="12" customHeight="1"/>
    <row r="103" ht="7.5" customHeight="1"/>
    <row r="104" ht="12" customHeight="1"/>
    <row r="105" ht="12" customHeight="1"/>
    <row r="106" ht="12" customHeight="1"/>
    <row r="107" ht="12" customHeight="1"/>
    <row r="108" ht="12" customHeight="1"/>
    <row r="109" ht="7.5" customHeight="1"/>
    <row r="110" ht="12" customHeight="1"/>
    <row r="111" ht="7.5" customHeight="1"/>
    <row r="112" ht="12" customHeight="1"/>
    <row r="113" ht="7.5" customHeight="1"/>
    <row r="114" ht="12" customHeight="1"/>
    <row r="115" ht="7.5" customHeight="1"/>
    <row r="116" ht="12" customHeight="1"/>
    <row r="117" ht="12" customHeight="1"/>
    <row r="118" ht="12" customHeight="1"/>
    <row r="119" ht="12" customHeight="1"/>
    <row r="120" ht="12" customHeight="1"/>
    <row r="121" ht="7.5" customHeight="1"/>
    <row r="122" ht="12" customHeight="1"/>
    <row r="123" ht="7.5" customHeight="1"/>
    <row r="124" ht="12" customHeight="1"/>
    <row r="125" ht="7.5" customHeight="1"/>
    <row r="126" ht="12" customHeight="1"/>
    <row r="127" ht="7.5" customHeight="1"/>
    <row r="128" ht="12" customHeight="1"/>
    <row r="129" ht="12" customHeight="1"/>
    <row r="130" ht="12" customHeight="1"/>
    <row r="131" ht="12" customHeight="1"/>
    <row r="132" ht="12" customHeight="1"/>
    <row r="133" ht="7.5" customHeight="1"/>
    <row r="134" ht="12" customHeight="1"/>
    <row r="135" ht="7.5" customHeight="1"/>
    <row r="136" ht="12" customHeight="1"/>
    <row r="137" ht="7.5" customHeight="1"/>
    <row r="138" ht="12" customHeight="1"/>
    <row r="139" ht="7.5" customHeight="1"/>
    <row r="140" ht="12" customHeight="1"/>
    <row r="141" ht="12" customHeight="1"/>
    <row r="142" ht="12" customHeight="1"/>
    <row r="143" ht="12" customHeight="1"/>
    <row r="144" ht="12" customHeight="1"/>
    <row r="145" ht="7.5" customHeight="1"/>
    <row r="146" ht="12" customHeight="1"/>
    <row r="147" ht="7.5" customHeight="1"/>
    <row r="148" ht="12" customHeight="1"/>
    <row r="149" ht="7.5" customHeight="1"/>
    <row r="150" ht="12" customHeight="1"/>
    <row r="151" ht="7.5" customHeight="1"/>
    <row r="152" ht="12" customHeight="1"/>
    <row r="153" ht="12" customHeight="1"/>
    <row r="154" ht="12" customHeight="1"/>
    <row r="155" ht="12" customHeight="1"/>
    <row r="156" ht="12" customHeight="1"/>
    <row r="157" ht="7.5" customHeight="1"/>
    <row r="158" ht="12" customHeight="1"/>
    <row r="159" ht="7.5" customHeight="1"/>
    <row r="160" ht="12" customHeight="1"/>
    <row r="161" ht="7.5" customHeight="1"/>
    <row r="162" ht="12" customHeight="1"/>
    <row r="163" ht="7.5" customHeight="1"/>
    <row r="164" ht="12" customHeight="1"/>
    <row r="165" ht="12" customHeight="1"/>
    <row r="166" ht="12" customHeight="1"/>
    <row r="167" ht="12" customHeight="1"/>
    <row r="168" ht="12" customHeight="1"/>
    <row r="169" ht="7.5" customHeight="1"/>
    <row r="170" ht="12" customHeight="1"/>
    <row r="171" ht="7.5" customHeight="1"/>
    <row r="172" ht="12" customHeight="1"/>
    <row r="173" ht="7.5" customHeight="1"/>
    <row r="174" ht="12" customHeight="1"/>
    <row r="175" ht="7.5" customHeight="1"/>
    <row r="176" ht="12" customHeight="1"/>
    <row r="177" ht="12" customHeight="1"/>
    <row r="178" ht="12" customHeight="1"/>
    <row r="179" ht="12" customHeight="1"/>
    <row r="180" ht="12" customHeight="1"/>
    <row r="181" ht="7.5" customHeight="1"/>
    <row r="182" ht="12" customHeight="1"/>
    <row r="183" ht="12" customHeight="1"/>
    <row r="184" ht="12" customHeight="1"/>
    <row r="185" ht="12" customHeight="1"/>
    <row r="186" ht="14.25" customHeight="1"/>
    <row r="187" ht="17.25" customHeight="1"/>
    <row r="188" ht="7.5" customHeight="1"/>
    <row r="189" ht="15.75" customHeight="1"/>
    <row r="190" ht="7.5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7.5" customHeight="1"/>
    <row r="203" ht="12" customHeight="1"/>
    <row r="204" ht="7.5" customHeight="1"/>
    <row r="205" ht="12" customHeight="1"/>
    <row r="206" ht="7.5" customHeight="1"/>
    <row r="207" ht="12" customHeight="1"/>
    <row r="208" ht="7.5" customHeight="1"/>
    <row r="209" ht="12" customHeight="1"/>
    <row r="210" ht="12" customHeight="1"/>
    <row r="211" ht="12" customHeight="1"/>
    <row r="212" ht="12" customHeight="1"/>
    <row r="213" ht="12" customHeight="1"/>
    <row r="214" ht="7.5" customHeight="1"/>
    <row r="215" ht="12" customHeight="1"/>
    <row r="216" ht="7.5" customHeight="1"/>
    <row r="217" ht="12" customHeight="1"/>
    <row r="218" ht="7.5" customHeight="1"/>
    <row r="219" ht="12" customHeight="1"/>
    <row r="220" ht="7.5" customHeight="1"/>
    <row r="221" ht="12" customHeight="1"/>
    <row r="222" ht="12" customHeight="1"/>
    <row r="223" ht="12" customHeight="1"/>
    <row r="224" ht="12" customHeight="1"/>
    <row r="225" ht="12" customHeight="1"/>
    <row r="226" ht="7.5" customHeight="1"/>
    <row r="227" ht="12" customHeight="1"/>
    <row r="228" ht="7.5" customHeight="1"/>
    <row r="229" ht="12" customHeight="1"/>
    <row r="230" ht="7.5" customHeight="1"/>
    <row r="231" ht="12" customHeight="1"/>
    <row r="232" ht="7.5" customHeight="1"/>
    <row r="233" ht="12" customHeight="1"/>
    <row r="234" ht="12" customHeight="1"/>
    <row r="235" ht="12" customHeight="1"/>
    <row r="236" ht="12" customHeight="1"/>
    <row r="237" ht="12" customHeight="1"/>
    <row r="238" ht="7.5" customHeight="1"/>
    <row r="239" ht="12" customHeight="1"/>
    <row r="240" ht="7.5" customHeight="1"/>
    <row r="241" ht="12" customHeight="1"/>
    <row r="242" ht="7.5" customHeight="1"/>
    <row r="243" ht="12" customHeight="1"/>
    <row r="244" ht="7.5" customHeight="1"/>
    <row r="245" ht="12" customHeight="1"/>
    <row r="246" ht="12" customHeight="1"/>
    <row r="247" ht="12" customHeight="1"/>
    <row r="248" ht="12" customHeight="1"/>
    <row r="249" ht="12" customHeight="1"/>
    <row r="250" ht="7.5" customHeight="1"/>
    <row r="251" ht="12" customHeight="1"/>
    <row r="252" ht="12" customHeight="1"/>
    <row r="253" ht="12" customHeight="1"/>
    <row r="254" ht="12" customHeight="1"/>
  </sheetData>
  <sheetProtection/>
  <mergeCells count="9">
    <mergeCell ref="A5:D5"/>
    <mergeCell ref="B6:D6"/>
    <mergeCell ref="A3:E4"/>
    <mergeCell ref="A1:N1"/>
    <mergeCell ref="N3:N4"/>
    <mergeCell ref="I3:M3"/>
    <mergeCell ref="H3:H4"/>
    <mergeCell ref="G3:G4"/>
    <mergeCell ref="F3:F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P1"/>
    </sheetView>
  </sheetViews>
  <sheetFormatPr defaultColWidth="9.00390625" defaultRowHeight="13.5"/>
  <cols>
    <col min="1" max="1" width="0.6171875" style="2" customWidth="1"/>
    <col min="2" max="2" width="11.00390625" style="2" customWidth="1"/>
    <col min="3" max="3" width="1.75390625" style="81" customWidth="1"/>
    <col min="4" max="4" width="11.00390625" style="2" customWidth="1"/>
    <col min="5" max="5" width="0.6171875" style="2" customWidth="1"/>
    <col min="6" max="13" width="6.25390625" style="2" customWidth="1"/>
    <col min="14" max="15" width="5.75390625" style="2" customWidth="1"/>
    <col min="16" max="16" width="5.625" style="2" customWidth="1"/>
    <col min="17" max="16384" width="9.00390625" style="2" customWidth="1"/>
  </cols>
  <sheetData>
    <row r="1" spans="1:16" s="70" customFormat="1" ht="19.5" customHeight="1">
      <c r="A1" s="493" t="s">
        <v>440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</row>
    <row r="2" spans="3:16" s="20" customFormat="1" ht="13.5" customHeight="1">
      <c r="C2" s="112"/>
      <c r="E2" s="82"/>
      <c r="F2" s="113"/>
      <c r="G2" s="114"/>
      <c r="H2" s="114"/>
      <c r="I2" s="114"/>
      <c r="J2" s="114"/>
      <c r="K2" s="114"/>
      <c r="L2" s="114"/>
      <c r="M2" s="113"/>
      <c r="N2" s="113"/>
      <c r="O2" s="113"/>
      <c r="P2" s="41" t="s">
        <v>386</v>
      </c>
    </row>
    <row r="3" spans="1:16" s="20" customFormat="1" ht="15" customHeight="1">
      <c r="A3" s="498" t="s">
        <v>259</v>
      </c>
      <c r="B3" s="498"/>
      <c r="C3" s="498"/>
      <c r="D3" s="498"/>
      <c r="E3" s="499"/>
      <c r="F3" s="485" t="s">
        <v>132</v>
      </c>
      <c r="G3" s="503" t="s">
        <v>133</v>
      </c>
      <c r="H3" s="504"/>
      <c r="I3" s="505"/>
      <c r="J3" s="506" t="s">
        <v>392</v>
      </c>
      <c r="K3" s="507"/>
      <c r="L3" s="508"/>
      <c r="M3" s="487" t="s">
        <v>138</v>
      </c>
      <c r="N3" s="482" t="s">
        <v>134</v>
      </c>
      <c r="O3" s="476" t="s">
        <v>228</v>
      </c>
      <c r="P3" s="479" t="s">
        <v>137</v>
      </c>
    </row>
    <row r="4" spans="1:16" s="20" customFormat="1" ht="15" customHeight="1">
      <c r="A4" s="427"/>
      <c r="B4" s="427"/>
      <c r="C4" s="427"/>
      <c r="D4" s="427"/>
      <c r="E4" s="500"/>
      <c r="F4" s="486"/>
      <c r="G4" s="494" t="s">
        <v>135</v>
      </c>
      <c r="H4" s="496" t="s">
        <v>441</v>
      </c>
      <c r="I4" s="494" t="s">
        <v>136</v>
      </c>
      <c r="J4" s="494" t="s">
        <v>393</v>
      </c>
      <c r="K4" s="490" t="s">
        <v>394</v>
      </c>
      <c r="L4" s="490" t="s">
        <v>395</v>
      </c>
      <c r="M4" s="488"/>
      <c r="N4" s="483"/>
      <c r="O4" s="477"/>
      <c r="P4" s="480"/>
    </row>
    <row r="5" spans="1:16" s="20" customFormat="1" ht="15" customHeight="1">
      <c r="A5" s="501"/>
      <c r="B5" s="501"/>
      <c r="C5" s="501"/>
      <c r="D5" s="501"/>
      <c r="E5" s="502"/>
      <c r="F5" s="486"/>
      <c r="G5" s="495"/>
      <c r="H5" s="497"/>
      <c r="I5" s="495"/>
      <c r="J5" s="509"/>
      <c r="K5" s="491"/>
      <c r="L5" s="491"/>
      <c r="M5" s="489"/>
      <c r="N5" s="484"/>
      <c r="O5" s="478"/>
      <c r="P5" s="481"/>
    </row>
    <row r="6" spans="1:16" s="20" customFormat="1" ht="15" customHeight="1">
      <c r="A6" s="492" t="s">
        <v>1</v>
      </c>
      <c r="B6" s="492"/>
      <c r="C6" s="492"/>
      <c r="D6" s="492"/>
      <c r="E6" s="220"/>
      <c r="F6" s="221">
        <v>45770</v>
      </c>
      <c r="G6" s="221">
        <v>7490</v>
      </c>
      <c r="H6" s="221">
        <v>170</v>
      </c>
      <c r="I6" s="221">
        <v>7320</v>
      </c>
      <c r="J6" s="221">
        <v>8430</v>
      </c>
      <c r="K6" s="221">
        <v>5940</v>
      </c>
      <c r="L6" s="221">
        <v>2500</v>
      </c>
      <c r="M6" s="221">
        <v>18960</v>
      </c>
      <c r="N6" s="221">
        <v>5550</v>
      </c>
      <c r="O6" s="221">
        <v>2350</v>
      </c>
      <c r="P6" s="222">
        <v>2980</v>
      </c>
    </row>
    <row r="7" spans="1:16" s="20" customFormat="1" ht="15" customHeight="1">
      <c r="A7" s="324"/>
      <c r="B7" s="413" t="s">
        <v>365</v>
      </c>
      <c r="C7" s="413"/>
      <c r="D7" s="413"/>
      <c r="E7" s="223"/>
      <c r="F7" s="224">
        <v>2690</v>
      </c>
      <c r="G7" s="224">
        <v>170</v>
      </c>
      <c r="H7" s="224">
        <v>0</v>
      </c>
      <c r="I7" s="224">
        <v>170</v>
      </c>
      <c r="J7" s="224">
        <v>670</v>
      </c>
      <c r="K7" s="224">
        <v>600</v>
      </c>
      <c r="L7" s="224">
        <v>70</v>
      </c>
      <c r="M7" s="224">
        <v>930</v>
      </c>
      <c r="N7" s="224">
        <v>170</v>
      </c>
      <c r="O7" s="224">
        <v>480</v>
      </c>
      <c r="P7" s="225">
        <v>270</v>
      </c>
    </row>
    <row r="8" spans="1:16" s="20" customFormat="1" ht="15" customHeight="1">
      <c r="A8" s="324"/>
      <c r="B8" s="329" t="s">
        <v>334</v>
      </c>
      <c r="C8" s="330" t="s">
        <v>322</v>
      </c>
      <c r="D8" s="323" t="s">
        <v>333</v>
      </c>
      <c r="E8" s="223"/>
      <c r="F8" s="224">
        <v>10350</v>
      </c>
      <c r="G8" s="224">
        <v>1650</v>
      </c>
      <c r="H8" s="224">
        <v>120</v>
      </c>
      <c r="I8" s="224">
        <v>1530</v>
      </c>
      <c r="J8" s="224">
        <v>2450</v>
      </c>
      <c r="K8" s="224">
        <v>1720</v>
      </c>
      <c r="L8" s="224">
        <v>730</v>
      </c>
      <c r="M8" s="224">
        <v>3350</v>
      </c>
      <c r="N8" s="224">
        <v>910</v>
      </c>
      <c r="O8" s="224">
        <v>940</v>
      </c>
      <c r="P8" s="225">
        <v>1040</v>
      </c>
    </row>
    <row r="9" spans="1:16" s="20" customFormat="1" ht="15" customHeight="1">
      <c r="A9" s="324"/>
      <c r="B9" s="329" t="s">
        <v>332</v>
      </c>
      <c r="C9" s="330" t="s">
        <v>322</v>
      </c>
      <c r="D9" s="323" t="s">
        <v>358</v>
      </c>
      <c r="E9" s="223"/>
      <c r="F9" s="224">
        <v>10580</v>
      </c>
      <c r="G9" s="224">
        <v>1260</v>
      </c>
      <c r="H9" s="224">
        <v>10</v>
      </c>
      <c r="I9" s="224">
        <v>1240</v>
      </c>
      <c r="J9" s="224">
        <v>2090</v>
      </c>
      <c r="K9" s="224">
        <v>1330</v>
      </c>
      <c r="L9" s="224">
        <v>760</v>
      </c>
      <c r="M9" s="224">
        <v>4850</v>
      </c>
      <c r="N9" s="224">
        <v>1320</v>
      </c>
      <c r="O9" s="224">
        <v>350</v>
      </c>
      <c r="P9" s="225">
        <v>700</v>
      </c>
    </row>
    <row r="10" spans="1:16" s="20" customFormat="1" ht="15" customHeight="1">
      <c r="A10" s="324"/>
      <c r="B10" s="329" t="s">
        <v>330</v>
      </c>
      <c r="C10" s="330" t="s">
        <v>322</v>
      </c>
      <c r="D10" s="323" t="s">
        <v>327</v>
      </c>
      <c r="E10" s="223"/>
      <c r="F10" s="224">
        <v>10090</v>
      </c>
      <c r="G10" s="224">
        <v>2250</v>
      </c>
      <c r="H10" s="224">
        <v>0</v>
      </c>
      <c r="I10" s="224">
        <v>2250</v>
      </c>
      <c r="J10" s="224">
        <v>1710</v>
      </c>
      <c r="K10" s="224">
        <v>1310</v>
      </c>
      <c r="L10" s="224">
        <v>400</v>
      </c>
      <c r="M10" s="224">
        <v>4000</v>
      </c>
      <c r="N10" s="224">
        <v>1360</v>
      </c>
      <c r="O10" s="224">
        <v>280</v>
      </c>
      <c r="P10" s="225">
        <v>490</v>
      </c>
    </row>
    <row r="11" spans="1:16" s="20" customFormat="1" ht="15" customHeight="1">
      <c r="A11" s="324"/>
      <c r="B11" s="329" t="s">
        <v>326</v>
      </c>
      <c r="C11" s="330" t="s">
        <v>322</v>
      </c>
      <c r="D11" s="323" t="s">
        <v>323</v>
      </c>
      <c r="E11" s="223"/>
      <c r="F11" s="224">
        <v>5740</v>
      </c>
      <c r="G11" s="224">
        <v>980</v>
      </c>
      <c r="H11" s="224">
        <v>20</v>
      </c>
      <c r="I11" s="224">
        <v>960</v>
      </c>
      <c r="J11" s="224">
        <v>600</v>
      </c>
      <c r="K11" s="224">
        <v>330</v>
      </c>
      <c r="L11" s="224">
        <v>270</v>
      </c>
      <c r="M11" s="224">
        <v>3130</v>
      </c>
      <c r="N11" s="224">
        <v>830</v>
      </c>
      <c r="O11" s="224">
        <v>60</v>
      </c>
      <c r="P11" s="225">
        <v>140</v>
      </c>
    </row>
    <row r="12" spans="1:16" s="20" customFormat="1" ht="15" customHeight="1">
      <c r="A12" s="324"/>
      <c r="B12" s="329" t="s">
        <v>321</v>
      </c>
      <c r="C12" s="330" t="s">
        <v>322</v>
      </c>
      <c r="D12" s="323" t="s">
        <v>396</v>
      </c>
      <c r="E12" s="223"/>
      <c r="F12" s="224">
        <v>2400</v>
      </c>
      <c r="G12" s="224">
        <v>370</v>
      </c>
      <c r="H12" s="224">
        <v>0</v>
      </c>
      <c r="I12" s="224">
        <v>370</v>
      </c>
      <c r="J12" s="224">
        <v>150</v>
      </c>
      <c r="K12" s="224">
        <v>120</v>
      </c>
      <c r="L12" s="224">
        <v>30</v>
      </c>
      <c r="M12" s="224">
        <v>1270</v>
      </c>
      <c r="N12" s="224">
        <v>470</v>
      </c>
      <c r="O12" s="224">
        <v>50</v>
      </c>
      <c r="P12" s="225">
        <v>90</v>
      </c>
    </row>
    <row r="13" spans="1:16" s="20" customFormat="1" ht="15" customHeight="1">
      <c r="A13" s="331"/>
      <c r="B13" s="332" t="s">
        <v>384</v>
      </c>
      <c r="C13" s="333" t="s">
        <v>322</v>
      </c>
      <c r="D13" s="334" t="s">
        <v>397</v>
      </c>
      <c r="E13" s="175"/>
      <c r="F13" s="226">
        <v>960</v>
      </c>
      <c r="G13" s="227">
        <v>140</v>
      </c>
      <c r="H13" s="227">
        <v>0</v>
      </c>
      <c r="I13" s="227">
        <v>140</v>
      </c>
      <c r="J13" s="227">
        <v>60</v>
      </c>
      <c r="K13" s="227">
        <v>30</v>
      </c>
      <c r="L13" s="227">
        <v>30</v>
      </c>
      <c r="M13" s="227">
        <v>600</v>
      </c>
      <c r="N13" s="227">
        <v>150</v>
      </c>
      <c r="O13" s="227">
        <v>0</v>
      </c>
      <c r="P13" s="228">
        <v>20</v>
      </c>
    </row>
    <row r="14" spans="1:16" ht="13.5" customHeight="1">
      <c r="A14" s="19" t="s">
        <v>370</v>
      </c>
      <c r="E14" s="22"/>
      <c r="F14" s="17"/>
      <c r="G14" s="37"/>
      <c r="H14" s="37"/>
      <c r="I14" s="37"/>
      <c r="J14" s="37"/>
      <c r="K14" s="37"/>
      <c r="L14" s="37"/>
      <c r="M14" s="17"/>
      <c r="N14" s="17"/>
      <c r="O14" s="17"/>
      <c r="P14" s="37"/>
    </row>
    <row r="15" ht="11.25">
      <c r="A15" s="127"/>
    </row>
  </sheetData>
  <sheetProtection/>
  <mergeCells count="17">
    <mergeCell ref="B7:D7"/>
    <mergeCell ref="A6:D6"/>
    <mergeCell ref="A1:P1"/>
    <mergeCell ref="G4:G5"/>
    <mergeCell ref="H4:H5"/>
    <mergeCell ref="A3:E5"/>
    <mergeCell ref="I4:I5"/>
    <mergeCell ref="G3:I3"/>
    <mergeCell ref="J3:L3"/>
    <mergeCell ref="J4:J5"/>
    <mergeCell ref="O3:O5"/>
    <mergeCell ref="P3:P5"/>
    <mergeCell ref="N3:N5"/>
    <mergeCell ref="F3:F5"/>
    <mergeCell ref="M3:M5"/>
    <mergeCell ref="K4:K5"/>
    <mergeCell ref="L4:L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PageLayoutView="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M1"/>
    </sheetView>
  </sheetViews>
  <sheetFormatPr defaultColWidth="9.00390625" defaultRowHeight="13.5"/>
  <cols>
    <col min="1" max="1" width="2.125" style="10" customWidth="1"/>
    <col min="2" max="3" width="1.625" style="10" customWidth="1"/>
    <col min="4" max="4" width="15.50390625" style="10" customWidth="1"/>
    <col min="5" max="5" width="1.625" style="10" customWidth="1"/>
    <col min="6" max="13" width="8.625" style="10" customWidth="1"/>
    <col min="14" max="16384" width="9.00390625" style="10" customWidth="1"/>
  </cols>
  <sheetData>
    <row r="1" spans="1:13" s="72" customFormat="1" ht="33.75" customHeight="1">
      <c r="A1" s="510" t="s">
        <v>442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s="6" customFormat="1" ht="13.5" customHeight="1">
      <c r="A2" s="39"/>
      <c r="B2" s="39"/>
      <c r="C2" s="39"/>
      <c r="D2" s="39"/>
      <c r="E2" s="39"/>
      <c r="F2" s="85"/>
      <c r="G2" s="40"/>
      <c r="H2" s="40"/>
      <c r="I2" s="40"/>
      <c r="J2" s="40"/>
      <c r="K2" s="40"/>
      <c r="L2" s="40"/>
      <c r="M2" s="40" t="s">
        <v>386</v>
      </c>
    </row>
    <row r="3" spans="1:13" s="6" customFormat="1" ht="13.5" customHeight="1">
      <c r="A3" s="517" t="s">
        <v>434</v>
      </c>
      <c r="B3" s="517"/>
      <c r="C3" s="517"/>
      <c r="D3" s="517"/>
      <c r="E3" s="518"/>
      <c r="F3" s="527" t="s">
        <v>113</v>
      </c>
      <c r="G3" s="512" t="s">
        <v>226</v>
      </c>
      <c r="H3" s="513"/>
      <c r="I3" s="513"/>
      <c r="J3" s="513"/>
      <c r="K3" s="513"/>
      <c r="L3" s="514"/>
      <c r="M3" s="517" t="s">
        <v>227</v>
      </c>
    </row>
    <row r="4" spans="1:13" s="6" customFormat="1" ht="13.5" customHeight="1">
      <c r="A4" s="519"/>
      <c r="B4" s="519"/>
      <c r="C4" s="519"/>
      <c r="D4" s="519"/>
      <c r="E4" s="520"/>
      <c r="F4" s="528"/>
      <c r="G4" s="525" t="s">
        <v>314</v>
      </c>
      <c r="H4" s="515" t="s">
        <v>116</v>
      </c>
      <c r="I4" s="523" t="s">
        <v>114</v>
      </c>
      <c r="J4" s="515" t="s">
        <v>6</v>
      </c>
      <c r="K4" s="523" t="s">
        <v>115</v>
      </c>
      <c r="L4" s="428" t="s">
        <v>7</v>
      </c>
      <c r="M4" s="519"/>
    </row>
    <row r="5" spans="1:13" s="6" customFormat="1" ht="13.5" customHeight="1">
      <c r="A5" s="521"/>
      <c r="B5" s="521"/>
      <c r="C5" s="521"/>
      <c r="D5" s="521"/>
      <c r="E5" s="522"/>
      <c r="F5" s="529"/>
      <c r="G5" s="526"/>
      <c r="H5" s="516"/>
      <c r="I5" s="524"/>
      <c r="J5" s="516"/>
      <c r="K5" s="524"/>
      <c r="L5" s="430"/>
      <c r="M5" s="521"/>
    </row>
    <row r="6" spans="1:13" s="6" customFormat="1" ht="13.5" customHeight="1">
      <c r="A6" s="468" t="s">
        <v>8</v>
      </c>
      <c r="B6" s="468"/>
      <c r="C6" s="468"/>
      <c r="D6" s="468"/>
      <c r="E6" s="288"/>
      <c r="F6" s="229">
        <v>45770</v>
      </c>
      <c r="G6" s="187">
        <v>830</v>
      </c>
      <c r="H6" s="187">
        <v>550</v>
      </c>
      <c r="I6" s="187">
        <v>180</v>
      </c>
      <c r="J6" s="187">
        <v>120</v>
      </c>
      <c r="K6" s="187">
        <v>280</v>
      </c>
      <c r="L6" s="230">
        <v>180</v>
      </c>
      <c r="M6" s="189">
        <v>44940</v>
      </c>
    </row>
    <row r="7" spans="1:13" s="73" customFormat="1" ht="13.5" customHeight="1">
      <c r="A7" s="178"/>
      <c r="B7" s="178"/>
      <c r="C7" s="450" t="s">
        <v>9</v>
      </c>
      <c r="D7" s="450"/>
      <c r="E7" s="296"/>
      <c r="F7" s="229">
        <v>44540</v>
      </c>
      <c r="G7" s="187">
        <v>830</v>
      </c>
      <c r="H7" s="187">
        <v>550</v>
      </c>
      <c r="I7" s="187">
        <v>180</v>
      </c>
      <c r="J7" s="187">
        <v>120</v>
      </c>
      <c r="K7" s="187">
        <v>280</v>
      </c>
      <c r="L7" s="230">
        <v>180</v>
      </c>
      <c r="M7" s="189">
        <v>43710</v>
      </c>
    </row>
    <row r="8" spans="1:13" s="73" customFormat="1" ht="13.5" customHeight="1">
      <c r="A8" s="178"/>
      <c r="B8" s="178"/>
      <c r="C8" s="179"/>
      <c r="D8" s="339" t="s">
        <v>435</v>
      </c>
      <c r="E8" s="296"/>
      <c r="F8" s="229">
        <v>930</v>
      </c>
      <c r="G8" s="187">
        <v>10</v>
      </c>
      <c r="H8" s="187">
        <v>10</v>
      </c>
      <c r="I8" s="187">
        <v>0</v>
      </c>
      <c r="J8" s="187">
        <v>0</v>
      </c>
      <c r="K8" s="187">
        <v>0</v>
      </c>
      <c r="L8" s="230">
        <v>0</v>
      </c>
      <c r="M8" s="189">
        <v>910</v>
      </c>
    </row>
    <row r="9" spans="1:13" s="6" customFormat="1" ht="13.5" customHeight="1">
      <c r="A9" s="178"/>
      <c r="B9" s="178"/>
      <c r="D9" s="179" t="s">
        <v>10</v>
      </c>
      <c r="E9" s="296"/>
      <c r="F9" s="229">
        <v>43610</v>
      </c>
      <c r="G9" s="187">
        <v>820</v>
      </c>
      <c r="H9" s="187">
        <v>540</v>
      </c>
      <c r="I9" s="187">
        <v>180</v>
      </c>
      <c r="J9" s="187">
        <v>120</v>
      </c>
      <c r="K9" s="187">
        <v>280</v>
      </c>
      <c r="L9" s="230">
        <v>180</v>
      </c>
      <c r="M9" s="189">
        <v>42790</v>
      </c>
    </row>
    <row r="10" spans="1:13" s="6" customFormat="1" ht="13.5" customHeight="1">
      <c r="A10" s="178"/>
      <c r="B10" s="178"/>
      <c r="C10" s="450" t="s">
        <v>436</v>
      </c>
      <c r="D10" s="450"/>
      <c r="E10" s="296"/>
      <c r="F10" s="229">
        <v>1220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230">
        <v>0</v>
      </c>
      <c r="M10" s="189">
        <v>1220</v>
      </c>
    </row>
    <row r="11" spans="1:13" s="6" customFormat="1" ht="13.5" customHeight="1">
      <c r="A11" s="178"/>
      <c r="B11" s="178"/>
      <c r="C11" s="450" t="s">
        <v>11</v>
      </c>
      <c r="D11" s="450"/>
      <c r="E11" s="296"/>
      <c r="F11" s="229">
        <v>20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230">
        <v>0</v>
      </c>
      <c r="M11" s="189">
        <v>20</v>
      </c>
    </row>
    <row r="12" spans="1:13" s="6" customFormat="1" ht="13.5" customHeight="1">
      <c r="A12" s="178"/>
      <c r="B12" s="450" t="s">
        <v>12</v>
      </c>
      <c r="C12" s="450"/>
      <c r="D12" s="450"/>
      <c r="E12" s="296"/>
      <c r="F12" s="229">
        <v>42770</v>
      </c>
      <c r="G12" s="187">
        <v>750</v>
      </c>
      <c r="H12" s="187">
        <v>500</v>
      </c>
      <c r="I12" s="187">
        <v>170</v>
      </c>
      <c r="J12" s="187">
        <v>120</v>
      </c>
      <c r="K12" s="187">
        <v>260</v>
      </c>
      <c r="L12" s="230">
        <v>160</v>
      </c>
      <c r="M12" s="189">
        <v>42020</v>
      </c>
    </row>
    <row r="13" spans="1:13" s="6" customFormat="1" ht="13.5" customHeight="1">
      <c r="A13" s="178"/>
      <c r="B13" s="178"/>
      <c r="C13" s="450" t="s">
        <v>9</v>
      </c>
      <c r="D13" s="450"/>
      <c r="E13" s="296"/>
      <c r="F13" s="229">
        <v>42510</v>
      </c>
      <c r="G13" s="187">
        <v>750</v>
      </c>
      <c r="H13" s="187">
        <v>500</v>
      </c>
      <c r="I13" s="187">
        <v>170</v>
      </c>
      <c r="J13" s="187">
        <v>120</v>
      </c>
      <c r="K13" s="187">
        <v>260</v>
      </c>
      <c r="L13" s="230">
        <v>160</v>
      </c>
      <c r="M13" s="189">
        <v>41760</v>
      </c>
    </row>
    <row r="14" spans="1:13" s="6" customFormat="1" ht="13.5" customHeight="1">
      <c r="A14" s="178"/>
      <c r="B14" s="178"/>
      <c r="C14" s="179"/>
      <c r="D14" s="339" t="s">
        <v>435</v>
      </c>
      <c r="E14" s="296"/>
      <c r="F14" s="229">
        <v>880</v>
      </c>
      <c r="G14" s="187">
        <v>10</v>
      </c>
      <c r="H14" s="187">
        <v>10</v>
      </c>
      <c r="I14" s="187">
        <v>0</v>
      </c>
      <c r="J14" s="187">
        <v>0</v>
      </c>
      <c r="K14" s="187">
        <v>0</v>
      </c>
      <c r="L14" s="230">
        <v>0</v>
      </c>
      <c r="M14" s="189">
        <v>860</v>
      </c>
    </row>
    <row r="15" spans="1:13" s="6" customFormat="1" ht="13.5" customHeight="1">
      <c r="A15" s="178"/>
      <c r="B15" s="178"/>
      <c r="D15" s="179" t="s">
        <v>10</v>
      </c>
      <c r="E15" s="296"/>
      <c r="F15" s="229">
        <v>41630</v>
      </c>
      <c r="G15" s="187">
        <v>740</v>
      </c>
      <c r="H15" s="187">
        <v>480</v>
      </c>
      <c r="I15" s="187">
        <v>170</v>
      </c>
      <c r="J15" s="187">
        <v>120</v>
      </c>
      <c r="K15" s="187">
        <v>260</v>
      </c>
      <c r="L15" s="230">
        <v>160</v>
      </c>
      <c r="M15" s="189">
        <v>40900</v>
      </c>
    </row>
    <row r="16" spans="1:13" s="6" customFormat="1" ht="13.5" customHeight="1">
      <c r="A16" s="178"/>
      <c r="B16" s="178"/>
      <c r="C16" s="450" t="s">
        <v>436</v>
      </c>
      <c r="D16" s="450"/>
      <c r="E16" s="296"/>
      <c r="F16" s="229">
        <v>240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230">
        <v>0</v>
      </c>
      <c r="M16" s="189">
        <v>240</v>
      </c>
    </row>
    <row r="17" spans="1:13" s="6" customFormat="1" ht="13.5" customHeight="1">
      <c r="A17" s="178"/>
      <c r="B17" s="178"/>
      <c r="C17" s="450" t="s">
        <v>11</v>
      </c>
      <c r="D17" s="450"/>
      <c r="E17" s="296"/>
      <c r="F17" s="229">
        <v>20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230">
        <v>0</v>
      </c>
      <c r="M17" s="189">
        <v>20</v>
      </c>
    </row>
    <row r="18" spans="1:13" s="6" customFormat="1" ht="13.5" customHeight="1">
      <c r="A18" s="178"/>
      <c r="B18" s="450" t="s">
        <v>13</v>
      </c>
      <c r="C18" s="450"/>
      <c r="D18" s="450"/>
      <c r="E18" s="296"/>
      <c r="F18" s="229">
        <v>1090</v>
      </c>
      <c r="G18" s="187">
        <v>80</v>
      </c>
      <c r="H18" s="187">
        <v>60</v>
      </c>
      <c r="I18" s="187">
        <v>20</v>
      </c>
      <c r="J18" s="187">
        <v>0</v>
      </c>
      <c r="K18" s="187">
        <v>20</v>
      </c>
      <c r="L18" s="230">
        <v>20</v>
      </c>
      <c r="M18" s="189">
        <v>1010</v>
      </c>
    </row>
    <row r="19" spans="1:13" s="6" customFormat="1" ht="13.5" customHeight="1">
      <c r="A19" s="178"/>
      <c r="B19" s="178"/>
      <c r="C19" s="450" t="s">
        <v>9</v>
      </c>
      <c r="D19" s="450"/>
      <c r="E19" s="296"/>
      <c r="F19" s="229">
        <v>1080</v>
      </c>
      <c r="G19" s="187">
        <v>80</v>
      </c>
      <c r="H19" s="187">
        <v>60</v>
      </c>
      <c r="I19" s="187">
        <v>20</v>
      </c>
      <c r="J19" s="187">
        <v>0</v>
      </c>
      <c r="K19" s="187">
        <v>20</v>
      </c>
      <c r="L19" s="230">
        <v>20</v>
      </c>
      <c r="M19" s="189">
        <v>1000</v>
      </c>
    </row>
    <row r="20" spans="1:13" s="6" customFormat="1" ht="13.5" customHeight="1">
      <c r="A20" s="178"/>
      <c r="B20" s="178"/>
      <c r="C20" s="179"/>
      <c r="D20" s="339" t="s">
        <v>435</v>
      </c>
      <c r="E20" s="296"/>
      <c r="F20" s="229">
        <v>20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230">
        <v>0</v>
      </c>
      <c r="M20" s="189">
        <v>20</v>
      </c>
    </row>
    <row r="21" spans="1:13" s="6" customFormat="1" ht="13.5" customHeight="1">
      <c r="A21" s="178"/>
      <c r="B21" s="178"/>
      <c r="D21" s="179" t="s">
        <v>10</v>
      </c>
      <c r="E21" s="296"/>
      <c r="F21" s="229">
        <v>1060</v>
      </c>
      <c r="G21" s="187">
        <v>80</v>
      </c>
      <c r="H21" s="187">
        <v>60</v>
      </c>
      <c r="I21" s="187">
        <v>20</v>
      </c>
      <c r="J21" s="187">
        <v>0</v>
      </c>
      <c r="K21" s="187">
        <v>20</v>
      </c>
      <c r="L21" s="230">
        <v>20</v>
      </c>
      <c r="M21" s="189">
        <v>980</v>
      </c>
    </row>
    <row r="22" spans="1:13" s="73" customFormat="1" ht="13.5" customHeight="1">
      <c r="A22" s="178"/>
      <c r="B22" s="178"/>
      <c r="C22" s="450" t="s">
        <v>436</v>
      </c>
      <c r="D22" s="450"/>
      <c r="E22" s="296"/>
      <c r="F22" s="231">
        <v>10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230">
        <v>0</v>
      </c>
      <c r="M22" s="189">
        <v>10</v>
      </c>
    </row>
    <row r="23" spans="1:13" s="6" customFormat="1" ht="13.5" customHeight="1">
      <c r="A23" s="178"/>
      <c r="B23" s="178"/>
      <c r="C23" s="450" t="s">
        <v>11</v>
      </c>
      <c r="D23" s="450"/>
      <c r="E23" s="296"/>
      <c r="F23" s="231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230">
        <v>0</v>
      </c>
      <c r="M23" s="189">
        <v>0</v>
      </c>
    </row>
    <row r="24" spans="1:13" s="6" customFormat="1" ht="13.5" customHeight="1">
      <c r="A24" s="178"/>
      <c r="B24" s="450" t="s">
        <v>14</v>
      </c>
      <c r="C24" s="450"/>
      <c r="D24" s="450"/>
      <c r="E24" s="296"/>
      <c r="F24" s="229">
        <v>1670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230">
        <v>0</v>
      </c>
      <c r="M24" s="189">
        <v>1670</v>
      </c>
    </row>
    <row r="25" spans="1:13" ht="13.5" customHeight="1">
      <c r="A25" s="178"/>
      <c r="B25" s="178"/>
      <c r="C25" s="450" t="s">
        <v>9</v>
      </c>
      <c r="D25" s="450"/>
      <c r="E25" s="296"/>
      <c r="F25" s="229">
        <v>710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230">
        <v>0</v>
      </c>
      <c r="M25" s="189">
        <v>710</v>
      </c>
    </row>
    <row r="26" spans="1:13" ht="13.5" customHeight="1">
      <c r="A26" s="178"/>
      <c r="B26" s="178"/>
      <c r="C26" s="179"/>
      <c r="D26" s="339" t="s">
        <v>435</v>
      </c>
      <c r="E26" s="296"/>
      <c r="F26" s="229">
        <v>10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230">
        <v>0</v>
      </c>
      <c r="M26" s="189">
        <v>10</v>
      </c>
    </row>
    <row r="27" spans="1:13" ht="13.5" customHeight="1">
      <c r="A27" s="178"/>
      <c r="B27" s="178"/>
      <c r="C27" s="6"/>
      <c r="D27" s="179" t="s">
        <v>10</v>
      </c>
      <c r="E27" s="296"/>
      <c r="F27" s="229">
        <v>700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230">
        <v>0</v>
      </c>
      <c r="M27" s="189">
        <v>700</v>
      </c>
    </row>
    <row r="28" spans="1:13" ht="13.5" customHeight="1">
      <c r="A28" s="178"/>
      <c r="B28" s="178"/>
      <c r="C28" s="450" t="s">
        <v>436</v>
      </c>
      <c r="D28" s="450"/>
      <c r="E28" s="296"/>
      <c r="F28" s="229">
        <v>960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230">
        <v>0</v>
      </c>
      <c r="M28" s="189">
        <v>960</v>
      </c>
    </row>
    <row r="29" spans="1:13" ht="13.5" customHeight="1">
      <c r="A29" s="178"/>
      <c r="B29" s="178"/>
      <c r="C29" s="450" t="s">
        <v>11</v>
      </c>
      <c r="D29" s="450"/>
      <c r="E29" s="296"/>
      <c r="F29" s="231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230">
        <v>0</v>
      </c>
      <c r="M29" s="189">
        <v>0</v>
      </c>
    </row>
    <row r="30" spans="1:13" ht="13.5" customHeight="1">
      <c r="A30" s="56"/>
      <c r="B30" s="468" t="s">
        <v>27</v>
      </c>
      <c r="C30" s="468"/>
      <c r="D30" s="468"/>
      <c r="E30" s="288"/>
      <c r="F30" s="229">
        <v>240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230">
        <v>0</v>
      </c>
      <c r="M30" s="189">
        <v>240</v>
      </c>
    </row>
    <row r="31" spans="1:13" ht="13.5" customHeight="1">
      <c r="A31" s="178"/>
      <c r="B31" s="178"/>
      <c r="C31" s="450" t="s">
        <v>9</v>
      </c>
      <c r="D31" s="450"/>
      <c r="E31" s="296"/>
      <c r="F31" s="229">
        <v>230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230">
        <v>0</v>
      </c>
      <c r="M31" s="189">
        <v>230</v>
      </c>
    </row>
    <row r="32" spans="1:13" ht="13.5" customHeight="1">
      <c r="A32" s="178"/>
      <c r="B32" s="178"/>
      <c r="C32" s="179"/>
      <c r="D32" s="339" t="s">
        <v>435</v>
      </c>
      <c r="E32" s="296"/>
      <c r="F32" s="229">
        <v>10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230">
        <v>0</v>
      </c>
      <c r="M32" s="189">
        <v>10</v>
      </c>
    </row>
    <row r="33" spans="1:13" ht="13.5" customHeight="1">
      <c r="A33" s="178"/>
      <c r="B33" s="178"/>
      <c r="C33" s="6"/>
      <c r="D33" s="179" t="s">
        <v>10</v>
      </c>
      <c r="E33" s="296"/>
      <c r="F33" s="229">
        <v>220</v>
      </c>
      <c r="G33" s="187">
        <v>0</v>
      </c>
      <c r="H33" s="187">
        <v>0</v>
      </c>
      <c r="I33" s="187">
        <v>0</v>
      </c>
      <c r="J33" s="187">
        <v>0</v>
      </c>
      <c r="K33" s="187">
        <v>0</v>
      </c>
      <c r="L33" s="230">
        <v>0</v>
      </c>
      <c r="M33" s="189">
        <v>220</v>
      </c>
    </row>
    <row r="34" spans="1:13" ht="13.5" customHeight="1">
      <c r="A34" s="178"/>
      <c r="B34" s="178"/>
      <c r="C34" s="450" t="s">
        <v>436</v>
      </c>
      <c r="D34" s="450"/>
      <c r="E34" s="296"/>
      <c r="F34" s="229">
        <v>10</v>
      </c>
      <c r="G34" s="187">
        <v>0</v>
      </c>
      <c r="H34" s="187">
        <v>0</v>
      </c>
      <c r="I34" s="187">
        <v>0</v>
      </c>
      <c r="J34" s="187">
        <v>0</v>
      </c>
      <c r="K34" s="187">
        <v>0</v>
      </c>
      <c r="L34" s="230">
        <v>0</v>
      </c>
      <c r="M34" s="189">
        <v>10</v>
      </c>
    </row>
    <row r="35" spans="1:13" ht="13.5" customHeight="1">
      <c r="A35" s="178"/>
      <c r="B35" s="178"/>
      <c r="C35" s="450" t="s">
        <v>11</v>
      </c>
      <c r="D35" s="450"/>
      <c r="E35" s="297"/>
      <c r="F35" s="232">
        <v>0</v>
      </c>
      <c r="G35" s="191">
        <v>0</v>
      </c>
      <c r="H35" s="191">
        <v>0</v>
      </c>
      <c r="I35" s="191">
        <v>0</v>
      </c>
      <c r="J35" s="191">
        <v>0</v>
      </c>
      <c r="K35" s="191">
        <v>0</v>
      </c>
      <c r="L35" s="233">
        <v>0</v>
      </c>
      <c r="M35" s="192">
        <v>0</v>
      </c>
    </row>
    <row r="36" spans="1:13" s="6" customFormat="1" ht="13.5" customHeight="1">
      <c r="A36" s="340" t="s">
        <v>377</v>
      </c>
      <c r="B36" s="340"/>
      <c r="C36" s="340"/>
      <c r="D36" s="340"/>
      <c r="E36" s="19"/>
      <c r="F36" s="88"/>
      <c r="G36" s="89"/>
      <c r="H36" s="90"/>
      <c r="I36" s="90"/>
      <c r="J36" s="90"/>
      <c r="K36" s="39"/>
      <c r="L36" s="90"/>
      <c r="M36" s="90"/>
    </row>
    <row r="37" ht="15" customHeight="1">
      <c r="F37" s="144"/>
    </row>
  </sheetData>
  <sheetProtection/>
  <mergeCells count="31">
    <mergeCell ref="C13:D13"/>
    <mergeCell ref="C10:D10"/>
    <mergeCell ref="C7:D7"/>
    <mergeCell ref="I4:I5"/>
    <mergeCell ref="G4:G5"/>
    <mergeCell ref="L4:L5"/>
    <mergeCell ref="F3:F5"/>
    <mergeCell ref="H4:H5"/>
    <mergeCell ref="C25:D25"/>
    <mergeCell ref="C17:D17"/>
    <mergeCell ref="B12:D12"/>
    <mergeCell ref="C19:D19"/>
    <mergeCell ref="C22:D22"/>
    <mergeCell ref="C11:D11"/>
    <mergeCell ref="C23:D23"/>
    <mergeCell ref="B24:D24"/>
    <mergeCell ref="B18:D18"/>
    <mergeCell ref="C16:D16"/>
    <mergeCell ref="A1:M1"/>
    <mergeCell ref="G3:L3"/>
    <mergeCell ref="A6:D6"/>
    <mergeCell ref="J4:J5"/>
    <mergeCell ref="A3:E5"/>
    <mergeCell ref="K4:K5"/>
    <mergeCell ref="M3:M5"/>
    <mergeCell ref="C35:D35"/>
    <mergeCell ref="C28:D28"/>
    <mergeCell ref="C29:D29"/>
    <mergeCell ref="B30:D30"/>
    <mergeCell ref="C31:D31"/>
    <mergeCell ref="C34:D3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1"/>
  <sheetViews>
    <sheetView showGridLines="0" zoomScalePageLayoutView="0" workbookViewId="0" topLeftCell="A1">
      <pane xSplit="10" ySplit="6" topLeftCell="K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R1"/>
    </sheetView>
  </sheetViews>
  <sheetFormatPr defaultColWidth="9.00390625" defaultRowHeight="13.5"/>
  <cols>
    <col min="1" max="9" width="2.00390625" style="2" customWidth="1"/>
    <col min="10" max="10" width="4.50390625" style="2" customWidth="1"/>
    <col min="11" max="18" width="8.625" style="2" customWidth="1"/>
    <col min="19" max="16384" width="9.00390625" style="2" customWidth="1"/>
  </cols>
  <sheetData>
    <row r="1" spans="1:18" s="23" customFormat="1" ht="17.25">
      <c r="A1" s="403" t="s">
        <v>278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</row>
    <row r="2" spans="1:18" s="23" customFormat="1" ht="13.5" customHeight="1">
      <c r="A2" s="100"/>
      <c r="B2" s="100"/>
      <c r="C2" s="100"/>
      <c r="D2" s="100"/>
      <c r="E2" s="100"/>
      <c r="F2" s="100"/>
      <c r="G2" s="100"/>
      <c r="H2" s="100"/>
      <c r="I2" s="82"/>
      <c r="J2" s="82"/>
      <c r="K2" s="101"/>
      <c r="L2" s="101"/>
      <c r="M2" s="101"/>
      <c r="N2" s="102"/>
      <c r="O2" s="102"/>
      <c r="P2" s="102"/>
      <c r="Q2" s="102"/>
      <c r="R2" s="40" t="s">
        <v>386</v>
      </c>
    </row>
    <row r="3" spans="1:18" s="23" customFormat="1" ht="13.5" customHeight="1">
      <c r="A3" s="535" t="s">
        <v>281</v>
      </c>
      <c r="B3" s="535"/>
      <c r="C3" s="535"/>
      <c r="D3" s="535"/>
      <c r="E3" s="535"/>
      <c r="F3" s="535"/>
      <c r="G3" s="535"/>
      <c r="H3" s="535"/>
      <c r="I3" s="535"/>
      <c r="J3" s="536"/>
      <c r="K3" s="548" t="s">
        <v>316</v>
      </c>
      <c r="L3" s="543" t="s">
        <v>261</v>
      </c>
      <c r="M3" s="544"/>
      <c r="N3" s="544"/>
      <c r="O3" s="544"/>
      <c r="P3" s="544"/>
      <c r="Q3" s="544"/>
      <c r="R3" s="544"/>
    </row>
    <row r="4" spans="1:18" s="23" customFormat="1" ht="26.25" customHeight="1">
      <c r="A4" s="537"/>
      <c r="B4" s="537"/>
      <c r="C4" s="537"/>
      <c r="D4" s="537"/>
      <c r="E4" s="537"/>
      <c r="F4" s="537"/>
      <c r="G4" s="537"/>
      <c r="H4" s="537"/>
      <c r="I4" s="537"/>
      <c r="J4" s="538"/>
      <c r="K4" s="549"/>
      <c r="L4" s="531" t="s">
        <v>262</v>
      </c>
      <c r="M4" s="531"/>
      <c r="N4" s="532" t="s">
        <v>263</v>
      </c>
      <c r="O4" s="532"/>
      <c r="P4" s="545" t="s">
        <v>264</v>
      </c>
      <c r="Q4" s="546"/>
      <c r="R4" s="547"/>
    </row>
    <row r="5" spans="1:18" s="23" customFormat="1" ht="13.5" customHeight="1">
      <c r="A5" s="537"/>
      <c r="B5" s="537"/>
      <c r="C5" s="537"/>
      <c r="D5" s="537"/>
      <c r="E5" s="537"/>
      <c r="F5" s="537"/>
      <c r="G5" s="537"/>
      <c r="H5" s="537"/>
      <c r="I5" s="537"/>
      <c r="J5" s="538"/>
      <c r="K5" s="549"/>
      <c r="L5" s="541" t="s">
        <v>265</v>
      </c>
      <c r="M5" s="541" t="s">
        <v>266</v>
      </c>
      <c r="N5" s="541" t="s">
        <v>265</v>
      </c>
      <c r="O5" s="541" t="s">
        <v>266</v>
      </c>
      <c r="P5" s="533" t="s">
        <v>267</v>
      </c>
      <c r="Q5" s="533" t="s">
        <v>268</v>
      </c>
      <c r="R5" s="534" t="s">
        <v>266</v>
      </c>
    </row>
    <row r="6" spans="1:18" s="23" customFormat="1" ht="13.5" customHeight="1">
      <c r="A6" s="539"/>
      <c r="B6" s="539"/>
      <c r="C6" s="539"/>
      <c r="D6" s="539"/>
      <c r="E6" s="539"/>
      <c r="F6" s="539"/>
      <c r="G6" s="539"/>
      <c r="H6" s="539"/>
      <c r="I6" s="539"/>
      <c r="J6" s="540"/>
      <c r="K6" s="549"/>
      <c r="L6" s="541"/>
      <c r="M6" s="541"/>
      <c r="N6" s="541"/>
      <c r="O6" s="541"/>
      <c r="P6" s="533"/>
      <c r="Q6" s="533"/>
      <c r="R6" s="534"/>
    </row>
    <row r="7" spans="1:18" s="23" customFormat="1" ht="13.5" customHeight="1">
      <c r="A7" s="468" t="s">
        <v>112</v>
      </c>
      <c r="B7" s="542"/>
      <c r="C7" s="542"/>
      <c r="D7" s="542"/>
      <c r="E7" s="542"/>
      <c r="F7" s="542"/>
      <c r="G7" s="542"/>
      <c r="H7" s="542"/>
      <c r="I7" s="542"/>
      <c r="J7" s="304" t="s">
        <v>315</v>
      </c>
      <c r="K7" s="241">
        <v>80410</v>
      </c>
      <c r="L7" s="241">
        <v>500</v>
      </c>
      <c r="M7" s="241">
        <v>78780</v>
      </c>
      <c r="N7" s="254">
        <v>1410</v>
      </c>
      <c r="O7" s="254">
        <v>77870</v>
      </c>
      <c r="P7" s="254">
        <v>50550</v>
      </c>
      <c r="Q7" s="254">
        <v>14590</v>
      </c>
      <c r="R7" s="255">
        <v>14140</v>
      </c>
    </row>
    <row r="8" spans="1:18" s="23" customFormat="1" ht="13.5" customHeight="1">
      <c r="A8" s="10"/>
      <c r="B8" s="10"/>
      <c r="C8" s="530" t="s">
        <v>101</v>
      </c>
      <c r="D8" s="530"/>
      <c r="E8" s="530"/>
      <c r="F8" s="530"/>
      <c r="G8" s="530"/>
      <c r="H8" s="530"/>
      <c r="I8" s="530"/>
      <c r="J8" s="242"/>
      <c r="K8" s="243">
        <v>46380</v>
      </c>
      <c r="L8" s="243">
        <v>360</v>
      </c>
      <c r="M8" s="243">
        <v>45450</v>
      </c>
      <c r="N8" s="186">
        <v>1210</v>
      </c>
      <c r="O8" s="186">
        <v>44600</v>
      </c>
      <c r="P8" s="186">
        <v>26350</v>
      </c>
      <c r="Q8" s="186">
        <v>11080</v>
      </c>
      <c r="R8" s="256">
        <v>8380</v>
      </c>
    </row>
    <row r="9" spans="1:18" s="23" customFormat="1" ht="13.5" customHeight="1">
      <c r="A9" s="10"/>
      <c r="B9" s="10"/>
      <c r="C9" s="530" t="s">
        <v>200</v>
      </c>
      <c r="D9" s="530"/>
      <c r="E9" s="530"/>
      <c r="F9" s="530"/>
      <c r="G9" s="530"/>
      <c r="H9" s="530"/>
      <c r="I9" s="530"/>
      <c r="J9" s="242"/>
      <c r="K9" s="243">
        <v>2870</v>
      </c>
      <c r="L9" s="243">
        <v>30</v>
      </c>
      <c r="M9" s="243">
        <v>2610</v>
      </c>
      <c r="N9" s="186">
        <v>40</v>
      </c>
      <c r="O9" s="186">
        <v>2590</v>
      </c>
      <c r="P9" s="186">
        <v>1370</v>
      </c>
      <c r="Q9" s="186">
        <v>540</v>
      </c>
      <c r="R9" s="256">
        <v>720</v>
      </c>
    </row>
    <row r="10" spans="1:18" s="23" customFormat="1" ht="13.5" customHeight="1">
      <c r="A10" s="10"/>
      <c r="B10" s="10"/>
      <c r="C10" s="530" t="s">
        <v>109</v>
      </c>
      <c r="D10" s="530"/>
      <c r="E10" s="530"/>
      <c r="F10" s="530"/>
      <c r="G10" s="530"/>
      <c r="H10" s="530"/>
      <c r="I10" s="530"/>
      <c r="J10" s="242"/>
      <c r="K10" s="243">
        <v>30730</v>
      </c>
      <c r="L10" s="243">
        <v>80</v>
      </c>
      <c r="M10" s="243">
        <v>30470</v>
      </c>
      <c r="N10" s="186">
        <v>120</v>
      </c>
      <c r="O10" s="186">
        <v>30420</v>
      </c>
      <c r="P10" s="186">
        <v>22680</v>
      </c>
      <c r="Q10" s="186">
        <v>2900</v>
      </c>
      <c r="R10" s="256">
        <v>4960</v>
      </c>
    </row>
    <row r="11" spans="1:18" s="23" customFormat="1" ht="13.5" customHeight="1">
      <c r="A11" s="10"/>
      <c r="B11" s="10"/>
      <c r="C11" s="530" t="s">
        <v>202</v>
      </c>
      <c r="D11" s="530"/>
      <c r="E11" s="530"/>
      <c r="F11" s="530"/>
      <c r="G11" s="530"/>
      <c r="H11" s="530"/>
      <c r="I11" s="530"/>
      <c r="J11" s="242"/>
      <c r="K11" s="243">
        <v>420</v>
      </c>
      <c r="L11" s="243">
        <v>30</v>
      </c>
      <c r="M11" s="243">
        <v>260</v>
      </c>
      <c r="N11" s="186">
        <v>30</v>
      </c>
      <c r="O11" s="186">
        <v>260</v>
      </c>
      <c r="P11" s="186">
        <v>150</v>
      </c>
      <c r="Q11" s="186">
        <v>70</v>
      </c>
      <c r="R11" s="256">
        <v>80</v>
      </c>
    </row>
    <row r="12" spans="1:18" s="23" customFormat="1" ht="13.5" customHeight="1">
      <c r="A12" s="10"/>
      <c r="B12" s="552" t="s">
        <v>204</v>
      </c>
      <c r="C12" s="552"/>
      <c r="D12" s="552"/>
      <c r="E12" s="552"/>
      <c r="F12" s="552"/>
      <c r="G12" s="552"/>
      <c r="H12" s="552"/>
      <c r="I12" s="552"/>
      <c r="J12" s="242"/>
      <c r="K12" s="243">
        <v>45770</v>
      </c>
      <c r="L12" s="243">
        <v>460</v>
      </c>
      <c r="M12" s="243">
        <v>45310</v>
      </c>
      <c r="N12" s="186">
        <v>1270</v>
      </c>
      <c r="O12" s="186">
        <v>44500</v>
      </c>
      <c r="P12" s="186">
        <v>27000</v>
      </c>
      <c r="Q12" s="186">
        <v>10740</v>
      </c>
      <c r="R12" s="256">
        <v>8030</v>
      </c>
    </row>
    <row r="13" spans="1:18" s="23" customFormat="1" ht="13.5" customHeight="1">
      <c r="A13" s="10"/>
      <c r="B13" s="103"/>
      <c r="C13" s="530" t="s">
        <v>101</v>
      </c>
      <c r="D13" s="530"/>
      <c r="E13" s="530"/>
      <c r="F13" s="530"/>
      <c r="G13" s="530"/>
      <c r="H13" s="530"/>
      <c r="I13" s="530"/>
      <c r="J13" s="242"/>
      <c r="K13" s="243">
        <v>42770</v>
      </c>
      <c r="L13" s="243">
        <v>360</v>
      </c>
      <c r="M13" s="243">
        <v>42410</v>
      </c>
      <c r="N13" s="186">
        <v>1200</v>
      </c>
      <c r="O13" s="186">
        <v>41570</v>
      </c>
      <c r="P13" s="186">
        <v>25030</v>
      </c>
      <c r="Q13" s="186">
        <v>10200</v>
      </c>
      <c r="R13" s="256">
        <v>7540</v>
      </c>
    </row>
    <row r="14" spans="1:18" s="23" customFormat="1" ht="13.5" customHeight="1">
      <c r="A14" s="10"/>
      <c r="B14" s="103"/>
      <c r="C14" s="530" t="s">
        <v>200</v>
      </c>
      <c r="D14" s="530"/>
      <c r="E14" s="530"/>
      <c r="F14" s="530"/>
      <c r="G14" s="530"/>
      <c r="H14" s="530"/>
      <c r="I14" s="530"/>
      <c r="J14" s="242"/>
      <c r="K14" s="243">
        <v>1090</v>
      </c>
      <c r="L14" s="243">
        <v>30</v>
      </c>
      <c r="M14" s="243">
        <v>1060</v>
      </c>
      <c r="N14" s="186">
        <v>20</v>
      </c>
      <c r="O14" s="186">
        <v>1070</v>
      </c>
      <c r="P14" s="186">
        <v>510</v>
      </c>
      <c r="Q14" s="186">
        <v>340</v>
      </c>
      <c r="R14" s="256">
        <v>240</v>
      </c>
    </row>
    <row r="15" spans="1:18" s="23" customFormat="1" ht="13.5" customHeight="1">
      <c r="A15" s="10"/>
      <c r="B15" s="103"/>
      <c r="C15" s="530" t="s">
        <v>109</v>
      </c>
      <c r="D15" s="530"/>
      <c r="E15" s="530"/>
      <c r="F15" s="530"/>
      <c r="G15" s="530"/>
      <c r="H15" s="530"/>
      <c r="I15" s="530"/>
      <c r="J15" s="242"/>
      <c r="K15" s="243">
        <v>1670</v>
      </c>
      <c r="L15" s="243">
        <v>40</v>
      </c>
      <c r="M15" s="243">
        <v>1630</v>
      </c>
      <c r="N15" s="186">
        <v>20</v>
      </c>
      <c r="O15" s="186">
        <v>1650</v>
      </c>
      <c r="P15" s="186">
        <v>1340</v>
      </c>
      <c r="Q15" s="186">
        <v>150</v>
      </c>
      <c r="R15" s="256">
        <v>180</v>
      </c>
    </row>
    <row r="16" spans="1:18" s="23" customFormat="1" ht="13.5" customHeight="1">
      <c r="A16" s="10"/>
      <c r="B16" s="103"/>
      <c r="C16" s="530" t="s">
        <v>202</v>
      </c>
      <c r="D16" s="530"/>
      <c r="E16" s="530"/>
      <c r="F16" s="530"/>
      <c r="G16" s="530"/>
      <c r="H16" s="530"/>
      <c r="I16" s="530"/>
      <c r="J16" s="242"/>
      <c r="K16" s="243">
        <v>240</v>
      </c>
      <c r="L16" s="243">
        <v>30</v>
      </c>
      <c r="M16" s="243">
        <v>210</v>
      </c>
      <c r="N16" s="186">
        <v>30</v>
      </c>
      <c r="O16" s="186">
        <v>210</v>
      </c>
      <c r="P16" s="186">
        <v>110</v>
      </c>
      <c r="Q16" s="186">
        <v>50</v>
      </c>
      <c r="R16" s="256">
        <v>80</v>
      </c>
    </row>
    <row r="17" spans="1:18" s="23" customFormat="1" ht="13.5" customHeight="1">
      <c r="A17" s="10"/>
      <c r="B17" s="551" t="s">
        <v>197</v>
      </c>
      <c r="C17" s="551"/>
      <c r="D17" s="551"/>
      <c r="E17" s="551"/>
      <c r="F17" s="551"/>
      <c r="G17" s="551"/>
      <c r="H17" s="551"/>
      <c r="I17" s="551"/>
      <c r="J17" s="242"/>
      <c r="K17" s="243">
        <v>33510</v>
      </c>
      <c r="L17" s="243">
        <v>40</v>
      </c>
      <c r="M17" s="243">
        <v>33470</v>
      </c>
      <c r="N17" s="186">
        <v>140</v>
      </c>
      <c r="O17" s="186">
        <v>33370</v>
      </c>
      <c r="P17" s="186">
        <v>23550</v>
      </c>
      <c r="Q17" s="186">
        <v>3840</v>
      </c>
      <c r="R17" s="256">
        <v>6110</v>
      </c>
    </row>
    <row r="18" spans="1:18" s="23" customFormat="1" ht="13.5" customHeight="1">
      <c r="A18" s="10"/>
      <c r="B18" s="103"/>
      <c r="C18" s="530" t="s">
        <v>101</v>
      </c>
      <c r="D18" s="530"/>
      <c r="E18" s="530"/>
      <c r="F18" s="530"/>
      <c r="G18" s="530"/>
      <c r="H18" s="530"/>
      <c r="I18" s="530"/>
      <c r="J18" s="242"/>
      <c r="K18" s="243">
        <v>3040</v>
      </c>
      <c r="L18" s="243">
        <v>0</v>
      </c>
      <c r="M18" s="243">
        <v>3040</v>
      </c>
      <c r="N18" s="186">
        <v>20</v>
      </c>
      <c r="O18" s="186">
        <v>3030</v>
      </c>
      <c r="P18" s="186">
        <v>1320</v>
      </c>
      <c r="Q18" s="186">
        <v>880</v>
      </c>
      <c r="R18" s="256">
        <v>840</v>
      </c>
    </row>
    <row r="19" spans="1:18" s="23" customFormat="1" ht="13.5" customHeight="1">
      <c r="A19" s="10"/>
      <c r="B19" s="103"/>
      <c r="C19" s="530" t="s">
        <v>200</v>
      </c>
      <c r="D19" s="530"/>
      <c r="E19" s="530"/>
      <c r="F19" s="530"/>
      <c r="G19" s="530"/>
      <c r="H19" s="530"/>
      <c r="I19" s="530"/>
      <c r="J19" s="242"/>
      <c r="K19" s="243">
        <v>1540</v>
      </c>
      <c r="L19" s="243">
        <v>0</v>
      </c>
      <c r="M19" s="243">
        <v>1540</v>
      </c>
      <c r="N19" s="186">
        <v>20</v>
      </c>
      <c r="O19" s="186">
        <v>1520</v>
      </c>
      <c r="P19" s="186">
        <v>860</v>
      </c>
      <c r="Q19" s="186">
        <v>200</v>
      </c>
      <c r="R19" s="256">
        <v>480</v>
      </c>
    </row>
    <row r="20" spans="1:18" s="23" customFormat="1" ht="13.5" customHeight="1">
      <c r="A20" s="10"/>
      <c r="B20" s="103"/>
      <c r="C20" s="530" t="s">
        <v>109</v>
      </c>
      <c r="D20" s="530"/>
      <c r="E20" s="530"/>
      <c r="F20" s="530"/>
      <c r="G20" s="530"/>
      <c r="H20" s="530"/>
      <c r="I20" s="530"/>
      <c r="J20" s="242"/>
      <c r="K20" s="243">
        <v>28870</v>
      </c>
      <c r="L20" s="243">
        <v>40</v>
      </c>
      <c r="M20" s="243">
        <v>28840</v>
      </c>
      <c r="N20" s="186">
        <v>100</v>
      </c>
      <c r="O20" s="186">
        <v>28770</v>
      </c>
      <c r="P20" s="186">
        <v>21340</v>
      </c>
      <c r="Q20" s="186">
        <v>2740</v>
      </c>
      <c r="R20" s="256">
        <v>4790</v>
      </c>
    </row>
    <row r="21" spans="1:18" s="10" customFormat="1" ht="13.5" customHeight="1">
      <c r="A21" s="79"/>
      <c r="B21" s="104"/>
      <c r="C21" s="550" t="s">
        <v>202</v>
      </c>
      <c r="D21" s="550"/>
      <c r="E21" s="550"/>
      <c r="F21" s="550"/>
      <c r="G21" s="550"/>
      <c r="H21" s="550"/>
      <c r="I21" s="550"/>
      <c r="J21" s="250"/>
      <c r="K21" s="251">
        <v>50</v>
      </c>
      <c r="L21" s="251">
        <v>0</v>
      </c>
      <c r="M21" s="251">
        <v>50</v>
      </c>
      <c r="N21" s="190">
        <v>0</v>
      </c>
      <c r="O21" s="190">
        <v>50</v>
      </c>
      <c r="P21" s="190">
        <v>40</v>
      </c>
      <c r="Q21" s="190">
        <v>20</v>
      </c>
      <c r="R21" s="277">
        <v>0</v>
      </c>
    </row>
    <row r="22" spans="1:18" s="10" customFormat="1" ht="13.5" customHeight="1">
      <c r="A22" s="19" t="s">
        <v>371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8" s="10" customFormat="1" ht="13.5" customHeight="1">
      <c r="A23" s="19" t="s">
        <v>372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="10" customFormat="1" ht="15" customHeight="1"/>
    <row r="25" spans="1:18" s="56" customFormat="1" ht="13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="10" customFormat="1" ht="13.5" customHeight="1"/>
    <row r="27" s="10" customFormat="1" ht="13.5" customHeight="1"/>
    <row r="28" s="10" customFormat="1" ht="13.5" customHeight="1"/>
    <row r="29" s="10" customFormat="1" ht="13.5" customHeight="1"/>
    <row r="30" s="10" customFormat="1" ht="13.5" customHeight="1"/>
    <row r="31" s="10" customFormat="1" ht="13.5" customHeight="1"/>
    <row r="32" s="10" customFormat="1" ht="13.5" customHeight="1"/>
    <row r="33" s="10" customFormat="1" ht="13.5" customHeight="1"/>
    <row r="34" s="10" customFormat="1" ht="13.5" customHeight="1"/>
    <row r="35" s="10" customFormat="1" ht="13.5" customHeight="1"/>
    <row r="36" s="10" customFormat="1" ht="13.5" customHeight="1"/>
    <row r="37" s="10" customFormat="1" ht="13.5" customHeight="1"/>
    <row r="38" s="10" customFormat="1" ht="13.5" customHeight="1"/>
    <row r="39" s="10" customFormat="1" ht="13.5" customHeight="1"/>
    <row r="40" s="10" customFormat="1" ht="13.5" customHeight="1"/>
    <row r="41" s="10" customFormat="1" ht="13.5" customHeight="1"/>
    <row r="42" s="10" customFormat="1" ht="13.5" customHeight="1"/>
    <row r="43" s="10" customFormat="1" ht="13.5" customHeight="1"/>
    <row r="44" s="10" customFormat="1" ht="13.5" customHeight="1"/>
    <row r="45" s="10" customFormat="1" ht="13.5" customHeight="1"/>
    <row r="46" s="10" customFormat="1" ht="13.5" customHeight="1"/>
    <row r="47" s="10" customFormat="1" ht="13.5" customHeight="1"/>
    <row r="48" s="10" customFormat="1" ht="13.5" customHeight="1"/>
    <row r="49" s="10" customFormat="1" ht="13.5" customHeight="1"/>
    <row r="50" s="10" customFormat="1" ht="13.5" customHeight="1"/>
    <row r="51" s="10" customFormat="1" ht="13.5" customHeight="1"/>
    <row r="52" s="10" customFormat="1" ht="13.5" customHeight="1"/>
    <row r="53" s="10" customFormat="1" ht="13.5" customHeight="1"/>
    <row r="54" s="10" customFormat="1" ht="13.5" customHeight="1"/>
    <row r="55" s="10" customFormat="1" ht="13.5" customHeight="1"/>
    <row r="56" s="10" customFormat="1" ht="13.5" customHeight="1"/>
    <row r="57" s="10" customFormat="1" ht="13.5" customHeight="1"/>
    <row r="58" s="10" customFormat="1" ht="13.5" customHeight="1"/>
    <row r="59" s="10" customFormat="1" ht="13.5" customHeight="1"/>
    <row r="60" s="10" customFormat="1" ht="13.5" customHeight="1"/>
    <row r="61" s="10" customFormat="1" ht="13.5" customHeight="1"/>
    <row r="62" s="10" customFormat="1" ht="13.5" customHeight="1"/>
    <row r="63" s="10" customFormat="1" ht="12" customHeight="1"/>
    <row r="64" s="10" customFormat="1" ht="13.5" customHeight="1"/>
    <row r="65" s="10" customFormat="1" ht="13.5" customHeight="1"/>
    <row r="66" s="10" customFormat="1" ht="13.5" customHeight="1"/>
    <row r="67" s="10" customFormat="1" ht="13.5" customHeight="1"/>
    <row r="68" s="10" customFormat="1" ht="13.5" customHeight="1"/>
    <row r="69" s="10" customFormat="1" ht="13.5" customHeight="1"/>
    <row r="70" s="10" customFormat="1" ht="13.5" customHeight="1"/>
    <row r="71" spans="1:18" s="10" customFormat="1" ht="13.5" customHeight="1">
      <c r="A71" s="32"/>
      <c r="B71" s="32"/>
      <c r="C71" s="32"/>
      <c r="D71" s="32"/>
      <c r="E71" s="32"/>
      <c r="F71" s="32"/>
      <c r="G71" s="32"/>
      <c r="H71" s="32"/>
      <c r="I71" s="31"/>
      <c r="J71" s="31"/>
      <c r="K71" s="26"/>
      <c r="L71" s="26"/>
      <c r="M71" s="26"/>
      <c r="N71" s="28"/>
      <c r="O71" s="28"/>
      <c r="P71" s="28"/>
      <c r="Q71" s="28"/>
      <c r="R71" s="28"/>
    </row>
    <row r="72" ht="12" customHeight="1"/>
    <row r="73" ht="12" customHeight="1"/>
    <row r="74" ht="12" customHeight="1"/>
  </sheetData>
  <sheetProtection/>
  <mergeCells count="29">
    <mergeCell ref="C21:I21"/>
    <mergeCell ref="B17:I17"/>
    <mergeCell ref="B12:I12"/>
    <mergeCell ref="C14:I14"/>
    <mergeCell ref="C15:I15"/>
    <mergeCell ref="C16:I16"/>
    <mergeCell ref="C18:I18"/>
    <mergeCell ref="C19:I19"/>
    <mergeCell ref="C20:I20"/>
    <mergeCell ref="R5:R6"/>
    <mergeCell ref="A3:J6"/>
    <mergeCell ref="O5:O6"/>
    <mergeCell ref="A7:I7"/>
    <mergeCell ref="L3:R3"/>
    <mergeCell ref="P4:R4"/>
    <mergeCell ref="L5:L6"/>
    <mergeCell ref="M5:M6"/>
    <mergeCell ref="N5:N6"/>
    <mergeCell ref="K3:K6"/>
    <mergeCell ref="C8:I8"/>
    <mergeCell ref="C9:I9"/>
    <mergeCell ref="C10:I10"/>
    <mergeCell ref="A1:R1"/>
    <mergeCell ref="C11:I11"/>
    <mergeCell ref="C13:I13"/>
    <mergeCell ref="L4:M4"/>
    <mergeCell ref="N4:O4"/>
    <mergeCell ref="P5:P6"/>
    <mergeCell ref="Q5:Q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ku8112</dc:creator>
  <cp:keywords/>
  <dc:description/>
  <cp:lastModifiedBy>船木 圭吾</cp:lastModifiedBy>
  <cp:lastPrinted>2021-03-13T05:57:42Z</cp:lastPrinted>
  <dcterms:created xsi:type="dcterms:W3CDTF">2006-04-06T05:43:23Z</dcterms:created>
  <dcterms:modified xsi:type="dcterms:W3CDTF">2023-03-16T02:46:33Z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