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10" windowHeight="1305" activeTab="0"/>
  </bookViews>
  <sheets>
    <sheet name="将来人口推計データ" sheetId="1" r:id="rId1"/>
  </sheets>
  <definedNames>
    <definedName name="_xlnm.Print_Titles" localSheetId="0">'将来人口推計データ'!$A:$A</definedName>
  </definedNames>
  <calcPr fullCalcOnLoad="1"/>
</workbook>
</file>

<file path=xl/sharedStrings.xml><?xml version="1.0" encoding="utf-8"?>
<sst xmlns="http://schemas.openxmlformats.org/spreadsheetml/2006/main" count="61" uniqueCount="39">
  <si>
    <t>年齢階級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</si>
  <si>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</si>
  <si>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</si>
  <si>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</si>
  <si>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</si>
  <si>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</si>
  <si>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</si>
  <si>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</si>
  <si>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</si>
  <si>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</si>
  <si>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</si>
  <si>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</si>
  <si>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</si>
  <si>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</si>
  <si>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</si>
  <si>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</si>
  <si>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</si>
  <si>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</si>
  <si>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</si>
  <si>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</si>
  <si>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</si>
  <si>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合計</t>
  </si>
  <si>
    <t>年齢不詳</t>
  </si>
  <si>
    <t>～１４歳</t>
  </si>
  <si>
    <t>１５～６４歳</t>
  </si>
  <si>
    <t>６５歳～</t>
  </si>
  <si>
    <t>（注）端数処理や年齢不詳データの関係で合計と内訳が一致しない場合があります。</t>
  </si>
  <si>
    <t>９０歳以上</t>
  </si>
  <si>
    <t>■将来人口推移データ</t>
  </si>
  <si>
    <t>2010年（国勢調査）</t>
  </si>
  <si>
    <t>2015年（推計値）</t>
  </si>
  <si>
    <t>2020年（推計値）</t>
  </si>
  <si>
    <t>2025年（推計値）</t>
  </si>
  <si>
    <t>2030年（推計値）</t>
  </si>
  <si>
    <t>2035年（推計値）</t>
  </si>
  <si>
    <t>2040年（推計値）</t>
  </si>
  <si>
    <t>（再掲）</t>
  </si>
  <si>
    <t>（単位：人、％）</t>
  </si>
  <si>
    <t>（構成比）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</si>
</sst>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;&quot;△ &quot;0.000"/>
    <numFmt numFmtId="178" formatCode="0.000_);[Red]\(0.000\)"/>
    <numFmt numFmtId="179" formatCode="0.0000000000_ "/>
    <numFmt numFmtId="180" formatCode="0.0000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  <numFmt numFmtId="187" formatCode="#,##0;&quot;△ &quot;#,##0"/>
    <numFmt numFmtId="18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/>
    </xf>
    <xf numFmtId="38" fontId="2" fillId="0" borderId="20" xfId="0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28" xfId="48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87" fontId="2" fillId="0" borderId="32" xfId="0" applyNumberFormat="1" applyFont="1" applyFill="1" applyBorder="1" applyAlignment="1">
      <alignment vertical="center"/>
    </xf>
    <xf numFmtId="187" fontId="2" fillId="0" borderId="33" xfId="0" applyNumberFormat="1" applyFont="1" applyFill="1" applyBorder="1" applyAlignment="1">
      <alignment horizontal="center" vertical="center"/>
    </xf>
    <xf numFmtId="187" fontId="2" fillId="0" borderId="34" xfId="0" applyNumberFormat="1" applyFont="1" applyFill="1" applyBorder="1" applyAlignment="1">
      <alignment horizontal="center" vertical="center"/>
    </xf>
    <xf numFmtId="187" fontId="2" fillId="0" borderId="35" xfId="0" applyNumberFormat="1" applyFont="1" applyFill="1" applyBorder="1" applyAlignment="1">
      <alignment horizontal="center" vertical="center"/>
    </xf>
    <xf numFmtId="187" fontId="2" fillId="0" borderId="36" xfId="0" applyNumberFormat="1" applyFont="1" applyFill="1" applyBorder="1" applyAlignment="1">
      <alignment horizontal="center" vertical="center"/>
    </xf>
    <xf numFmtId="187" fontId="2" fillId="0" borderId="37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 vertical="center"/>
    </xf>
    <xf numFmtId="187" fontId="3" fillId="0" borderId="32" xfId="0" applyNumberFormat="1" applyFont="1" applyFill="1" applyBorder="1" applyAlignment="1">
      <alignment horizontal="center" vertical="center"/>
    </xf>
    <xf numFmtId="187" fontId="2" fillId="0" borderId="38" xfId="0" applyNumberFormat="1" applyFont="1" applyFill="1" applyBorder="1" applyAlignment="1">
      <alignment vertical="center"/>
    </xf>
    <xf numFmtId="187" fontId="2" fillId="0" borderId="39" xfId="0" applyNumberFormat="1" applyFont="1" applyFill="1" applyBorder="1" applyAlignment="1">
      <alignment vertical="center"/>
    </xf>
    <xf numFmtId="187" fontId="2" fillId="0" borderId="40" xfId="0" applyNumberFormat="1" applyFont="1" applyFill="1" applyBorder="1" applyAlignment="1">
      <alignment vertical="center"/>
    </xf>
    <xf numFmtId="187" fontId="2" fillId="0" borderId="41" xfId="0" applyNumberFormat="1" applyFont="1" applyFill="1" applyBorder="1" applyAlignment="1">
      <alignment vertical="center"/>
    </xf>
    <xf numFmtId="187" fontId="3" fillId="0" borderId="42" xfId="0" applyNumberFormat="1" applyFont="1" applyFill="1" applyBorder="1" applyAlignment="1">
      <alignment horizontal="center" vertical="center"/>
    </xf>
    <xf numFmtId="187" fontId="2" fillId="0" borderId="12" xfId="0" applyNumberFormat="1" applyFont="1" applyFill="1" applyBorder="1" applyAlignment="1">
      <alignment vertical="center"/>
    </xf>
    <xf numFmtId="187" fontId="2" fillId="0" borderId="24" xfId="0" applyNumberFormat="1" applyFont="1" applyFill="1" applyBorder="1" applyAlignment="1">
      <alignment vertical="center"/>
    </xf>
    <xf numFmtId="187" fontId="2" fillId="0" borderId="30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25" xfId="0" applyNumberFormat="1" applyFont="1" applyFill="1" applyBorder="1" applyAlignment="1">
      <alignment vertical="center"/>
    </xf>
    <xf numFmtId="188" fontId="2" fillId="0" borderId="32" xfId="0" applyNumberFormat="1" applyFont="1" applyFill="1" applyBorder="1" applyAlignment="1">
      <alignment vertical="center"/>
    </xf>
    <xf numFmtId="188" fontId="2" fillId="0" borderId="33" xfId="0" applyNumberFormat="1" applyFont="1" applyFill="1" applyBorder="1" applyAlignment="1">
      <alignment horizontal="center" vertical="center"/>
    </xf>
    <xf numFmtId="188" fontId="2" fillId="0" borderId="34" xfId="0" applyNumberFormat="1" applyFont="1" applyFill="1" applyBorder="1" applyAlignment="1">
      <alignment horizontal="center" vertical="center"/>
    </xf>
    <xf numFmtId="188" fontId="2" fillId="0" borderId="35" xfId="0" applyNumberFormat="1" applyFont="1" applyFill="1" applyBorder="1" applyAlignment="1">
      <alignment horizontal="center" vertical="center"/>
    </xf>
    <xf numFmtId="188" fontId="2" fillId="0" borderId="36" xfId="0" applyNumberFormat="1" applyFont="1" applyFill="1" applyBorder="1" applyAlignment="1">
      <alignment horizontal="center" vertical="center"/>
    </xf>
    <xf numFmtId="188" fontId="2" fillId="0" borderId="37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88" fontId="3" fillId="0" borderId="32" xfId="0" applyNumberFormat="1" applyFont="1" applyFill="1" applyBorder="1" applyAlignment="1">
      <alignment horizontal="center" vertical="center"/>
    </xf>
    <xf numFmtId="188" fontId="2" fillId="0" borderId="38" xfId="0" applyNumberFormat="1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vertical="center"/>
    </xf>
    <xf numFmtId="188" fontId="2" fillId="0" borderId="41" xfId="0" applyNumberFormat="1" applyFont="1" applyFill="1" applyBorder="1" applyAlignment="1">
      <alignment vertical="center"/>
    </xf>
    <xf numFmtId="188" fontId="3" fillId="0" borderId="12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8" fontId="2" fillId="0" borderId="30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16.50390625" style="1" customWidth="1"/>
    <col min="2" max="16384" width="9.00390625" style="1" customWidth="1"/>
  </cols>
  <sheetData>
    <row r="1" spans="1:22" ht="24" customHeight="1">
      <c r="A1" s="74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8" customHeight="1">
      <c r="A3" s="12" t="s">
        <v>0</v>
      </c>
      <c r="B3" s="14" t="s">
        <v>29</v>
      </c>
      <c r="C3" s="15"/>
      <c r="D3" s="22"/>
      <c r="E3" s="15" t="s">
        <v>30</v>
      </c>
      <c r="F3" s="15"/>
      <c r="G3" s="15"/>
      <c r="H3" s="30" t="s">
        <v>31</v>
      </c>
      <c r="I3" s="15"/>
      <c r="J3" s="22"/>
      <c r="K3" s="15" t="s">
        <v>32</v>
      </c>
      <c r="L3" s="15"/>
      <c r="M3" s="15"/>
      <c r="N3" s="30" t="s">
        <v>33</v>
      </c>
      <c r="O3" s="15"/>
      <c r="P3" s="22"/>
      <c r="Q3" s="15" t="s">
        <v>34</v>
      </c>
      <c r="R3" s="15"/>
      <c r="S3" s="15"/>
      <c r="T3" s="30" t="s">
        <v>35</v>
      </c>
      <c r="U3" s="15"/>
      <c r="V3" s="16"/>
    </row>
    <row r="4" spans="1:22" s="4" customFormat="1" ht="18" customHeight="1">
      <c r="A4" s="13"/>
      <c r="B4" s="3" t="s">
        <v>21</v>
      </c>
      <c r="C4" s="3" t="s">
        <v>1</v>
      </c>
      <c r="D4" s="23" t="s">
        <v>2</v>
      </c>
      <c r="E4" s="19" t="s">
        <v>21</v>
      </c>
      <c r="F4" s="3" t="s">
        <v>1</v>
      </c>
      <c r="G4" s="27" t="s">
        <v>2</v>
      </c>
      <c r="H4" s="31" t="s">
        <v>21</v>
      </c>
      <c r="I4" s="3" t="s">
        <v>1</v>
      </c>
      <c r="J4" s="23" t="s">
        <v>2</v>
      </c>
      <c r="K4" s="19" t="s">
        <v>21</v>
      </c>
      <c r="L4" s="3" t="s">
        <v>1</v>
      </c>
      <c r="M4" s="27" t="s">
        <v>2</v>
      </c>
      <c r="N4" s="31" t="s">
        <v>21</v>
      </c>
      <c r="O4" s="3" t="s">
        <v>1</v>
      </c>
      <c r="P4" s="23" t="s">
        <v>2</v>
      </c>
      <c r="Q4" s="19" t="s">
        <v>21</v>
      </c>
      <c r="R4" s="3" t="s">
        <v>1</v>
      </c>
      <c r="S4" s="27" t="s">
        <v>2</v>
      </c>
      <c r="T4" s="31" t="s">
        <v>21</v>
      </c>
      <c r="U4" s="3" t="s">
        <v>1</v>
      </c>
      <c r="V4" s="3" t="s">
        <v>2</v>
      </c>
    </row>
    <row r="5" spans="1:22" ht="18" customHeight="1">
      <c r="A5" s="5" t="s">
        <v>3</v>
      </c>
      <c r="B5" s="6">
        <f>C5+D5</f>
        <v>6750</v>
      </c>
      <c r="C5" s="6">
        <v>3441</v>
      </c>
      <c r="D5" s="24">
        <v>3309</v>
      </c>
      <c r="E5" s="20">
        <f>F5+G5</f>
        <v>5874.52918</v>
      </c>
      <c r="F5" s="6">
        <v>3014.624998119858</v>
      </c>
      <c r="G5" s="28">
        <v>2859.9041818801425</v>
      </c>
      <c r="H5" s="32">
        <f>I5+J5</f>
        <v>4848.4798599999995</v>
      </c>
      <c r="I5" s="6">
        <v>2487.9735990457643</v>
      </c>
      <c r="J5" s="24">
        <v>2360.506260954235</v>
      </c>
      <c r="K5" s="20">
        <f>L5+M5</f>
        <v>4086.4633700000004</v>
      </c>
      <c r="L5" s="6">
        <v>2096.948584216164</v>
      </c>
      <c r="M5" s="28">
        <v>1989.5147857838365</v>
      </c>
      <c r="N5" s="32">
        <f>O5+P5</f>
        <v>3579.1606468618575</v>
      </c>
      <c r="O5" s="6">
        <v>1836.628686364361</v>
      </c>
      <c r="P5" s="24">
        <v>1742.5319604974961</v>
      </c>
      <c r="Q5" s="20">
        <f>R5+S5</f>
        <v>3142.2555403179276</v>
      </c>
      <c r="R5" s="6">
        <v>1612.4329793062784</v>
      </c>
      <c r="S5" s="28">
        <v>1529.822561011649</v>
      </c>
      <c r="T5" s="32">
        <f>U5+V5</f>
        <v>2713.7675268629214</v>
      </c>
      <c r="U5" s="6">
        <v>1392.6207828568256</v>
      </c>
      <c r="V5" s="6">
        <v>1321.1467440060958</v>
      </c>
    </row>
    <row r="6" spans="1:22" ht="18" customHeight="1">
      <c r="A6" s="5" t="s">
        <v>4</v>
      </c>
      <c r="B6" s="6">
        <f aca="true" t="shared" si="0" ref="B6:B24">C6+D6</f>
        <v>7368</v>
      </c>
      <c r="C6" s="6">
        <v>3699</v>
      </c>
      <c r="D6" s="24">
        <v>3669</v>
      </c>
      <c r="E6" s="20">
        <f aca="true" t="shared" si="1" ref="E6:E23">F6+G6</f>
        <v>6471</v>
      </c>
      <c r="F6" s="6">
        <v>3305</v>
      </c>
      <c r="G6" s="28">
        <v>3166</v>
      </c>
      <c r="H6" s="32">
        <f aca="true" t="shared" si="2" ref="H6:H23">I6+J6</f>
        <v>5593.505113667699</v>
      </c>
      <c r="I6" s="6">
        <v>2875.596174384403</v>
      </c>
      <c r="J6" s="24">
        <v>2717.908939283296</v>
      </c>
      <c r="K6" s="20">
        <f aca="true" t="shared" si="3" ref="K6:K23">L6+M6</f>
        <v>4589.508613341628</v>
      </c>
      <c r="L6" s="6">
        <v>2359.9749572942137</v>
      </c>
      <c r="M6" s="28">
        <v>2229.533656047414</v>
      </c>
      <c r="N6" s="32">
        <f aca="true" t="shared" si="4" ref="N6:N23">O6+P6</f>
        <v>3854.4359081376397</v>
      </c>
      <c r="O6" s="6">
        <v>1981.9514038704992</v>
      </c>
      <c r="P6" s="24">
        <v>1872.4845042671402</v>
      </c>
      <c r="Q6" s="20">
        <f aca="true" t="shared" si="5" ref="Q6:Q23">R6+S6</f>
        <v>3359.212485383072</v>
      </c>
      <c r="R6" s="6">
        <v>1727.6507185833511</v>
      </c>
      <c r="S6" s="28">
        <v>1631.561766799721</v>
      </c>
      <c r="T6" s="32">
        <f aca="true" t="shared" si="6" ref="T6:T23">U6+V6</f>
        <v>2935.2403205497794</v>
      </c>
      <c r="U6" s="6">
        <v>1510.4055823526553</v>
      </c>
      <c r="V6" s="6">
        <v>1424.8347381971241</v>
      </c>
    </row>
    <row r="7" spans="1:22" ht="18" customHeight="1">
      <c r="A7" s="5" t="s">
        <v>5</v>
      </c>
      <c r="B7" s="6">
        <f t="shared" si="0"/>
        <v>7654</v>
      </c>
      <c r="C7" s="6">
        <v>3905</v>
      </c>
      <c r="D7" s="24">
        <v>3749</v>
      </c>
      <c r="E7" s="20">
        <f t="shared" si="1"/>
        <v>7039</v>
      </c>
      <c r="F7" s="6">
        <v>3545</v>
      </c>
      <c r="G7" s="28">
        <v>3494</v>
      </c>
      <c r="H7" s="32">
        <f t="shared" si="2"/>
        <v>6142</v>
      </c>
      <c r="I7" s="6">
        <v>3147</v>
      </c>
      <c r="J7" s="24">
        <v>2995</v>
      </c>
      <c r="K7" s="20">
        <f t="shared" si="3"/>
        <v>5279.47926251498</v>
      </c>
      <c r="L7" s="6">
        <v>2724.564862268909</v>
      </c>
      <c r="M7" s="28">
        <v>2554.914400246071</v>
      </c>
      <c r="N7" s="32">
        <f t="shared" si="4"/>
        <v>4315.539709479855</v>
      </c>
      <c r="O7" s="6">
        <v>2227.9763579879273</v>
      </c>
      <c r="P7" s="24">
        <v>2087.563351491928</v>
      </c>
      <c r="Q7" s="20">
        <f t="shared" si="5"/>
        <v>3605.4054630723613</v>
      </c>
      <c r="R7" s="6">
        <v>1861.9543461185012</v>
      </c>
      <c r="S7" s="28">
        <v>1743.4511169538598</v>
      </c>
      <c r="T7" s="32">
        <f t="shared" si="6"/>
        <v>3126.267615548088</v>
      </c>
      <c r="U7" s="6">
        <v>1615.6733571936895</v>
      </c>
      <c r="V7" s="6">
        <v>1510.5942583543986</v>
      </c>
    </row>
    <row r="8" spans="1:22" ht="18" customHeight="1">
      <c r="A8" s="5" t="s">
        <v>6</v>
      </c>
      <c r="B8" s="6">
        <f t="shared" si="0"/>
        <v>8687</v>
      </c>
      <c r="C8" s="6">
        <v>4550</v>
      </c>
      <c r="D8" s="24">
        <v>4137</v>
      </c>
      <c r="E8" s="20">
        <f t="shared" si="1"/>
        <v>7474</v>
      </c>
      <c r="F8" s="6">
        <v>3870</v>
      </c>
      <c r="G8" s="28">
        <v>3604</v>
      </c>
      <c r="H8" s="32">
        <f t="shared" si="2"/>
        <v>6849</v>
      </c>
      <c r="I8" s="6">
        <v>3503</v>
      </c>
      <c r="J8" s="24">
        <v>3346</v>
      </c>
      <c r="K8" s="20">
        <f t="shared" si="3"/>
        <v>5955</v>
      </c>
      <c r="L8" s="6">
        <v>3105</v>
      </c>
      <c r="M8" s="28">
        <v>2850</v>
      </c>
      <c r="N8" s="32">
        <f t="shared" si="4"/>
        <v>5105.475216427449</v>
      </c>
      <c r="O8" s="6">
        <v>2683.5563603037754</v>
      </c>
      <c r="P8" s="24">
        <v>2421.918856123673</v>
      </c>
      <c r="Q8" s="20">
        <f t="shared" si="5"/>
        <v>4161.564767983378</v>
      </c>
      <c r="R8" s="6">
        <v>2191.976739995304</v>
      </c>
      <c r="S8" s="28">
        <v>1969.588027988074</v>
      </c>
      <c r="T8" s="32">
        <f t="shared" si="6"/>
        <v>3466.378837654068</v>
      </c>
      <c r="U8" s="6">
        <v>1828.9551552367018</v>
      </c>
      <c r="V8" s="6">
        <v>1637.4236824173659</v>
      </c>
    </row>
    <row r="9" spans="1:22" ht="18" customHeight="1">
      <c r="A9" s="5" t="s">
        <v>7</v>
      </c>
      <c r="B9" s="6">
        <f t="shared" si="0"/>
        <v>7758</v>
      </c>
      <c r="C9" s="6">
        <v>3841</v>
      </c>
      <c r="D9" s="24">
        <v>3917</v>
      </c>
      <c r="E9" s="20">
        <f t="shared" si="1"/>
        <v>7476</v>
      </c>
      <c r="F9" s="6">
        <v>3856</v>
      </c>
      <c r="G9" s="28">
        <v>3620</v>
      </c>
      <c r="H9" s="32">
        <f t="shared" si="2"/>
        <v>6453</v>
      </c>
      <c r="I9" s="6">
        <v>3279</v>
      </c>
      <c r="J9" s="24">
        <v>3174</v>
      </c>
      <c r="K9" s="20">
        <f t="shared" si="3"/>
        <v>5797</v>
      </c>
      <c r="L9" s="6">
        <v>2898</v>
      </c>
      <c r="M9" s="28">
        <v>2899</v>
      </c>
      <c r="N9" s="32">
        <f t="shared" si="4"/>
        <v>4970</v>
      </c>
      <c r="O9" s="6">
        <v>2528</v>
      </c>
      <c r="P9" s="24">
        <v>2442</v>
      </c>
      <c r="Q9" s="20">
        <f t="shared" si="5"/>
        <v>4182.375107441691</v>
      </c>
      <c r="R9" s="6">
        <v>2139.443553741996</v>
      </c>
      <c r="S9" s="28">
        <v>2042.9315536996958</v>
      </c>
      <c r="T9" s="32">
        <f t="shared" si="6"/>
        <v>3349.6394887123615</v>
      </c>
      <c r="U9" s="6">
        <v>1712.981822815673</v>
      </c>
      <c r="V9" s="6">
        <v>1636.6576658966887</v>
      </c>
    </row>
    <row r="10" spans="1:22" ht="18" customHeight="1">
      <c r="A10" s="5" t="s">
        <v>8</v>
      </c>
      <c r="B10" s="6">
        <f t="shared" si="0"/>
        <v>8604</v>
      </c>
      <c r="C10" s="6">
        <v>4117</v>
      </c>
      <c r="D10" s="24">
        <v>4487</v>
      </c>
      <c r="E10" s="20">
        <f t="shared" si="1"/>
        <v>7245</v>
      </c>
      <c r="F10" s="6">
        <v>3584</v>
      </c>
      <c r="G10" s="28">
        <v>3661</v>
      </c>
      <c r="H10" s="32">
        <f t="shared" si="2"/>
        <v>7070</v>
      </c>
      <c r="I10" s="6">
        <v>3646</v>
      </c>
      <c r="J10" s="24">
        <v>3424</v>
      </c>
      <c r="K10" s="20">
        <f t="shared" si="3"/>
        <v>6060</v>
      </c>
      <c r="L10" s="6">
        <v>3076</v>
      </c>
      <c r="M10" s="28">
        <v>2984</v>
      </c>
      <c r="N10" s="32">
        <f t="shared" si="4"/>
        <v>5427</v>
      </c>
      <c r="O10" s="6">
        <v>2711</v>
      </c>
      <c r="P10" s="24">
        <v>2716</v>
      </c>
      <c r="Q10" s="20">
        <f t="shared" si="5"/>
        <v>4631</v>
      </c>
      <c r="R10" s="6">
        <v>2355</v>
      </c>
      <c r="S10" s="28">
        <v>2276</v>
      </c>
      <c r="T10" s="32">
        <f t="shared" si="6"/>
        <v>3873.347402699881</v>
      </c>
      <c r="U10" s="6">
        <v>1981.4107900714791</v>
      </c>
      <c r="V10" s="6">
        <v>1891.9366126284017</v>
      </c>
    </row>
    <row r="11" spans="1:22" ht="18" customHeight="1">
      <c r="A11" s="5" t="s">
        <v>9</v>
      </c>
      <c r="B11" s="6">
        <f t="shared" si="0"/>
        <v>10671</v>
      </c>
      <c r="C11" s="6">
        <v>5295</v>
      </c>
      <c r="D11" s="24">
        <v>5376</v>
      </c>
      <c r="E11" s="20">
        <f t="shared" si="1"/>
        <v>8369</v>
      </c>
      <c r="F11" s="6">
        <v>4034</v>
      </c>
      <c r="G11" s="28">
        <v>4335</v>
      </c>
      <c r="H11" s="32">
        <f t="shared" si="2"/>
        <v>7073</v>
      </c>
      <c r="I11" s="6">
        <v>3531</v>
      </c>
      <c r="J11" s="24">
        <v>3542</v>
      </c>
      <c r="K11" s="20">
        <f t="shared" si="3"/>
        <v>6908</v>
      </c>
      <c r="L11" s="6">
        <v>3595</v>
      </c>
      <c r="M11" s="28">
        <v>3313</v>
      </c>
      <c r="N11" s="32">
        <f t="shared" si="4"/>
        <v>5909</v>
      </c>
      <c r="O11" s="6">
        <v>3030</v>
      </c>
      <c r="P11" s="24">
        <v>2879</v>
      </c>
      <c r="Q11" s="20">
        <f t="shared" si="5"/>
        <v>5279</v>
      </c>
      <c r="R11" s="6">
        <v>2667</v>
      </c>
      <c r="S11" s="28">
        <v>2612</v>
      </c>
      <c r="T11" s="32">
        <f t="shared" si="6"/>
        <v>4497</v>
      </c>
      <c r="U11" s="6">
        <v>2315</v>
      </c>
      <c r="V11" s="6">
        <v>2182</v>
      </c>
    </row>
    <row r="12" spans="1:22" ht="18" customHeight="1">
      <c r="A12" s="5" t="s">
        <v>10</v>
      </c>
      <c r="B12" s="6">
        <f t="shared" si="0"/>
        <v>12549</v>
      </c>
      <c r="C12" s="6">
        <v>6161</v>
      </c>
      <c r="D12" s="24">
        <v>6388</v>
      </c>
      <c r="E12" s="20">
        <f t="shared" si="1"/>
        <v>10234</v>
      </c>
      <c r="F12" s="6">
        <v>5086</v>
      </c>
      <c r="G12" s="28">
        <v>5148</v>
      </c>
      <c r="H12" s="32">
        <f t="shared" si="2"/>
        <v>7994</v>
      </c>
      <c r="I12" s="6">
        <v>3863</v>
      </c>
      <c r="J12" s="24">
        <v>4131</v>
      </c>
      <c r="K12" s="20">
        <f t="shared" si="3"/>
        <v>6732</v>
      </c>
      <c r="L12" s="6">
        <v>3369</v>
      </c>
      <c r="M12" s="28">
        <v>3363</v>
      </c>
      <c r="N12" s="32">
        <f t="shared" si="4"/>
        <v>6553</v>
      </c>
      <c r="O12" s="6">
        <v>3419</v>
      </c>
      <c r="P12" s="24">
        <v>3134</v>
      </c>
      <c r="Q12" s="20">
        <f t="shared" si="5"/>
        <v>5583</v>
      </c>
      <c r="R12" s="6">
        <v>2871</v>
      </c>
      <c r="S12" s="28">
        <v>2712</v>
      </c>
      <c r="T12" s="32">
        <f t="shared" si="6"/>
        <v>4965</v>
      </c>
      <c r="U12" s="6">
        <v>2517</v>
      </c>
      <c r="V12" s="6">
        <v>2448</v>
      </c>
    </row>
    <row r="13" spans="1:22" ht="18" customHeight="1">
      <c r="A13" s="5" t="s">
        <v>11</v>
      </c>
      <c r="B13" s="6">
        <f t="shared" si="0"/>
        <v>11214</v>
      </c>
      <c r="C13" s="6">
        <v>5460</v>
      </c>
      <c r="D13" s="24">
        <v>5754</v>
      </c>
      <c r="E13" s="20">
        <f t="shared" si="1"/>
        <v>12046</v>
      </c>
      <c r="F13" s="6">
        <v>5975</v>
      </c>
      <c r="G13" s="28">
        <v>6071</v>
      </c>
      <c r="H13" s="32">
        <f t="shared" si="2"/>
        <v>9778</v>
      </c>
      <c r="I13" s="6">
        <v>4914</v>
      </c>
      <c r="J13" s="24">
        <v>4864</v>
      </c>
      <c r="K13" s="20">
        <f t="shared" si="3"/>
        <v>7604</v>
      </c>
      <c r="L13" s="6">
        <v>3723</v>
      </c>
      <c r="M13" s="28">
        <v>3881</v>
      </c>
      <c r="N13" s="32">
        <f t="shared" si="4"/>
        <v>6387</v>
      </c>
      <c r="O13" s="6">
        <v>3240</v>
      </c>
      <c r="P13" s="24">
        <v>3147</v>
      </c>
      <c r="Q13" s="20">
        <f t="shared" si="5"/>
        <v>6198</v>
      </c>
      <c r="R13" s="6">
        <v>3280</v>
      </c>
      <c r="S13" s="28">
        <v>2918</v>
      </c>
      <c r="T13" s="32">
        <f t="shared" si="6"/>
        <v>5259</v>
      </c>
      <c r="U13" s="6">
        <v>2747</v>
      </c>
      <c r="V13" s="6">
        <v>2512</v>
      </c>
    </row>
    <row r="14" spans="1:22" ht="18" customHeight="1">
      <c r="A14" s="5" t="s">
        <v>12</v>
      </c>
      <c r="B14" s="6">
        <f t="shared" si="0"/>
        <v>11198</v>
      </c>
      <c r="C14" s="6">
        <v>5395</v>
      </c>
      <c r="D14" s="24">
        <v>5803</v>
      </c>
      <c r="E14" s="20">
        <f t="shared" si="1"/>
        <v>10872</v>
      </c>
      <c r="F14" s="6">
        <v>5285</v>
      </c>
      <c r="G14" s="28">
        <v>5587</v>
      </c>
      <c r="H14" s="32">
        <f t="shared" si="2"/>
        <v>11641</v>
      </c>
      <c r="I14" s="6">
        <v>5765</v>
      </c>
      <c r="J14" s="24">
        <v>5876</v>
      </c>
      <c r="K14" s="20">
        <f t="shared" si="3"/>
        <v>9420</v>
      </c>
      <c r="L14" s="6">
        <v>4727</v>
      </c>
      <c r="M14" s="28">
        <v>4693</v>
      </c>
      <c r="N14" s="32">
        <f t="shared" si="4"/>
        <v>7313</v>
      </c>
      <c r="O14" s="6">
        <v>3576</v>
      </c>
      <c r="P14" s="24">
        <v>3737</v>
      </c>
      <c r="Q14" s="20">
        <f t="shared" si="5"/>
        <v>6128</v>
      </c>
      <c r="R14" s="6">
        <v>3105</v>
      </c>
      <c r="S14" s="28">
        <v>3023</v>
      </c>
      <c r="T14" s="32">
        <f t="shared" si="6"/>
        <v>5934</v>
      </c>
      <c r="U14" s="6">
        <v>3137</v>
      </c>
      <c r="V14" s="6">
        <v>2797</v>
      </c>
    </row>
    <row r="15" spans="1:22" ht="18" customHeight="1">
      <c r="A15" s="5" t="s">
        <v>13</v>
      </c>
      <c r="B15" s="6">
        <f t="shared" si="0"/>
        <v>11831</v>
      </c>
      <c r="C15" s="6">
        <v>5792</v>
      </c>
      <c r="D15" s="24">
        <v>6039</v>
      </c>
      <c r="E15" s="20">
        <f t="shared" si="1"/>
        <v>10844</v>
      </c>
      <c r="F15" s="6">
        <v>5235</v>
      </c>
      <c r="G15" s="28">
        <v>5609</v>
      </c>
      <c r="H15" s="32">
        <f t="shared" si="2"/>
        <v>10499</v>
      </c>
      <c r="I15" s="6">
        <v>5116</v>
      </c>
      <c r="J15" s="24">
        <v>5383</v>
      </c>
      <c r="K15" s="20">
        <f t="shared" si="3"/>
        <v>11211</v>
      </c>
      <c r="L15" s="6">
        <v>5571</v>
      </c>
      <c r="M15" s="28">
        <v>5640</v>
      </c>
      <c r="N15" s="32">
        <f t="shared" si="4"/>
        <v>9062</v>
      </c>
      <c r="O15" s="6">
        <v>4565</v>
      </c>
      <c r="P15" s="24">
        <v>4497</v>
      </c>
      <c r="Q15" s="20">
        <f t="shared" si="5"/>
        <v>7022</v>
      </c>
      <c r="R15" s="6">
        <v>3450</v>
      </c>
      <c r="S15" s="28">
        <v>3572</v>
      </c>
      <c r="T15" s="32">
        <f t="shared" si="6"/>
        <v>5874</v>
      </c>
      <c r="U15" s="6">
        <v>2993</v>
      </c>
      <c r="V15" s="6">
        <v>2881</v>
      </c>
    </row>
    <row r="16" spans="1:22" ht="18" customHeight="1">
      <c r="A16" s="5" t="s">
        <v>14</v>
      </c>
      <c r="B16" s="6">
        <f t="shared" si="0"/>
        <v>15139</v>
      </c>
      <c r="C16" s="6">
        <v>7130</v>
      </c>
      <c r="D16" s="24">
        <v>8009</v>
      </c>
      <c r="E16" s="20">
        <f t="shared" si="1"/>
        <v>11357</v>
      </c>
      <c r="F16" s="6">
        <v>5470</v>
      </c>
      <c r="G16" s="28">
        <v>5887</v>
      </c>
      <c r="H16" s="32">
        <f t="shared" si="2"/>
        <v>10384</v>
      </c>
      <c r="I16" s="6">
        <v>4927</v>
      </c>
      <c r="J16" s="24">
        <v>5457</v>
      </c>
      <c r="K16" s="20">
        <f t="shared" si="3"/>
        <v>10028</v>
      </c>
      <c r="L16" s="6">
        <v>4798</v>
      </c>
      <c r="M16" s="28">
        <v>5230</v>
      </c>
      <c r="N16" s="32">
        <f t="shared" si="4"/>
        <v>10689</v>
      </c>
      <c r="O16" s="6">
        <v>5213</v>
      </c>
      <c r="P16" s="24">
        <v>5476</v>
      </c>
      <c r="Q16" s="20">
        <f t="shared" si="5"/>
        <v>8619</v>
      </c>
      <c r="R16" s="6">
        <v>4259</v>
      </c>
      <c r="S16" s="28">
        <v>4360</v>
      </c>
      <c r="T16" s="32">
        <f t="shared" si="6"/>
        <v>6671</v>
      </c>
      <c r="U16" s="6">
        <v>3211</v>
      </c>
      <c r="V16" s="6">
        <v>3460</v>
      </c>
    </row>
    <row r="17" spans="1:22" ht="18" customHeight="1">
      <c r="A17" s="5" t="s">
        <v>15</v>
      </c>
      <c r="B17" s="6">
        <f t="shared" si="0"/>
        <v>15984</v>
      </c>
      <c r="C17" s="6">
        <v>7405</v>
      </c>
      <c r="D17" s="24">
        <v>8579</v>
      </c>
      <c r="E17" s="20">
        <f t="shared" si="1"/>
        <v>14403</v>
      </c>
      <c r="F17" s="6">
        <v>6630</v>
      </c>
      <c r="G17" s="28">
        <v>7773</v>
      </c>
      <c r="H17" s="32">
        <f t="shared" si="2"/>
        <v>10777</v>
      </c>
      <c r="I17" s="6">
        <v>5071</v>
      </c>
      <c r="J17" s="24">
        <v>5706</v>
      </c>
      <c r="K17" s="20">
        <f t="shared" si="3"/>
        <v>9843</v>
      </c>
      <c r="L17" s="6">
        <v>4556</v>
      </c>
      <c r="M17" s="28">
        <v>5287</v>
      </c>
      <c r="N17" s="32">
        <f t="shared" si="4"/>
        <v>9501</v>
      </c>
      <c r="O17" s="6">
        <v>4433</v>
      </c>
      <c r="P17" s="24">
        <v>5068</v>
      </c>
      <c r="Q17" s="20">
        <f t="shared" si="5"/>
        <v>10104</v>
      </c>
      <c r="R17" s="6">
        <v>4803</v>
      </c>
      <c r="S17" s="28">
        <v>5301</v>
      </c>
      <c r="T17" s="32">
        <f t="shared" si="6"/>
        <v>8132</v>
      </c>
      <c r="U17" s="6">
        <v>3914</v>
      </c>
      <c r="V17" s="6">
        <v>4218</v>
      </c>
    </row>
    <row r="18" spans="1:22" ht="18" customHeight="1">
      <c r="A18" s="5" t="s">
        <v>16</v>
      </c>
      <c r="B18" s="6">
        <f t="shared" si="0"/>
        <v>12715</v>
      </c>
      <c r="C18" s="6">
        <v>5761</v>
      </c>
      <c r="D18" s="24">
        <v>6954</v>
      </c>
      <c r="E18" s="20">
        <f t="shared" si="1"/>
        <v>14968</v>
      </c>
      <c r="F18" s="6">
        <v>6775</v>
      </c>
      <c r="G18" s="28">
        <v>8193</v>
      </c>
      <c r="H18" s="32">
        <f t="shared" si="2"/>
        <v>13467</v>
      </c>
      <c r="I18" s="6">
        <v>6054</v>
      </c>
      <c r="J18" s="24">
        <v>7413</v>
      </c>
      <c r="K18" s="20">
        <f t="shared" si="3"/>
        <v>10068</v>
      </c>
      <c r="L18" s="6">
        <v>4632</v>
      </c>
      <c r="M18" s="28">
        <v>5436</v>
      </c>
      <c r="N18" s="32">
        <f t="shared" si="4"/>
        <v>9203</v>
      </c>
      <c r="O18" s="6">
        <v>4166</v>
      </c>
      <c r="P18" s="24">
        <v>5037</v>
      </c>
      <c r="Q18" s="20">
        <f t="shared" si="5"/>
        <v>8879</v>
      </c>
      <c r="R18" s="6">
        <v>4055</v>
      </c>
      <c r="S18" s="28">
        <v>4824</v>
      </c>
      <c r="T18" s="32">
        <f t="shared" si="6"/>
        <v>9428</v>
      </c>
      <c r="U18" s="6">
        <v>4388</v>
      </c>
      <c r="V18" s="6">
        <v>5040</v>
      </c>
    </row>
    <row r="19" spans="1:22" ht="18" customHeight="1">
      <c r="A19" s="5" t="s">
        <v>17</v>
      </c>
      <c r="B19" s="6">
        <f t="shared" si="0"/>
        <v>11614</v>
      </c>
      <c r="C19" s="6">
        <v>5234</v>
      </c>
      <c r="D19" s="24">
        <v>6380</v>
      </c>
      <c r="E19" s="20">
        <f t="shared" si="1"/>
        <v>11592</v>
      </c>
      <c r="F19" s="6">
        <v>5068</v>
      </c>
      <c r="G19" s="28">
        <v>6524</v>
      </c>
      <c r="H19" s="32">
        <f t="shared" si="2"/>
        <v>13685</v>
      </c>
      <c r="I19" s="6">
        <v>5987</v>
      </c>
      <c r="J19" s="24">
        <v>7698</v>
      </c>
      <c r="K19" s="20">
        <f t="shared" si="3"/>
        <v>12291</v>
      </c>
      <c r="L19" s="6">
        <v>5340</v>
      </c>
      <c r="M19" s="28">
        <v>6951</v>
      </c>
      <c r="N19" s="32">
        <f t="shared" si="4"/>
        <v>9198</v>
      </c>
      <c r="O19" s="6">
        <v>4097</v>
      </c>
      <c r="P19" s="24">
        <v>5101</v>
      </c>
      <c r="Q19" s="20">
        <f t="shared" si="5"/>
        <v>8418</v>
      </c>
      <c r="R19" s="6">
        <v>3691</v>
      </c>
      <c r="S19" s="28">
        <v>4727</v>
      </c>
      <c r="T19" s="32">
        <f t="shared" si="6"/>
        <v>8125</v>
      </c>
      <c r="U19" s="6">
        <v>3598</v>
      </c>
      <c r="V19" s="6">
        <v>4527</v>
      </c>
    </row>
    <row r="20" spans="1:22" ht="18" customHeight="1">
      <c r="A20" s="5" t="s">
        <v>18</v>
      </c>
      <c r="B20" s="6">
        <f t="shared" si="0"/>
        <v>9640</v>
      </c>
      <c r="C20" s="6">
        <v>4278</v>
      </c>
      <c r="D20" s="24">
        <v>5362</v>
      </c>
      <c r="E20" s="20">
        <f t="shared" si="1"/>
        <v>10054</v>
      </c>
      <c r="F20" s="6">
        <v>4293</v>
      </c>
      <c r="G20" s="28">
        <v>5761</v>
      </c>
      <c r="H20" s="32">
        <f t="shared" si="2"/>
        <v>10078</v>
      </c>
      <c r="I20" s="6">
        <v>4179</v>
      </c>
      <c r="J20" s="24">
        <v>5899</v>
      </c>
      <c r="K20" s="20">
        <f t="shared" si="3"/>
        <v>11963</v>
      </c>
      <c r="L20" s="6">
        <v>4986</v>
      </c>
      <c r="M20" s="28">
        <v>6977</v>
      </c>
      <c r="N20" s="32">
        <f t="shared" si="4"/>
        <v>10724</v>
      </c>
      <c r="O20" s="6">
        <v>4440</v>
      </c>
      <c r="P20" s="24">
        <v>6284</v>
      </c>
      <c r="Q20" s="20">
        <f t="shared" si="5"/>
        <v>8040</v>
      </c>
      <c r="R20" s="6">
        <v>3425</v>
      </c>
      <c r="S20" s="28">
        <v>4615</v>
      </c>
      <c r="T20" s="32">
        <f t="shared" si="6"/>
        <v>7376</v>
      </c>
      <c r="U20" s="6">
        <v>3098</v>
      </c>
      <c r="V20" s="6">
        <v>4278</v>
      </c>
    </row>
    <row r="21" spans="1:22" ht="18" customHeight="1">
      <c r="A21" s="5" t="s">
        <v>19</v>
      </c>
      <c r="B21" s="6">
        <f t="shared" si="0"/>
        <v>6342</v>
      </c>
      <c r="C21" s="6">
        <v>2455</v>
      </c>
      <c r="D21" s="24">
        <v>3887</v>
      </c>
      <c r="E21" s="20">
        <f t="shared" si="1"/>
        <v>7771</v>
      </c>
      <c r="F21" s="6">
        <v>3188</v>
      </c>
      <c r="G21" s="28">
        <v>4583</v>
      </c>
      <c r="H21" s="32">
        <f t="shared" si="2"/>
        <v>8194</v>
      </c>
      <c r="I21" s="6">
        <v>3241</v>
      </c>
      <c r="J21" s="24">
        <v>4953</v>
      </c>
      <c r="K21" s="20">
        <f t="shared" si="3"/>
        <v>8257</v>
      </c>
      <c r="L21" s="6">
        <v>3176</v>
      </c>
      <c r="M21" s="28">
        <v>5081</v>
      </c>
      <c r="N21" s="32">
        <f t="shared" si="4"/>
        <v>9925</v>
      </c>
      <c r="O21" s="6">
        <v>3865</v>
      </c>
      <c r="P21" s="24">
        <v>6060</v>
      </c>
      <c r="Q21" s="20">
        <f t="shared" si="5"/>
        <v>8861</v>
      </c>
      <c r="R21" s="6">
        <v>3430</v>
      </c>
      <c r="S21" s="28">
        <v>5431</v>
      </c>
      <c r="T21" s="32">
        <f t="shared" si="6"/>
        <v>6675</v>
      </c>
      <c r="U21" s="6">
        <v>2674</v>
      </c>
      <c r="V21" s="6">
        <v>4001</v>
      </c>
    </row>
    <row r="22" spans="1:22" ht="18" customHeight="1">
      <c r="A22" s="5" t="s">
        <v>20</v>
      </c>
      <c r="B22" s="6">
        <f t="shared" si="0"/>
        <v>3654</v>
      </c>
      <c r="C22" s="6">
        <v>1158</v>
      </c>
      <c r="D22" s="24">
        <v>2496</v>
      </c>
      <c r="E22" s="20">
        <f t="shared" si="1"/>
        <v>4505</v>
      </c>
      <c r="F22" s="6">
        <v>1535</v>
      </c>
      <c r="G22" s="28">
        <v>2970</v>
      </c>
      <c r="H22" s="32">
        <f t="shared" si="2"/>
        <v>5597</v>
      </c>
      <c r="I22" s="6">
        <v>2042.9999999999998</v>
      </c>
      <c r="J22" s="24">
        <v>3554</v>
      </c>
      <c r="K22" s="20">
        <f t="shared" si="3"/>
        <v>5984</v>
      </c>
      <c r="L22" s="6">
        <v>2107</v>
      </c>
      <c r="M22" s="28">
        <v>3877</v>
      </c>
      <c r="N22" s="32">
        <f t="shared" si="4"/>
        <v>6092</v>
      </c>
      <c r="O22" s="6">
        <v>2088</v>
      </c>
      <c r="P22" s="24">
        <v>4004</v>
      </c>
      <c r="Q22" s="20">
        <f t="shared" si="5"/>
        <v>7480</v>
      </c>
      <c r="R22" s="6">
        <v>2620</v>
      </c>
      <c r="S22" s="28">
        <v>4860</v>
      </c>
      <c r="T22" s="32">
        <f t="shared" si="6"/>
        <v>6628</v>
      </c>
      <c r="U22" s="6">
        <v>2307</v>
      </c>
      <c r="V22" s="6">
        <v>4321</v>
      </c>
    </row>
    <row r="23" spans="1:22" ht="18" customHeight="1">
      <c r="A23" s="5" t="s">
        <v>27</v>
      </c>
      <c r="B23" s="6">
        <f t="shared" si="0"/>
        <v>1772</v>
      </c>
      <c r="C23" s="6">
        <v>376</v>
      </c>
      <c r="D23" s="24">
        <v>1396</v>
      </c>
      <c r="E23" s="20">
        <f t="shared" si="1"/>
        <v>2609</v>
      </c>
      <c r="F23" s="6">
        <v>560</v>
      </c>
      <c r="G23" s="28">
        <v>2049</v>
      </c>
      <c r="H23" s="32">
        <f t="shared" si="2"/>
        <v>3543</v>
      </c>
      <c r="I23" s="6">
        <v>819</v>
      </c>
      <c r="J23" s="24">
        <v>2724</v>
      </c>
      <c r="K23" s="20">
        <f t="shared" si="3"/>
        <v>4581</v>
      </c>
      <c r="L23" s="6">
        <v>1134</v>
      </c>
      <c r="M23" s="28">
        <v>3447</v>
      </c>
      <c r="N23" s="32">
        <f t="shared" si="4"/>
        <v>5326</v>
      </c>
      <c r="O23" s="6">
        <v>1296</v>
      </c>
      <c r="P23" s="24">
        <v>4030</v>
      </c>
      <c r="Q23" s="20">
        <f t="shared" si="5"/>
        <v>5856</v>
      </c>
      <c r="R23" s="6">
        <v>1377</v>
      </c>
      <c r="S23" s="28">
        <v>4479</v>
      </c>
      <c r="T23" s="32">
        <f t="shared" si="6"/>
        <v>7059</v>
      </c>
      <c r="U23" s="6">
        <v>1692</v>
      </c>
      <c r="V23" s="6">
        <v>5367</v>
      </c>
    </row>
    <row r="24" spans="1:22" ht="18" customHeight="1" thickBot="1">
      <c r="A24" s="7" t="s">
        <v>22</v>
      </c>
      <c r="B24" s="17">
        <f t="shared" si="0"/>
        <v>25</v>
      </c>
      <c r="C24" s="8">
        <v>21</v>
      </c>
      <c r="D24" s="25">
        <v>4</v>
      </c>
      <c r="E24" s="18"/>
      <c r="F24" s="18"/>
      <c r="G24" s="18"/>
      <c r="H24" s="33"/>
      <c r="I24" s="18"/>
      <c r="J24" s="34"/>
      <c r="K24" s="18"/>
      <c r="L24" s="18"/>
      <c r="M24" s="18"/>
      <c r="N24" s="33"/>
      <c r="O24" s="18"/>
      <c r="P24" s="34"/>
      <c r="Q24" s="18"/>
      <c r="R24" s="18"/>
      <c r="S24" s="18"/>
      <c r="T24" s="36"/>
      <c r="U24" s="10"/>
      <c r="V24" s="11"/>
    </row>
    <row r="25" spans="1:22" ht="18" customHeight="1" thickBot="1" thickTop="1">
      <c r="A25" s="37" t="s">
        <v>21</v>
      </c>
      <c r="B25" s="9">
        <f>SUM(B5:B24)</f>
        <v>181169</v>
      </c>
      <c r="C25" s="9">
        <f>SUM(C5:C24)</f>
        <v>85474</v>
      </c>
      <c r="D25" s="26">
        <f>SUM(D5:D24)</f>
        <v>95695</v>
      </c>
      <c r="E25" s="21">
        <f>SUM(E5:E24)</f>
        <v>171203.52918</v>
      </c>
      <c r="F25" s="9">
        <f>SUM(F5:F24)</f>
        <v>80308.62499811986</v>
      </c>
      <c r="G25" s="29">
        <f>SUM(G5:G24)</f>
        <v>90894.90418188015</v>
      </c>
      <c r="H25" s="35">
        <f>SUM(H5:H24)</f>
        <v>159665.9849736677</v>
      </c>
      <c r="I25" s="9">
        <f>SUM(I5:I24)</f>
        <v>74448.56977343016</v>
      </c>
      <c r="J25" s="26">
        <f>SUM(J5:J24)</f>
        <v>85217.41520023753</v>
      </c>
      <c r="K25" s="21">
        <f>SUM(K5:K24)</f>
        <v>146657.45124585662</v>
      </c>
      <c r="L25" s="9">
        <f>SUM(L5:L24)</f>
        <v>67974.48840377928</v>
      </c>
      <c r="M25" s="29">
        <f>SUM(M5:M24)</f>
        <v>78682.96284207732</v>
      </c>
      <c r="N25" s="35">
        <f>SUM(N5:N24)</f>
        <v>133133.6114809068</v>
      </c>
      <c r="O25" s="9">
        <f>SUM(O5:O24)</f>
        <v>61397.11280852657</v>
      </c>
      <c r="P25" s="26">
        <f>SUM(P5:P24)</f>
        <v>71736.49867238023</v>
      </c>
      <c r="Q25" s="21">
        <f>SUM(Q5:Q24)</f>
        <v>119548.81336419843</v>
      </c>
      <c r="R25" s="9">
        <f>SUM(R5:R24)</f>
        <v>54921.45833774543</v>
      </c>
      <c r="S25" s="29">
        <f>SUM(S5:S24)</f>
        <v>64627.355026453</v>
      </c>
      <c r="T25" s="35">
        <f>SUM(T5:T24)</f>
        <v>106087.6411920271</v>
      </c>
      <c r="U25" s="9">
        <f>SUM(U5:U24)</f>
        <v>48633.047490527024</v>
      </c>
      <c r="V25" s="9">
        <f>SUM(V5:V24)</f>
        <v>57454.593701500075</v>
      </c>
    </row>
    <row r="26" spans="1:22" s="44" customFormat="1" ht="18" customHeight="1" thickTop="1">
      <c r="A26" s="38" t="s">
        <v>36</v>
      </c>
      <c r="B26" s="39"/>
      <c r="C26" s="39"/>
      <c r="D26" s="40"/>
      <c r="E26" s="41"/>
      <c r="F26" s="39"/>
      <c r="G26" s="40"/>
      <c r="H26" s="42"/>
      <c r="I26" s="39"/>
      <c r="J26" s="40"/>
      <c r="K26" s="43"/>
      <c r="L26" s="39"/>
      <c r="M26" s="40"/>
      <c r="N26" s="42"/>
      <c r="O26" s="39"/>
      <c r="P26" s="40"/>
      <c r="Q26" s="43"/>
      <c r="R26" s="39"/>
      <c r="S26" s="40"/>
      <c r="T26" s="42"/>
      <c r="U26" s="39"/>
      <c r="V26" s="39"/>
    </row>
    <row r="27" spans="1:22" s="44" customFormat="1" ht="18" customHeight="1">
      <c r="A27" s="45" t="s">
        <v>23</v>
      </c>
      <c r="B27" s="38">
        <f>SUM(B5:B7)</f>
        <v>21772</v>
      </c>
      <c r="C27" s="38">
        <f aca="true" t="shared" si="7" ref="C27:V27">SUM(C5:C7)</f>
        <v>11045</v>
      </c>
      <c r="D27" s="46">
        <f t="shared" si="7"/>
        <v>10727</v>
      </c>
      <c r="E27" s="47">
        <f t="shared" si="7"/>
        <v>19384.52918</v>
      </c>
      <c r="F27" s="38">
        <f t="shared" si="7"/>
        <v>9864.624998119858</v>
      </c>
      <c r="G27" s="46">
        <f t="shared" si="7"/>
        <v>9519.904181880142</v>
      </c>
      <c r="H27" s="47">
        <f t="shared" si="7"/>
        <v>16583.9849736677</v>
      </c>
      <c r="I27" s="38">
        <f t="shared" si="7"/>
        <v>8510.569773430168</v>
      </c>
      <c r="J27" s="46">
        <f t="shared" si="7"/>
        <v>8073.415200237531</v>
      </c>
      <c r="K27" s="48">
        <f t="shared" si="7"/>
        <v>13955.451245856608</v>
      </c>
      <c r="L27" s="38">
        <f t="shared" si="7"/>
        <v>7181.488403779287</v>
      </c>
      <c r="M27" s="46">
        <f t="shared" si="7"/>
        <v>6773.962842077321</v>
      </c>
      <c r="N27" s="47">
        <f t="shared" si="7"/>
        <v>11749.136264479352</v>
      </c>
      <c r="O27" s="38">
        <f t="shared" si="7"/>
        <v>6046.556448222787</v>
      </c>
      <c r="P27" s="46">
        <f t="shared" si="7"/>
        <v>5702.579816256564</v>
      </c>
      <c r="Q27" s="48">
        <f t="shared" si="7"/>
        <v>10106.87348877336</v>
      </c>
      <c r="R27" s="38">
        <f t="shared" si="7"/>
        <v>5202.038044008131</v>
      </c>
      <c r="S27" s="46">
        <f t="shared" si="7"/>
        <v>4904.83544476523</v>
      </c>
      <c r="T27" s="47">
        <f t="shared" si="7"/>
        <v>8775.275462960788</v>
      </c>
      <c r="U27" s="38">
        <f t="shared" si="7"/>
        <v>4518.69972240317</v>
      </c>
      <c r="V27" s="38">
        <f t="shared" si="7"/>
        <v>4256.575740557619</v>
      </c>
    </row>
    <row r="28" spans="1:22" s="44" customFormat="1" ht="18" customHeight="1">
      <c r="A28" s="45" t="s">
        <v>24</v>
      </c>
      <c r="B28" s="38">
        <f>SUM(B8:B17)</f>
        <v>113635</v>
      </c>
      <c r="C28" s="38">
        <f aca="true" t="shared" si="8" ref="C28:V28">SUM(C8:C17)</f>
        <v>55146</v>
      </c>
      <c r="D28" s="46">
        <f t="shared" si="8"/>
        <v>58489</v>
      </c>
      <c r="E28" s="47">
        <f t="shared" si="8"/>
        <v>100320</v>
      </c>
      <c r="F28" s="38">
        <f t="shared" si="8"/>
        <v>49025</v>
      </c>
      <c r="G28" s="46">
        <f t="shared" si="8"/>
        <v>51295</v>
      </c>
      <c r="H28" s="47">
        <f t="shared" si="8"/>
        <v>88518</v>
      </c>
      <c r="I28" s="38">
        <f t="shared" si="8"/>
        <v>43615</v>
      </c>
      <c r="J28" s="46">
        <f t="shared" si="8"/>
        <v>44903</v>
      </c>
      <c r="K28" s="48">
        <f t="shared" si="8"/>
        <v>79558</v>
      </c>
      <c r="L28" s="38">
        <f t="shared" si="8"/>
        <v>39418</v>
      </c>
      <c r="M28" s="46">
        <f t="shared" si="8"/>
        <v>40140</v>
      </c>
      <c r="N28" s="47">
        <f t="shared" si="8"/>
        <v>70916.47521642744</v>
      </c>
      <c r="O28" s="38">
        <f t="shared" si="8"/>
        <v>35398.55636030377</v>
      </c>
      <c r="P28" s="46">
        <f t="shared" si="8"/>
        <v>35517.91885612367</v>
      </c>
      <c r="Q28" s="48">
        <f t="shared" si="8"/>
        <v>61907.93987542507</v>
      </c>
      <c r="R28" s="38">
        <f t="shared" si="8"/>
        <v>31121.420293737297</v>
      </c>
      <c r="S28" s="49">
        <f t="shared" si="8"/>
        <v>30786.519581687768</v>
      </c>
      <c r="T28" s="47">
        <f t="shared" si="8"/>
        <v>52021.36572906631</v>
      </c>
      <c r="U28" s="38">
        <f t="shared" si="8"/>
        <v>26357.347768123855</v>
      </c>
      <c r="V28" s="38">
        <f t="shared" si="8"/>
        <v>25664.017960942456</v>
      </c>
    </row>
    <row r="29" spans="1:22" s="44" customFormat="1" ht="18" customHeight="1" thickBot="1">
      <c r="A29" s="50" t="s">
        <v>25</v>
      </c>
      <c r="B29" s="51">
        <f>SUM(B18:B23)</f>
        <v>45737</v>
      </c>
      <c r="C29" s="51">
        <f aca="true" t="shared" si="9" ref="C29:V29">SUM(C18:C23)</f>
        <v>19262</v>
      </c>
      <c r="D29" s="52">
        <f t="shared" si="9"/>
        <v>26475</v>
      </c>
      <c r="E29" s="53">
        <f t="shared" si="9"/>
        <v>51499</v>
      </c>
      <c r="F29" s="51">
        <f t="shared" si="9"/>
        <v>21419</v>
      </c>
      <c r="G29" s="52">
        <f t="shared" si="9"/>
        <v>30080</v>
      </c>
      <c r="H29" s="53">
        <f t="shared" si="9"/>
        <v>54564</v>
      </c>
      <c r="I29" s="51">
        <f t="shared" si="9"/>
        <v>22323</v>
      </c>
      <c r="J29" s="52">
        <f t="shared" si="9"/>
        <v>32241</v>
      </c>
      <c r="K29" s="54">
        <f t="shared" si="9"/>
        <v>53144</v>
      </c>
      <c r="L29" s="51">
        <f t="shared" si="9"/>
        <v>21375</v>
      </c>
      <c r="M29" s="55">
        <f t="shared" si="9"/>
        <v>31769</v>
      </c>
      <c r="N29" s="53">
        <f t="shared" si="9"/>
        <v>50468</v>
      </c>
      <c r="O29" s="51">
        <f t="shared" si="9"/>
        <v>19952</v>
      </c>
      <c r="P29" s="52">
        <f t="shared" si="9"/>
        <v>30516</v>
      </c>
      <c r="Q29" s="54">
        <f t="shared" si="9"/>
        <v>47534</v>
      </c>
      <c r="R29" s="51">
        <f t="shared" si="9"/>
        <v>18598</v>
      </c>
      <c r="S29" s="55">
        <f t="shared" si="9"/>
        <v>28936</v>
      </c>
      <c r="T29" s="53">
        <f t="shared" si="9"/>
        <v>45291</v>
      </c>
      <c r="U29" s="51">
        <f t="shared" si="9"/>
        <v>17757</v>
      </c>
      <c r="V29" s="51">
        <f t="shared" si="9"/>
        <v>27534</v>
      </c>
    </row>
    <row r="30" spans="1:22" s="62" customFormat="1" ht="18" customHeight="1" thickTop="1">
      <c r="A30" s="56" t="s">
        <v>38</v>
      </c>
      <c r="B30" s="57"/>
      <c r="C30" s="57"/>
      <c r="D30" s="58"/>
      <c r="E30" s="59"/>
      <c r="F30" s="57"/>
      <c r="G30" s="58"/>
      <c r="H30" s="60"/>
      <c r="I30" s="57"/>
      <c r="J30" s="58"/>
      <c r="K30" s="61"/>
      <c r="L30" s="57"/>
      <c r="M30" s="58"/>
      <c r="N30" s="60"/>
      <c r="O30" s="57"/>
      <c r="P30" s="58"/>
      <c r="Q30" s="61"/>
      <c r="R30" s="57"/>
      <c r="S30" s="58"/>
      <c r="T30" s="60"/>
      <c r="U30" s="57"/>
      <c r="V30" s="57"/>
    </row>
    <row r="31" spans="1:22" s="62" customFormat="1" ht="18" customHeight="1">
      <c r="A31" s="63" t="s">
        <v>23</v>
      </c>
      <c r="B31" s="56">
        <f>B27/SUM(B$27:B$29)*100</f>
        <v>12.019167071501126</v>
      </c>
      <c r="C31" s="56">
        <f aca="true" t="shared" si="10" ref="C31:V33">C27/SUM(C$27:C$29)*100</f>
        <v>12.925233754227468</v>
      </c>
      <c r="D31" s="64">
        <f t="shared" si="10"/>
        <v>11.210040651680933</v>
      </c>
      <c r="E31" s="65">
        <f t="shared" si="10"/>
        <v>11.32250560069909</v>
      </c>
      <c r="F31" s="56">
        <f t="shared" si="10"/>
        <v>12.283394216188862</v>
      </c>
      <c r="G31" s="64">
        <f t="shared" si="10"/>
        <v>10.473529036161226</v>
      </c>
      <c r="H31" s="65">
        <f t="shared" si="10"/>
        <v>10.386673765487838</v>
      </c>
      <c r="I31" s="56">
        <f t="shared" si="10"/>
        <v>11.431475177200104</v>
      </c>
      <c r="J31" s="64">
        <f t="shared" si="10"/>
        <v>9.473902935529342</v>
      </c>
      <c r="K31" s="66">
        <f t="shared" si="10"/>
        <v>9.515678287945756</v>
      </c>
      <c r="L31" s="56">
        <f t="shared" si="10"/>
        <v>10.56497602618221</v>
      </c>
      <c r="M31" s="64">
        <f t="shared" si="10"/>
        <v>8.609186280482572</v>
      </c>
      <c r="N31" s="65">
        <f t="shared" si="10"/>
        <v>8.825071395411173</v>
      </c>
      <c r="O31" s="56">
        <f t="shared" si="10"/>
        <v>9.848274897029146</v>
      </c>
      <c r="P31" s="64">
        <f t="shared" si="10"/>
        <v>7.949342275959386</v>
      </c>
      <c r="Q31" s="66">
        <f t="shared" si="10"/>
        <v>8.45418135434215</v>
      </c>
      <c r="R31" s="56">
        <f t="shared" si="10"/>
        <v>9.471776972886694</v>
      </c>
      <c r="S31" s="64">
        <f t="shared" si="10"/>
        <v>7.589410773127886</v>
      </c>
      <c r="T31" s="65">
        <f t="shared" si="10"/>
        <v>8.271722666617535</v>
      </c>
      <c r="U31" s="56">
        <f t="shared" si="10"/>
        <v>9.29141798749779</v>
      </c>
      <c r="V31" s="56">
        <f t="shared" si="10"/>
        <v>7.408590795493667</v>
      </c>
    </row>
    <row r="32" spans="1:22" s="62" customFormat="1" ht="18" customHeight="1">
      <c r="A32" s="63" t="s">
        <v>24</v>
      </c>
      <c r="B32" s="56">
        <f aca="true" t="shared" si="11" ref="B32:Q33">B28/SUM(B$27:B$29)*100</f>
        <v>62.73185973590072</v>
      </c>
      <c r="C32" s="56">
        <f t="shared" si="11"/>
        <v>64.5337202906861</v>
      </c>
      <c r="D32" s="64">
        <f t="shared" si="11"/>
        <v>61.122780616776915</v>
      </c>
      <c r="E32" s="65">
        <f t="shared" si="11"/>
        <v>58.59692290252121</v>
      </c>
      <c r="F32" s="56">
        <f t="shared" si="11"/>
        <v>61.04574695575692</v>
      </c>
      <c r="G32" s="64">
        <f t="shared" si="11"/>
        <v>56.43330664319643</v>
      </c>
      <c r="H32" s="65">
        <f t="shared" si="11"/>
        <v>55.43948513178839</v>
      </c>
      <c r="I32" s="56">
        <f t="shared" si="11"/>
        <v>58.58406700455606</v>
      </c>
      <c r="J32" s="64">
        <f t="shared" si="11"/>
        <v>52.6922811428747</v>
      </c>
      <c r="K32" s="66">
        <f t="shared" si="11"/>
        <v>54.24749941046565</v>
      </c>
      <c r="L32" s="56">
        <f t="shared" si="11"/>
        <v>57.98940297402579</v>
      </c>
      <c r="M32" s="64">
        <f t="shared" si="11"/>
        <v>51.01485575799176</v>
      </c>
      <c r="N32" s="65">
        <f t="shared" si="11"/>
        <v>53.26714601038059</v>
      </c>
      <c r="O32" s="56">
        <f t="shared" si="11"/>
        <v>57.65508301782519</v>
      </c>
      <c r="P32" s="64">
        <f t="shared" si="11"/>
        <v>49.51164262746305</v>
      </c>
      <c r="Q32" s="66">
        <f t="shared" si="11"/>
        <v>51.78465442967315</v>
      </c>
      <c r="R32" s="56">
        <f t="shared" si="10"/>
        <v>56.66532032407583</v>
      </c>
      <c r="S32" s="67">
        <f t="shared" si="10"/>
        <v>47.63697906109009</v>
      </c>
      <c r="T32" s="65">
        <f t="shared" si="10"/>
        <v>49.03621679635942</v>
      </c>
      <c r="U32" s="56">
        <f t="shared" si="10"/>
        <v>54.19637289490827</v>
      </c>
      <c r="V32" s="56">
        <f t="shared" si="10"/>
        <v>44.66834818165705</v>
      </c>
    </row>
    <row r="33" spans="1:22" s="62" customFormat="1" ht="18" customHeight="1">
      <c r="A33" s="68" t="s">
        <v>25</v>
      </c>
      <c r="B33" s="69">
        <f t="shared" si="11"/>
        <v>25.248973192598157</v>
      </c>
      <c r="C33" s="69">
        <f t="shared" si="10"/>
        <v>22.54104595508642</v>
      </c>
      <c r="D33" s="70">
        <f t="shared" si="10"/>
        <v>27.66717873154215</v>
      </c>
      <c r="E33" s="71">
        <f t="shared" si="10"/>
        <v>30.0805714967797</v>
      </c>
      <c r="F33" s="69">
        <f t="shared" si="10"/>
        <v>26.670858828054207</v>
      </c>
      <c r="G33" s="70">
        <f t="shared" si="10"/>
        <v>33.09316432064234</v>
      </c>
      <c r="H33" s="71">
        <f t="shared" si="10"/>
        <v>34.17384110272376</v>
      </c>
      <c r="I33" s="69">
        <f t="shared" si="10"/>
        <v>29.984457818243836</v>
      </c>
      <c r="J33" s="70">
        <f t="shared" si="10"/>
        <v>37.833815921595956</v>
      </c>
      <c r="K33" s="72">
        <f t="shared" si="10"/>
        <v>36.2368223015886</v>
      </c>
      <c r="L33" s="69">
        <f t="shared" si="10"/>
        <v>31.445620999792006</v>
      </c>
      <c r="M33" s="73">
        <f t="shared" si="10"/>
        <v>40.375957961525664</v>
      </c>
      <c r="N33" s="71">
        <f t="shared" si="10"/>
        <v>37.90778259420824</v>
      </c>
      <c r="O33" s="69">
        <f t="shared" si="10"/>
        <v>32.49664208514566</v>
      </c>
      <c r="P33" s="70">
        <f t="shared" si="10"/>
        <v>42.53901509657758</v>
      </c>
      <c r="Q33" s="72">
        <f t="shared" si="10"/>
        <v>39.7611642159847</v>
      </c>
      <c r="R33" s="69">
        <f t="shared" si="10"/>
        <v>33.862902703037484</v>
      </c>
      <c r="S33" s="73">
        <f t="shared" si="10"/>
        <v>44.773610165782024</v>
      </c>
      <c r="T33" s="71">
        <f t="shared" si="10"/>
        <v>42.69206053702304</v>
      </c>
      <c r="U33" s="69">
        <f t="shared" si="10"/>
        <v>36.51220911759394</v>
      </c>
      <c r="V33" s="69">
        <f t="shared" si="10"/>
        <v>47.923061022849275</v>
      </c>
    </row>
    <row r="34" ht="18" customHeight="1">
      <c r="A34" s="1" t="s">
        <v>26</v>
      </c>
    </row>
  </sheetData>
  <sheetProtection/>
  <mergeCells count="14">
    <mergeCell ref="B3:D3"/>
    <mergeCell ref="E3:G3"/>
    <mergeCell ref="E24:G24"/>
    <mergeCell ref="H3:J3"/>
    <mergeCell ref="H24:J24"/>
    <mergeCell ref="K3:M3"/>
    <mergeCell ref="K24:M24"/>
    <mergeCell ref="N3:P3"/>
    <mergeCell ref="N24:P24"/>
    <mergeCell ref="Q3:S3"/>
    <mergeCell ref="A3:A4"/>
    <mergeCell ref="Q24:S24"/>
    <mergeCell ref="T3:V3"/>
    <mergeCell ref="U24:V24"/>
  </mergeCell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ku7211</dc:creator>
  <cp:keywords/>
  <dc:description/>
  <cp:lastModifiedBy>小崎　誠</cp:lastModifiedBy>
  <cp:lastPrinted>2022-11-21T06:21:39Z</cp:lastPrinted>
  <dcterms:created xsi:type="dcterms:W3CDTF">2006-11-28T07:27:16Z</dcterms:created>
  <dcterms:modified xsi:type="dcterms:W3CDTF">2022-11-21T06:21:41Z</dcterms:modified>
  <cp:category/>
  <cp:version/>
  <cp:contentType/>
  <cp:contentStatus/>
</cp:coreProperties>
</file>