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516" activeTab="0"/>
  </bookViews>
  <sheets>
    <sheet name="目次" sheetId="1" r:id="rId1"/>
    <sheet name="１表　前回比較" sheetId="2" r:id="rId2"/>
    <sheet name="２表　産業分類別" sheetId="3" r:id="rId3"/>
    <sheet name="３表　販売効率" sheetId="4" r:id="rId4"/>
    <sheet name="４表　町名別" sheetId="5" r:id="rId5"/>
    <sheet name="５表　地区別の前回比較" sheetId="6" r:id="rId6"/>
    <sheet name="６表　地区別" sheetId="7" r:id="rId7"/>
    <sheet name="７表　集積地区" sheetId="8" r:id="rId8"/>
    <sheet name="８表　商店街" sheetId="9" r:id="rId9"/>
    <sheet name="９表　中心市街地活性化区域" sheetId="10" r:id="rId10"/>
    <sheet name="１０表　大型小売店" sheetId="11" r:id="rId11"/>
    <sheet name="１１表　道内各市・町村別" sheetId="12" r:id="rId12"/>
  </sheets>
  <definedNames>
    <definedName name="_xlnm.Print_Titles" localSheetId="1">'１表　前回比較'!$A:$A</definedName>
    <definedName name="_xlnm.Print_Titles" localSheetId="2">'２表　産業分類別'!$A:$A,'２表　産業分類別'!$2:$4</definedName>
    <definedName name="_xlnm.Print_Titles" localSheetId="3">'３表　販売効率'!$2:$3</definedName>
    <definedName name="_xlnm.Print_Titles" localSheetId="4">'４表　町名別'!$2:$3</definedName>
    <definedName name="_xlnm.Print_Titles" localSheetId="5">'５表　地区別の前回比較'!$A:$A</definedName>
    <definedName name="_xlnm.Print_Titles" localSheetId="7">'７表　集積地区'!$A:$B,'７表　集積地区'!$2:$3</definedName>
    <definedName name="_xlnm.Print_Titles" localSheetId="8">'８表　商店街'!$A:$B</definedName>
  </definedNames>
  <calcPr fullCalcOnLoad="1"/>
</workbook>
</file>

<file path=xl/sharedStrings.xml><?xml version="1.0" encoding="utf-8"?>
<sst xmlns="http://schemas.openxmlformats.org/spreadsheetml/2006/main" count="1528" uniqueCount="746">
  <si>
    <t>阿寒地区</t>
  </si>
  <si>
    <t>旭町</t>
  </si>
  <si>
    <t>仲町</t>
  </si>
  <si>
    <t>中央</t>
  </si>
  <si>
    <t>新町</t>
  </si>
  <si>
    <t>北町</t>
  </si>
  <si>
    <t>北新町</t>
  </si>
  <si>
    <t>阿寒湖温泉</t>
  </si>
  <si>
    <t>下舌辛</t>
  </si>
  <si>
    <t>東舌辛</t>
  </si>
  <si>
    <t>上舌辛</t>
  </si>
  <si>
    <t>西阿寒</t>
  </si>
  <si>
    <t>中阿寒</t>
  </si>
  <si>
    <t>上阿寒</t>
  </si>
  <si>
    <t>大正</t>
  </si>
  <si>
    <t>字布伏内</t>
  </si>
  <si>
    <t>紀の丘</t>
  </si>
  <si>
    <t>下徹別</t>
  </si>
  <si>
    <t>東栄</t>
  </si>
  <si>
    <t>徹別中央</t>
  </si>
  <si>
    <t>中徹別</t>
  </si>
  <si>
    <t>西徹別</t>
  </si>
  <si>
    <t>上徹別</t>
  </si>
  <si>
    <t>蘇牛</t>
  </si>
  <si>
    <t>飽別</t>
  </si>
  <si>
    <t>下仁々志別</t>
  </si>
  <si>
    <t>中仁々志別</t>
  </si>
  <si>
    <t>上仁々志別</t>
  </si>
  <si>
    <t>元仁々志別</t>
  </si>
  <si>
    <t>共和</t>
  </si>
  <si>
    <t>徹別原野</t>
  </si>
  <si>
    <t>字舌辛原野</t>
  </si>
  <si>
    <t>字布伏内幸町</t>
  </si>
  <si>
    <t>音別地区</t>
  </si>
  <si>
    <t>海光</t>
  </si>
  <si>
    <t>本町</t>
  </si>
  <si>
    <t>風連</t>
  </si>
  <si>
    <t>朝日</t>
  </si>
  <si>
    <t>中園</t>
  </si>
  <si>
    <t>川東</t>
  </si>
  <si>
    <t>緑町</t>
  </si>
  <si>
    <t>川西</t>
  </si>
  <si>
    <t>光和</t>
  </si>
  <si>
    <t>北栄</t>
  </si>
  <si>
    <t>馬主来</t>
  </si>
  <si>
    <t>チノミ台</t>
  </si>
  <si>
    <t>字パシクル湖畔</t>
  </si>
  <si>
    <t>二俣</t>
  </si>
  <si>
    <t>尺別</t>
  </si>
  <si>
    <t>直別</t>
  </si>
  <si>
    <t>100人以上</t>
  </si>
  <si>
    <t>４９　　各種商品卸売業</t>
  </si>
  <si>
    <t>５０　　繊維・衣服等卸売業</t>
  </si>
  <si>
    <t>５１　　飲食料品卸売業</t>
  </si>
  <si>
    <t>５３　　機械器具卸売業</t>
  </si>
  <si>
    <t>５４　　その他の卸売業</t>
  </si>
  <si>
    <t>５５　　各種商品小売業</t>
  </si>
  <si>
    <t>５７　　飲食料品小売業</t>
  </si>
  <si>
    <t>５８　　自動車・自転車小売業</t>
  </si>
  <si>
    <t>６０　　その他の小売業</t>
  </si>
  <si>
    <t>１人当り</t>
  </si>
  <si>
    <t>１㎡当り</t>
  </si>
  <si>
    <t>市町村名</t>
  </si>
  <si>
    <t>北海道</t>
  </si>
  <si>
    <t>札幌市</t>
  </si>
  <si>
    <t>江別市</t>
  </si>
  <si>
    <t>千歳市</t>
  </si>
  <si>
    <t>恵庭市</t>
  </si>
  <si>
    <t>北広島市</t>
  </si>
  <si>
    <t>小樽市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</si>
  <si>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</si>
  <si>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</si>
  <si>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</si>
  <si>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</si>
  <si>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</si>
  <si>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</si>
  <si>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</si>
  <si>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</si>
  <si>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</si>
  <si>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旭川市</t>
  </si>
  <si>
    <t>富良野市</t>
  </si>
  <si>
    <t>留萌市</t>
  </si>
  <si>
    <t>稚内市</t>
  </si>
  <si>
    <t>網走市</t>
  </si>
  <si>
    <t>紋別市</t>
  </si>
  <si>
    <t>室蘭市</t>
  </si>
  <si>
    <t>苫小牧市</t>
  </si>
  <si>
    <t>登別市</t>
  </si>
  <si>
    <t>帯広市</t>
  </si>
  <si>
    <t>釧路市</t>
  </si>
  <si>
    <t>根室市</t>
  </si>
  <si>
    <t>釧路支庁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</si>
  <si>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</si>
  <si>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</si>
  <si>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</si>
  <si>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</si>
  <si>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</si>
  <si>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</si>
  <si>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</si>
  <si>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従業者数</t>
  </si>
  <si>
    <t>従業者数</t>
  </si>
  <si>
    <t>４９　　各種商品卸売業</t>
  </si>
  <si>
    <t>５０　　繊維・衣服等卸売業</t>
  </si>
  <si>
    <t>５１　　飲食料品卸売業</t>
  </si>
  <si>
    <t>５３　　機械器具卸売業</t>
  </si>
  <si>
    <t>５４　　その他の卸売業</t>
  </si>
  <si>
    <t>５５　　各種商品小売業</t>
  </si>
  <si>
    <t>５７　　飲食料品小売業</t>
  </si>
  <si>
    <t>５８　　自動車・自転車小売業</t>
  </si>
  <si>
    <t>６０　　その他の小売業</t>
  </si>
  <si>
    <t xml:space="preserve"> ４９１　各種商品卸売業</t>
  </si>
  <si>
    <t xml:space="preserve"> ５１２　食料・飲料卸売業</t>
  </si>
  <si>
    <t xml:space="preserve"> ５２１　建築材料卸売業</t>
  </si>
  <si>
    <t xml:space="preserve"> ５２２　化学製品卸売業</t>
  </si>
  <si>
    <t xml:space="preserve"> ５２３　鉱物・金属材料卸売業</t>
  </si>
  <si>
    <t xml:space="preserve"> ５２４　再生資源卸売業</t>
  </si>
  <si>
    <t xml:space="preserve"> ５３１　一般機械器具卸売業</t>
  </si>
  <si>
    <t xml:space="preserve"> ５３２　自動車卸売業</t>
  </si>
  <si>
    <t xml:space="preserve"> ５３３　電気機械器具卸売業</t>
  </si>
  <si>
    <t xml:space="preserve"> ５４９　他に分類されない卸売業</t>
  </si>
  <si>
    <t xml:space="preserve"> ５５１　百貨店、総合スーパ－</t>
  </si>
  <si>
    <t xml:space="preserve"> ５６２　男子服小売業</t>
  </si>
  <si>
    <t xml:space="preserve"> ５６３　婦人・子供服小売業</t>
  </si>
  <si>
    <t xml:space="preserve"> ５６４　靴・履物小売業</t>
  </si>
  <si>
    <t xml:space="preserve"> ５７１　各種食料品小売業</t>
  </si>
  <si>
    <t xml:space="preserve"> ５７２　酒小売業</t>
  </si>
  <si>
    <t xml:space="preserve"> ５７３　食肉小売業</t>
  </si>
  <si>
    <t xml:space="preserve"> ５７４　鮮魚小売業</t>
  </si>
  <si>
    <t xml:space="preserve"> ５７５　野菜・果実小売業</t>
  </si>
  <si>
    <t xml:space="preserve"> ５７６　菓子・パン小売業</t>
  </si>
  <si>
    <t xml:space="preserve"> ５７７　米穀類小売業</t>
  </si>
  <si>
    <t xml:space="preserve"> ５８１　自動車小売業</t>
  </si>
  <si>
    <t xml:space="preserve"> ５８２　自転車小売業</t>
  </si>
  <si>
    <t xml:space="preserve"> ５９１　家具・建具･畳小売業</t>
  </si>
  <si>
    <t xml:space="preserve"> ５９２　機械器具小売業</t>
  </si>
  <si>
    <t xml:space="preserve"> ６０１　医薬品・化粧品小売業</t>
  </si>
  <si>
    <t xml:space="preserve"> ６０２　農耕用品小売業</t>
  </si>
  <si>
    <t xml:space="preserve"> ６０３　燃料小売業</t>
  </si>
  <si>
    <t xml:space="preserve"> ６０４　書籍・文房具小売業</t>
  </si>
  <si>
    <t xml:space="preserve"> ６０９　他に分類されない小売業</t>
  </si>
  <si>
    <t>X</t>
  </si>
  <si>
    <t>産        業       分       類</t>
  </si>
  <si>
    <t>産     業    分    類</t>
  </si>
  <si>
    <t>合             計</t>
  </si>
  <si>
    <t>平 成 １４ 年</t>
  </si>
  <si>
    <t>増 減 率</t>
  </si>
  <si>
    <t>（総数）</t>
  </si>
  <si>
    <t>地区名</t>
  </si>
  <si>
    <t>増　　減　　数</t>
  </si>
  <si>
    <t>増　　減　　率</t>
  </si>
  <si>
    <t>（人）</t>
  </si>
  <si>
    <t>（万円）</t>
  </si>
  <si>
    <t>総   数</t>
  </si>
  <si>
    <t>橋北地区</t>
  </si>
  <si>
    <t>鉄北地区</t>
  </si>
  <si>
    <t>橋南地区</t>
  </si>
  <si>
    <t>春採地区</t>
  </si>
  <si>
    <t>愛国地区</t>
  </si>
  <si>
    <t>鳥取地区</t>
  </si>
  <si>
    <t>大楽毛地区</t>
  </si>
  <si>
    <t>(卸売業）</t>
  </si>
  <si>
    <t>地  区  名</t>
  </si>
  <si>
    <t>(小売業）</t>
  </si>
  <si>
    <t>総　　　　　数</t>
  </si>
  <si>
    <t>卸　　売　　業</t>
  </si>
  <si>
    <t>小　　売　　業</t>
  </si>
  <si>
    <t>４９　各種商品卸売業</t>
  </si>
  <si>
    <t>５０　繊維・衣服等卸売業</t>
  </si>
  <si>
    <t>５１　飲食料品卸売業</t>
  </si>
  <si>
    <t>５３　機械器具卸売業</t>
  </si>
  <si>
    <t>５４　その他の卸売業</t>
  </si>
  <si>
    <t>５５　各種商品小売業</t>
  </si>
  <si>
    <t>５６　織物・衣服・身の回り品小売業</t>
  </si>
  <si>
    <t>５７　飲食料品小売業</t>
  </si>
  <si>
    <t>５８　自動車・自転車小売業</t>
  </si>
  <si>
    <t>６０　その他の小売業</t>
  </si>
  <si>
    <t>第３表　産業分類別販売効率</t>
  </si>
  <si>
    <t>10～19人</t>
  </si>
  <si>
    <t>3～4人</t>
  </si>
  <si>
    <t>5～9人</t>
  </si>
  <si>
    <t>20～29人</t>
  </si>
  <si>
    <t>30～49人</t>
  </si>
  <si>
    <t>合                              計</t>
  </si>
  <si>
    <t>従          業           者            規           模           別</t>
  </si>
  <si>
    <t>産     業    分     類</t>
  </si>
  <si>
    <t>平  成  １４  年</t>
  </si>
  <si>
    <t>増  減  率</t>
  </si>
  <si>
    <t>従業者数（人）</t>
  </si>
  <si>
    <t>年間商品販売額（万円）</t>
  </si>
  <si>
    <t>小売業全体</t>
  </si>
  <si>
    <t>大型店</t>
  </si>
  <si>
    <t>全体に対する割合（％）</t>
  </si>
  <si>
    <t>地　　　区　　　名</t>
  </si>
  <si>
    <t>項　　　　　　目</t>
  </si>
  <si>
    <t>従　業　者　数　（人）</t>
  </si>
  <si>
    <t>（地域別年間販売額、売場面積）</t>
  </si>
  <si>
    <t>売　場　面　積　（㎡）</t>
  </si>
  <si>
    <t>(地域別割合）</t>
  </si>
  <si>
    <t>売場面積</t>
  </si>
  <si>
    <t>（単位：％）</t>
  </si>
  <si>
    <t>従業者数(人）</t>
  </si>
  <si>
    <t>売場面積（㎡）</t>
  </si>
  <si>
    <t>その他の収入額（万円）</t>
  </si>
  <si>
    <t>平 成 １６ 年</t>
  </si>
  <si>
    <t>卸     売     業</t>
  </si>
  <si>
    <t xml:space="preserve"> ５０２　衣服・身の回り品卸売業</t>
  </si>
  <si>
    <t xml:space="preserve"> ５１１　農畜産物・水産物卸売業</t>
  </si>
  <si>
    <t>５２　　建築材料、鉱物・金属材料等卸売業</t>
  </si>
  <si>
    <t xml:space="preserve"> ５３９　その他の機械器具卸売業</t>
  </si>
  <si>
    <t xml:space="preserve"> ５４１　家具・建具・じゅう器等卸売業</t>
  </si>
  <si>
    <t xml:space="preserve"> ５４２　医薬品・化粧品等卸売業</t>
  </si>
  <si>
    <t>小     売      業</t>
  </si>
  <si>
    <t xml:space="preserve"> ５５９　その他の各種商品小売業</t>
  </si>
  <si>
    <t>５６　　織物・衣料・身の回り品小売業</t>
  </si>
  <si>
    <t xml:space="preserve"> ５６１　呉服・服地・寝具小売業</t>
  </si>
  <si>
    <t xml:space="preserve"> ５６９　その他の織物・衣服・身の回り品小売業</t>
  </si>
  <si>
    <t xml:space="preserve"> ５７９　その他の飲食料品小売業</t>
  </si>
  <si>
    <t>５９　　家具・じゅう器･機械器具小売業</t>
  </si>
  <si>
    <t xml:space="preserve"> ５９９　その他のじゅう器小売業</t>
  </si>
  <si>
    <t xml:space="preserve"> ６０５　スポーツ・がん具･娯楽用品・楽器小売業</t>
  </si>
  <si>
    <t xml:space="preserve"> ６０６　写真機・写真材料小売業</t>
  </si>
  <si>
    <t xml:space="preserve"> ６０７　時計・眼鏡・光学機械小売業</t>
  </si>
  <si>
    <t>卸             売             業</t>
  </si>
  <si>
    <t>５２　　建築材料、鉱物・金属材料等卸売業</t>
  </si>
  <si>
    <t>　　４９A　各種商品卸売業（従業者が常時１００人以上のもの）</t>
  </si>
  <si>
    <t>　　４９B　その他の各種商品卸売業</t>
  </si>
  <si>
    <t>　５０１　繊維品卸売業（衣服、身の回り品を除く）</t>
  </si>
  <si>
    <t>　５０２　衣服・身の回り品卸売業</t>
  </si>
  <si>
    <t>　５１１　農畜産物・水産物卸売業</t>
  </si>
  <si>
    <t>　　５１A　米穀類卸売業</t>
  </si>
  <si>
    <t>　　５１B　野菜・果実卸売業</t>
  </si>
  <si>
    <t>　　５１C　食肉卸売業</t>
  </si>
  <si>
    <t>　　５１D　生鮮魚介卸売業</t>
  </si>
  <si>
    <t>　　５１E　その他の農畜産物・水産物卸売業</t>
  </si>
  <si>
    <t>　５４１　家具・建具・じゅう器等卸売業</t>
  </si>
  <si>
    <t>　５４２　医薬品・化粧品等卸売業</t>
  </si>
  <si>
    <t>小             売             業</t>
  </si>
  <si>
    <t>　５５９　その他の各種商品小売業（従業者が常時５０人未満のもの）</t>
  </si>
  <si>
    <t>５６　　織物・衣服・身の回り品小売業</t>
  </si>
  <si>
    <t>　５６９　その他の織物・衣服・身の回り品小売業</t>
  </si>
  <si>
    <t>　　５７D　コンビニエンスストア（飲食料品を中心とするものに限る）</t>
  </si>
  <si>
    <t>　　５７C　牛乳・飲料・茶類小売業</t>
  </si>
  <si>
    <t>　　５７A　料理品小売業</t>
  </si>
  <si>
    <t>　　５７B　他に分類されない飲食料品小売業</t>
  </si>
  <si>
    <t>　　５８A　自動車（新車）小売業</t>
  </si>
  <si>
    <t>　　５８D　中古自動車小売業</t>
  </si>
  <si>
    <t>　　５８B　自動車部分品・附属品小売業</t>
  </si>
  <si>
    <t>　　５８C　二輪自動車小売業（原動機付自転車を含む）</t>
  </si>
  <si>
    <t>５９　　家具・じゅう器･機械器具小売業</t>
  </si>
  <si>
    <t>　　５９A　家具小売業</t>
  </si>
  <si>
    <t>　　５９B　建具・畳・宗教用具小売業</t>
  </si>
  <si>
    <t>　　５９C　電気機械器具小売業</t>
  </si>
  <si>
    <t>　　５９D　その他の機械器具小売業</t>
  </si>
  <si>
    <t>　　５９E　金物・荒物小売業</t>
  </si>
  <si>
    <t>　　５９F　他に分類されないじゅう器小売業</t>
  </si>
  <si>
    <t>　　６０G　医薬品小売業（調剤薬局を除く）</t>
  </si>
  <si>
    <t>　　６０H　調剤薬局</t>
  </si>
  <si>
    <t>　　６０J　化粧品小売業</t>
  </si>
  <si>
    <t>　　６０L　燃料小売業（ガソリンスタンドを除く）</t>
  </si>
  <si>
    <t>　　６０M　書籍・雑誌・紙・文房具小売業</t>
  </si>
  <si>
    <t>　　６０N　新聞小売業</t>
  </si>
  <si>
    <t>　６０５　スポーツ用品・がん具･娯楽用品・楽器小売業</t>
  </si>
  <si>
    <t>　　６０A　スポーツ用品小売業</t>
  </si>
  <si>
    <t>　　６０B　がん具・娯楽用品小売業</t>
  </si>
  <si>
    <t>　　６０C　楽器小売業</t>
  </si>
  <si>
    <t>　６０６　写真機・写真材料小売業</t>
  </si>
  <si>
    <t>　６０７　時計・眼鏡・光学機械小売業</t>
  </si>
  <si>
    <t>　　６０P　たばこ・喫煙具専門小売業</t>
  </si>
  <si>
    <t>　　６０D　花・植木小売業</t>
  </si>
  <si>
    <t>　　６０E　中古品小売業</t>
  </si>
  <si>
    <t>　　６０F　他に分類されないその他の小売業</t>
  </si>
  <si>
    <t>経営組織別</t>
  </si>
  <si>
    <t>法人</t>
  </si>
  <si>
    <t>個人</t>
  </si>
  <si>
    <t>0～2人</t>
  </si>
  <si>
    <t>総                  数</t>
  </si>
  <si>
    <t>卸       売       業</t>
  </si>
  <si>
    <t>小       売       業</t>
  </si>
  <si>
    <t>従業者数
(人)</t>
  </si>
  <si>
    <t>北大通</t>
  </si>
  <si>
    <t>末広町</t>
  </si>
  <si>
    <t>栄町</t>
  </si>
  <si>
    <t>川上町</t>
  </si>
  <si>
    <t>旭町</t>
  </si>
  <si>
    <t>錦町</t>
  </si>
  <si>
    <t>黒金町</t>
  </si>
  <si>
    <t>幸町</t>
  </si>
  <si>
    <t>浪花町</t>
  </si>
  <si>
    <t>寿</t>
  </si>
  <si>
    <t>南浜町</t>
  </si>
  <si>
    <t>宝町</t>
  </si>
  <si>
    <t>仲浜町</t>
  </si>
  <si>
    <t>浜町</t>
  </si>
  <si>
    <t>海運</t>
  </si>
  <si>
    <t>川北町</t>
  </si>
  <si>
    <t>堀川町</t>
  </si>
  <si>
    <t>新釧路町</t>
  </si>
  <si>
    <t>松浦町</t>
  </si>
  <si>
    <t>新富町</t>
  </si>
  <si>
    <t>新橋大通</t>
  </si>
  <si>
    <t>白金町</t>
  </si>
  <si>
    <t>若竹町</t>
  </si>
  <si>
    <t>若草町</t>
  </si>
  <si>
    <t>喜多町</t>
  </si>
  <si>
    <t>春日町</t>
  </si>
  <si>
    <t>新川町</t>
  </si>
  <si>
    <t>住之江町</t>
  </si>
  <si>
    <t>駒場町</t>
  </si>
  <si>
    <t>川端町</t>
  </si>
  <si>
    <t>共栄大通</t>
  </si>
  <si>
    <t>若松町</t>
  </si>
  <si>
    <t>双葉町</t>
  </si>
  <si>
    <t>新栄町</t>
  </si>
  <si>
    <t>中島町</t>
  </si>
  <si>
    <t>花園町</t>
  </si>
  <si>
    <t>柳町</t>
  </si>
  <si>
    <t>暁町</t>
  </si>
  <si>
    <t>治水町</t>
  </si>
  <si>
    <t>南大通</t>
  </si>
  <si>
    <t>大町</t>
  </si>
  <si>
    <t>入舟</t>
  </si>
  <si>
    <t>港町</t>
  </si>
  <si>
    <t>知人町</t>
  </si>
  <si>
    <t>米町</t>
  </si>
  <si>
    <t>弥生</t>
  </si>
  <si>
    <t>浦見</t>
  </si>
  <si>
    <t>宮本</t>
  </si>
  <si>
    <t>富士見</t>
  </si>
  <si>
    <t>柏木町</t>
  </si>
  <si>
    <t>幣舞町</t>
  </si>
  <si>
    <t>大川町</t>
  </si>
  <si>
    <t>住吉</t>
  </si>
  <si>
    <t>城山</t>
  </si>
  <si>
    <t>材木町</t>
  </si>
  <si>
    <t>千歳町</t>
  </si>
  <si>
    <t>貝塚</t>
  </si>
  <si>
    <t>弁天ケ浜</t>
  </si>
  <si>
    <t>鶴ケ岱</t>
  </si>
  <si>
    <t>緑ケ岡</t>
  </si>
  <si>
    <t>春湖台</t>
  </si>
  <si>
    <t>千代ノ浦</t>
  </si>
  <si>
    <t>武佐</t>
  </si>
  <si>
    <t>春採</t>
  </si>
  <si>
    <t>興津</t>
  </si>
  <si>
    <t>桜ケ岡</t>
  </si>
  <si>
    <t>益浦</t>
  </si>
  <si>
    <t>桂恋</t>
  </si>
  <si>
    <t>紫雲台</t>
  </si>
  <si>
    <t>白樺台</t>
  </si>
  <si>
    <t>古川町</t>
  </si>
  <si>
    <t>入江町</t>
  </si>
  <si>
    <t>光陽町</t>
  </si>
  <si>
    <t>愛国</t>
  </si>
  <si>
    <t>東川町</t>
  </si>
  <si>
    <t>豊川町</t>
  </si>
  <si>
    <t>中園町</t>
  </si>
  <si>
    <t>美原</t>
  </si>
  <si>
    <t>愛国東</t>
  </si>
  <si>
    <t>芦野</t>
  </si>
  <si>
    <t>愛国西</t>
  </si>
  <si>
    <t>文苑</t>
  </si>
  <si>
    <t>新富士町</t>
  </si>
  <si>
    <t>北園</t>
  </si>
  <si>
    <t>鳥取大通</t>
  </si>
  <si>
    <t>鳥取北</t>
  </si>
  <si>
    <t>鳥取南</t>
  </si>
  <si>
    <t>昭和町</t>
  </si>
  <si>
    <t>昭和北</t>
  </si>
  <si>
    <t>西港</t>
  </si>
  <si>
    <t>昭和中央</t>
  </si>
  <si>
    <t>昭和南</t>
  </si>
  <si>
    <t>北斗</t>
  </si>
  <si>
    <t>鶴野</t>
  </si>
  <si>
    <t>新野</t>
  </si>
  <si>
    <t>美濃</t>
  </si>
  <si>
    <t>鶴丘</t>
  </si>
  <si>
    <t>山花</t>
  </si>
  <si>
    <t>桜田</t>
  </si>
  <si>
    <t>大楽毛</t>
  </si>
  <si>
    <t>大楽毛南</t>
  </si>
  <si>
    <t>大楽毛北</t>
  </si>
  <si>
    <t>星が浦大通</t>
  </si>
  <si>
    <t>星が浦北</t>
  </si>
  <si>
    <t>星が浦南</t>
  </si>
  <si>
    <t>大楽毛西</t>
  </si>
  <si>
    <t>年間商品
販売額
(万円)</t>
  </si>
  <si>
    <t>地区名・町名</t>
  </si>
  <si>
    <t>総　数</t>
  </si>
  <si>
    <t>橋北地区</t>
  </si>
  <si>
    <t>橋南地区</t>
  </si>
  <si>
    <t>春採地区</t>
  </si>
  <si>
    <t>三津浦</t>
  </si>
  <si>
    <t>高山</t>
  </si>
  <si>
    <t>広里</t>
  </si>
  <si>
    <t>昭和</t>
  </si>
  <si>
    <t>北園（番地）</t>
  </si>
  <si>
    <t>安原</t>
  </si>
  <si>
    <t>音羽</t>
  </si>
  <si>
    <t>駒牧</t>
  </si>
  <si>
    <t>鶴野東</t>
  </si>
  <si>
    <t>中鶴野</t>
  </si>
  <si>
    <t>売場面積
（㎡）</t>
  </si>
  <si>
    <t>平　　成　　１４　　年</t>
  </si>
  <si>
    <t>平　　成　　1６　　年</t>
  </si>
  <si>
    <t>年間商品
販売額</t>
  </si>
  <si>
    <t>５２　建築材料、鉱物・金属材料等卸売業</t>
  </si>
  <si>
    <t>５９　家具・じゅう器・機械器具小売業</t>
  </si>
  <si>
    <t>地　　区　　名</t>
  </si>
  <si>
    <t>増減数
(店)</t>
  </si>
  <si>
    <t>増減数
(人)</t>
  </si>
  <si>
    <t>増  減　数
(万円)</t>
  </si>
  <si>
    <t>増 減 数
(㎡)</t>
  </si>
  <si>
    <t>小  売  業  計</t>
  </si>
  <si>
    <t>集 積 地 区 計</t>
  </si>
  <si>
    <t>黒金町13丁目</t>
  </si>
  <si>
    <t>黒金町14丁目</t>
  </si>
  <si>
    <t>幸町13丁目</t>
  </si>
  <si>
    <t>幸町14丁目</t>
  </si>
  <si>
    <t>北大通12丁目</t>
  </si>
  <si>
    <t>北大通13丁目</t>
  </si>
  <si>
    <t>北大通14丁目</t>
  </si>
  <si>
    <t>北大通6丁目</t>
  </si>
  <si>
    <t>北大通7丁目</t>
  </si>
  <si>
    <t>北大通8丁目</t>
  </si>
  <si>
    <t>北大通9丁目</t>
  </si>
  <si>
    <t>北大通10丁目</t>
  </si>
  <si>
    <t>北大通11丁目</t>
  </si>
  <si>
    <t>末広町6丁目</t>
  </si>
  <si>
    <t>末広町7丁目</t>
  </si>
  <si>
    <t>末広町8丁目</t>
  </si>
  <si>
    <t>末広町9丁目</t>
  </si>
  <si>
    <t>北大通2丁目</t>
  </si>
  <si>
    <t>北大通3丁目</t>
  </si>
  <si>
    <t>北大通4丁目</t>
  </si>
  <si>
    <t>北大通5丁目</t>
  </si>
  <si>
    <t>錦町2丁目</t>
  </si>
  <si>
    <t>共栄大通1丁目</t>
  </si>
  <si>
    <t>共栄大通2丁目</t>
  </si>
  <si>
    <t>共栄大通3丁目</t>
  </si>
  <si>
    <t>共栄大通4丁目</t>
  </si>
  <si>
    <t>共栄大通5丁目</t>
  </si>
  <si>
    <t>共栄大通6丁目</t>
  </si>
  <si>
    <t>若松町1～8番</t>
  </si>
  <si>
    <t>新橋大通4丁目</t>
  </si>
  <si>
    <t>新橋大通5丁目</t>
  </si>
  <si>
    <t>新橋大通6丁目</t>
  </si>
  <si>
    <t>新橋大通7丁目</t>
  </si>
  <si>
    <t>新橋大通8丁目</t>
  </si>
  <si>
    <t>川北町2・4番</t>
  </si>
  <si>
    <t>新富町7～9番</t>
  </si>
  <si>
    <t>大川町7・8番</t>
  </si>
  <si>
    <t>住吉2丁目</t>
  </si>
  <si>
    <t>城山1丁目</t>
  </si>
  <si>
    <t>南大通1丁目</t>
  </si>
  <si>
    <t>南大通2丁目</t>
  </si>
  <si>
    <t>南大通3丁目</t>
  </si>
  <si>
    <t>南大通4丁目</t>
  </si>
  <si>
    <t>南大通5丁目</t>
  </si>
  <si>
    <t>南大通6丁目</t>
  </si>
  <si>
    <t>南大通7丁目</t>
  </si>
  <si>
    <t>南大通8丁目</t>
  </si>
  <si>
    <t>米町1丁目</t>
  </si>
  <si>
    <t>米町2丁目</t>
  </si>
  <si>
    <t>米町3丁目</t>
  </si>
  <si>
    <t>米町4丁目</t>
  </si>
  <si>
    <t>鳥取大通1丁目</t>
  </si>
  <si>
    <t>鳥取大通2丁目</t>
  </si>
  <si>
    <t>鳥取大通3丁目</t>
  </si>
  <si>
    <t>鳥取大通4丁目</t>
  </si>
  <si>
    <t>鳥取大通5丁目</t>
  </si>
  <si>
    <t>鳥取大通6丁目</t>
  </si>
  <si>
    <t>鳥取大通7丁目</t>
  </si>
  <si>
    <t>鳥取大通8丁目</t>
  </si>
  <si>
    <t>鳥取大通9丁目</t>
  </si>
  <si>
    <t>美原1丁目</t>
  </si>
  <si>
    <t>美原2丁目</t>
  </si>
  <si>
    <t>美原3丁目</t>
  </si>
  <si>
    <t>美原4丁目</t>
  </si>
  <si>
    <t>美原5丁目</t>
  </si>
  <si>
    <t>芦野1丁目</t>
  </si>
  <si>
    <t>芦野2丁目</t>
  </si>
  <si>
    <t>芦野3丁目</t>
  </si>
  <si>
    <t>芦野4丁目</t>
  </si>
  <si>
    <t>芦野5丁目</t>
  </si>
  <si>
    <t>愛国東1丁目</t>
  </si>
  <si>
    <t>愛国東2丁目</t>
  </si>
  <si>
    <t>桜ケ岡1丁目</t>
  </si>
  <si>
    <t>桜ケ岡2丁目</t>
  </si>
  <si>
    <t>桜ケ岡4丁目</t>
  </si>
  <si>
    <t>桜ケ岡5丁目</t>
  </si>
  <si>
    <t>春採1丁目</t>
  </si>
  <si>
    <t>春採2丁目</t>
  </si>
  <si>
    <t>春採3丁目</t>
  </si>
  <si>
    <t>春採4丁目</t>
  </si>
  <si>
    <t>春採5丁目</t>
  </si>
  <si>
    <t>春採6丁目</t>
  </si>
  <si>
    <t>星が浦大通1丁目</t>
  </si>
  <si>
    <t>星が浦大通2丁目</t>
  </si>
  <si>
    <t>星が浦大通3丁目</t>
  </si>
  <si>
    <t>星が浦大通4丁目</t>
  </si>
  <si>
    <t>星が浦大通5丁目</t>
  </si>
  <si>
    <t>星が浦北1丁目</t>
  </si>
  <si>
    <t>星が浦北2丁目</t>
  </si>
  <si>
    <t>星が浦北4丁目</t>
  </si>
  <si>
    <t>星が浦北5丁目</t>
  </si>
  <si>
    <t>星が浦南1丁目</t>
  </si>
  <si>
    <t>星が浦南2丁目</t>
  </si>
  <si>
    <t>大楽毛4丁目</t>
  </si>
  <si>
    <t>大楽毛5丁目</t>
  </si>
  <si>
    <t>従　　業　　者　　数</t>
  </si>
  <si>
    <t>平成９年
(人)</t>
  </si>
  <si>
    <t>平成９年
(万円)</t>
  </si>
  <si>
    <t>平成９年
(㎡)</t>
  </si>
  <si>
    <t>1駅西地区</t>
  </si>
  <si>
    <t>7新橋大通地区</t>
  </si>
  <si>
    <t>新橋大通9丁目</t>
  </si>
  <si>
    <t>8川北通地区</t>
  </si>
  <si>
    <t>9城山地区</t>
  </si>
  <si>
    <t>10南大通地区</t>
  </si>
  <si>
    <t>11米町地区</t>
  </si>
  <si>
    <t>12鳥取大通地区</t>
  </si>
  <si>
    <t>13美原・芦野地区</t>
  </si>
  <si>
    <t>14愛国中央地区</t>
  </si>
  <si>
    <t>15桜ケ岡地区</t>
  </si>
  <si>
    <t>桜ケ岡3丁目</t>
  </si>
  <si>
    <t>16春採地区</t>
  </si>
  <si>
    <t>17星が浦地区</t>
  </si>
  <si>
    <t>星が浦北3丁目</t>
  </si>
  <si>
    <t>星が浦南3丁目</t>
  </si>
  <si>
    <t>星が浦南4丁目</t>
  </si>
  <si>
    <t>星が浦南5丁目</t>
  </si>
  <si>
    <t>星が浦南6丁目</t>
  </si>
  <si>
    <t>18大楽毛地区</t>
  </si>
  <si>
    <t>年　間　商　品　販　売　額</t>
  </si>
  <si>
    <t>商業集積地計
（商　店　街　計）</t>
  </si>
  <si>
    <t>釧路第一商店街</t>
  </si>
  <si>
    <t>北大通中心街</t>
  </si>
  <si>
    <t>釧路駅前商店街</t>
  </si>
  <si>
    <t>釧路駅西商店街</t>
  </si>
  <si>
    <t>啄木通商店会</t>
  </si>
  <si>
    <t>釧路城山商店街</t>
  </si>
  <si>
    <t>若松町商店街</t>
  </si>
  <si>
    <t>釧路市共栄大通商店街</t>
  </si>
  <si>
    <t>釧路西部商店会</t>
  </si>
  <si>
    <t>釧路桜ケ岡商店街</t>
  </si>
  <si>
    <t>釧路市新橋大通商店街</t>
  </si>
  <si>
    <t>春採ひぶな商店街</t>
  </si>
  <si>
    <t>イオン釧路昭和ショッピングセンター</t>
  </si>
  <si>
    <t>本町商店街</t>
  </si>
  <si>
    <t>湖畔中央商店街</t>
  </si>
  <si>
    <t>湖畔緑町商店街</t>
  </si>
  <si>
    <t>釧路末広仲見世通商店街</t>
  </si>
  <si>
    <t>共栄大通中央会</t>
  </si>
  <si>
    <t>愛国中央通商店会</t>
  </si>
  <si>
    <t>末広町飲食店街</t>
  </si>
  <si>
    <t>米町商店会</t>
  </si>
  <si>
    <t>星が浦大通２丁目周辺</t>
  </si>
  <si>
    <t>中心市街地活性化計画区域計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</si>
  <si>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</si>
  <si>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</si>
  <si>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</si>
  <si>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</si>
  <si>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</si>
  <si>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</si>
  <si>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平成１４年</t>
  </si>
  <si>
    <t>平成１６年</t>
  </si>
  <si>
    <t>年 間 商 品 販 売 額 （万円）</t>
  </si>
  <si>
    <t>増　減　数</t>
  </si>
  <si>
    <t>平  成  １６  年</t>
  </si>
  <si>
    <t>旧釧路市</t>
  </si>
  <si>
    <t>旧阿寒町</t>
  </si>
  <si>
    <t>旧音別町</t>
  </si>
  <si>
    <t xml:space="preserve"> ５０１　繊維品卸売業（衣服、身の回り品を除く）</t>
  </si>
  <si>
    <t>　　５４A　代理商、仲立商</t>
  </si>
  <si>
    <t>　　５４B　他に分類されないその他の卸売業</t>
  </si>
  <si>
    <t>年間商品販売額　（万円）</t>
  </si>
  <si>
    <t>青山</t>
  </si>
  <si>
    <t>（%）</t>
  </si>
  <si>
    <t>売　　場　　面　　積</t>
  </si>
  <si>
    <t>平成９年
(店)</t>
  </si>
  <si>
    <t>平成１６年
(店)</t>
  </si>
  <si>
    <t>平成１６年
(人)</t>
  </si>
  <si>
    <t>平成１６年
(万円)</t>
  </si>
  <si>
    <t>平成１６年
(㎡)</t>
  </si>
  <si>
    <t>※比較年が他の表と異なるので注意。</t>
  </si>
  <si>
    <t>平成１４年
(店)</t>
  </si>
  <si>
    <t>平成１４年
(百万円)</t>
  </si>
  <si>
    <t>平成１６年
(百万円)</t>
  </si>
  <si>
    <t>増  減　数
(百万円)</t>
  </si>
  <si>
    <t>・・・</t>
  </si>
  <si>
    <t>※ここでの大型小売店とは法律に基づく届出の有無に関係なく、すべての小売店のうち売場面積
が５００㎡以上の小売店のことをさしている。</t>
  </si>
  <si>
    <t>商業集積地名
（商店街）</t>
  </si>
  <si>
    <t>釧　路　市　計</t>
  </si>
  <si>
    <t>従業者数
（人）</t>
  </si>
  <si>
    <t>年間商品販売額
（万円）</t>
  </si>
  <si>
    <t>（産業分類別）</t>
  </si>
  <si>
    <t>卸　売　業</t>
  </si>
  <si>
    <t>小　売　業</t>
  </si>
  <si>
    <t>（町名別）</t>
  </si>
  <si>
    <t>南大通１～２丁目</t>
  </si>
  <si>
    <t>大町１～２丁目</t>
  </si>
  <si>
    <t>入舟３～４丁目</t>
  </si>
  <si>
    <t>幣舞町</t>
  </si>
  <si>
    <t>大川町</t>
  </si>
  <si>
    <t>住吉２丁目</t>
  </si>
  <si>
    <t>城山１丁目１～１０番</t>
  </si>
  <si>
    <t>材木町１・２・１３番</t>
  </si>
  <si>
    <t>北大通</t>
  </si>
  <si>
    <t>末広町</t>
  </si>
  <si>
    <t>栄町</t>
  </si>
  <si>
    <t>川上町</t>
  </si>
  <si>
    <t>旭町１～１８・２０～２７番</t>
  </si>
  <si>
    <t>川北町１～３番</t>
  </si>
  <si>
    <t>新釧路町１・２番</t>
  </si>
  <si>
    <t>松浦町１・１０～１２番</t>
  </si>
  <si>
    <t>新富町１～４・１２・１３番</t>
  </si>
  <si>
    <t>白金町</t>
  </si>
  <si>
    <t>若竹町１～７番</t>
  </si>
  <si>
    <t>春日町</t>
  </si>
  <si>
    <t>共栄大通１～７丁目</t>
  </si>
  <si>
    <t>若松町</t>
  </si>
  <si>
    <t>新栄町</t>
  </si>
  <si>
    <t>錦町</t>
  </si>
  <si>
    <t>黒金町</t>
  </si>
  <si>
    <t>幸町</t>
  </si>
  <si>
    <t>浪花町</t>
  </si>
  <si>
    <t>寿１～２丁目</t>
  </si>
  <si>
    <t>旧函館市</t>
  </si>
  <si>
    <t>旧北見市</t>
  </si>
  <si>
    <t>旧士別市</t>
  </si>
  <si>
    <t>旧石狩市</t>
  </si>
  <si>
    <t>旧伊達市</t>
  </si>
  <si>
    <t>旧岩見沢市</t>
  </si>
  <si>
    <t>旧名寄市</t>
  </si>
  <si>
    <t>（注）町名は調査時点でのものです。</t>
  </si>
  <si>
    <t>第１０表　大型小売店（売場面積500㎡以上）の状況</t>
  </si>
  <si>
    <t>第３表　産業分類別販売効率</t>
  </si>
  <si>
    <t>第１０表　大型小売店（売場面積500㎡以上）の状況</t>
  </si>
  <si>
    <t>X</t>
  </si>
  <si>
    <t>X</t>
  </si>
  <si>
    <t>従　　業　　者　　数</t>
  </si>
  <si>
    <t>売　　場　　面　　積</t>
  </si>
  <si>
    <t>平成１６年
(店)</t>
  </si>
  <si>
    <t>平成１４年
(人)</t>
  </si>
  <si>
    <t>平成１４年
(㎡)</t>
  </si>
  <si>
    <t>・・・</t>
  </si>
  <si>
    <t>2駅前地区</t>
  </si>
  <si>
    <t>3北大通中央地区</t>
  </si>
  <si>
    <t>X</t>
  </si>
  <si>
    <t>4北大通東地区</t>
  </si>
  <si>
    <t>5共栄大通地区</t>
  </si>
  <si>
    <t>6若松地区</t>
  </si>
  <si>
    <t>X</t>
  </si>
  <si>
    <t>X</t>
  </si>
  <si>
    <t>X</t>
  </si>
  <si>
    <t>X</t>
  </si>
  <si>
    <t>X</t>
  </si>
  <si>
    <t>X</t>
  </si>
  <si>
    <t>X</t>
  </si>
  <si>
    <t>（㎡）</t>
  </si>
  <si>
    <t>X</t>
  </si>
  <si>
    <t>X</t>
  </si>
  <si>
    <t>X</t>
  </si>
  <si>
    <t>X</t>
  </si>
  <si>
    <t>X</t>
  </si>
  <si>
    <t>富士見</t>
  </si>
  <si>
    <t>X</t>
  </si>
  <si>
    <t>X</t>
  </si>
  <si>
    <t>オクルシュベ</t>
  </si>
  <si>
    <t>X</t>
  </si>
  <si>
    <t>若草</t>
  </si>
  <si>
    <t>あけぼの</t>
  </si>
  <si>
    <t>X</t>
  </si>
  <si>
    <t>共栄</t>
  </si>
  <si>
    <t>チヤンベツ</t>
  </si>
  <si>
    <t>ムリ</t>
  </si>
  <si>
    <t>合                              計</t>
  </si>
  <si>
    <t>　４９１　各種商品卸売業</t>
  </si>
  <si>
    <t>　５１２　食料・飲料卸売業</t>
  </si>
  <si>
    <t>　５２１　建築材料卸売業</t>
  </si>
  <si>
    <t>　５２２　化学製品卸売業</t>
  </si>
  <si>
    <t>　５２３　鉱物・金属材料卸売業</t>
  </si>
  <si>
    <t>　５２４　再生資源卸売業</t>
  </si>
  <si>
    <t>　５３１　一般機械器具卸売業</t>
  </si>
  <si>
    <t>　５３２　自動車卸売業</t>
  </si>
  <si>
    <t>　５３３　電気機械器具卸売業</t>
  </si>
  <si>
    <t>　５３９　その他の機械器具卸売業</t>
  </si>
  <si>
    <t>　５４９　他に分類されない卸売業</t>
  </si>
  <si>
    <t>　５５１　百貨店、総合スーパ－</t>
  </si>
  <si>
    <t>　５６１　呉服・服地・寝具小売業</t>
  </si>
  <si>
    <t>　５６２　男子服小売業</t>
  </si>
  <si>
    <t>　５６３　婦人・子供服小売業</t>
  </si>
  <si>
    <t>　５６４　靴・履物小売業</t>
  </si>
  <si>
    <t>　５７１　各種食料品小売業</t>
  </si>
  <si>
    <t>　５７２　酒小売業</t>
  </si>
  <si>
    <t>　５７３　食肉小売業</t>
  </si>
  <si>
    <t>　５７４　鮮魚小売業</t>
  </si>
  <si>
    <t>　５７５　野菜・果実小売業</t>
  </si>
  <si>
    <t>　５７６　菓子・パン小売業</t>
  </si>
  <si>
    <t>　５７７　米穀類小売業</t>
  </si>
  <si>
    <t>　５７９　その他の飲食料品小売業</t>
  </si>
  <si>
    <t>　５８１　自動車小売業</t>
  </si>
  <si>
    <t>　５８２　自転車小売業</t>
  </si>
  <si>
    <t>　５９１　家具・建具･畳小売業</t>
  </si>
  <si>
    <t>　５９２　機械器具小売業</t>
  </si>
  <si>
    <t>　５９９　その他のじゅう器小売業</t>
  </si>
  <si>
    <t>　６０１　医薬品・化粧品小売業</t>
  </si>
  <si>
    <t>　６０２　農耕用品小売業</t>
  </si>
  <si>
    <t>　６０３　燃料小売業</t>
  </si>
  <si>
    <t>　　６０K　ガソリンスタンド</t>
  </si>
  <si>
    <t>　６０４　書籍・文房具小売業</t>
  </si>
  <si>
    <t>　６０９　他に分類されない小売業</t>
  </si>
  <si>
    <t>50～９9人</t>
  </si>
  <si>
    <t>平成１６年商業統計調査（統計表）</t>
  </si>
  <si>
    <t>第１表　産業分類別事業所数、従業者数、年間商品販売額の前回比較</t>
  </si>
  <si>
    <t>（単位：事業所、人、万円、％）</t>
  </si>
  <si>
    <t>事業所数</t>
  </si>
  <si>
    <t>第２表　産業分類別事業所数・従業者数・年間商品販売額等</t>
  </si>
  <si>
    <t>売場面積
（㎡）</t>
  </si>
  <si>
    <t>事　　　業　　　所　　　数（事業所）</t>
  </si>
  <si>
    <t>１事業所当り</t>
  </si>
  <si>
    <t>第４表　町名別事業所数・従業者数・年間商品販売額</t>
  </si>
  <si>
    <t>事業所数
(事業所)</t>
  </si>
  <si>
    <t>第５表　地区別事業所数・従業者数・年間商品販売額の前回比較</t>
  </si>
  <si>
    <t>（事業所）</t>
  </si>
  <si>
    <t>第６表　地区別産業分類別事業所数・従業者数・年間商品販売額</t>
  </si>
  <si>
    <t>第７表  小売業集積地区別事業所数・従業者数・年間販売額・売場面積の前回比較</t>
  </si>
  <si>
    <t>事　業　所　数</t>
  </si>
  <si>
    <t>事　　業　　所　　数</t>
  </si>
  <si>
    <r>
      <t xml:space="preserve">第８表  </t>
    </r>
    <r>
      <rPr>
        <sz val="11"/>
        <rFont val="ＭＳ Ｐ明朝"/>
        <family val="1"/>
      </rPr>
      <t>商業集積地（商店街）別事業所数・従業者数・年間商品販売額・売場面積の前回比較</t>
    </r>
  </si>
  <si>
    <t>第９表  産業分類別事業所数・従業者数・年間商品販売額（中心市街地活性化計画区域）</t>
  </si>
  <si>
    <t>事業所数
（事業所）</t>
  </si>
  <si>
    <t>事業所数（事業所）</t>
  </si>
  <si>
    <t>（地域別事業所数、従業者数）</t>
  </si>
  <si>
    <t>事　業　所　数　　（事業所）</t>
  </si>
  <si>
    <r>
      <t>第１１表　事業所</t>
    </r>
    <r>
      <rPr>
        <sz val="11"/>
        <rFont val="ＭＳ Ｐ明朝"/>
        <family val="1"/>
      </rPr>
      <t>数・従業者数・年間商品販売額の前回比較（道内各市及び釧路管内各市町村）</t>
    </r>
  </si>
  <si>
    <t>（　単位：事業所、人、万円、％　）</t>
  </si>
  <si>
    <t>第１表　産業分類別事業所数、従業者数、年間商品販売額の前回比較</t>
  </si>
  <si>
    <t>第２表　産業分類別事業所数・従業者数・年間商品販売額等</t>
  </si>
  <si>
    <t>第４表　町名別事業所数・従業者数・年間商品販売額</t>
  </si>
  <si>
    <t>第５表　地区別事業所数・従業者数・年間商品販売額の前回比較</t>
  </si>
  <si>
    <t>第６表　地区別産業分類別事業所数・従業者数・年間商品販売額</t>
  </si>
  <si>
    <t>第７表  小売業集積地区別事業所数・従業者数・年間販売額・売場面積の前回比較</t>
  </si>
  <si>
    <t>第８表  商業集積地（商店街）別事業所数・従業者数・年間商品販売額・売場面積の前回比較</t>
  </si>
  <si>
    <t>第９表  産業分類別事業所数・従業者数・年間商品販売額（中心市街地活性化計画区域）</t>
  </si>
  <si>
    <t>第１１表　事業所数・従業者数・年間商品販売額の前回比較（道内各市及び釧路管内各市町村）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</si>
</sst>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0.0_ "/>
    <numFmt numFmtId="179" formatCode="#,##0;&quot;△ &quot;#,##0"/>
    <numFmt numFmtId="180" formatCode="#,##0.0;&quot;△ &quot;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=0]&quot;-&quot;;#,##0"/>
    <numFmt numFmtId="185" formatCode="0;&quot;△ &quot;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b/>
      <sz val="9"/>
      <name val="ＭＳ Ｐ明朝"/>
      <family val="1"/>
    </font>
    <font>
      <i/>
      <sz val="9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i/>
      <sz val="10"/>
      <name val="ＭＳ Ｐ明朝"/>
      <family val="1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uble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double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uble"/>
      <right style="medium"/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hair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medium"/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Continuous" vertical="center"/>
    </xf>
    <xf numFmtId="177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79" fontId="9" fillId="0" borderId="3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9" fontId="9" fillId="0" borderId="28" xfId="0" applyNumberFormat="1" applyFont="1" applyBorder="1" applyAlignment="1">
      <alignment vertical="center"/>
    </xf>
    <xf numFmtId="179" fontId="9" fillId="0" borderId="34" xfId="0" applyNumberFormat="1" applyFont="1" applyBorder="1" applyAlignment="1">
      <alignment vertical="center"/>
    </xf>
    <xf numFmtId="180" fontId="9" fillId="0" borderId="25" xfId="0" applyNumberFormat="1" applyFont="1" applyBorder="1" applyAlignment="1">
      <alignment vertical="center"/>
    </xf>
    <xf numFmtId="180" fontId="9" fillId="0" borderId="20" xfId="0" applyNumberFormat="1" applyFont="1" applyBorder="1" applyAlignment="1">
      <alignment vertical="center"/>
    </xf>
    <xf numFmtId="180" fontId="9" fillId="0" borderId="21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Continuous" vertical="center" wrapText="1"/>
    </xf>
    <xf numFmtId="180" fontId="9" fillId="0" borderId="30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4" fillId="0" borderId="3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41" fontId="6" fillId="0" borderId="39" xfId="0" applyNumberFormat="1" applyFont="1" applyBorder="1" applyAlignment="1">
      <alignment vertical="center"/>
    </xf>
    <xf numFmtId="41" fontId="6" fillId="0" borderId="40" xfId="0" applyNumberFormat="1" applyFont="1" applyBorder="1" applyAlignment="1">
      <alignment vertical="center"/>
    </xf>
    <xf numFmtId="41" fontId="6" fillId="0" borderId="41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41" fontId="6" fillId="0" borderId="42" xfId="0" applyNumberFormat="1" applyFont="1" applyBorder="1" applyAlignment="1">
      <alignment vertical="center"/>
    </xf>
    <xf numFmtId="41" fontId="6" fillId="0" borderId="43" xfId="0" applyNumberFormat="1" applyFont="1" applyBorder="1" applyAlignment="1">
      <alignment vertical="center"/>
    </xf>
    <xf numFmtId="41" fontId="6" fillId="0" borderId="35" xfId="0" applyNumberFormat="1" applyFont="1" applyBorder="1" applyAlignment="1">
      <alignment vertical="center"/>
    </xf>
    <xf numFmtId="41" fontId="6" fillId="0" borderId="44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45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horizontal="right" vertical="center"/>
    </xf>
    <xf numFmtId="41" fontId="7" fillId="0" borderId="46" xfId="0" applyNumberFormat="1" applyFont="1" applyBorder="1" applyAlignment="1">
      <alignment vertical="center"/>
    </xf>
    <xf numFmtId="41" fontId="7" fillId="0" borderId="47" xfId="0" applyNumberFormat="1" applyFont="1" applyBorder="1" applyAlignment="1">
      <alignment vertical="center"/>
    </xf>
    <xf numFmtId="41" fontId="7" fillId="0" borderId="48" xfId="0" applyNumberFormat="1" applyFont="1" applyBorder="1" applyAlignment="1">
      <alignment horizontal="right" vertical="center"/>
    </xf>
    <xf numFmtId="41" fontId="7" fillId="0" borderId="47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49" xfId="0" applyNumberFormat="1" applyFont="1" applyBorder="1" applyAlignment="1">
      <alignment horizontal="right" vertical="center"/>
    </xf>
    <xf numFmtId="41" fontId="6" fillId="0" borderId="5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51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52" xfId="0" applyNumberFormat="1" applyFont="1" applyBorder="1" applyAlignment="1">
      <alignment horizontal="right" vertical="center"/>
    </xf>
    <xf numFmtId="41" fontId="6" fillId="0" borderId="53" xfId="0" applyNumberFormat="1" applyFont="1" applyBorder="1" applyAlignment="1">
      <alignment vertical="center"/>
    </xf>
    <xf numFmtId="41" fontId="6" fillId="0" borderId="54" xfId="0" applyNumberFormat="1" applyFont="1" applyBorder="1" applyAlignment="1">
      <alignment vertical="center"/>
    </xf>
    <xf numFmtId="41" fontId="6" fillId="0" borderId="55" xfId="0" applyNumberFormat="1" applyFont="1" applyBorder="1" applyAlignment="1">
      <alignment horizontal="right" vertical="center"/>
    </xf>
    <xf numFmtId="41" fontId="6" fillId="0" borderId="54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56" xfId="0" applyNumberFormat="1" applyFont="1" applyBorder="1" applyAlignment="1">
      <alignment horizontal="right" vertical="center"/>
    </xf>
    <xf numFmtId="41" fontId="7" fillId="0" borderId="57" xfId="0" applyNumberFormat="1" applyFont="1" applyBorder="1" applyAlignment="1">
      <alignment vertical="center"/>
    </xf>
    <xf numFmtId="41" fontId="7" fillId="0" borderId="58" xfId="0" applyNumberFormat="1" applyFont="1" applyBorder="1" applyAlignment="1">
      <alignment vertical="center"/>
    </xf>
    <xf numFmtId="41" fontId="7" fillId="0" borderId="59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58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60" xfId="0" applyNumberFormat="1" applyFont="1" applyBorder="1" applyAlignment="1">
      <alignment horizontal="right" vertical="center"/>
    </xf>
    <xf numFmtId="41" fontId="6" fillId="0" borderId="61" xfId="0" applyNumberFormat="1" applyFont="1" applyBorder="1" applyAlignment="1">
      <alignment vertical="center"/>
    </xf>
    <xf numFmtId="41" fontId="6" fillId="0" borderId="62" xfId="0" applyNumberFormat="1" applyFont="1" applyBorder="1" applyAlignment="1">
      <alignment vertical="center"/>
    </xf>
    <xf numFmtId="41" fontId="6" fillId="0" borderId="63" xfId="0" applyNumberFormat="1" applyFont="1" applyBorder="1" applyAlignment="1">
      <alignment vertical="center"/>
    </xf>
    <xf numFmtId="41" fontId="6" fillId="0" borderId="36" xfId="0" applyNumberFormat="1" applyFont="1" applyBorder="1" applyAlignment="1">
      <alignment vertical="center"/>
    </xf>
    <xf numFmtId="41" fontId="6" fillId="0" borderId="62" xfId="0" applyNumberFormat="1" applyFont="1" applyBorder="1" applyAlignment="1">
      <alignment horizontal="right" vertical="center"/>
    </xf>
    <xf numFmtId="41" fontId="6" fillId="0" borderId="36" xfId="0" applyNumberFormat="1" applyFont="1" applyBorder="1" applyAlignment="1">
      <alignment horizontal="right" vertical="center"/>
    </xf>
    <xf numFmtId="41" fontId="6" fillId="0" borderId="64" xfId="0" applyNumberFormat="1" applyFont="1" applyBorder="1" applyAlignment="1">
      <alignment horizontal="right" vertical="center"/>
    </xf>
    <xf numFmtId="41" fontId="6" fillId="0" borderId="51" xfId="0" applyNumberFormat="1" applyFont="1" applyBorder="1" applyAlignment="1">
      <alignment vertical="center"/>
    </xf>
    <xf numFmtId="41" fontId="6" fillId="0" borderId="65" xfId="0" applyNumberFormat="1" applyFont="1" applyBorder="1" applyAlignment="1">
      <alignment vertical="center"/>
    </xf>
    <xf numFmtId="41" fontId="6" fillId="0" borderId="66" xfId="0" applyNumberFormat="1" applyFont="1" applyBorder="1" applyAlignment="1">
      <alignment vertical="center"/>
    </xf>
    <xf numFmtId="41" fontId="6" fillId="0" borderId="67" xfId="0" applyNumberFormat="1" applyFont="1" applyBorder="1" applyAlignment="1">
      <alignment horizontal="right" vertical="center"/>
    </xf>
    <xf numFmtId="41" fontId="6" fillId="0" borderId="66" xfId="0" applyNumberFormat="1" applyFont="1" applyBorder="1" applyAlignment="1">
      <alignment horizontal="right" vertical="center"/>
    </xf>
    <xf numFmtId="41" fontId="6" fillId="0" borderId="37" xfId="0" applyNumberFormat="1" applyFont="1" applyBorder="1" applyAlignment="1">
      <alignment vertical="center"/>
    </xf>
    <xf numFmtId="41" fontId="6" fillId="0" borderId="37" xfId="0" applyNumberFormat="1" applyFont="1" applyBorder="1" applyAlignment="1">
      <alignment horizontal="right" vertical="center"/>
    </xf>
    <xf numFmtId="41" fontId="6" fillId="0" borderId="68" xfId="0" applyNumberFormat="1" applyFont="1" applyBorder="1" applyAlignment="1">
      <alignment horizontal="right" vertical="center"/>
    </xf>
    <xf numFmtId="41" fontId="6" fillId="0" borderId="69" xfId="0" applyNumberFormat="1" applyFont="1" applyBorder="1" applyAlignment="1">
      <alignment vertical="center"/>
    </xf>
    <xf numFmtId="41" fontId="6" fillId="0" borderId="70" xfId="0" applyNumberFormat="1" applyFont="1" applyBorder="1" applyAlignment="1">
      <alignment vertical="center"/>
    </xf>
    <xf numFmtId="41" fontId="6" fillId="0" borderId="71" xfId="0" applyNumberFormat="1" applyFont="1" applyBorder="1" applyAlignment="1">
      <alignment vertical="center"/>
    </xf>
    <xf numFmtId="41" fontId="6" fillId="0" borderId="38" xfId="0" applyNumberFormat="1" applyFont="1" applyBorder="1" applyAlignment="1">
      <alignment vertical="center"/>
    </xf>
    <xf numFmtId="41" fontId="6" fillId="0" borderId="38" xfId="0" applyNumberFormat="1" applyFont="1" applyBorder="1" applyAlignment="1">
      <alignment horizontal="right" vertical="center"/>
    </xf>
    <xf numFmtId="41" fontId="6" fillId="0" borderId="70" xfId="0" applyNumberFormat="1" applyFont="1" applyBorder="1" applyAlignment="1">
      <alignment horizontal="right" vertical="center"/>
    </xf>
    <xf numFmtId="41" fontId="6" fillId="0" borderId="72" xfId="0" applyNumberFormat="1" applyFont="1" applyBorder="1" applyAlignment="1">
      <alignment horizontal="right" vertical="center"/>
    </xf>
    <xf numFmtId="41" fontId="7" fillId="0" borderId="60" xfId="0" applyNumberFormat="1" applyFont="1" applyBorder="1" applyAlignment="1">
      <alignment vertical="center"/>
    </xf>
    <xf numFmtId="41" fontId="6" fillId="0" borderId="72" xfId="0" applyNumberFormat="1" applyFont="1" applyBorder="1" applyAlignment="1">
      <alignment vertical="center"/>
    </xf>
    <xf numFmtId="41" fontId="6" fillId="0" borderId="45" xfId="0" applyNumberFormat="1" applyFont="1" applyBorder="1" applyAlignment="1">
      <alignment horizontal="right" vertical="center"/>
    </xf>
    <xf numFmtId="41" fontId="7" fillId="0" borderId="48" xfId="0" applyNumberFormat="1" applyFont="1" applyBorder="1" applyAlignment="1">
      <alignment vertical="center"/>
    </xf>
    <xf numFmtId="41" fontId="7" fillId="0" borderId="49" xfId="0" applyNumberFormat="1" applyFont="1" applyBorder="1" applyAlignment="1">
      <alignment vertical="center"/>
    </xf>
    <xf numFmtId="41" fontId="6" fillId="0" borderId="63" xfId="0" applyNumberFormat="1" applyFont="1" applyBorder="1" applyAlignment="1">
      <alignment horizontal="right" vertical="center"/>
    </xf>
    <xf numFmtId="41" fontId="6" fillId="0" borderId="64" xfId="0" applyNumberFormat="1" applyFont="1" applyBorder="1" applyAlignment="1">
      <alignment vertical="center"/>
    </xf>
    <xf numFmtId="41" fontId="6" fillId="0" borderId="67" xfId="0" applyNumberFormat="1" applyFont="1" applyBorder="1" applyAlignment="1">
      <alignment vertical="center"/>
    </xf>
    <xf numFmtId="41" fontId="6" fillId="0" borderId="71" xfId="0" applyNumberFormat="1" applyFont="1" applyBorder="1" applyAlignment="1">
      <alignment horizontal="right" vertical="center"/>
    </xf>
    <xf numFmtId="41" fontId="6" fillId="0" borderId="52" xfId="0" applyNumberFormat="1" applyFont="1" applyBorder="1" applyAlignment="1">
      <alignment vertical="center"/>
    </xf>
    <xf numFmtId="41" fontId="6" fillId="0" borderId="68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41" fontId="6" fillId="0" borderId="73" xfId="0" applyNumberFormat="1" applyFont="1" applyBorder="1" applyAlignment="1">
      <alignment vertical="center"/>
    </xf>
    <xf numFmtId="41" fontId="6" fillId="0" borderId="74" xfId="0" applyNumberFormat="1" applyFont="1" applyBorder="1" applyAlignment="1">
      <alignment vertical="center"/>
    </xf>
    <xf numFmtId="41" fontId="7" fillId="0" borderId="75" xfId="0" applyNumberFormat="1" applyFont="1" applyBorder="1" applyAlignment="1">
      <alignment vertical="center"/>
    </xf>
    <xf numFmtId="41" fontId="6" fillId="0" borderId="76" xfId="0" applyNumberFormat="1" applyFont="1" applyBorder="1" applyAlignment="1">
      <alignment vertical="center"/>
    </xf>
    <xf numFmtId="41" fontId="6" fillId="0" borderId="77" xfId="0" applyNumberFormat="1" applyFont="1" applyBorder="1" applyAlignment="1">
      <alignment vertical="center"/>
    </xf>
    <xf numFmtId="41" fontId="7" fillId="0" borderId="78" xfId="0" applyNumberFormat="1" applyFont="1" applyBorder="1" applyAlignment="1">
      <alignment vertical="center"/>
    </xf>
    <xf numFmtId="41" fontId="6" fillId="0" borderId="79" xfId="0" applyNumberFormat="1" applyFont="1" applyBorder="1" applyAlignment="1">
      <alignment vertical="center"/>
    </xf>
    <xf numFmtId="41" fontId="6" fillId="0" borderId="80" xfId="0" applyNumberFormat="1" applyFont="1" applyBorder="1" applyAlignment="1">
      <alignment vertical="center"/>
    </xf>
    <xf numFmtId="41" fontId="6" fillId="0" borderId="8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38" fontId="5" fillId="0" borderId="31" xfId="49" applyFont="1" applyBorder="1" applyAlignment="1" quotePrefix="1">
      <alignment horizontal="center" vertical="center" wrapText="1"/>
    </xf>
    <xf numFmtId="38" fontId="5" fillId="0" borderId="32" xfId="49" applyFont="1" applyBorder="1" applyAlignment="1" quotePrefix="1">
      <alignment horizontal="center" vertical="center" wrapText="1"/>
    </xf>
    <xf numFmtId="38" fontId="5" fillId="0" borderId="82" xfId="49" applyFont="1" applyBorder="1" applyAlignment="1" quotePrefix="1">
      <alignment horizontal="center" vertical="center" wrapText="1"/>
    </xf>
    <xf numFmtId="41" fontId="5" fillId="0" borderId="83" xfId="49" applyNumberFormat="1" applyFont="1" applyBorder="1" applyAlignment="1">
      <alignment horizontal="right" vertical="center"/>
    </xf>
    <xf numFmtId="41" fontId="5" fillId="0" borderId="84" xfId="49" applyNumberFormat="1" applyFont="1" applyBorder="1" applyAlignment="1">
      <alignment horizontal="right" vertical="center"/>
    </xf>
    <xf numFmtId="41" fontId="5" fillId="0" borderId="85" xfId="49" applyNumberFormat="1" applyFont="1" applyBorder="1" applyAlignment="1">
      <alignment horizontal="right" vertical="center"/>
    </xf>
    <xf numFmtId="41" fontId="5" fillId="0" borderId="86" xfId="49" applyNumberFormat="1" applyFont="1" applyBorder="1" applyAlignment="1">
      <alignment horizontal="right" vertical="center"/>
    </xf>
    <xf numFmtId="41" fontId="5" fillId="0" borderId="87" xfId="49" applyNumberFormat="1" applyFont="1" applyBorder="1" applyAlignment="1">
      <alignment horizontal="right" vertical="center"/>
    </xf>
    <xf numFmtId="41" fontId="5" fillId="0" borderId="88" xfId="49" applyNumberFormat="1" applyFont="1" applyBorder="1" applyAlignment="1">
      <alignment horizontal="right" vertical="center"/>
    </xf>
    <xf numFmtId="41" fontId="5" fillId="0" borderId="89" xfId="49" applyNumberFormat="1" applyFont="1" applyBorder="1" applyAlignment="1">
      <alignment horizontal="right" vertical="center"/>
    </xf>
    <xf numFmtId="41" fontId="5" fillId="0" borderId="90" xfId="49" applyNumberFormat="1" applyFont="1" applyBorder="1" applyAlignment="1">
      <alignment horizontal="right" vertical="center"/>
    </xf>
    <xf numFmtId="41" fontId="5" fillId="0" borderId="91" xfId="49" applyNumberFormat="1" applyFont="1" applyBorder="1" applyAlignment="1">
      <alignment horizontal="right" vertical="center"/>
    </xf>
    <xf numFmtId="41" fontId="5" fillId="0" borderId="92" xfId="49" applyNumberFormat="1" applyFont="1" applyBorder="1" applyAlignment="1">
      <alignment horizontal="right" vertical="center"/>
    </xf>
    <xf numFmtId="41" fontId="5" fillId="0" borderId="93" xfId="49" applyNumberFormat="1" applyFont="1" applyBorder="1" applyAlignment="1">
      <alignment horizontal="right" vertical="center"/>
    </xf>
    <xf numFmtId="41" fontId="5" fillId="0" borderId="94" xfId="49" applyNumberFormat="1" applyFont="1" applyBorder="1" applyAlignment="1">
      <alignment horizontal="right" vertical="center"/>
    </xf>
    <xf numFmtId="41" fontId="5" fillId="0" borderId="95" xfId="49" applyNumberFormat="1" applyFont="1" applyBorder="1" applyAlignment="1">
      <alignment horizontal="right" vertical="center"/>
    </xf>
    <xf numFmtId="41" fontId="5" fillId="0" borderId="96" xfId="49" applyNumberFormat="1" applyFont="1" applyBorder="1" applyAlignment="1">
      <alignment horizontal="right" vertical="center"/>
    </xf>
    <xf numFmtId="41" fontId="5" fillId="0" borderId="97" xfId="49" applyNumberFormat="1" applyFont="1" applyBorder="1" applyAlignment="1">
      <alignment horizontal="right" vertical="center"/>
    </xf>
    <xf numFmtId="41" fontId="5" fillId="0" borderId="0" xfId="49" applyNumberFormat="1" applyFont="1" applyAlignment="1">
      <alignment vertical="center"/>
    </xf>
    <xf numFmtId="41" fontId="5" fillId="0" borderId="98" xfId="49" applyNumberFormat="1" applyFont="1" applyBorder="1" applyAlignment="1">
      <alignment horizontal="right" vertical="center"/>
    </xf>
    <xf numFmtId="41" fontId="5" fillId="0" borderId="99" xfId="49" applyNumberFormat="1" applyFont="1" applyBorder="1" applyAlignment="1">
      <alignment horizontal="right" vertical="center"/>
    </xf>
    <xf numFmtId="41" fontId="5" fillId="0" borderId="100" xfId="49" applyNumberFormat="1" applyFont="1" applyBorder="1" applyAlignment="1">
      <alignment horizontal="right" vertical="center"/>
    </xf>
    <xf numFmtId="41" fontId="5" fillId="0" borderId="101" xfId="49" applyNumberFormat="1" applyFont="1" applyBorder="1" applyAlignment="1">
      <alignment horizontal="right" vertical="center"/>
    </xf>
    <xf numFmtId="41" fontId="5" fillId="0" borderId="102" xfId="49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8" fontId="5" fillId="0" borderId="33" xfId="49" applyFont="1" applyBorder="1" applyAlignment="1">
      <alignment horizontal="center" vertical="center" wrapText="1"/>
    </xf>
    <xf numFmtId="41" fontId="2" fillId="0" borderId="0" xfId="0" applyNumberFormat="1" applyFont="1" applyAlignment="1">
      <alignment/>
    </xf>
    <xf numFmtId="41" fontId="5" fillId="0" borderId="103" xfId="0" applyNumberFormat="1" applyFont="1" applyBorder="1" applyAlignment="1">
      <alignment horizontal="center" vertical="center"/>
    </xf>
    <xf numFmtId="41" fontId="5" fillId="0" borderId="104" xfId="0" applyNumberFormat="1" applyFont="1" applyBorder="1" applyAlignment="1">
      <alignment horizontal="center" vertical="center"/>
    </xf>
    <xf numFmtId="41" fontId="5" fillId="0" borderId="105" xfId="0" applyNumberFormat="1" applyFont="1" applyBorder="1" applyAlignment="1">
      <alignment horizontal="center" vertical="center" wrapText="1"/>
    </xf>
    <xf numFmtId="41" fontId="5" fillId="0" borderId="106" xfId="0" applyNumberFormat="1" applyFont="1" applyBorder="1" applyAlignment="1">
      <alignment horizontal="center" vertical="center"/>
    </xf>
    <xf numFmtId="41" fontId="5" fillId="0" borderId="107" xfId="0" applyNumberFormat="1" applyFont="1" applyBorder="1" applyAlignment="1">
      <alignment horizontal="center" vertical="center" wrapText="1"/>
    </xf>
    <xf numFmtId="41" fontId="5" fillId="0" borderId="108" xfId="0" applyNumberFormat="1" applyFont="1" applyBorder="1" applyAlignment="1">
      <alignment horizontal="center" vertical="center"/>
    </xf>
    <xf numFmtId="41" fontId="5" fillId="0" borderId="109" xfId="0" applyNumberFormat="1" applyFont="1" applyBorder="1" applyAlignment="1">
      <alignment horizontal="center" vertical="center"/>
    </xf>
    <xf numFmtId="41" fontId="5" fillId="0" borderId="110" xfId="0" applyNumberFormat="1" applyFont="1" applyBorder="1" applyAlignment="1">
      <alignment horizontal="center" vertical="center"/>
    </xf>
    <xf numFmtId="41" fontId="5" fillId="0" borderId="111" xfId="0" applyNumberFormat="1" applyFont="1" applyBorder="1" applyAlignment="1">
      <alignment horizontal="center" vertical="center"/>
    </xf>
    <xf numFmtId="41" fontId="5" fillId="0" borderId="112" xfId="0" applyNumberFormat="1" applyFont="1" applyBorder="1" applyAlignment="1">
      <alignment horizontal="center" vertical="center"/>
    </xf>
    <xf numFmtId="41" fontId="5" fillId="0" borderId="113" xfId="0" applyNumberFormat="1" applyFont="1" applyBorder="1" applyAlignment="1">
      <alignment horizontal="center" vertical="center"/>
    </xf>
    <xf numFmtId="41" fontId="5" fillId="0" borderId="114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right" vertical="center"/>
    </xf>
    <xf numFmtId="41" fontId="5" fillId="0" borderId="115" xfId="0" applyNumberFormat="1" applyFont="1" applyBorder="1" applyAlignment="1">
      <alignment horizontal="right" vertical="center"/>
    </xf>
    <xf numFmtId="41" fontId="5" fillId="0" borderId="116" xfId="0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41" fontId="5" fillId="0" borderId="117" xfId="0" applyNumberFormat="1" applyFont="1" applyBorder="1" applyAlignment="1">
      <alignment horizontal="right" vertical="center"/>
    </xf>
    <xf numFmtId="41" fontId="5" fillId="0" borderId="118" xfId="0" applyNumberFormat="1" applyFont="1" applyBorder="1" applyAlignment="1">
      <alignment horizontal="right" vertical="center"/>
    </xf>
    <xf numFmtId="41" fontId="5" fillId="0" borderId="119" xfId="0" applyNumberFormat="1" applyFont="1" applyBorder="1" applyAlignment="1">
      <alignment horizontal="right" vertical="center"/>
    </xf>
    <xf numFmtId="41" fontId="5" fillId="0" borderId="120" xfId="0" applyNumberFormat="1" applyFont="1" applyBorder="1" applyAlignment="1">
      <alignment horizontal="right" vertical="center"/>
    </xf>
    <xf numFmtId="41" fontId="5" fillId="0" borderId="121" xfId="0" applyNumberFormat="1" applyFont="1" applyBorder="1" applyAlignment="1">
      <alignment horizontal="right" vertical="center"/>
    </xf>
    <xf numFmtId="41" fontId="5" fillId="0" borderId="122" xfId="0" applyNumberFormat="1" applyFont="1" applyBorder="1" applyAlignment="1">
      <alignment horizontal="right" vertical="center"/>
    </xf>
    <xf numFmtId="41" fontId="5" fillId="0" borderId="123" xfId="0" applyNumberFormat="1" applyFont="1" applyBorder="1" applyAlignment="1">
      <alignment horizontal="right" vertical="center"/>
    </xf>
    <xf numFmtId="41" fontId="5" fillId="0" borderId="124" xfId="0" applyNumberFormat="1" applyFont="1" applyBorder="1" applyAlignment="1">
      <alignment horizontal="right" vertical="center"/>
    </xf>
    <xf numFmtId="41" fontId="5" fillId="0" borderId="125" xfId="0" applyNumberFormat="1" applyFont="1" applyBorder="1" applyAlignment="1">
      <alignment horizontal="right" vertical="center"/>
    </xf>
    <xf numFmtId="41" fontId="5" fillId="0" borderId="126" xfId="0" applyNumberFormat="1" applyFont="1" applyBorder="1" applyAlignment="1">
      <alignment horizontal="right" vertical="center"/>
    </xf>
    <xf numFmtId="41" fontId="5" fillId="0" borderId="127" xfId="0" applyNumberFormat="1" applyFont="1" applyBorder="1" applyAlignment="1">
      <alignment horizontal="right" vertical="center"/>
    </xf>
    <xf numFmtId="41" fontId="5" fillId="0" borderId="128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right" vertical="center"/>
    </xf>
    <xf numFmtId="41" fontId="5" fillId="0" borderId="32" xfId="0" applyNumberFormat="1" applyFont="1" applyBorder="1" applyAlignment="1">
      <alignment horizontal="right" vertical="center"/>
    </xf>
    <xf numFmtId="41" fontId="5" fillId="0" borderId="129" xfId="0" applyNumberFormat="1" applyFont="1" applyBorder="1" applyAlignment="1">
      <alignment horizontal="right" vertical="center"/>
    </xf>
    <xf numFmtId="41" fontId="5" fillId="0" borderId="130" xfId="0" applyNumberFormat="1" applyFont="1" applyBorder="1" applyAlignment="1">
      <alignment horizontal="right" vertical="center"/>
    </xf>
    <xf numFmtId="41" fontId="5" fillId="0" borderId="131" xfId="0" applyNumberFormat="1" applyFont="1" applyBorder="1" applyAlignment="1">
      <alignment horizontal="right" vertical="center"/>
    </xf>
    <xf numFmtId="41" fontId="5" fillId="0" borderId="42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32" xfId="0" applyNumberFormat="1" applyFont="1" applyBorder="1" applyAlignment="1">
      <alignment horizontal="right" vertical="center"/>
    </xf>
    <xf numFmtId="41" fontId="5" fillId="0" borderId="133" xfId="0" applyNumberFormat="1" applyFont="1" applyBorder="1" applyAlignment="1">
      <alignment horizontal="right" vertical="center"/>
    </xf>
    <xf numFmtId="41" fontId="5" fillId="0" borderId="134" xfId="0" applyNumberFormat="1" applyFont="1" applyBorder="1" applyAlignment="1">
      <alignment horizontal="right" vertical="center"/>
    </xf>
    <xf numFmtId="41" fontId="5" fillId="0" borderId="135" xfId="0" applyNumberFormat="1" applyFont="1" applyBorder="1" applyAlignment="1">
      <alignment horizontal="right" vertical="center"/>
    </xf>
    <xf numFmtId="41" fontId="5" fillId="0" borderId="136" xfId="0" applyNumberFormat="1" applyFont="1" applyBorder="1" applyAlignment="1">
      <alignment horizontal="right" vertical="center"/>
    </xf>
    <xf numFmtId="41" fontId="5" fillId="0" borderId="33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5" fillId="0" borderId="131" xfId="0" applyNumberFormat="1" applyFont="1" applyBorder="1" applyAlignment="1">
      <alignment horizontal="center" vertical="center" wrapText="1"/>
    </xf>
    <xf numFmtId="179" fontId="5" fillId="0" borderId="32" xfId="0" applyNumberFormat="1" applyFont="1" applyBorder="1" applyAlignment="1">
      <alignment horizontal="center" vertical="center" wrapText="1"/>
    </xf>
    <xf numFmtId="179" fontId="5" fillId="0" borderId="33" xfId="0" applyNumberFormat="1" applyFont="1" applyBorder="1" applyAlignment="1">
      <alignment horizontal="center" vertical="center" wrapText="1"/>
    </xf>
    <xf numFmtId="179" fontId="5" fillId="0" borderId="0" xfId="49" applyNumberFormat="1" applyFont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0" fontId="6" fillId="0" borderId="108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176" fontId="6" fillId="0" borderId="137" xfId="0" applyNumberFormat="1" applyFont="1" applyBorder="1" applyAlignment="1">
      <alignment horizontal="right" vertical="center"/>
    </xf>
    <xf numFmtId="176" fontId="6" fillId="0" borderId="138" xfId="0" applyNumberFormat="1" applyFont="1" applyBorder="1" applyAlignment="1">
      <alignment horizontal="right" vertical="center"/>
    </xf>
    <xf numFmtId="176" fontId="6" fillId="0" borderId="133" xfId="0" applyNumberFormat="1" applyFont="1" applyBorder="1" applyAlignment="1">
      <alignment horizontal="right" vertical="center"/>
    </xf>
    <xf numFmtId="176" fontId="6" fillId="0" borderId="134" xfId="0" applyNumberFormat="1" applyFont="1" applyBorder="1" applyAlignment="1">
      <alignment horizontal="right" vertical="center"/>
    </xf>
    <xf numFmtId="0" fontId="6" fillId="0" borderId="139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Continuous" vertical="center"/>
    </xf>
    <xf numFmtId="0" fontId="5" fillId="0" borderId="14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4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1" fontId="6" fillId="0" borderId="137" xfId="0" applyNumberFormat="1" applyFont="1" applyBorder="1" applyAlignment="1">
      <alignment horizontal="right" vertical="center"/>
    </xf>
    <xf numFmtId="41" fontId="6" fillId="0" borderId="138" xfId="0" applyNumberFormat="1" applyFont="1" applyBorder="1" applyAlignment="1">
      <alignment horizontal="right" vertical="center"/>
    </xf>
    <xf numFmtId="41" fontId="6" fillId="0" borderId="142" xfId="0" applyNumberFormat="1" applyFont="1" applyBorder="1" applyAlignment="1">
      <alignment horizontal="right" vertical="center"/>
    </xf>
    <xf numFmtId="41" fontId="6" fillId="0" borderId="133" xfId="0" applyNumberFormat="1" applyFont="1" applyBorder="1" applyAlignment="1">
      <alignment horizontal="right" vertical="center"/>
    </xf>
    <xf numFmtId="41" fontId="6" fillId="0" borderId="134" xfId="0" applyNumberFormat="1" applyFont="1" applyBorder="1" applyAlignment="1">
      <alignment horizontal="right" vertical="center"/>
    </xf>
    <xf numFmtId="41" fontId="6" fillId="0" borderId="143" xfId="0" applyNumberFormat="1" applyFont="1" applyBorder="1" applyAlignment="1">
      <alignment horizontal="right" vertical="center"/>
    </xf>
    <xf numFmtId="41" fontId="6" fillId="0" borderId="144" xfId="0" applyNumberFormat="1" applyFont="1" applyBorder="1" applyAlignment="1">
      <alignment horizontal="right" vertical="center"/>
    </xf>
    <xf numFmtId="41" fontId="6" fillId="0" borderId="145" xfId="0" applyNumberFormat="1" applyFont="1" applyBorder="1" applyAlignment="1">
      <alignment horizontal="right" vertical="center"/>
    </xf>
    <xf numFmtId="41" fontId="6" fillId="0" borderId="146" xfId="0" applyNumberFormat="1" applyFont="1" applyBorder="1" applyAlignment="1">
      <alignment horizontal="right" vertical="center"/>
    </xf>
    <xf numFmtId="176" fontId="6" fillId="0" borderId="144" xfId="0" applyNumberFormat="1" applyFont="1" applyBorder="1" applyAlignment="1">
      <alignment horizontal="right" vertical="center"/>
    </xf>
    <xf numFmtId="176" fontId="6" fillId="0" borderId="145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41" fontId="6" fillId="0" borderId="147" xfId="0" applyNumberFormat="1" applyFont="1" applyBorder="1" applyAlignment="1">
      <alignment horizontal="right" vertical="center"/>
    </xf>
    <xf numFmtId="41" fontId="6" fillId="0" borderId="22" xfId="0" applyNumberFormat="1" applyFont="1" applyBorder="1" applyAlignment="1">
      <alignment horizontal="right" vertical="center"/>
    </xf>
    <xf numFmtId="41" fontId="6" fillId="0" borderId="132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132" xfId="0" applyNumberFormat="1" applyFont="1" applyBorder="1" applyAlignment="1">
      <alignment horizontal="right" vertical="center"/>
    </xf>
    <xf numFmtId="41" fontId="6" fillId="0" borderId="29" xfId="0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horizontal="right" vertical="center"/>
    </xf>
    <xf numFmtId="41" fontId="6" fillId="0" borderId="148" xfId="0" applyNumberFormat="1" applyFont="1" applyBorder="1" applyAlignment="1">
      <alignment horizontal="right" vertical="center"/>
    </xf>
    <xf numFmtId="41" fontId="6" fillId="0" borderId="26" xfId="0" applyNumberFormat="1" applyFont="1" applyBorder="1" applyAlignment="1">
      <alignment horizontal="right" vertical="center"/>
    </xf>
    <xf numFmtId="41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41" fontId="6" fillId="0" borderId="149" xfId="0" applyNumberFormat="1" applyFont="1" applyBorder="1" applyAlignment="1">
      <alignment horizontal="right" vertical="center"/>
    </xf>
    <xf numFmtId="41" fontId="6" fillId="0" borderId="150" xfId="0" applyNumberFormat="1" applyFont="1" applyBorder="1" applyAlignment="1">
      <alignment horizontal="right" vertical="center"/>
    </xf>
    <xf numFmtId="176" fontId="6" fillId="0" borderId="150" xfId="0" applyNumberFormat="1" applyFont="1" applyBorder="1" applyAlignment="1">
      <alignment horizontal="right" vertical="center"/>
    </xf>
    <xf numFmtId="41" fontId="6" fillId="0" borderId="151" xfId="0" applyNumberFormat="1" applyFont="1" applyBorder="1" applyAlignment="1">
      <alignment horizontal="right" vertical="center"/>
    </xf>
    <xf numFmtId="41" fontId="6" fillId="0" borderId="135" xfId="0" applyNumberFormat="1" applyFont="1" applyBorder="1" applyAlignment="1">
      <alignment horizontal="right" vertical="center"/>
    </xf>
    <xf numFmtId="176" fontId="6" fillId="0" borderId="135" xfId="0" applyNumberFormat="1" applyFont="1" applyBorder="1" applyAlignment="1">
      <alignment horizontal="right" vertical="center"/>
    </xf>
    <xf numFmtId="41" fontId="6" fillId="0" borderId="152" xfId="0" applyNumberFormat="1" applyFont="1" applyBorder="1" applyAlignment="1">
      <alignment horizontal="right" vertical="center"/>
    </xf>
    <xf numFmtId="41" fontId="6" fillId="0" borderId="153" xfId="0" applyNumberFormat="1" applyFont="1" applyBorder="1" applyAlignment="1">
      <alignment horizontal="right" vertical="center"/>
    </xf>
    <xf numFmtId="41" fontId="6" fillId="0" borderId="154" xfId="0" applyNumberFormat="1" applyFont="1" applyBorder="1" applyAlignment="1">
      <alignment horizontal="right" vertical="center"/>
    </xf>
    <xf numFmtId="41" fontId="6" fillId="0" borderId="155" xfId="0" applyNumberFormat="1" applyFont="1" applyBorder="1" applyAlignment="1">
      <alignment horizontal="right" vertical="center"/>
    </xf>
    <xf numFmtId="41" fontId="6" fillId="0" borderId="156" xfId="0" applyNumberFormat="1" applyFont="1" applyBorder="1" applyAlignment="1">
      <alignment horizontal="right" vertical="center"/>
    </xf>
    <xf numFmtId="176" fontId="6" fillId="0" borderId="152" xfId="0" applyNumberFormat="1" applyFont="1" applyBorder="1" applyAlignment="1">
      <alignment horizontal="right" vertical="center"/>
    </xf>
    <xf numFmtId="176" fontId="6" fillId="0" borderId="153" xfId="0" applyNumberFormat="1" applyFont="1" applyBorder="1" applyAlignment="1">
      <alignment horizontal="right" vertical="center"/>
    </xf>
    <xf numFmtId="176" fontId="6" fillId="0" borderId="156" xfId="0" applyNumberFormat="1" applyFont="1" applyBorder="1" applyAlignment="1">
      <alignment horizontal="right" vertical="center"/>
    </xf>
    <xf numFmtId="41" fontId="6" fillId="0" borderId="157" xfId="0" applyNumberFormat="1" applyFont="1" applyBorder="1" applyAlignment="1">
      <alignment horizontal="right" vertical="center"/>
    </xf>
    <xf numFmtId="41" fontId="6" fillId="0" borderId="158" xfId="0" applyNumberFormat="1" applyFont="1" applyBorder="1" applyAlignment="1">
      <alignment horizontal="right" vertical="center"/>
    </xf>
    <xf numFmtId="176" fontId="6" fillId="0" borderId="158" xfId="0" applyNumberFormat="1" applyFont="1" applyBorder="1" applyAlignment="1">
      <alignment horizontal="right" vertical="center"/>
    </xf>
    <xf numFmtId="41" fontId="6" fillId="0" borderId="159" xfId="0" applyNumberFormat="1" applyFont="1" applyBorder="1" applyAlignment="1">
      <alignment horizontal="right" vertical="center"/>
    </xf>
    <xf numFmtId="41" fontId="6" fillId="0" borderId="160" xfId="0" applyNumberFormat="1" applyFont="1" applyBorder="1" applyAlignment="1">
      <alignment horizontal="right" vertical="center"/>
    </xf>
    <xf numFmtId="41" fontId="6" fillId="0" borderId="161" xfId="0" applyNumberFormat="1" applyFont="1" applyBorder="1" applyAlignment="1">
      <alignment horizontal="right" vertical="center"/>
    </xf>
    <xf numFmtId="41" fontId="6" fillId="0" borderId="162" xfId="0" applyNumberFormat="1" applyFont="1" applyBorder="1" applyAlignment="1">
      <alignment horizontal="right" vertical="center"/>
    </xf>
    <xf numFmtId="41" fontId="6" fillId="0" borderId="34" xfId="0" applyNumberFormat="1" applyFont="1" applyBorder="1" applyAlignment="1">
      <alignment horizontal="right" vertical="center"/>
    </xf>
    <xf numFmtId="176" fontId="6" fillId="0" borderId="159" xfId="0" applyNumberFormat="1" applyFont="1" applyBorder="1" applyAlignment="1">
      <alignment horizontal="right" vertical="center"/>
    </xf>
    <xf numFmtId="176" fontId="6" fillId="0" borderId="160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41" fontId="6" fillId="0" borderId="114" xfId="0" applyNumberFormat="1" applyFont="1" applyBorder="1" applyAlignment="1">
      <alignment horizontal="right" vertical="center"/>
    </xf>
    <xf numFmtId="41" fontId="6" fillId="0" borderId="110" xfId="0" applyNumberFormat="1" applyFont="1" applyBorder="1" applyAlignment="1">
      <alignment horizontal="right" vertical="center"/>
    </xf>
    <xf numFmtId="41" fontId="6" fillId="0" borderId="163" xfId="0" applyNumberFormat="1" applyFont="1" applyBorder="1" applyAlignment="1">
      <alignment horizontal="right" vertical="center"/>
    </xf>
    <xf numFmtId="41" fontId="6" fillId="0" borderId="109" xfId="0" applyNumberFormat="1" applyFont="1" applyBorder="1" applyAlignment="1">
      <alignment horizontal="right" vertical="center"/>
    </xf>
    <xf numFmtId="41" fontId="6" fillId="0" borderId="113" xfId="0" applyNumberFormat="1" applyFont="1" applyBorder="1" applyAlignment="1">
      <alignment horizontal="right" vertical="center"/>
    </xf>
    <xf numFmtId="176" fontId="6" fillId="0" borderId="114" xfId="0" applyNumberFormat="1" applyFont="1" applyBorder="1" applyAlignment="1">
      <alignment horizontal="right" vertical="center"/>
    </xf>
    <xf numFmtId="176" fontId="6" fillId="0" borderId="110" xfId="0" applyNumberFormat="1" applyFont="1" applyBorder="1" applyAlignment="1">
      <alignment horizontal="right" vertical="center"/>
    </xf>
    <xf numFmtId="176" fontId="6" fillId="0" borderId="113" xfId="0" applyNumberFormat="1" applyFont="1" applyBorder="1" applyAlignment="1">
      <alignment horizontal="right" vertical="center"/>
    </xf>
    <xf numFmtId="41" fontId="6" fillId="0" borderId="44" xfId="0" applyNumberFormat="1" applyFont="1" applyBorder="1" applyAlignment="1">
      <alignment horizontal="right" vertical="center"/>
    </xf>
    <xf numFmtId="41" fontId="6" fillId="0" borderId="35" xfId="0" applyNumberFormat="1" applyFont="1" applyBorder="1" applyAlignment="1">
      <alignment horizontal="right" vertical="center"/>
    </xf>
    <xf numFmtId="0" fontId="6" fillId="0" borderId="164" xfId="0" applyFont="1" applyBorder="1" applyAlignment="1">
      <alignment vertical="center"/>
    </xf>
    <xf numFmtId="41" fontId="6" fillId="0" borderId="165" xfId="0" applyNumberFormat="1" applyFont="1" applyBorder="1" applyAlignment="1">
      <alignment vertical="center"/>
    </xf>
    <xf numFmtId="41" fontId="6" fillId="0" borderId="166" xfId="0" applyNumberFormat="1" applyFont="1" applyBorder="1" applyAlignment="1">
      <alignment vertical="center"/>
    </xf>
    <xf numFmtId="41" fontId="6" fillId="0" borderId="167" xfId="0" applyNumberFormat="1" applyFont="1" applyBorder="1" applyAlignment="1">
      <alignment vertical="center"/>
    </xf>
    <xf numFmtId="41" fontId="6" fillId="0" borderId="164" xfId="0" applyNumberFormat="1" applyFont="1" applyBorder="1" applyAlignment="1">
      <alignment vertical="center"/>
    </xf>
    <xf numFmtId="41" fontId="6" fillId="0" borderId="164" xfId="0" applyNumberFormat="1" applyFont="1" applyBorder="1" applyAlignment="1">
      <alignment horizontal="right" vertical="center"/>
    </xf>
    <xf numFmtId="41" fontId="6" fillId="0" borderId="168" xfId="0" applyNumberFormat="1" applyFont="1" applyBorder="1" applyAlignment="1">
      <alignment horizontal="right" vertical="center"/>
    </xf>
    <xf numFmtId="41" fontId="6" fillId="0" borderId="16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Continuous" vertical="center"/>
    </xf>
    <xf numFmtId="0" fontId="5" fillId="0" borderId="151" xfId="0" applyFont="1" applyBorder="1" applyAlignment="1">
      <alignment horizontal="centerContinuous" vertical="center"/>
    </xf>
    <xf numFmtId="0" fontId="5" fillId="0" borderId="124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179" fontId="6" fillId="0" borderId="133" xfId="0" applyNumberFormat="1" applyFont="1" applyBorder="1" applyAlignment="1">
      <alignment horizontal="right" vertical="center"/>
    </xf>
    <xf numFmtId="179" fontId="6" fillId="0" borderId="134" xfId="0" applyNumberFormat="1" applyFont="1" applyBorder="1" applyAlignment="1">
      <alignment horizontal="right" vertical="center"/>
    </xf>
    <xf numFmtId="179" fontId="6" fillId="0" borderId="135" xfId="0" applyNumberFormat="1" applyFont="1" applyBorder="1" applyAlignment="1">
      <alignment horizontal="right" vertical="center"/>
    </xf>
    <xf numFmtId="180" fontId="6" fillId="0" borderId="133" xfId="0" applyNumberFormat="1" applyFont="1" applyBorder="1" applyAlignment="1">
      <alignment horizontal="right" vertical="center"/>
    </xf>
    <xf numFmtId="180" fontId="6" fillId="0" borderId="134" xfId="0" applyNumberFormat="1" applyFont="1" applyBorder="1" applyAlignment="1">
      <alignment horizontal="right" vertical="center"/>
    </xf>
    <xf numFmtId="180" fontId="6" fillId="0" borderId="135" xfId="0" applyNumberFormat="1" applyFont="1" applyBorder="1" applyAlignment="1">
      <alignment horizontal="right" vertical="center"/>
    </xf>
    <xf numFmtId="179" fontId="6" fillId="0" borderId="128" xfId="0" applyNumberFormat="1" applyFont="1" applyBorder="1" applyAlignment="1">
      <alignment horizontal="right" vertical="center"/>
    </xf>
    <xf numFmtId="179" fontId="6" fillId="0" borderId="125" xfId="0" applyNumberFormat="1" applyFont="1" applyBorder="1" applyAlignment="1">
      <alignment horizontal="right" vertical="center"/>
    </xf>
    <xf numFmtId="179" fontId="6" fillId="0" borderId="136" xfId="0" applyNumberFormat="1" applyFont="1" applyBorder="1" applyAlignment="1">
      <alignment horizontal="right" vertical="center"/>
    </xf>
    <xf numFmtId="180" fontId="6" fillId="0" borderId="128" xfId="0" applyNumberFormat="1" applyFont="1" applyBorder="1" applyAlignment="1">
      <alignment horizontal="right" vertical="center"/>
    </xf>
    <xf numFmtId="180" fontId="6" fillId="0" borderId="125" xfId="0" applyNumberFormat="1" applyFont="1" applyBorder="1" applyAlignment="1">
      <alignment horizontal="right" vertical="center"/>
    </xf>
    <xf numFmtId="180" fontId="6" fillId="0" borderId="136" xfId="0" applyNumberFormat="1" applyFont="1" applyBorder="1" applyAlignment="1">
      <alignment horizontal="right" vertical="center"/>
    </xf>
    <xf numFmtId="179" fontId="6" fillId="0" borderId="131" xfId="0" applyNumberFormat="1" applyFont="1" applyBorder="1" applyAlignment="1">
      <alignment horizontal="right" vertical="center"/>
    </xf>
    <xf numFmtId="179" fontId="6" fillId="0" borderId="32" xfId="0" applyNumberFormat="1" applyFont="1" applyBorder="1" applyAlignment="1">
      <alignment horizontal="right" vertical="center"/>
    </xf>
    <xf numFmtId="179" fontId="6" fillId="0" borderId="33" xfId="0" applyNumberFormat="1" applyFont="1" applyBorder="1" applyAlignment="1">
      <alignment horizontal="right" vertical="center"/>
    </xf>
    <xf numFmtId="180" fontId="6" fillId="0" borderId="131" xfId="0" applyNumberFormat="1" applyFont="1" applyBorder="1" applyAlignment="1">
      <alignment horizontal="right" vertical="center"/>
    </xf>
    <xf numFmtId="180" fontId="6" fillId="0" borderId="32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79" fontId="6" fillId="0" borderId="24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179" fontId="6" fillId="0" borderId="132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132" xfId="0" applyNumberFormat="1" applyFont="1" applyBorder="1" applyAlignment="1">
      <alignment horizontal="right" vertical="center"/>
    </xf>
    <xf numFmtId="0" fontId="6" fillId="0" borderId="159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179" fontId="6" fillId="0" borderId="147" xfId="0" applyNumberFormat="1" applyFont="1" applyBorder="1" applyAlignment="1">
      <alignment horizontal="right" vertical="center"/>
    </xf>
    <xf numFmtId="179" fontId="6" fillId="0" borderId="143" xfId="0" applyNumberFormat="1" applyFont="1" applyBorder="1" applyAlignment="1">
      <alignment horizontal="right" vertical="center"/>
    </xf>
    <xf numFmtId="179" fontId="6" fillId="0" borderId="170" xfId="0" applyNumberFormat="1" applyFont="1" applyBorder="1" applyAlignment="1">
      <alignment horizontal="right" vertical="center"/>
    </xf>
    <xf numFmtId="179" fontId="6" fillId="0" borderId="82" xfId="0" applyNumberFormat="1" applyFont="1" applyBorder="1" applyAlignment="1">
      <alignment horizontal="right" vertical="center"/>
    </xf>
    <xf numFmtId="180" fontId="6" fillId="0" borderId="147" xfId="0" applyNumberFormat="1" applyFont="1" applyBorder="1" applyAlignment="1">
      <alignment horizontal="right" vertical="center"/>
    </xf>
    <xf numFmtId="180" fontId="6" fillId="0" borderId="143" xfId="0" applyNumberFormat="1" applyFont="1" applyBorder="1" applyAlignment="1">
      <alignment horizontal="right" vertical="center"/>
    </xf>
    <xf numFmtId="180" fontId="6" fillId="0" borderId="170" xfId="0" applyNumberFormat="1" applyFont="1" applyBorder="1" applyAlignment="1">
      <alignment horizontal="right" vertical="center"/>
    </xf>
    <xf numFmtId="180" fontId="6" fillId="0" borderId="82" xfId="0" applyNumberFormat="1" applyFont="1" applyBorder="1" applyAlignment="1">
      <alignment horizontal="right" vertical="center"/>
    </xf>
    <xf numFmtId="41" fontId="6" fillId="0" borderId="124" xfId="0" applyNumberFormat="1" applyFont="1" applyBorder="1" applyAlignment="1">
      <alignment horizontal="right" vertical="center"/>
    </xf>
    <xf numFmtId="41" fontId="6" fillId="0" borderId="125" xfId="0" applyNumberFormat="1" applyFont="1" applyBorder="1" applyAlignment="1">
      <alignment horizontal="right" vertical="center"/>
    </xf>
    <xf numFmtId="41" fontId="6" fillId="0" borderId="170" xfId="0" applyNumberFormat="1" applyFont="1" applyBorder="1" applyAlignment="1">
      <alignment horizontal="right" vertical="center"/>
    </xf>
    <xf numFmtId="41" fontId="6" fillId="0" borderId="136" xfId="0" applyNumberFormat="1" applyFont="1" applyBorder="1" applyAlignment="1">
      <alignment horizontal="right" vertical="center"/>
    </xf>
    <xf numFmtId="41" fontId="6" fillId="0" borderId="31" xfId="0" applyNumberFormat="1" applyFont="1" applyBorder="1" applyAlignment="1">
      <alignment horizontal="right" vertical="center"/>
    </xf>
    <xf numFmtId="41" fontId="6" fillId="0" borderId="32" xfId="0" applyNumberFormat="1" applyFont="1" applyBorder="1" applyAlignment="1">
      <alignment horizontal="right" vertical="center"/>
    </xf>
    <xf numFmtId="41" fontId="6" fillId="0" borderId="82" xfId="0" applyNumberFormat="1" applyFont="1" applyBorder="1" applyAlignment="1">
      <alignment horizontal="right" vertical="center"/>
    </xf>
    <xf numFmtId="41" fontId="6" fillId="0" borderId="33" xfId="0" applyNumberFormat="1" applyFont="1" applyBorder="1" applyAlignment="1">
      <alignment horizontal="right" vertical="center"/>
    </xf>
    <xf numFmtId="179" fontId="6" fillId="0" borderId="131" xfId="0" applyNumberFormat="1" applyFont="1" applyBorder="1" applyAlignment="1">
      <alignment horizontal="center" vertical="center" wrapText="1"/>
    </xf>
    <xf numFmtId="179" fontId="6" fillId="0" borderId="32" xfId="0" applyNumberFormat="1" applyFont="1" applyBorder="1" applyAlignment="1">
      <alignment horizontal="center" vertical="center" wrapText="1"/>
    </xf>
    <xf numFmtId="179" fontId="6" fillId="0" borderId="33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184" fontId="6" fillId="0" borderId="102" xfId="0" applyNumberFormat="1" applyFont="1" applyBorder="1" applyAlignment="1">
      <alignment horizontal="right" vertical="center"/>
    </xf>
    <xf numFmtId="184" fontId="6" fillId="0" borderId="99" xfId="49" applyNumberFormat="1" applyFont="1" applyBorder="1" applyAlignment="1">
      <alignment horizontal="right" vertical="center"/>
    </xf>
    <xf numFmtId="179" fontId="6" fillId="0" borderId="101" xfId="49" applyNumberFormat="1" applyFont="1" applyBorder="1" applyAlignment="1">
      <alignment horizontal="right" vertical="center"/>
    </xf>
    <xf numFmtId="184" fontId="6" fillId="0" borderId="99" xfId="0" applyNumberFormat="1" applyFont="1" applyBorder="1" applyAlignment="1">
      <alignment horizontal="right" vertical="center"/>
    </xf>
    <xf numFmtId="0" fontId="6" fillId="0" borderId="8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184" fontId="6" fillId="0" borderId="92" xfId="0" applyNumberFormat="1" applyFont="1" applyBorder="1" applyAlignment="1">
      <alignment horizontal="right" vertical="center"/>
    </xf>
    <xf numFmtId="184" fontId="6" fillId="0" borderId="89" xfId="49" applyNumberFormat="1" applyFont="1" applyBorder="1" applyAlignment="1">
      <alignment horizontal="right" vertical="center"/>
    </xf>
    <xf numFmtId="179" fontId="6" fillId="0" borderId="91" xfId="49" applyNumberFormat="1" applyFont="1" applyBorder="1" applyAlignment="1">
      <alignment horizontal="right" vertical="center"/>
    </xf>
    <xf numFmtId="184" fontId="6" fillId="0" borderId="89" xfId="0" applyNumberFormat="1" applyFont="1" applyBorder="1" applyAlignment="1">
      <alignment horizontal="right" vertical="center"/>
    </xf>
    <xf numFmtId="0" fontId="6" fillId="0" borderId="169" xfId="0" applyFont="1" applyBorder="1" applyAlignment="1">
      <alignment vertical="center"/>
    </xf>
    <xf numFmtId="0" fontId="6" fillId="0" borderId="168" xfId="0" applyFont="1" applyBorder="1" applyAlignment="1">
      <alignment vertical="center"/>
    </xf>
    <xf numFmtId="184" fontId="6" fillId="0" borderId="171" xfId="0" applyNumberFormat="1" applyFont="1" applyBorder="1" applyAlignment="1">
      <alignment horizontal="right" vertical="center"/>
    </xf>
    <xf numFmtId="184" fontId="6" fillId="0" borderId="172" xfId="49" applyNumberFormat="1" applyFont="1" applyBorder="1" applyAlignment="1">
      <alignment horizontal="right" vertical="center"/>
    </xf>
    <xf numFmtId="179" fontId="6" fillId="0" borderId="173" xfId="49" applyNumberFormat="1" applyFont="1" applyBorder="1" applyAlignment="1">
      <alignment horizontal="right" vertical="center"/>
    </xf>
    <xf numFmtId="184" fontId="6" fillId="0" borderId="172" xfId="0" applyNumberFormat="1" applyFont="1" applyBorder="1" applyAlignment="1">
      <alignment horizontal="right" vertical="center"/>
    </xf>
    <xf numFmtId="0" fontId="6" fillId="0" borderId="7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184" fontId="6" fillId="0" borderId="159" xfId="0" applyNumberFormat="1" applyFont="1" applyBorder="1" applyAlignment="1">
      <alignment horizontal="right" vertical="center"/>
    </xf>
    <xf numFmtId="184" fontId="6" fillId="0" borderId="160" xfId="49" applyNumberFormat="1" applyFont="1" applyBorder="1" applyAlignment="1">
      <alignment horizontal="right" vertical="center"/>
    </xf>
    <xf numFmtId="179" fontId="6" fillId="0" borderId="34" xfId="49" applyNumberFormat="1" applyFont="1" applyBorder="1" applyAlignment="1">
      <alignment horizontal="right" vertical="center"/>
    </xf>
    <xf numFmtId="184" fontId="6" fillId="0" borderId="160" xfId="0" applyNumberFormat="1" applyFont="1" applyBorder="1" applyAlignment="1">
      <alignment horizontal="right" vertical="center"/>
    </xf>
    <xf numFmtId="0" fontId="6" fillId="0" borderId="174" xfId="0" applyFont="1" applyBorder="1" applyAlignment="1">
      <alignment vertical="center"/>
    </xf>
    <xf numFmtId="0" fontId="6" fillId="0" borderId="175" xfId="0" applyFont="1" applyBorder="1" applyAlignment="1">
      <alignment vertical="center"/>
    </xf>
    <xf numFmtId="184" fontId="6" fillId="0" borderId="176" xfId="0" applyNumberFormat="1" applyFont="1" applyBorder="1" applyAlignment="1">
      <alignment horizontal="right" vertical="center"/>
    </xf>
    <xf numFmtId="184" fontId="6" fillId="0" borderId="177" xfId="49" applyNumberFormat="1" applyFont="1" applyBorder="1" applyAlignment="1">
      <alignment horizontal="right" vertical="center"/>
    </xf>
    <xf numFmtId="184" fontId="6" fillId="0" borderId="177" xfId="0" applyNumberFormat="1" applyFont="1" applyBorder="1" applyAlignment="1">
      <alignment horizontal="right" vertical="center"/>
    </xf>
    <xf numFmtId="0" fontId="6" fillId="0" borderId="178" xfId="0" applyFont="1" applyBorder="1" applyAlignment="1">
      <alignment vertical="center"/>
    </xf>
    <xf numFmtId="0" fontId="6" fillId="0" borderId="179" xfId="0" applyFont="1" applyBorder="1" applyAlignment="1">
      <alignment vertical="center"/>
    </xf>
    <xf numFmtId="184" fontId="6" fillId="0" borderId="97" xfId="0" applyNumberFormat="1" applyFont="1" applyBorder="1" applyAlignment="1">
      <alignment horizontal="right" vertical="center"/>
    </xf>
    <xf numFmtId="184" fontId="6" fillId="0" borderId="94" xfId="49" applyNumberFormat="1" applyFont="1" applyBorder="1" applyAlignment="1">
      <alignment horizontal="right" vertical="center"/>
    </xf>
    <xf numFmtId="179" fontId="6" fillId="0" borderId="96" xfId="49" applyNumberFormat="1" applyFont="1" applyBorder="1" applyAlignment="1">
      <alignment horizontal="right" vertical="center"/>
    </xf>
    <xf numFmtId="184" fontId="6" fillId="0" borderId="94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41" fontId="9" fillId="0" borderId="26" xfId="0" applyNumberFormat="1" applyFont="1" applyBorder="1" applyAlignment="1">
      <alignment vertical="center"/>
    </xf>
    <xf numFmtId="41" fontId="9" fillId="0" borderId="27" xfId="0" applyNumberFormat="1" applyFont="1" applyBorder="1" applyAlignment="1">
      <alignment vertical="center"/>
    </xf>
    <xf numFmtId="41" fontId="9" fillId="0" borderId="162" xfId="0" applyNumberFormat="1" applyFont="1" applyBorder="1" applyAlignment="1">
      <alignment vertical="center"/>
    </xf>
    <xf numFmtId="41" fontId="9" fillId="0" borderId="160" xfId="0" applyNumberFormat="1" applyFont="1" applyBorder="1" applyAlignment="1">
      <alignment vertical="center"/>
    </xf>
    <xf numFmtId="41" fontId="9" fillId="0" borderId="11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41" fontId="9" fillId="0" borderId="162" xfId="0" applyNumberFormat="1" applyFont="1" applyBorder="1" applyAlignment="1">
      <alignment horizontal="right" vertical="center"/>
    </xf>
    <xf numFmtId="41" fontId="9" fillId="0" borderId="109" xfId="0" applyNumberFormat="1" applyFont="1" applyBorder="1" applyAlignment="1">
      <alignment horizontal="right" vertical="center"/>
    </xf>
    <xf numFmtId="179" fontId="9" fillId="0" borderId="34" xfId="0" applyNumberFormat="1" applyFont="1" applyBorder="1" applyAlignment="1">
      <alignment horizontal="right" vertical="center"/>
    </xf>
    <xf numFmtId="179" fontId="9" fillId="0" borderId="1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0" fontId="5" fillId="0" borderId="18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81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41" fontId="5" fillId="0" borderId="182" xfId="0" applyNumberFormat="1" applyFont="1" applyBorder="1" applyAlignment="1">
      <alignment horizontal="right" vertical="center"/>
    </xf>
    <xf numFmtId="41" fontId="6" fillId="0" borderId="91" xfId="49" applyNumberFormat="1" applyFont="1" applyBorder="1" applyAlignment="1">
      <alignment horizontal="right" vertical="center"/>
    </xf>
    <xf numFmtId="41" fontId="6" fillId="0" borderId="173" xfId="49" applyNumberFormat="1" applyFont="1" applyBorder="1" applyAlignment="1">
      <alignment horizontal="right" vertical="center"/>
    </xf>
    <xf numFmtId="41" fontId="6" fillId="0" borderId="101" xfId="49" applyNumberFormat="1" applyFont="1" applyBorder="1" applyAlignment="1">
      <alignment horizontal="right" vertical="center"/>
    </xf>
    <xf numFmtId="41" fontId="6" fillId="0" borderId="183" xfId="49" applyNumberFormat="1" applyFont="1" applyBorder="1" applyAlignment="1">
      <alignment horizontal="right" vertical="center"/>
    </xf>
    <xf numFmtId="0" fontId="5" fillId="0" borderId="184" xfId="0" applyFont="1" applyBorder="1" applyAlignment="1">
      <alignment vertical="center"/>
    </xf>
    <xf numFmtId="0" fontId="5" fillId="0" borderId="185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186" xfId="0" applyFont="1" applyBorder="1" applyAlignment="1">
      <alignment vertical="center"/>
    </xf>
    <xf numFmtId="0" fontId="5" fillId="0" borderId="18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7" fontId="2" fillId="0" borderId="162" xfId="0" applyNumberFormat="1" applyFont="1" applyBorder="1" applyAlignment="1">
      <alignment vertical="center"/>
    </xf>
    <xf numFmtId="177" fontId="2" fillId="0" borderId="160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6" fontId="2" fillId="0" borderId="159" xfId="0" applyNumberFormat="1" applyFont="1" applyBorder="1" applyAlignment="1">
      <alignment vertical="center"/>
    </xf>
    <xf numFmtId="176" fontId="2" fillId="0" borderId="160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0" fontId="2" fillId="0" borderId="180" xfId="0" applyFont="1" applyBorder="1" applyAlignment="1">
      <alignment horizontal="center" vertical="center"/>
    </xf>
    <xf numFmtId="177" fontId="2" fillId="0" borderId="8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86" xfId="0" applyNumberFormat="1" applyFont="1" applyBorder="1" applyAlignment="1">
      <alignment vertical="center"/>
    </xf>
    <xf numFmtId="176" fontId="2" fillId="0" borderId="87" xfId="0" applyNumberFormat="1" applyFont="1" applyBorder="1" applyAlignment="1">
      <alignment vertical="center"/>
    </xf>
    <xf numFmtId="176" fontId="2" fillId="0" borderId="84" xfId="0" applyNumberFormat="1" applyFont="1" applyBorder="1" applyAlignment="1">
      <alignment vertical="center"/>
    </xf>
    <xf numFmtId="176" fontId="2" fillId="0" borderId="86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77" fontId="2" fillId="0" borderId="88" xfId="0" applyNumberFormat="1" applyFont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6" fontId="2" fillId="0" borderId="92" xfId="0" applyNumberFormat="1" applyFont="1" applyBorder="1" applyAlignment="1">
      <alignment vertical="center"/>
    </xf>
    <xf numFmtId="176" fontId="2" fillId="0" borderId="89" xfId="0" applyNumberFormat="1" applyFont="1" applyBorder="1" applyAlignment="1">
      <alignment vertical="center"/>
    </xf>
    <xf numFmtId="176" fontId="2" fillId="0" borderId="91" xfId="0" applyNumberFormat="1" applyFont="1" applyBorder="1" applyAlignment="1">
      <alignment vertical="center"/>
    </xf>
    <xf numFmtId="0" fontId="2" fillId="0" borderId="13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177" fontId="0" fillId="0" borderId="88" xfId="0" applyNumberFormat="1" applyFon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177" fontId="0" fillId="0" borderId="91" xfId="0" applyNumberFormat="1" applyFont="1" applyBorder="1" applyAlignment="1">
      <alignment vertical="center"/>
    </xf>
    <xf numFmtId="176" fontId="0" fillId="0" borderId="92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1" xfId="0" applyNumberFormat="1" applyFont="1" applyBorder="1" applyAlignment="1">
      <alignment vertical="center"/>
    </xf>
    <xf numFmtId="0" fontId="0" fillId="0" borderId="180" xfId="0" applyFont="1" applyBorder="1" applyAlignment="1">
      <alignment horizontal="center" vertical="center"/>
    </xf>
    <xf numFmtId="177" fontId="0" fillId="0" borderId="83" xfId="0" applyNumberFormat="1" applyFont="1" applyBorder="1" applyAlignment="1">
      <alignment vertical="center"/>
    </xf>
    <xf numFmtId="177" fontId="0" fillId="0" borderId="84" xfId="0" applyNumberFormat="1" applyFont="1" applyBorder="1" applyAlignment="1">
      <alignment vertical="center"/>
    </xf>
    <xf numFmtId="177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4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77" fontId="0" fillId="0" borderId="109" xfId="0" applyNumberFormat="1" applyFont="1" applyBorder="1" applyAlignment="1">
      <alignment vertical="center"/>
    </xf>
    <xf numFmtId="177" fontId="0" fillId="0" borderId="110" xfId="0" applyNumberFormat="1" applyFont="1" applyBorder="1" applyAlignment="1">
      <alignment vertical="center"/>
    </xf>
    <xf numFmtId="177" fontId="0" fillId="0" borderId="113" xfId="0" applyNumberFormat="1" applyFont="1" applyBorder="1" applyAlignment="1">
      <alignment vertical="center"/>
    </xf>
    <xf numFmtId="176" fontId="0" fillId="0" borderId="114" xfId="0" applyNumberFormat="1" applyFont="1" applyBorder="1" applyAlignment="1">
      <alignment vertical="center"/>
    </xf>
    <xf numFmtId="176" fontId="0" fillId="0" borderId="110" xfId="0" applyNumberFormat="1" applyFont="1" applyBorder="1" applyAlignment="1">
      <alignment vertical="center"/>
    </xf>
    <xf numFmtId="176" fontId="0" fillId="0" borderId="11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10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41" fontId="6" fillId="0" borderId="23" xfId="0" applyNumberFormat="1" applyFont="1" applyBorder="1" applyAlignment="1">
      <alignment vertical="center"/>
    </xf>
    <xf numFmtId="41" fontId="6" fillId="0" borderId="23" xfId="49" applyNumberFormat="1" applyFont="1" applyBorder="1" applyAlignment="1">
      <alignment vertical="center"/>
    </xf>
    <xf numFmtId="41" fontId="6" fillId="0" borderId="132" xfId="49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6" fillId="0" borderId="27" xfId="49" applyNumberFormat="1" applyFont="1" applyBorder="1" applyAlignment="1">
      <alignment vertical="center"/>
    </xf>
    <xf numFmtId="41" fontId="6" fillId="0" borderId="28" xfId="49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41" fontId="6" fillId="0" borderId="134" xfId="0" applyNumberFormat="1" applyFont="1" applyBorder="1" applyAlignment="1">
      <alignment vertical="center"/>
    </xf>
    <xf numFmtId="41" fontId="6" fillId="0" borderId="133" xfId="0" applyNumberFormat="1" applyFont="1" applyBorder="1" applyAlignment="1">
      <alignment vertical="center"/>
    </xf>
    <xf numFmtId="41" fontId="6" fillId="0" borderId="134" xfId="49" applyNumberFormat="1" applyFont="1" applyBorder="1" applyAlignment="1">
      <alignment vertical="center"/>
    </xf>
    <xf numFmtId="41" fontId="6" fillId="0" borderId="135" xfId="49" applyNumberFormat="1" applyFont="1" applyBorder="1" applyAlignment="1">
      <alignment vertical="center"/>
    </xf>
    <xf numFmtId="41" fontId="6" fillId="0" borderId="153" xfId="0" applyNumberFormat="1" applyFont="1" applyBorder="1" applyAlignment="1">
      <alignment vertical="center"/>
    </xf>
    <xf numFmtId="41" fontId="6" fillId="0" borderId="152" xfId="0" applyNumberFormat="1" applyFont="1" applyBorder="1" applyAlignment="1">
      <alignment vertical="center"/>
    </xf>
    <xf numFmtId="41" fontId="6" fillId="0" borderId="153" xfId="49" applyNumberFormat="1" applyFont="1" applyBorder="1" applyAlignment="1">
      <alignment vertical="center"/>
    </xf>
    <xf numFmtId="41" fontId="6" fillId="0" borderId="156" xfId="49" applyNumberFormat="1" applyFont="1" applyBorder="1" applyAlignment="1">
      <alignment vertical="center"/>
    </xf>
    <xf numFmtId="0" fontId="5" fillId="0" borderId="188" xfId="0" applyFont="1" applyBorder="1" applyAlignment="1">
      <alignment vertical="center"/>
    </xf>
    <xf numFmtId="41" fontId="6" fillId="0" borderId="189" xfId="0" applyNumberFormat="1" applyFont="1" applyBorder="1" applyAlignment="1">
      <alignment vertical="center"/>
    </xf>
    <xf numFmtId="41" fontId="6" fillId="0" borderId="185" xfId="0" applyNumberFormat="1" applyFont="1" applyBorder="1" applyAlignment="1">
      <alignment vertical="center"/>
    </xf>
    <xf numFmtId="41" fontId="6" fillId="0" borderId="185" xfId="0" applyNumberFormat="1" applyFont="1" applyBorder="1" applyAlignment="1">
      <alignment horizontal="right" vertical="center"/>
    </xf>
    <xf numFmtId="41" fontId="6" fillId="0" borderId="189" xfId="49" applyNumberFormat="1" applyFont="1" applyBorder="1" applyAlignment="1">
      <alignment vertical="center"/>
    </xf>
    <xf numFmtId="41" fontId="6" fillId="0" borderId="190" xfId="49" applyNumberFormat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41" fontId="6" fillId="0" borderId="110" xfId="0" applyNumberFormat="1" applyFont="1" applyBorder="1" applyAlignment="1">
      <alignment vertical="center"/>
    </xf>
    <xf numFmtId="41" fontId="6" fillId="0" borderId="114" xfId="0" applyNumberFormat="1" applyFont="1" applyBorder="1" applyAlignment="1">
      <alignment vertical="center"/>
    </xf>
    <xf numFmtId="41" fontId="6" fillId="0" borderId="110" xfId="49" applyNumberFormat="1" applyFont="1" applyBorder="1" applyAlignment="1">
      <alignment vertical="center"/>
    </xf>
    <xf numFmtId="41" fontId="6" fillId="0" borderId="113" xfId="49" applyNumberFormat="1" applyFont="1" applyBorder="1" applyAlignment="1">
      <alignment vertical="center"/>
    </xf>
    <xf numFmtId="41" fontId="6" fillId="0" borderId="187" xfId="0" applyNumberFormat="1" applyFont="1" applyBorder="1" applyAlignment="1">
      <alignment vertical="center"/>
    </xf>
    <xf numFmtId="41" fontId="6" fillId="0" borderId="191" xfId="49" applyNumberFormat="1" applyFont="1" applyBorder="1" applyAlignment="1">
      <alignment vertical="center"/>
    </xf>
    <xf numFmtId="41" fontId="6" fillId="0" borderId="192" xfId="49" applyNumberFormat="1" applyFont="1" applyBorder="1" applyAlignment="1">
      <alignment vertical="center"/>
    </xf>
    <xf numFmtId="179" fontId="5" fillId="0" borderId="132" xfId="0" applyNumberFormat="1" applyFont="1" applyBorder="1" applyAlignment="1">
      <alignment horizontal="right" vertical="center"/>
    </xf>
    <xf numFmtId="41" fontId="5" fillId="0" borderId="159" xfId="0" applyNumberFormat="1" applyFont="1" applyBorder="1" applyAlignment="1">
      <alignment horizontal="right" vertical="center"/>
    </xf>
    <xf numFmtId="41" fontId="5" fillId="0" borderId="160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41" fontId="5" fillId="0" borderId="193" xfId="0" applyNumberFormat="1" applyFont="1" applyBorder="1" applyAlignment="1">
      <alignment horizontal="right" vertical="center"/>
    </xf>
    <xf numFmtId="41" fontId="5" fillId="0" borderId="194" xfId="0" applyNumberFormat="1" applyFont="1" applyBorder="1" applyAlignment="1">
      <alignment horizontal="right" vertical="center"/>
    </xf>
    <xf numFmtId="179" fontId="5" fillId="0" borderId="195" xfId="49" applyNumberFormat="1" applyFont="1" applyBorder="1" applyAlignment="1">
      <alignment horizontal="right" vertical="center"/>
    </xf>
    <xf numFmtId="41" fontId="5" fillId="0" borderId="196" xfId="0" applyNumberFormat="1" applyFont="1" applyBorder="1" applyAlignment="1">
      <alignment horizontal="right" vertical="center"/>
    </xf>
    <xf numFmtId="41" fontId="5" fillId="0" borderId="197" xfId="0" applyNumberFormat="1" applyFont="1" applyBorder="1" applyAlignment="1">
      <alignment horizontal="right" vertical="center"/>
    </xf>
    <xf numFmtId="41" fontId="5" fillId="0" borderId="198" xfId="49" applyNumberFormat="1" applyFont="1" applyBorder="1" applyAlignment="1">
      <alignment horizontal="right" vertical="center"/>
    </xf>
    <xf numFmtId="179" fontId="5" fillId="0" borderId="198" xfId="49" applyNumberFormat="1" applyFont="1" applyBorder="1" applyAlignment="1">
      <alignment horizontal="right" vertical="center"/>
    </xf>
    <xf numFmtId="179" fontId="5" fillId="0" borderId="33" xfId="49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179" fontId="6" fillId="0" borderId="34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vertical="center"/>
    </xf>
    <xf numFmtId="0" fontId="7" fillId="0" borderId="199" xfId="0" applyFont="1" applyBorder="1" applyAlignment="1">
      <alignment vertical="center"/>
    </xf>
    <xf numFmtId="0" fontId="7" fillId="0" borderId="200" xfId="0" applyFont="1" applyBorder="1" applyAlignment="1">
      <alignment vertical="center"/>
    </xf>
    <xf numFmtId="184" fontId="7" fillId="0" borderId="193" xfId="0" applyNumberFormat="1" applyFont="1" applyBorder="1" applyAlignment="1">
      <alignment horizontal="right" vertical="center"/>
    </xf>
    <xf numFmtId="184" fontId="7" fillId="0" borderId="194" xfId="0" applyNumberFormat="1" applyFont="1" applyBorder="1" applyAlignment="1">
      <alignment horizontal="right" vertical="center"/>
    </xf>
    <xf numFmtId="179" fontId="7" fillId="0" borderId="195" xfId="49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01" xfId="0" applyFont="1" applyBorder="1" applyAlignment="1">
      <alignment vertical="center"/>
    </xf>
    <xf numFmtId="0" fontId="7" fillId="0" borderId="202" xfId="0" applyFont="1" applyBorder="1" applyAlignment="1">
      <alignment vertical="center"/>
    </xf>
    <xf numFmtId="184" fontId="7" fillId="0" borderId="196" xfId="0" applyNumberFormat="1" applyFont="1" applyBorder="1" applyAlignment="1">
      <alignment horizontal="right" vertical="center"/>
    </xf>
    <xf numFmtId="184" fontId="7" fillId="0" borderId="197" xfId="0" applyNumberFormat="1" applyFont="1" applyBorder="1" applyAlignment="1">
      <alignment horizontal="right" vertical="center"/>
    </xf>
    <xf numFmtId="179" fontId="7" fillId="0" borderId="198" xfId="49" applyNumberFormat="1" applyFont="1" applyBorder="1" applyAlignment="1">
      <alignment horizontal="right" vertical="center"/>
    </xf>
    <xf numFmtId="41" fontId="7" fillId="0" borderId="198" xfId="49" applyNumberFormat="1" applyFont="1" applyBorder="1" applyAlignment="1">
      <alignment horizontal="right" vertical="center"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41" fontId="13" fillId="0" borderId="22" xfId="49" applyNumberFormat="1" applyFont="1" applyBorder="1" applyAlignment="1">
      <alignment horizontal="right" vertical="center"/>
    </xf>
    <xf numFmtId="41" fontId="13" fillId="0" borderId="23" xfId="49" applyNumberFormat="1" applyFont="1" applyBorder="1" applyAlignment="1">
      <alignment horizontal="right" vertical="center"/>
    </xf>
    <xf numFmtId="41" fontId="13" fillId="0" borderId="147" xfId="49" applyNumberFormat="1" applyFont="1" applyBorder="1" applyAlignment="1">
      <alignment horizontal="right" vertical="center"/>
    </xf>
    <xf numFmtId="41" fontId="13" fillId="0" borderId="132" xfId="49" applyNumberFormat="1" applyFont="1" applyBorder="1" applyAlignment="1">
      <alignment horizontal="right" vertical="center"/>
    </xf>
    <xf numFmtId="41" fontId="13" fillId="0" borderId="24" xfId="49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41" fontId="13" fillId="0" borderId="26" xfId="49" applyNumberFormat="1" applyFont="1" applyBorder="1" applyAlignment="1">
      <alignment horizontal="right" vertical="center"/>
    </xf>
    <xf numFmtId="41" fontId="13" fillId="0" borderId="27" xfId="49" applyNumberFormat="1" applyFont="1" applyBorder="1" applyAlignment="1">
      <alignment horizontal="right" vertical="center"/>
    </xf>
    <xf numFmtId="41" fontId="13" fillId="0" borderId="148" xfId="49" applyNumberFormat="1" applyFont="1" applyBorder="1" applyAlignment="1">
      <alignment horizontal="right" vertical="center"/>
    </xf>
    <xf numFmtId="41" fontId="13" fillId="0" borderId="28" xfId="49" applyNumberFormat="1" applyFont="1" applyBorder="1" applyAlignment="1">
      <alignment horizontal="right" vertical="center"/>
    </xf>
    <xf numFmtId="41" fontId="13" fillId="0" borderId="29" xfId="49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41" fontId="6" fillId="0" borderId="190" xfId="49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6" fillId="0" borderId="203" xfId="0" applyFont="1" applyBorder="1" applyAlignment="1">
      <alignment horizontal="center" vertical="center"/>
    </xf>
    <xf numFmtId="0" fontId="6" fillId="0" borderId="204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6" fillId="0" borderId="208" xfId="0" applyFont="1" applyBorder="1" applyAlignment="1">
      <alignment horizontal="center" vertical="center"/>
    </xf>
    <xf numFmtId="0" fontId="6" fillId="0" borderId="20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8" fontId="5" fillId="0" borderId="118" xfId="49" applyFont="1" applyBorder="1" applyAlignment="1">
      <alignment horizontal="center" vertical="center"/>
    </xf>
    <xf numFmtId="38" fontId="5" fillId="0" borderId="119" xfId="49" applyFont="1" applyBorder="1" applyAlignment="1">
      <alignment horizontal="center" vertical="center"/>
    </xf>
    <xf numFmtId="38" fontId="5" fillId="0" borderId="210" xfId="49" applyFont="1" applyBorder="1" applyAlignment="1">
      <alignment horizontal="center" vertical="center"/>
    </xf>
    <xf numFmtId="38" fontId="5" fillId="0" borderId="206" xfId="49" applyFont="1" applyBorder="1" applyAlignment="1">
      <alignment horizontal="center" vertical="center"/>
    </xf>
    <xf numFmtId="38" fontId="5" fillId="0" borderId="203" xfId="49" applyFont="1" applyBorder="1" applyAlignment="1">
      <alignment horizontal="center" vertical="center"/>
    </xf>
    <xf numFmtId="38" fontId="5" fillId="0" borderId="204" xfId="49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203" xfId="0" applyFont="1" applyBorder="1" applyAlignment="1">
      <alignment horizontal="center" vertical="center"/>
    </xf>
    <xf numFmtId="0" fontId="2" fillId="0" borderId="204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2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2" xfId="0" applyFont="1" applyBorder="1" applyAlignment="1">
      <alignment horizontal="center" vertical="center"/>
    </xf>
    <xf numFmtId="0" fontId="5" fillId="0" borderId="2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12" xfId="0" applyFont="1" applyBorder="1" applyAlignment="1">
      <alignment horizontal="distributed" vertical="center"/>
    </xf>
    <xf numFmtId="0" fontId="5" fillId="0" borderId="2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2" xfId="0" applyFont="1" applyBorder="1" applyAlignment="1">
      <alignment horizontal="center" vertical="center"/>
    </xf>
    <xf numFmtId="41" fontId="5" fillId="0" borderId="122" xfId="0" applyNumberFormat="1" applyFont="1" applyBorder="1" applyAlignment="1">
      <alignment horizontal="center" vertical="center"/>
    </xf>
    <xf numFmtId="41" fontId="5" fillId="0" borderId="119" xfId="0" applyNumberFormat="1" applyFont="1" applyBorder="1" applyAlignment="1">
      <alignment horizontal="center" vertical="center"/>
    </xf>
    <xf numFmtId="41" fontId="5" fillId="0" borderId="206" xfId="0" applyNumberFormat="1" applyFont="1" applyBorder="1" applyAlignment="1">
      <alignment horizontal="center" vertical="center"/>
    </xf>
    <xf numFmtId="41" fontId="3" fillId="0" borderId="122" xfId="0" applyNumberFormat="1" applyFont="1" applyBorder="1" applyAlignment="1">
      <alignment horizontal="center" vertical="center"/>
    </xf>
    <xf numFmtId="41" fontId="3" fillId="0" borderId="119" xfId="0" applyNumberFormat="1" applyFont="1" applyBorder="1" applyAlignment="1">
      <alignment horizontal="center" vertical="center"/>
    </xf>
    <xf numFmtId="41" fontId="3" fillId="0" borderId="206" xfId="0" applyNumberFormat="1" applyFont="1" applyBorder="1" applyAlignment="1">
      <alignment horizontal="center" vertical="center"/>
    </xf>
    <xf numFmtId="41" fontId="5" fillId="0" borderId="118" xfId="0" applyNumberFormat="1" applyFont="1" applyBorder="1" applyAlignment="1">
      <alignment horizontal="center" vertical="center"/>
    </xf>
    <xf numFmtId="41" fontId="5" fillId="0" borderId="120" xfId="0" applyNumberFormat="1" applyFont="1" applyBorder="1" applyAlignment="1">
      <alignment horizontal="center" vertical="center"/>
    </xf>
    <xf numFmtId="41" fontId="5" fillId="0" borderId="121" xfId="0" applyNumberFormat="1" applyFont="1" applyBorder="1" applyAlignment="1">
      <alignment horizontal="center" vertical="center"/>
    </xf>
    <xf numFmtId="179" fontId="6" fillId="0" borderId="122" xfId="0" applyNumberFormat="1" applyFont="1" applyBorder="1" applyAlignment="1">
      <alignment horizontal="center" vertical="center"/>
    </xf>
    <xf numFmtId="179" fontId="6" fillId="0" borderId="119" xfId="0" applyNumberFormat="1" applyFont="1" applyBorder="1" applyAlignment="1">
      <alignment horizontal="center" vertical="center"/>
    </xf>
    <xf numFmtId="179" fontId="6" fillId="0" borderId="206" xfId="0" applyNumberFormat="1" applyFont="1" applyBorder="1" applyAlignment="1">
      <alignment horizontal="center" vertical="center"/>
    </xf>
    <xf numFmtId="0" fontId="6" fillId="0" borderId="213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179" fontId="6" fillId="0" borderId="214" xfId="0" applyNumberFormat="1" applyFont="1" applyBorder="1" applyAlignment="1">
      <alignment horizontal="center" vertical="center"/>
    </xf>
    <xf numFmtId="179" fontId="6" fillId="0" borderId="215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2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9" fontId="5" fillId="0" borderId="122" xfId="0" applyNumberFormat="1" applyFont="1" applyBorder="1" applyAlignment="1">
      <alignment horizontal="center" vertical="center"/>
    </xf>
    <xf numFmtId="179" fontId="5" fillId="0" borderId="119" xfId="0" applyNumberFormat="1" applyFont="1" applyBorder="1" applyAlignment="1">
      <alignment horizontal="center" vertical="center"/>
    </xf>
    <xf numFmtId="179" fontId="5" fillId="0" borderId="206" xfId="0" applyNumberFormat="1" applyFont="1" applyBorder="1" applyAlignment="1">
      <alignment horizontal="center" vertical="center"/>
    </xf>
    <xf numFmtId="0" fontId="5" fillId="0" borderId="213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179" fontId="5" fillId="0" borderId="214" xfId="0" applyNumberFormat="1" applyFont="1" applyBorder="1" applyAlignment="1">
      <alignment horizontal="center" vertical="center" wrapText="1"/>
    </xf>
    <xf numFmtId="179" fontId="5" fillId="0" borderId="215" xfId="0" applyNumberFormat="1" applyFont="1" applyBorder="1" applyAlignment="1">
      <alignment horizontal="center" vertical="center"/>
    </xf>
    <xf numFmtId="0" fontId="5" fillId="0" borderId="217" xfId="0" applyFont="1" applyBorder="1" applyAlignment="1">
      <alignment vertical="center"/>
    </xf>
    <xf numFmtId="0" fontId="2" fillId="0" borderId="218" xfId="0" applyFont="1" applyBorder="1" applyAlignment="1">
      <alignment vertical="center"/>
    </xf>
    <xf numFmtId="0" fontId="5" fillId="0" borderId="118" xfId="0" applyFont="1" applyBorder="1" applyAlignment="1">
      <alignment horizontal="center" vertical="center" wrapText="1"/>
    </xf>
    <xf numFmtId="0" fontId="5" fillId="0" borderId="20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77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5" fillId="0" borderId="205" xfId="0" applyFont="1" applyBorder="1" applyAlignment="1">
      <alignment horizontal="center" vertical="center"/>
    </xf>
    <xf numFmtId="0" fontId="5" fillId="0" borderId="21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 wrapText="1"/>
    </xf>
    <xf numFmtId="179" fontId="5" fillId="0" borderId="27" xfId="0" applyNumberFormat="1" applyFont="1" applyBorder="1" applyAlignment="1">
      <alignment horizontal="center" vertical="center"/>
    </xf>
    <xf numFmtId="179" fontId="5" fillId="0" borderId="210" xfId="0" applyNumberFormat="1" applyFont="1" applyBorder="1" applyAlignment="1">
      <alignment horizontal="center" vertical="center"/>
    </xf>
    <xf numFmtId="179" fontId="5" fillId="0" borderId="204" xfId="0" applyNumberFormat="1" applyFont="1" applyBorder="1" applyAlignment="1">
      <alignment horizontal="center" vertical="center"/>
    </xf>
    <xf numFmtId="0" fontId="5" fillId="0" borderId="210" xfId="0" applyFont="1" applyBorder="1" applyAlignment="1">
      <alignment horizontal="center" vertical="center"/>
    </xf>
    <xf numFmtId="0" fontId="5" fillId="0" borderId="204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179" fontId="5" fillId="0" borderId="78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179" fontId="5" fillId="0" borderId="148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203" xfId="0" applyFont="1" applyBorder="1" applyAlignment="1">
      <alignment horizontal="center" vertical="center"/>
    </xf>
    <xf numFmtId="0" fontId="9" fillId="0" borderId="204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219" xfId="0" applyFont="1" applyBorder="1" applyAlignment="1">
      <alignment horizontal="center" vertical="center"/>
    </xf>
    <xf numFmtId="0" fontId="9" fillId="0" borderId="2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223" xfId="0" applyFont="1" applyBorder="1" applyAlignment="1">
      <alignment horizontal="center" vertical="center"/>
    </xf>
    <xf numFmtId="0" fontId="2" fillId="0" borderId="2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43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showGridLines="0" tabSelected="1" zoomScalePageLayoutView="0" workbookViewId="0" topLeftCell="A1">
      <selection activeCell="AE4" sqref="AE4"/>
    </sheetView>
  </sheetViews>
  <sheetFormatPr defaultColWidth="2.625" defaultRowHeight="18" customHeight="1"/>
  <cols>
    <col min="1" max="16384" width="2.625" style="1" customWidth="1"/>
  </cols>
  <sheetData>
    <row r="1" ht="18" customHeight="1">
      <c r="A1" s="561" t="s">
        <v>713</v>
      </c>
    </row>
    <row r="2" ht="18" customHeight="1">
      <c r="A2" s="480"/>
    </row>
    <row r="4" spans="2:24" ht="18" customHeight="1">
      <c r="B4" s="685" t="s">
        <v>737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</row>
    <row r="5" spans="2:21" ht="18" customHeight="1">
      <c r="B5" s="685" t="s">
        <v>738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</row>
    <row r="6" spans="2:11" ht="18" customHeight="1">
      <c r="B6" s="685" t="s">
        <v>636</v>
      </c>
      <c r="C6" s="685"/>
      <c r="D6" s="685"/>
      <c r="E6" s="685"/>
      <c r="F6" s="685"/>
      <c r="G6" s="685"/>
      <c r="H6" s="685"/>
      <c r="I6" s="685"/>
      <c r="J6" s="685"/>
      <c r="K6" s="685"/>
    </row>
    <row r="7" spans="2:19" ht="18" customHeight="1">
      <c r="B7" s="685" t="s">
        <v>739</v>
      </c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</row>
    <row r="8" spans="2:22" ht="18" customHeight="1">
      <c r="B8" s="685" t="s">
        <v>740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</row>
    <row r="9" spans="2:22" ht="18" customHeight="1">
      <c r="B9" s="685" t="s">
        <v>741</v>
      </c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5"/>
      <c r="S9" s="685"/>
      <c r="T9" s="685"/>
      <c r="U9" s="685"/>
      <c r="V9" s="685"/>
    </row>
    <row r="10" spans="2:28" ht="18" customHeight="1">
      <c r="B10" s="685" t="s">
        <v>742</v>
      </c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685"/>
      <c r="S10" s="685"/>
      <c r="T10" s="685"/>
      <c r="U10" s="685"/>
      <c r="V10" s="685"/>
      <c r="W10" s="685"/>
      <c r="X10" s="685"/>
      <c r="Y10" s="685"/>
      <c r="Z10" s="685"/>
      <c r="AA10" s="685"/>
      <c r="AB10" s="685"/>
    </row>
    <row r="11" spans="2:31" ht="18" customHeight="1">
      <c r="B11" s="685" t="s">
        <v>743</v>
      </c>
      <c r="C11" s="685"/>
      <c r="D11" s="685"/>
      <c r="E11" s="685"/>
      <c r="F11" s="685"/>
      <c r="G11" s="685"/>
      <c r="H11" s="685"/>
      <c r="I11" s="685"/>
      <c r="J11" s="685"/>
      <c r="K11" s="685"/>
      <c r="L11" s="685"/>
      <c r="M11" s="685"/>
      <c r="N11" s="685"/>
      <c r="O11" s="685"/>
      <c r="P11" s="685"/>
      <c r="Q11" s="685"/>
      <c r="R11" s="685"/>
      <c r="S11" s="685"/>
      <c r="T11" s="685"/>
      <c r="U11" s="685"/>
      <c r="V11" s="685"/>
      <c r="W11" s="685"/>
      <c r="X11" s="685"/>
      <c r="Y11" s="685"/>
      <c r="Z11" s="685"/>
      <c r="AA11" s="685"/>
      <c r="AB11" s="685"/>
      <c r="AC11" s="685"/>
      <c r="AD11" s="685"/>
      <c r="AE11" s="685"/>
    </row>
    <row r="12" spans="2:30" ht="18" customHeight="1">
      <c r="B12" s="685" t="s">
        <v>744</v>
      </c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5"/>
      <c r="AC12" s="685"/>
      <c r="AD12" s="685"/>
    </row>
    <row r="13" spans="2:18" ht="18" customHeight="1">
      <c r="B13" s="685" t="s">
        <v>637</v>
      </c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5"/>
      <c r="Q13" s="685"/>
      <c r="R13" s="685"/>
    </row>
    <row r="14" spans="2:31" ht="18" customHeight="1">
      <c r="B14" s="685" t="s">
        <v>745</v>
      </c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5"/>
      <c r="W14" s="685"/>
      <c r="X14" s="685"/>
      <c r="Y14" s="685"/>
      <c r="Z14" s="685"/>
      <c r="AA14" s="685"/>
      <c r="AB14" s="685"/>
      <c r="AC14" s="685"/>
      <c r="AD14" s="685"/>
      <c r="AE14" s="685"/>
    </row>
  </sheetData>
  <sheetProtection/>
  <mergeCells count="11">
    <mergeCell ref="B13:R13"/>
    <mergeCell ref="B14:AE14"/>
    <mergeCell ref="B4:X4"/>
    <mergeCell ref="B5:U5"/>
    <mergeCell ref="B6:K6"/>
    <mergeCell ref="B7:S7"/>
    <mergeCell ref="B8:V8"/>
    <mergeCell ref="B9:V9"/>
    <mergeCell ref="B10:AB10"/>
    <mergeCell ref="B11:AE11"/>
    <mergeCell ref="B12:AD12"/>
  </mergeCells>
  <hyperlinks>
    <hyperlink ref="B4" location="'１表　前回比較'!A1" display="第１表　産業分類別商店数、従業者数、年間商品販売額の前回比較"/>
    <hyperlink ref="B5" location="'２表　産業分類別'!A1" display="第２表　産業分類別商店数・従業者数・年間商品販売額等"/>
    <hyperlink ref="B6" location="'３表　販売効率'!A1" display="第３表　産業分類別販売効率"/>
    <hyperlink ref="B7" location="'４表　町名別'!A1" display="第４表　町名別商店数・従業者数・年間商品販売額"/>
    <hyperlink ref="B8" location="'５表　地区別の前回比較'!A1" display="第５表　地区別商店数・従業者数・年間商品販売額の前回比較"/>
    <hyperlink ref="B9" location="'６表　地区別'!A1" display="第６表　地区別産業分類別商店数・従業者数・年間商品販売額"/>
    <hyperlink ref="B10" location="'７表　集積地区'!A1" display="第７表  小売業集積地区別商店数・従業者数・年間販売額・売場面積の前回比較"/>
    <hyperlink ref="B11" location="'８表　商店街'!A1" display="第８表  商業集積地（商店街）別商店数・従業者数・年間商品販売額・売場面積の前回比較"/>
    <hyperlink ref="B12" location="'９表　中心市街地活性化区域'!A1" display="第９表  産業分類別商店数・従業者数・年間商品販売額（中心市街地活性化計画区域）"/>
    <hyperlink ref="B13" location="'１０表　大型小売店'!A1" display="第１０表　大型小売店（売場面積500㎡以上）の状況"/>
    <hyperlink ref="B14" location="'１１表　道内各市・町村別'!A1" display="第１１表　商店数・従業者数・年間商品販売額の前回比較（道内各市及び釧路管内各市町村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2.50390625" style="157" customWidth="1"/>
    <col min="2" max="2" width="22.75390625" style="158" customWidth="1"/>
    <col min="3" max="5" width="12.625" style="158" customWidth="1"/>
    <col min="6" max="10" width="12.625" style="157" customWidth="1"/>
    <col min="11" max="16384" width="9.00390625" style="157" customWidth="1"/>
  </cols>
  <sheetData>
    <row r="1" spans="1:5" ht="18" customHeight="1">
      <c r="A1" s="235" t="s">
        <v>730</v>
      </c>
      <c r="B1" s="230"/>
      <c r="C1" s="230"/>
      <c r="D1" s="230"/>
      <c r="E1" s="230"/>
    </row>
    <row r="2" spans="1:5" ht="18" customHeight="1" thickBot="1">
      <c r="A2" s="422" t="s">
        <v>595</v>
      </c>
      <c r="B2" s="230"/>
      <c r="C2" s="230"/>
      <c r="D2" s="230"/>
      <c r="E2" s="230"/>
    </row>
    <row r="3" spans="1:8" ht="18" customHeight="1">
      <c r="A3" s="650" t="s">
        <v>407</v>
      </c>
      <c r="B3" s="651"/>
      <c r="C3" s="658" t="s">
        <v>564</v>
      </c>
      <c r="D3" s="659"/>
      <c r="E3" s="659"/>
      <c r="F3" s="660" t="s">
        <v>565</v>
      </c>
      <c r="G3" s="661"/>
      <c r="H3" s="662"/>
    </row>
    <row r="4" spans="1:8" ht="32.25" customHeight="1" thickBot="1">
      <c r="A4" s="652"/>
      <c r="B4" s="653"/>
      <c r="C4" s="481" t="s">
        <v>731</v>
      </c>
      <c r="D4" s="481" t="s">
        <v>593</v>
      </c>
      <c r="E4" s="481" t="s">
        <v>594</v>
      </c>
      <c r="F4" s="481" t="s">
        <v>731</v>
      </c>
      <c r="G4" s="481" t="s">
        <v>593</v>
      </c>
      <c r="H4" s="482" t="s">
        <v>594</v>
      </c>
    </row>
    <row r="5" spans="1:8" ht="15" customHeight="1" thickBot="1">
      <c r="A5" s="654" t="s">
        <v>592</v>
      </c>
      <c r="B5" s="665"/>
      <c r="C5" s="483">
        <v>2665</v>
      </c>
      <c r="D5" s="483">
        <v>20025</v>
      </c>
      <c r="E5" s="483">
        <v>74359822</v>
      </c>
      <c r="F5" s="484">
        <v>2548</v>
      </c>
      <c r="G5" s="484">
        <v>18748</v>
      </c>
      <c r="H5" s="485">
        <v>72063803</v>
      </c>
    </row>
    <row r="6" spans="1:8" s="489" customFormat="1" ht="15" customHeight="1" thickBot="1">
      <c r="A6" s="656" t="s">
        <v>557</v>
      </c>
      <c r="B6" s="666"/>
      <c r="C6" s="486">
        <v>692</v>
      </c>
      <c r="D6" s="486">
        <v>4059</v>
      </c>
      <c r="E6" s="486">
        <v>22240447</v>
      </c>
      <c r="F6" s="487">
        <v>624</v>
      </c>
      <c r="G6" s="487">
        <v>3504</v>
      </c>
      <c r="H6" s="488">
        <v>22161740</v>
      </c>
    </row>
    <row r="7" spans="1:8" s="489" customFormat="1" ht="15" customHeight="1" thickTop="1">
      <c r="A7" s="648" t="s">
        <v>596</v>
      </c>
      <c r="B7" s="649"/>
      <c r="C7" s="490">
        <v>160</v>
      </c>
      <c r="D7" s="491">
        <v>1264</v>
      </c>
      <c r="E7" s="491">
        <v>18119553</v>
      </c>
      <c r="F7" s="492">
        <v>147</v>
      </c>
      <c r="G7" s="492">
        <v>1157</v>
      </c>
      <c r="H7" s="493">
        <v>18281324</v>
      </c>
    </row>
    <row r="8" spans="1:8" s="489" customFormat="1" ht="15" customHeight="1">
      <c r="A8" s="663" t="s">
        <v>597</v>
      </c>
      <c r="B8" s="664"/>
      <c r="C8" s="494">
        <v>532</v>
      </c>
      <c r="D8" s="495">
        <v>2795</v>
      </c>
      <c r="E8" s="495">
        <v>4120894</v>
      </c>
      <c r="F8" s="496">
        <v>477</v>
      </c>
      <c r="G8" s="496">
        <v>2347</v>
      </c>
      <c r="H8" s="497">
        <v>3880416</v>
      </c>
    </row>
    <row r="9" spans="1:8" ht="15" customHeight="1">
      <c r="A9" s="432">
        <v>55</v>
      </c>
      <c r="B9" s="498" t="s">
        <v>558</v>
      </c>
      <c r="C9" s="499">
        <v>1</v>
      </c>
      <c r="D9" s="500">
        <v>182</v>
      </c>
      <c r="E9" s="501" t="s">
        <v>638</v>
      </c>
      <c r="F9" s="502">
        <v>3</v>
      </c>
      <c r="G9" s="502">
        <v>190</v>
      </c>
      <c r="H9" s="503">
        <v>639627</v>
      </c>
    </row>
    <row r="10" spans="1:8" ht="15" customHeight="1">
      <c r="A10" s="432">
        <v>56</v>
      </c>
      <c r="B10" s="498" t="s">
        <v>559</v>
      </c>
      <c r="C10" s="499">
        <v>108</v>
      </c>
      <c r="D10" s="500">
        <v>402</v>
      </c>
      <c r="E10" s="500">
        <v>529226</v>
      </c>
      <c r="F10" s="502">
        <v>95</v>
      </c>
      <c r="G10" s="502">
        <v>311</v>
      </c>
      <c r="H10" s="503">
        <v>459823</v>
      </c>
    </row>
    <row r="11" spans="1:8" ht="15" customHeight="1">
      <c r="A11" s="432">
        <v>57</v>
      </c>
      <c r="B11" s="498" t="s">
        <v>560</v>
      </c>
      <c r="C11" s="499">
        <v>187</v>
      </c>
      <c r="D11" s="500">
        <v>1054</v>
      </c>
      <c r="E11" s="500">
        <v>1369620</v>
      </c>
      <c r="F11" s="502">
        <v>184</v>
      </c>
      <c r="G11" s="502">
        <v>1021</v>
      </c>
      <c r="H11" s="503">
        <v>1423018</v>
      </c>
    </row>
    <row r="12" spans="1:8" ht="15" customHeight="1">
      <c r="A12" s="432">
        <v>58</v>
      </c>
      <c r="B12" s="498" t="s">
        <v>561</v>
      </c>
      <c r="C12" s="499">
        <v>15</v>
      </c>
      <c r="D12" s="500">
        <v>46</v>
      </c>
      <c r="E12" s="501" t="s">
        <v>639</v>
      </c>
      <c r="F12" s="502">
        <v>11</v>
      </c>
      <c r="G12" s="502">
        <v>18</v>
      </c>
      <c r="H12" s="503">
        <v>16658</v>
      </c>
    </row>
    <row r="13" spans="1:8" ht="15" customHeight="1">
      <c r="A13" s="432">
        <v>59</v>
      </c>
      <c r="B13" s="498" t="s">
        <v>562</v>
      </c>
      <c r="C13" s="499">
        <v>36</v>
      </c>
      <c r="D13" s="500">
        <v>173</v>
      </c>
      <c r="E13" s="500">
        <v>300311</v>
      </c>
      <c r="F13" s="502">
        <v>33</v>
      </c>
      <c r="G13" s="502">
        <v>127</v>
      </c>
      <c r="H13" s="503">
        <v>235940</v>
      </c>
    </row>
    <row r="14" spans="1:8" ht="15" customHeight="1" thickBot="1">
      <c r="A14" s="434">
        <v>60</v>
      </c>
      <c r="B14" s="504" t="s">
        <v>563</v>
      </c>
      <c r="C14" s="505">
        <v>185</v>
      </c>
      <c r="D14" s="506">
        <v>938</v>
      </c>
      <c r="E14" s="506">
        <v>1104520</v>
      </c>
      <c r="F14" s="507">
        <v>151</v>
      </c>
      <c r="G14" s="507">
        <v>680</v>
      </c>
      <c r="H14" s="508">
        <v>1105350</v>
      </c>
    </row>
    <row r="16" spans="1:5" ht="18" customHeight="1" thickBot="1">
      <c r="A16" s="422" t="s">
        <v>598</v>
      </c>
      <c r="B16" s="230"/>
      <c r="C16" s="230"/>
      <c r="D16" s="230"/>
      <c r="E16" s="230"/>
    </row>
    <row r="17" spans="1:8" ht="18" customHeight="1">
      <c r="A17" s="650" t="s">
        <v>407</v>
      </c>
      <c r="B17" s="651"/>
      <c r="C17" s="658" t="s">
        <v>564</v>
      </c>
      <c r="D17" s="659"/>
      <c r="E17" s="659"/>
      <c r="F17" s="660" t="s">
        <v>565</v>
      </c>
      <c r="G17" s="661"/>
      <c r="H17" s="662"/>
    </row>
    <row r="18" spans="1:8" ht="32.25" customHeight="1" thickBot="1">
      <c r="A18" s="652"/>
      <c r="B18" s="653"/>
      <c r="C18" s="481" t="s">
        <v>731</v>
      </c>
      <c r="D18" s="481" t="s">
        <v>593</v>
      </c>
      <c r="E18" s="481" t="s">
        <v>594</v>
      </c>
      <c r="F18" s="481" t="s">
        <v>731</v>
      </c>
      <c r="G18" s="481" t="s">
        <v>593</v>
      </c>
      <c r="H18" s="482" t="s">
        <v>594</v>
      </c>
    </row>
    <row r="19" spans="1:8" ht="15" customHeight="1" thickBot="1">
      <c r="A19" s="654" t="s">
        <v>592</v>
      </c>
      <c r="B19" s="655"/>
      <c r="C19" s="483">
        <v>2665</v>
      </c>
      <c r="D19" s="483">
        <v>20025</v>
      </c>
      <c r="E19" s="483">
        <v>74359822</v>
      </c>
      <c r="F19" s="484">
        <v>2548</v>
      </c>
      <c r="G19" s="484">
        <v>18748</v>
      </c>
      <c r="H19" s="485">
        <v>72063803</v>
      </c>
    </row>
    <row r="20" spans="1:8" s="489" customFormat="1" ht="15" customHeight="1" thickBot="1">
      <c r="A20" s="656" t="s">
        <v>557</v>
      </c>
      <c r="B20" s="657"/>
      <c r="C20" s="486">
        <v>692</v>
      </c>
      <c r="D20" s="486">
        <v>4059</v>
      </c>
      <c r="E20" s="486">
        <v>22240447</v>
      </c>
      <c r="F20" s="487">
        <v>624</v>
      </c>
      <c r="G20" s="487">
        <v>3504</v>
      </c>
      <c r="H20" s="488">
        <v>22161740</v>
      </c>
    </row>
    <row r="21" spans="1:8" ht="15" customHeight="1" thickTop="1">
      <c r="A21" s="432" t="s">
        <v>599</v>
      </c>
      <c r="B21" s="433"/>
      <c r="C21" s="500">
        <v>16</v>
      </c>
      <c r="D21" s="500">
        <v>89</v>
      </c>
      <c r="E21" s="500">
        <v>2087226</v>
      </c>
      <c r="F21" s="502">
        <v>13</v>
      </c>
      <c r="G21" s="502">
        <v>64</v>
      </c>
      <c r="H21" s="503">
        <v>2799231</v>
      </c>
    </row>
    <row r="22" spans="1:8" ht="15" customHeight="1">
      <c r="A22" s="432" t="s">
        <v>600</v>
      </c>
      <c r="B22" s="433"/>
      <c r="C22" s="500">
        <v>9</v>
      </c>
      <c r="D22" s="500">
        <v>43</v>
      </c>
      <c r="E22" s="500">
        <v>406347</v>
      </c>
      <c r="F22" s="502">
        <v>9</v>
      </c>
      <c r="G22" s="502">
        <v>43</v>
      </c>
      <c r="H22" s="503">
        <v>741672</v>
      </c>
    </row>
    <row r="23" spans="1:8" ht="15" customHeight="1">
      <c r="A23" s="432" t="s">
        <v>601</v>
      </c>
      <c r="B23" s="433"/>
      <c r="C23" s="500">
        <v>4</v>
      </c>
      <c r="D23" s="500">
        <v>33</v>
      </c>
      <c r="E23" s="500">
        <v>300286</v>
      </c>
      <c r="F23" s="502">
        <v>4</v>
      </c>
      <c r="G23" s="502">
        <v>31</v>
      </c>
      <c r="H23" s="503">
        <v>280689</v>
      </c>
    </row>
    <row r="24" spans="1:8" ht="15" customHeight="1">
      <c r="A24" s="432" t="s">
        <v>602</v>
      </c>
      <c r="B24" s="433"/>
      <c r="C24" s="500">
        <v>1</v>
      </c>
      <c r="D24" s="500">
        <v>1</v>
      </c>
      <c r="E24" s="501" t="s">
        <v>140</v>
      </c>
      <c r="F24" s="502">
        <v>1</v>
      </c>
      <c r="G24" s="502">
        <v>1</v>
      </c>
      <c r="H24" s="560" t="s">
        <v>140</v>
      </c>
    </row>
    <row r="25" spans="1:8" ht="15" customHeight="1">
      <c r="A25" s="432" t="s">
        <v>603</v>
      </c>
      <c r="B25" s="433"/>
      <c r="C25" s="500">
        <v>16</v>
      </c>
      <c r="D25" s="500">
        <v>78</v>
      </c>
      <c r="E25" s="500">
        <v>1056749</v>
      </c>
      <c r="F25" s="502">
        <v>15</v>
      </c>
      <c r="G25" s="502">
        <v>71</v>
      </c>
      <c r="H25" s="503">
        <v>1043883</v>
      </c>
    </row>
    <row r="26" spans="1:8" ht="15" customHeight="1">
      <c r="A26" s="432" t="s">
        <v>604</v>
      </c>
      <c r="B26" s="433"/>
      <c r="C26" s="500">
        <v>10</v>
      </c>
      <c r="D26" s="500">
        <v>40</v>
      </c>
      <c r="E26" s="500">
        <v>149866</v>
      </c>
      <c r="F26" s="502">
        <v>9</v>
      </c>
      <c r="G26" s="502">
        <v>31</v>
      </c>
      <c r="H26" s="503">
        <v>93968</v>
      </c>
    </row>
    <row r="27" spans="1:8" ht="15" customHeight="1">
      <c r="A27" s="432" t="s">
        <v>605</v>
      </c>
      <c r="B27" s="433"/>
      <c r="C27" s="500">
        <v>16</v>
      </c>
      <c r="D27" s="500">
        <v>89</v>
      </c>
      <c r="E27" s="500">
        <v>56407</v>
      </c>
      <c r="F27" s="502">
        <v>13</v>
      </c>
      <c r="G27" s="502">
        <v>93</v>
      </c>
      <c r="H27" s="503">
        <v>55440</v>
      </c>
    </row>
    <row r="28" spans="1:8" ht="15" customHeight="1">
      <c r="A28" s="432" t="s">
        <v>606</v>
      </c>
      <c r="B28" s="433"/>
      <c r="C28" s="500">
        <v>3</v>
      </c>
      <c r="D28" s="500">
        <v>11</v>
      </c>
      <c r="E28" s="501" t="s">
        <v>140</v>
      </c>
      <c r="F28" s="502">
        <v>3</v>
      </c>
      <c r="G28" s="502">
        <v>10</v>
      </c>
      <c r="H28" s="560" t="s">
        <v>140</v>
      </c>
    </row>
    <row r="29" spans="1:8" ht="15" customHeight="1">
      <c r="A29" s="432" t="s">
        <v>607</v>
      </c>
      <c r="B29" s="433"/>
      <c r="C29" s="500">
        <v>151</v>
      </c>
      <c r="D29" s="500">
        <v>931</v>
      </c>
      <c r="E29" s="500">
        <v>3443845</v>
      </c>
      <c r="F29" s="502">
        <v>127</v>
      </c>
      <c r="G29" s="502">
        <v>742</v>
      </c>
      <c r="H29" s="503">
        <v>3089697</v>
      </c>
    </row>
    <row r="30" spans="1:8" ht="15" customHeight="1">
      <c r="A30" s="432" t="s">
        <v>608</v>
      </c>
      <c r="B30" s="433"/>
      <c r="C30" s="500">
        <v>54</v>
      </c>
      <c r="D30" s="500">
        <v>354</v>
      </c>
      <c r="E30" s="500">
        <v>1711506</v>
      </c>
      <c r="F30" s="502">
        <v>48</v>
      </c>
      <c r="G30" s="502">
        <v>285</v>
      </c>
      <c r="H30" s="503">
        <v>1517345</v>
      </c>
    </row>
    <row r="31" spans="1:8" ht="15" customHeight="1">
      <c r="A31" s="432" t="s">
        <v>609</v>
      </c>
      <c r="B31" s="433"/>
      <c r="C31" s="500">
        <v>18</v>
      </c>
      <c r="D31" s="500">
        <v>94</v>
      </c>
      <c r="E31" s="500">
        <v>794760</v>
      </c>
      <c r="F31" s="502">
        <v>20</v>
      </c>
      <c r="G31" s="502">
        <v>85</v>
      </c>
      <c r="H31" s="503">
        <v>686384</v>
      </c>
    </row>
    <row r="32" spans="1:8" ht="15" customHeight="1">
      <c r="A32" s="432" t="s">
        <v>610</v>
      </c>
      <c r="B32" s="433"/>
      <c r="C32" s="500">
        <v>17</v>
      </c>
      <c r="D32" s="500">
        <v>93</v>
      </c>
      <c r="E32" s="500">
        <v>154979</v>
      </c>
      <c r="F32" s="502">
        <v>16</v>
      </c>
      <c r="G32" s="502">
        <v>77</v>
      </c>
      <c r="H32" s="503">
        <v>122887</v>
      </c>
    </row>
    <row r="33" spans="1:8" ht="15" customHeight="1">
      <c r="A33" s="432" t="s">
        <v>611</v>
      </c>
      <c r="B33" s="433"/>
      <c r="C33" s="500">
        <v>10</v>
      </c>
      <c r="D33" s="500">
        <v>34</v>
      </c>
      <c r="E33" s="500">
        <v>61783</v>
      </c>
      <c r="F33" s="502">
        <v>8</v>
      </c>
      <c r="G33" s="502">
        <v>27</v>
      </c>
      <c r="H33" s="503">
        <v>45117</v>
      </c>
    </row>
    <row r="34" spans="1:8" ht="15" customHeight="1">
      <c r="A34" s="432" t="s">
        <v>612</v>
      </c>
      <c r="B34" s="433"/>
      <c r="C34" s="500">
        <v>4</v>
      </c>
      <c r="D34" s="500">
        <v>15</v>
      </c>
      <c r="E34" s="500">
        <v>28360</v>
      </c>
      <c r="F34" s="502">
        <v>4</v>
      </c>
      <c r="G34" s="502">
        <v>12</v>
      </c>
      <c r="H34" s="503">
        <v>27388</v>
      </c>
    </row>
    <row r="35" spans="1:8" ht="15" customHeight="1">
      <c r="A35" s="432" t="s">
        <v>613</v>
      </c>
      <c r="B35" s="433"/>
      <c r="C35" s="500">
        <v>0</v>
      </c>
      <c r="D35" s="500">
        <v>0</v>
      </c>
      <c r="E35" s="500">
        <v>0</v>
      </c>
      <c r="F35" s="502">
        <v>0</v>
      </c>
      <c r="G35" s="502">
        <v>0</v>
      </c>
      <c r="H35" s="503">
        <v>0</v>
      </c>
    </row>
    <row r="36" spans="1:8" ht="15" customHeight="1">
      <c r="A36" s="432" t="s">
        <v>614</v>
      </c>
      <c r="B36" s="433"/>
      <c r="C36" s="500">
        <v>6</v>
      </c>
      <c r="D36" s="500">
        <v>15</v>
      </c>
      <c r="E36" s="500">
        <v>74120</v>
      </c>
      <c r="F36" s="502">
        <v>6</v>
      </c>
      <c r="G36" s="502">
        <v>15</v>
      </c>
      <c r="H36" s="503">
        <v>84074</v>
      </c>
    </row>
    <row r="37" spans="1:8" ht="15" customHeight="1">
      <c r="A37" s="432" t="s">
        <v>615</v>
      </c>
      <c r="B37" s="433"/>
      <c r="C37" s="500">
        <v>6</v>
      </c>
      <c r="D37" s="500">
        <v>54</v>
      </c>
      <c r="E37" s="500">
        <v>100077</v>
      </c>
      <c r="F37" s="502">
        <v>5</v>
      </c>
      <c r="G37" s="502">
        <v>64</v>
      </c>
      <c r="H37" s="503">
        <v>104400</v>
      </c>
    </row>
    <row r="38" spans="1:8" ht="15" customHeight="1">
      <c r="A38" s="432" t="s">
        <v>616</v>
      </c>
      <c r="B38" s="433"/>
      <c r="C38" s="500">
        <v>18</v>
      </c>
      <c r="D38" s="500">
        <v>111</v>
      </c>
      <c r="E38" s="500">
        <v>913690</v>
      </c>
      <c r="F38" s="502">
        <v>15</v>
      </c>
      <c r="G38" s="502">
        <v>86</v>
      </c>
      <c r="H38" s="503">
        <v>822626</v>
      </c>
    </row>
    <row r="39" spans="1:8" ht="15" customHeight="1">
      <c r="A39" s="432" t="s">
        <v>617</v>
      </c>
      <c r="B39" s="433"/>
      <c r="C39" s="500">
        <v>5</v>
      </c>
      <c r="D39" s="500">
        <v>43</v>
      </c>
      <c r="E39" s="500">
        <v>350438</v>
      </c>
      <c r="F39" s="502">
        <v>5</v>
      </c>
      <c r="G39" s="502">
        <v>42</v>
      </c>
      <c r="H39" s="503">
        <v>357638</v>
      </c>
    </row>
    <row r="40" spans="1:8" ht="15" customHeight="1">
      <c r="A40" s="432" t="s">
        <v>618</v>
      </c>
      <c r="B40" s="433"/>
      <c r="C40" s="500">
        <v>14</v>
      </c>
      <c r="D40" s="500">
        <v>131</v>
      </c>
      <c r="E40" s="500">
        <v>719163</v>
      </c>
      <c r="F40" s="502">
        <v>11</v>
      </c>
      <c r="G40" s="502">
        <v>109</v>
      </c>
      <c r="H40" s="503">
        <v>504085</v>
      </c>
    </row>
    <row r="41" spans="1:8" ht="15" customHeight="1">
      <c r="A41" s="432" t="s">
        <v>619</v>
      </c>
      <c r="B41" s="433"/>
      <c r="C41" s="500">
        <v>51</v>
      </c>
      <c r="D41" s="500">
        <v>319</v>
      </c>
      <c r="E41" s="500">
        <v>655431</v>
      </c>
      <c r="F41" s="502">
        <v>50</v>
      </c>
      <c r="G41" s="502">
        <v>308</v>
      </c>
      <c r="H41" s="503">
        <v>822095</v>
      </c>
    </row>
    <row r="42" spans="1:8" ht="15" customHeight="1">
      <c r="A42" s="432" t="s">
        <v>620</v>
      </c>
      <c r="B42" s="433"/>
      <c r="C42" s="500">
        <v>32</v>
      </c>
      <c r="D42" s="500">
        <v>168</v>
      </c>
      <c r="E42" s="500">
        <v>363746</v>
      </c>
      <c r="F42" s="502">
        <v>27</v>
      </c>
      <c r="G42" s="502">
        <v>151</v>
      </c>
      <c r="H42" s="503">
        <v>259294</v>
      </c>
    </row>
    <row r="43" spans="1:8" ht="15" customHeight="1">
      <c r="A43" s="432" t="s">
        <v>621</v>
      </c>
      <c r="B43" s="433"/>
      <c r="C43" s="500">
        <v>29</v>
      </c>
      <c r="D43" s="500">
        <v>244</v>
      </c>
      <c r="E43" s="500">
        <v>339619</v>
      </c>
      <c r="F43" s="502">
        <v>24</v>
      </c>
      <c r="G43" s="502">
        <v>121</v>
      </c>
      <c r="H43" s="503">
        <v>353673</v>
      </c>
    </row>
    <row r="44" spans="1:8" ht="15" customHeight="1">
      <c r="A44" s="432" t="s">
        <v>622</v>
      </c>
      <c r="B44" s="433"/>
      <c r="C44" s="500">
        <v>44</v>
      </c>
      <c r="D44" s="500">
        <v>222</v>
      </c>
      <c r="E44" s="500">
        <v>1137126</v>
      </c>
      <c r="F44" s="502">
        <v>37</v>
      </c>
      <c r="G44" s="502">
        <v>175</v>
      </c>
      <c r="H44" s="503">
        <v>492887</v>
      </c>
    </row>
    <row r="45" spans="1:8" ht="15" customHeight="1">
      <c r="A45" s="432" t="s">
        <v>623</v>
      </c>
      <c r="B45" s="433"/>
      <c r="C45" s="500">
        <v>97</v>
      </c>
      <c r="D45" s="500">
        <v>539</v>
      </c>
      <c r="E45" s="500">
        <v>6338326</v>
      </c>
      <c r="F45" s="502">
        <v>83</v>
      </c>
      <c r="G45" s="502">
        <v>485</v>
      </c>
      <c r="H45" s="503">
        <v>6937284</v>
      </c>
    </row>
    <row r="46" spans="1:8" ht="15" customHeight="1">
      <c r="A46" s="432" t="s">
        <v>624</v>
      </c>
      <c r="B46" s="433"/>
      <c r="C46" s="500">
        <v>27</v>
      </c>
      <c r="D46" s="500">
        <v>137</v>
      </c>
      <c r="E46" s="500">
        <v>621420</v>
      </c>
      <c r="F46" s="502">
        <v>36</v>
      </c>
      <c r="G46" s="502">
        <v>212</v>
      </c>
      <c r="H46" s="503">
        <v>549074</v>
      </c>
    </row>
    <row r="47" spans="1:8" ht="15" customHeight="1">
      <c r="A47" s="432" t="s">
        <v>625</v>
      </c>
      <c r="B47" s="433"/>
      <c r="C47" s="500">
        <v>28</v>
      </c>
      <c r="D47" s="500">
        <v>155</v>
      </c>
      <c r="E47" s="500">
        <v>304021</v>
      </c>
      <c r="F47" s="502">
        <v>27</v>
      </c>
      <c r="G47" s="502">
        <v>142</v>
      </c>
      <c r="H47" s="503">
        <v>288872</v>
      </c>
    </row>
    <row r="48" spans="1:8" ht="15" customHeight="1" thickBot="1">
      <c r="A48" s="435" t="s">
        <v>626</v>
      </c>
      <c r="B48" s="436"/>
      <c r="C48" s="509">
        <v>6</v>
      </c>
      <c r="D48" s="509">
        <v>16</v>
      </c>
      <c r="E48" s="509">
        <v>43012</v>
      </c>
      <c r="F48" s="510">
        <v>8</v>
      </c>
      <c r="G48" s="510">
        <v>22</v>
      </c>
      <c r="H48" s="511">
        <v>63649</v>
      </c>
    </row>
  </sheetData>
  <sheetProtection/>
  <mergeCells count="12">
    <mergeCell ref="A5:B5"/>
    <mergeCell ref="A6:B6"/>
    <mergeCell ref="A7:B7"/>
    <mergeCell ref="A3:B4"/>
    <mergeCell ref="A19:B19"/>
    <mergeCell ref="A20:B20"/>
    <mergeCell ref="C3:E3"/>
    <mergeCell ref="F3:H3"/>
    <mergeCell ref="A8:B8"/>
    <mergeCell ref="A17:B18"/>
    <mergeCell ref="C17:E17"/>
    <mergeCell ref="F17:H17"/>
  </mergeCells>
  <printOptions/>
  <pageMargins left="0.75" right="0.26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F7" sqref="F7"/>
    </sheetView>
  </sheetViews>
  <sheetFormatPr defaultColWidth="9.00390625" defaultRowHeight="13.5"/>
  <cols>
    <col min="1" max="1" width="20.25390625" style="1" customWidth="1"/>
    <col min="2" max="9" width="12.625" style="1" customWidth="1"/>
    <col min="10" max="16384" width="9.00390625" style="1" customWidth="1"/>
  </cols>
  <sheetData>
    <row r="1" spans="1:7" ht="14.25">
      <c r="A1" s="672" t="s">
        <v>635</v>
      </c>
      <c r="B1" s="672"/>
      <c r="C1" s="672"/>
      <c r="D1" s="672"/>
      <c r="E1" s="672"/>
      <c r="F1" s="19"/>
      <c r="G1" s="19"/>
    </row>
    <row r="2" spans="1:7" ht="13.5" thickBot="1">
      <c r="A2" s="19"/>
      <c r="B2" s="19"/>
      <c r="C2" s="19"/>
      <c r="D2" s="19"/>
      <c r="E2" s="19"/>
      <c r="F2" s="19"/>
      <c r="G2" s="19"/>
    </row>
    <row r="3" spans="1:8" ht="27" thickBot="1">
      <c r="A3" s="42" t="s">
        <v>193</v>
      </c>
      <c r="B3" s="42" t="s">
        <v>189</v>
      </c>
      <c r="C3" s="42" t="s">
        <v>190</v>
      </c>
      <c r="D3" s="58" t="s">
        <v>191</v>
      </c>
      <c r="E3" s="43"/>
      <c r="F3" s="45"/>
      <c r="G3" s="45"/>
      <c r="H3" s="44"/>
    </row>
    <row r="4" spans="1:8" ht="12.75">
      <c r="A4" s="64" t="s">
        <v>732</v>
      </c>
      <c r="B4" s="46">
        <v>1844</v>
      </c>
      <c r="C4" s="46">
        <v>76</v>
      </c>
      <c r="D4" s="59">
        <f>C4/B4*100</f>
        <v>4.121475054229935</v>
      </c>
      <c r="E4" s="47"/>
      <c r="F4" s="45"/>
      <c r="G4" s="45"/>
      <c r="H4" s="44"/>
    </row>
    <row r="5" spans="1:8" ht="12.75">
      <c r="A5" s="65" t="s">
        <v>187</v>
      </c>
      <c r="B5" s="48">
        <v>13228</v>
      </c>
      <c r="C5" s="48">
        <v>3200</v>
      </c>
      <c r="D5" s="56">
        <f>C5/B5*100</f>
        <v>24.19110976716057</v>
      </c>
      <c r="E5" s="47"/>
      <c r="F5" s="45"/>
      <c r="G5" s="45"/>
      <c r="H5" s="44"/>
    </row>
    <row r="6" spans="1:8" ht="12.75">
      <c r="A6" s="65" t="s">
        <v>188</v>
      </c>
      <c r="B6" s="48">
        <v>21210268</v>
      </c>
      <c r="C6" s="48">
        <v>6049762</v>
      </c>
      <c r="D6" s="56">
        <f>C6/B6*100</f>
        <v>28.522798486091737</v>
      </c>
      <c r="E6" s="47"/>
      <c r="F6" s="45"/>
      <c r="G6" s="45"/>
      <c r="H6" s="44"/>
    </row>
    <row r="7" spans="1:8" ht="13.5" thickBot="1">
      <c r="A7" s="66" t="s">
        <v>201</v>
      </c>
      <c r="B7" s="49">
        <v>241082</v>
      </c>
      <c r="C7" s="49">
        <v>128122</v>
      </c>
      <c r="D7" s="57">
        <f>C7/B7*100</f>
        <v>53.144573215752324</v>
      </c>
      <c r="E7" s="47"/>
      <c r="F7" s="45"/>
      <c r="G7" s="45"/>
      <c r="H7" s="44"/>
    </row>
    <row r="8" spans="1:8" ht="12.75">
      <c r="A8" s="45"/>
      <c r="B8" s="45"/>
      <c r="C8" s="45"/>
      <c r="D8" s="45"/>
      <c r="E8" s="45"/>
      <c r="F8" s="45"/>
      <c r="G8" s="45"/>
      <c r="H8" s="44"/>
    </row>
    <row r="9" spans="1:8" ht="13.5" thickBot="1">
      <c r="A9" s="45" t="s">
        <v>733</v>
      </c>
      <c r="B9" s="45"/>
      <c r="C9" s="45"/>
      <c r="D9" s="45"/>
      <c r="E9" s="45"/>
      <c r="F9" s="45"/>
      <c r="G9" s="45"/>
      <c r="H9" s="44"/>
    </row>
    <row r="10" spans="1:8" ht="12.75">
      <c r="A10" s="667" t="s">
        <v>192</v>
      </c>
      <c r="B10" s="673" t="s">
        <v>734</v>
      </c>
      <c r="C10" s="674"/>
      <c r="D10" s="675"/>
      <c r="E10" s="676" t="s">
        <v>194</v>
      </c>
      <c r="F10" s="676"/>
      <c r="G10" s="677"/>
      <c r="H10" s="44"/>
    </row>
    <row r="11" spans="1:8" ht="13.5" thickBot="1">
      <c r="A11" s="668"/>
      <c r="B11" s="50" t="s">
        <v>564</v>
      </c>
      <c r="C11" s="51" t="s">
        <v>565</v>
      </c>
      <c r="D11" s="52" t="s">
        <v>567</v>
      </c>
      <c r="E11" s="50" t="s">
        <v>564</v>
      </c>
      <c r="F11" s="51" t="s">
        <v>565</v>
      </c>
      <c r="G11" s="52" t="s">
        <v>567</v>
      </c>
      <c r="H11" s="44"/>
    </row>
    <row r="12" spans="1:8" ht="13.5" thickBot="1">
      <c r="A12" s="60" t="s">
        <v>163</v>
      </c>
      <c r="B12" s="412">
        <v>63</v>
      </c>
      <c r="C12" s="413">
        <v>76</v>
      </c>
      <c r="D12" s="53">
        <f>C12-B12</f>
        <v>13</v>
      </c>
      <c r="E12" s="412">
        <v>3057</v>
      </c>
      <c r="F12" s="413">
        <v>3200</v>
      </c>
      <c r="G12" s="53">
        <f>F12-E12</f>
        <v>143</v>
      </c>
      <c r="H12" s="44"/>
    </row>
    <row r="13" spans="1:8" ht="13.5" thickTop="1">
      <c r="A13" s="62" t="s">
        <v>153</v>
      </c>
      <c r="B13" s="414">
        <v>3</v>
      </c>
      <c r="C13" s="415">
        <v>7</v>
      </c>
      <c r="D13" s="54">
        <f aca="true" t="shared" si="0" ref="D13:D19">C13-B13</f>
        <v>4</v>
      </c>
      <c r="E13" s="414">
        <v>222</v>
      </c>
      <c r="F13" s="415">
        <v>281</v>
      </c>
      <c r="G13" s="54">
        <f aca="true" t="shared" si="1" ref="G13:G19">F13-E13</f>
        <v>59</v>
      </c>
      <c r="H13" s="44"/>
    </row>
    <row r="14" spans="1:8" ht="12.75">
      <c r="A14" s="62" t="s">
        <v>154</v>
      </c>
      <c r="B14" s="414">
        <v>7</v>
      </c>
      <c r="C14" s="415">
        <v>6</v>
      </c>
      <c r="D14" s="54">
        <f t="shared" si="0"/>
        <v>-1</v>
      </c>
      <c r="E14" s="414">
        <v>414</v>
      </c>
      <c r="F14" s="415">
        <v>374</v>
      </c>
      <c r="G14" s="54">
        <f t="shared" si="1"/>
        <v>-40</v>
      </c>
      <c r="H14" s="44"/>
    </row>
    <row r="15" spans="1:8" ht="12.75">
      <c r="A15" s="62" t="s">
        <v>155</v>
      </c>
      <c r="B15" s="414">
        <v>6</v>
      </c>
      <c r="C15" s="415">
        <v>5</v>
      </c>
      <c r="D15" s="54">
        <f t="shared" si="0"/>
        <v>-1</v>
      </c>
      <c r="E15" s="414">
        <v>303</v>
      </c>
      <c r="F15" s="415">
        <v>279</v>
      </c>
      <c r="G15" s="54">
        <f t="shared" si="1"/>
        <v>-24</v>
      </c>
      <c r="H15" s="44"/>
    </row>
    <row r="16" spans="1:8" ht="12.75">
      <c r="A16" s="62" t="s">
        <v>156</v>
      </c>
      <c r="B16" s="414">
        <v>10</v>
      </c>
      <c r="C16" s="415">
        <v>15</v>
      </c>
      <c r="D16" s="54">
        <f t="shared" si="0"/>
        <v>5</v>
      </c>
      <c r="E16" s="414">
        <v>629</v>
      </c>
      <c r="F16" s="415">
        <v>694</v>
      </c>
      <c r="G16" s="54">
        <f t="shared" si="1"/>
        <v>65</v>
      </c>
      <c r="H16" s="44"/>
    </row>
    <row r="17" spans="1:8" ht="12.75">
      <c r="A17" s="62" t="s">
        <v>157</v>
      </c>
      <c r="B17" s="414">
        <v>12</v>
      </c>
      <c r="C17" s="415">
        <v>14</v>
      </c>
      <c r="D17" s="54">
        <f t="shared" si="0"/>
        <v>2</v>
      </c>
      <c r="E17" s="414">
        <v>351</v>
      </c>
      <c r="F17" s="415">
        <v>375</v>
      </c>
      <c r="G17" s="54">
        <f t="shared" si="1"/>
        <v>24</v>
      </c>
      <c r="H17" s="44"/>
    </row>
    <row r="18" spans="1:8" ht="12.75">
      <c r="A18" s="62" t="s">
        <v>158</v>
      </c>
      <c r="B18" s="414">
        <v>18</v>
      </c>
      <c r="C18" s="415">
        <v>21</v>
      </c>
      <c r="D18" s="54">
        <f t="shared" si="0"/>
        <v>3</v>
      </c>
      <c r="E18" s="414">
        <v>865</v>
      </c>
      <c r="F18" s="415">
        <v>931</v>
      </c>
      <c r="G18" s="54">
        <f t="shared" si="1"/>
        <v>66</v>
      </c>
      <c r="H18" s="44"/>
    </row>
    <row r="19" spans="1:8" ht="12.75">
      <c r="A19" s="62" t="s">
        <v>159</v>
      </c>
      <c r="B19" s="414">
        <v>7</v>
      </c>
      <c r="C19" s="415">
        <v>8</v>
      </c>
      <c r="D19" s="54">
        <f t="shared" si="0"/>
        <v>1</v>
      </c>
      <c r="E19" s="414">
        <v>273</v>
      </c>
      <c r="F19" s="415">
        <v>266</v>
      </c>
      <c r="G19" s="54">
        <f t="shared" si="1"/>
        <v>-7</v>
      </c>
      <c r="H19" s="44"/>
    </row>
    <row r="20" spans="1:8" ht="12.75">
      <c r="A20" s="62" t="s">
        <v>0</v>
      </c>
      <c r="B20" s="418" t="s">
        <v>589</v>
      </c>
      <c r="C20" s="415">
        <v>0</v>
      </c>
      <c r="D20" s="420" t="s">
        <v>589</v>
      </c>
      <c r="E20" s="418" t="s">
        <v>589</v>
      </c>
      <c r="F20" s="415">
        <v>0</v>
      </c>
      <c r="G20" s="420" t="s">
        <v>589</v>
      </c>
      <c r="H20" s="44"/>
    </row>
    <row r="21" spans="1:8" ht="13.5" thickBot="1">
      <c r="A21" s="63" t="s">
        <v>33</v>
      </c>
      <c r="B21" s="419" t="s">
        <v>589</v>
      </c>
      <c r="C21" s="416">
        <v>0</v>
      </c>
      <c r="D21" s="421" t="s">
        <v>589</v>
      </c>
      <c r="E21" s="419" t="s">
        <v>589</v>
      </c>
      <c r="F21" s="416">
        <v>0</v>
      </c>
      <c r="G21" s="421" t="s">
        <v>589</v>
      </c>
      <c r="H21" s="44"/>
    </row>
    <row r="22" spans="1:8" ht="12.75">
      <c r="A22" s="45"/>
      <c r="B22" s="45"/>
      <c r="C22" s="45"/>
      <c r="D22" s="45"/>
      <c r="E22" s="45"/>
      <c r="F22" s="45"/>
      <c r="G22" s="45"/>
      <c r="H22" s="44"/>
    </row>
    <row r="23" spans="1:8" ht="13.5" thickBot="1">
      <c r="A23" s="45" t="s">
        <v>195</v>
      </c>
      <c r="B23" s="45"/>
      <c r="C23" s="45"/>
      <c r="D23" s="45"/>
      <c r="E23" s="45"/>
      <c r="F23" s="45"/>
      <c r="G23" s="45"/>
      <c r="H23" s="44"/>
    </row>
    <row r="24" spans="1:8" ht="12.75">
      <c r="A24" s="667" t="s">
        <v>192</v>
      </c>
      <c r="B24" s="673" t="s">
        <v>566</v>
      </c>
      <c r="C24" s="674"/>
      <c r="D24" s="675"/>
      <c r="E24" s="676" t="s">
        <v>196</v>
      </c>
      <c r="F24" s="676"/>
      <c r="G24" s="677"/>
      <c r="H24" s="44"/>
    </row>
    <row r="25" spans="1:8" ht="13.5" thickBot="1">
      <c r="A25" s="668"/>
      <c r="B25" s="50" t="s">
        <v>564</v>
      </c>
      <c r="C25" s="51" t="s">
        <v>565</v>
      </c>
      <c r="D25" s="52" t="s">
        <v>567</v>
      </c>
      <c r="E25" s="50" t="s">
        <v>564</v>
      </c>
      <c r="F25" s="51" t="s">
        <v>565</v>
      </c>
      <c r="G25" s="52" t="s">
        <v>567</v>
      </c>
      <c r="H25" s="44"/>
    </row>
    <row r="26" spans="1:8" ht="13.5" thickBot="1">
      <c r="A26" s="60" t="s">
        <v>163</v>
      </c>
      <c r="B26" s="412">
        <v>6267246</v>
      </c>
      <c r="C26" s="413">
        <v>6049762</v>
      </c>
      <c r="D26" s="53">
        <f>C26-B26</f>
        <v>-217484</v>
      </c>
      <c r="E26" s="412">
        <v>122007</v>
      </c>
      <c r="F26" s="413">
        <v>128122</v>
      </c>
      <c r="G26" s="53">
        <f>F26-E26</f>
        <v>6115</v>
      </c>
      <c r="H26" s="44"/>
    </row>
    <row r="27" spans="1:8" ht="13.5" thickTop="1">
      <c r="A27" s="62" t="s">
        <v>153</v>
      </c>
      <c r="B27" s="414">
        <v>794721</v>
      </c>
      <c r="C27" s="415">
        <v>791718</v>
      </c>
      <c r="D27" s="54">
        <f aca="true" t="shared" si="2" ref="D27:D32">C27-B27</f>
        <v>-3003</v>
      </c>
      <c r="E27" s="414">
        <v>19630</v>
      </c>
      <c r="F27" s="415">
        <v>21540</v>
      </c>
      <c r="G27" s="54">
        <f aca="true" t="shared" si="3" ref="G27:G32">F27-E27</f>
        <v>1910</v>
      </c>
      <c r="H27" s="44"/>
    </row>
    <row r="28" spans="1:8" ht="12.75">
      <c r="A28" s="62" t="s">
        <v>154</v>
      </c>
      <c r="B28" s="414">
        <v>1078640</v>
      </c>
      <c r="C28" s="415">
        <v>961335</v>
      </c>
      <c r="D28" s="54">
        <f t="shared" si="2"/>
        <v>-117305</v>
      </c>
      <c r="E28" s="414">
        <v>15051</v>
      </c>
      <c r="F28" s="415">
        <v>14634</v>
      </c>
      <c r="G28" s="54">
        <f t="shared" si="3"/>
        <v>-417</v>
      </c>
      <c r="H28" s="44"/>
    </row>
    <row r="29" spans="1:8" ht="12.75">
      <c r="A29" s="62" t="s">
        <v>155</v>
      </c>
      <c r="B29" s="414">
        <v>582538</v>
      </c>
      <c r="C29" s="415">
        <v>363450</v>
      </c>
      <c r="D29" s="54">
        <f t="shared" si="2"/>
        <v>-219088</v>
      </c>
      <c r="E29" s="414">
        <v>14643</v>
      </c>
      <c r="F29" s="415">
        <v>6622</v>
      </c>
      <c r="G29" s="54">
        <f t="shared" si="3"/>
        <v>-8021</v>
      </c>
      <c r="H29" s="44"/>
    </row>
    <row r="30" spans="1:8" ht="12.75">
      <c r="A30" s="62" t="s">
        <v>156</v>
      </c>
      <c r="B30" s="414">
        <v>1159623</v>
      </c>
      <c r="C30" s="415">
        <v>889000</v>
      </c>
      <c r="D30" s="54">
        <f t="shared" si="2"/>
        <v>-270623</v>
      </c>
      <c r="E30" s="414">
        <v>18818</v>
      </c>
      <c r="F30" s="415">
        <v>19182</v>
      </c>
      <c r="G30" s="54">
        <f t="shared" si="3"/>
        <v>364</v>
      </c>
      <c r="H30" s="44"/>
    </row>
    <row r="31" spans="1:8" ht="12.75">
      <c r="A31" s="62" t="s">
        <v>157</v>
      </c>
      <c r="B31" s="414">
        <v>546554</v>
      </c>
      <c r="C31" s="415">
        <v>700101</v>
      </c>
      <c r="D31" s="54">
        <f t="shared" si="2"/>
        <v>153547</v>
      </c>
      <c r="E31" s="414">
        <v>10681</v>
      </c>
      <c r="F31" s="415">
        <v>12327</v>
      </c>
      <c r="G31" s="54">
        <f t="shared" si="3"/>
        <v>1646</v>
      </c>
      <c r="H31" s="44"/>
    </row>
    <row r="32" spans="1:8" ht="12.75">
      <c r="A32" s="62" t="s">
        <v>158</v>
      </c>
      <c r="B32" s="414">
        <v>1421900</v>
      </c>
      <c r="C32" s="415">
        <v>1653523</v>
      </c>
      <c r="D32" s="54">
        <f t="shared" si="2"/>
        <v>231623</v>
      </c>
      <c r="E32" s="414">
        <v>31997</v>
      </c>
      <c r="F32" s="415">
        <v>42405</v>
      </c>
      <c r="G32" s="54">
        <f t="shared" si="3"/>
        <v>10408</v>
      </c>
      <c r="H32" s="44"/>
    </row>
    <row r="33" spans="1:8" ht="12.75">
      <c r="A33" s="62" t="s">
        <v>159</v>
      </c>
      <c r="B33" s="414">
        <v>683270</v>
      </c>
      <c r="C33" s="415">
        <v>690635</v>
      </c>
      <c r="D33" s="54">
        <f>C33-B33</f>
        <v>7365</v>
      </c>
      <c r="E33" s="414">
        <v>11187</v>
      </c>
      <c r="F33" s="415">
        <v>11412</v>
      </c>
      <c r="G33" s="54">
        <f>F33-E33</f>
        <v>225</v>
      </c>
      <c r="H33" s="44"/>
    </row>
    <row r="34" spans="1:8" ht="12.75">
      <c r="A34" s="62" t="s">
        <v>0</v>
      </c>
      <c r="B34" s="418" t="s">
        <v>589</v>
      </c>
      <c r="C34" s="415">
        <v>0</v>
      </c>
      <c r="D34" s="420" t="s">
        <v>589</v>
      </c>
      <c r="E34" s="418" t="s">
        <v>589</v>
      </c>
      <c r="F34" s="415">
        <v>0</v>
      </c>
      <c r="G34" s="420" t="s">
        <v>589</v>
      </c>
      <c r="H34" s="44"/>
    </row>
    <row r="35" spans="1:8" ht="13.5" thickBot="1">
      <c r="A35" s="63" t="s">
        <v>33</v>
      </c>
      <c r="B35" s="419" t="s">
        <v>589</v>
      </c>
      <c r="C35" s="416">
        <v>0</v>
      </c>
      <c r="D35" s="421" t="s">
        <v>589</v>
      </c>
      <c r="E35" s="419" t="s">
        <v>589</v>
      </c>
      <c r="F35" s="416">
        <v>0</v>
      </c>
      <c r="G35" s="421" t="s">
        <v>589</v>
      </c>
      <c r="H35" s="44"/>
    </row>
    <row r="36" spans="1:8" ht="12.75">
      <c r="A36" s="45"/>
      <c r="B36" s="45"/>
      <c r="C36" s="45"/>
      <c r="D36" s="45"/>
      <c r="E36" s="45"/>
      <c r="F36" s="45"/>
      <c r="G36" s="45"/>
      <c r="H36" s="44"/>
    </row>
    <row r="37" spans="1:8" ht="13.5" thickBot="1">
      <c r="A37" s="45" t="s">
        <v>197</v>
      </c>
      <c r="B37" s="45"/>
      <c r="C37" s="45"/>
      <c r="D37" s="45"/>
      <c r="E37" s="417" t="s">
        <v>199</v>
      </c>
      <c r="F37" s="45"/>
      <c r="G37" s="45"/>
      <c r="H37" s="44"/>
    </row>
    <row r="38" spans="1:8" ht="12.75">
      <c r="A38" s="667" t="s">
        <v>192</v>
      </c>
      <c r="B38" s="667" t="s">
        <v>716</v>
      </c>
      <c r="C38" s="667" t="s">
        <v>99</v>
      </c>
      <c r="D38" s="669" t="s">
        <v>404</v>
      </c>
      <c r="E38" s="667" t="s">
        <v>198</v>
      </c>
      <c r="F38" s="45"/>
      <c r="G38" s="45"/>
      <c r="H38" s="44"/>
    </row>
    <row r="39" spans="1:8" ht="13.5" thickBot="1">
      <c r="A39" s="668"/>
      <c r="B39" s="668"/>
      <c r="C39" s="668"/>
      <c r="D39" s="668"/>
      <c r="E39" s="668"/>
      <c r="F39" s="45"/>
      <c r="G39" s="45"/>
      <c r="H39" s="44"/>
    </row>
    <row r="40" spans="1:8" ht="13.5" thickBot="1">
      <c r="A40" s="61" t="s">
        <v>163</v>
      </c>
      <c r="B40" s="55">
        <f aca="true" t="shared" si="4" ref="B40:B49">C12/$C$12*100</f>
        <v>100</v>
      </c>
      <c r="C40" s="55">
        <f>F12/$F$12*100</f>
        <v>100</v>
      </c>
      <c r="D40" s="55">
        <f>C26/$C$26*100</f>
        <v>100</v>
      </c>
      <c r="E40" s="55">
        <f>F26/$F$26*100</f>
        <v>100</v>
      </c>
      <c r="F40" s="45"/>
      <c r="G40" s="45"/>
      <c r="H40" s="44"/>
    </row>
    <row r="41" spans="1:8" ht="13.5" thickTop="1">
      <c r="A41" s="62" t="s">
        <v>153</v>
      </c>
      <c r="B41" s="56">
        <f t="shared" si="4"/>
        <v>9.210526315789473</v>
      </c>
      <c r="C41" s="56">
        <f>F13/$F$12*100</f>
        <v>8.78125</v>
      </c>
      <c r="D41" s="56">
        <f>C27/$C$26*100</f>
        <v>13.08676275198925</v>
      </c>
      <c r="E41" s="56">
        <f>F27/$F$26*100</f>
        <v>16.812100966266527</v>
      </c>
      <c r="F41" s="45"/>
      <c r="G41" s="45"/>
      <c r="H41" s="44"/>
    </row>
    <row r="42" spans="1:8" ht="12.75">
      <c r="A42" s="62" t="s">
        <v>154</v>
      </c>
      <c r="B42" s="56">
        <f t="shared" si="4"/>
        <v>7.894736842105263</v>
      </c>
      <c r="C42" s="56">
        <f aca="true" t="shared" si="5" ref="C42:C49">F14/$F$12*100</f>
        <v>11.6875</v>
      </c>
      <c r="D42" s="56">
        <f aca="true" t="shared" si="6" ref="D42:D49">C28/$C$26*100</f>
        <v>15.890459823047584</v>
      </c>
      <c r="E42" s="56">
        <f aca="true" t="shared" si="7" ref="E42:E49">F28/$F$26*100</f>
        <v>11.42192597680336</v>
      </c>
      <c r="F42" s="45"/>
      <c r="G42" s="45"/>
      <c r="H42" s="44"/>
    </row>
    <row r="43" spans="1:8" ht="12.75">
      <c r="A43" s="62" t="s">
        <v>155</v>
      </c>
      <c r="B43" s="56">
        <f t="shared" si="4"/>
        <v>6.578947368421052</v>
      </c>
      <c r="C43" s="56">
        <f t="shared" si="5"/>
        <v>8.71875</v>
      </c>
      <c r="D43" s="56">
        <f t="shared" si="6"/>
        <v>6.007674351486885</v>
      </c>
      <c r="E43" s="56">
        <f t="shared" si="7"/>
        <v>5.1685112627027365</v>
      </c>
      <c r="F43" s="45"/>
      <c r="G43" s="45"/>
      <c r="H43" s="44"/>
    </row>
    <row r="44" spans="1:8" ht="12.75">
      <c r="A44" s="62" t="s">
        <v>156</v>
      </c>
      <c r="B44" s="56">
        <f t="shared" si="4"/>
        <v>19.736842105263158</v>
      </c>
      <c r="C44" s="56">
        <f t="shared" si="5"/>
        <v>21.6875</v>
      </c>
      <c r="D44" s="56">
        <f t="shared" si="6"/>
        <v>14.694792952185557</v>
      </c>
      <c r="E44" s="56">
        <f t="shared" si="7"/>
        <v>14.971667629290833</v>
      </c>
      <c r="F44" s="45"/>
      <c r="G44" s="45"/>
      <c r="H44" s="44"/>
    </row>
    <row r="45" spans="1:8" ht="12.75">
      <c r="A45" s="62" t="s">
        <v>157</v>
      </c>
      <c r="B45" s="56">
        <f t="shared" si="4"/>
        <v>18.421052631578945</v>
      </c>
      <c r="C45" s="56">
        <f t="shared" si="5"/>
        <v>11.71875</v>
      </c>
      <c r="D45" s="56">
        <f t="shared" si="6"/>
        <v>11.572372599120428</v>
      </c>
      <c r="E45" s="56">
        <f t="shared" si="7"/>
        <v>9.621298449914924</v>
      </c>
      <c r="F45" s="45"/>
      <c r="G45" s="45"/>
      <c r="H45" s="44"/>
    </row>
    <row r="46" spans="1:8" ht="12.75">
      <c r="A46" s="62" t="s">
        <v>158</v>
      </c>
      <c r="B46" s="56">
        <f t="shared" si="4"/>
        <v>27.631578947368425</v>
      </c>
      <c r="C46" s="56">
        <f t="shared" si="5"/>
        <v>29.09375</v>
      </c>
      <c r="D46" s="56">
        <f t="shared" si="6"/>
        <v>27.332033888275276</v>
      </c>
      <c r="E46" s="56">
        <f t="shared" si="7"/>
        <v>33.097360328436956</v>
      </c>
      <c r="F46" s="45"/>
      <c r="G46" s="45"/>
      <c r="H46" s="44"/>
    </row>
    <row r="47" spans="1:8" ht="12.75">
      <c r="A47" s="62" t="s">
        <v>159</v>
      </c>
      <c r="B47" s="56">
        <f t="shared" si="4"/>
        <v>10.526315789473683</v>
      </c>
      <c r="C47" s="56">
        <f t="shared" si="5"/>
        <v>8.3125</v>
      </c>
      <c r="D47" s="56">
        <f t="shared" si="6"/>
        <v>11.41590363389502</v>
      </c>
      <c r="E47" s="56">
        <f t="shared" si="7"/>
        <v>8.907135386584661</v>
      </c>
      <c r="F47" s="45"/>
      <c r="G47" s="45"/>
      <c r="H47" s="44"/>
    </row>
    <row r="48" spans="1:8" ht="12.75">
      <c r="A48" s="62" t="s">
        <v>0</v>
      </c>
      <c r="B48" s="56">
        <f t="shared" si="4"/>
        <v>0</v>
      </c>
      <c r="C48" s="56">
        <f t="shared" si="5"/>
        <v>0</v>
      </c>
      <c r="D48" s="56">
        <f t="shared" si="6"/>
        <v>0</v>
      </c>
      <c r="E48" s="56">
        <f t="shared" si="7"/>
        <v>0</v>
      </c>
      <c r="F48" s="45"/>
      <c r="G48" s="45"/>
      <c r="H48" s="44"/>
    </row>
    <row r="49" spans="1:8" ht="13.5" thickBot="1">
      <c r="A49" s="63" t="s">
        <v>33</v>
      </c>
      <c r="B49" s="57">
        <f t="shared" si="4"/>
        <v>0</v>
      </c>
      <c r="C49" s="57">
        <f t="shared" si="5"/>
        <v>0</v>
      </c>
      <c r="D49" s="57">
        <f t="shared" si="6"/>
        <v>0</v>
      </c>
      <c r="E49" s="57">
        <f t="shared" si="7"/>
        <v>0</v>
      </c>
      <c r="F49" s="45"/>
      <c r="G49" s="45"/>
      <c r="H49" s="44"/>
    </row>
    <row r="50" spans="1:8" ht="30" customHeight="1">
      <c r="A50" s="670" t="s">
        <v>590</v>
      </c>
      <c r="B50" s="671"/>
      <c r="C50" s="671"/>
      <c r="D50" s="671"/>
      <c r="E50" s="671"/>
      <c r="F50" s="671"/>
      <c r="G50" s="671"/>
      <c r="H50" s="44"/>
    </row>
  </sheetData>
  <sheetProtection/>
  <mergeCells count="13">
    <mergeCell ref="E24:G24"/>
    <mergeCell ref="E38:E39"/>
    <mergeCell ref="A38:A39"/>
    <mergeCell ref="B38:B39"/>
    <mergeCell ref="C38:C39"/>
    <mergeCell ref="D38:D39"/>
    <mergeCell ref="A50:G50"/>
    <mergeCell ref="A1:E1"/>
    <mergeCell ref="B10:D10"/>
    <mergeCell ref="E10:G10"/>
    <mergeCell ref="A10:A11"/>
    <mergeCell ref="A24:A25"/>
    <mergeCell ref="B24:D24"/>
  </mergeCells>
  <printOptions/>
  <pageMargins left="0.75" right="0.23" top="1" bottom="1" header="0.512" footer="0.512"/>
  <pageSetup horizontalDpi="600" verticalDpi="600" orientation="portrait" paperSize="9" scale="93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" sqref="H2"/>
    </sheetView>
  </sheetViews>
  <sheetFormatPr defaultColWidth="9.00390625" defaultRowHeight="13.5"/>
  <cols>
    <col min="1" max="1" width="11.375" style="0" customWidth="1"/>
    <col min="4" max="4" width="13.75390625" style="0" customWidth="1"/>
    <col min="7" max="7" width="13.25390625" style="0" customWidth="1"/>
    <col min="10" max="10" width="10.875" style="0" customWidth="1"/>
  </cols>
  <sheetData>
    <row r="1" spans="1:10" ht="14.25">
      <c r="A1" s="672" t="s">
        <v>735</v>
      </c>
      <c r="B1" s="672"/>
      <c r="C1" s="672"/>
      <c r="D1" s="672"/>
      <c r="E1" s="672"/>
      <c r="F1" s="672"/>
      <c r="G1" s="672"/>
      <c r="H1" s="672"/>
      <c r="I1" s="19"/>
      <c r="J1" s="19"/>
    </row>
    <row r="2" spans="1:10" ht="13.5" thickBot="1">
      <c r="A2" s="684" t="s">
        <v>736</v>
      </c>
      <c r="B2" s="684"/>
      <c r="C2" s="684"/>
      <c r="D2" s="19"/>
      <c r="E2" s="19"/>
      <c r="F2" s="19"/>
      <c r="G2" s="19"/>
      <c r="H2" s="19"/>
      <c r="I2" s="19"/>
      <c r="J2" s="19"/>
    </row>
    <row r="3" spans="1:10" ht="15.75" customHeight="1" thickBot="1">
      <c r="A3" s="678" t="s">
        <v>62</v>
      </c>
      <c r="B3" s="680" t="s">
        <v>185</v>
      </c>
      <c r="C3" s="681"/>
      <c r="D3" s="682"/>
      <c r="E3" s="680" t="s">
        <v>568</v>
      </c>
      <c r="F3" s="681"/>
      <c r="G3" s="682"/>
      <c r="H3" s="683" t="s">
        <v>186</v>
      </c>
      <c r="I3" s="681"/>
      <c r="J3" s="682"/>
    </row>
    <row r="4" spans="1:10" ht="33" customHeight="1" thickBot="1">
      <c r="A4" s="679"/>
      <c r="B4" s="32" t="s">
        <v>716</v>
      </c>
      <c r="C4" s="33" t="s">
        <v>99</v>
      </c>
      <c r="D4" s="458" t="s">
        <v>404</v>
      </c>
      <c r="E4" s="32" t="s">
        <v>716</v>
      </c>
      <c r="F4" s="33" t="s">
        <v>99</v>
      </c>
      <c r="G4" s="458" t="s">
        <v>404</v>
      </c>
      <c r="H4" s="34" t="s">
        <v>716</v>
      </c>
      <c r="I4" s="33" t="s">
        <v>100</v>
      </c>
      <c r="J4" s="458" t="s">
        <v>404</v>
      </c>
    </row>
    <row r="5" spans="1:10" ht="15.75" customHeight="1" thickBot="1">
      <c r="A5" s="35" t="s">
        <v>63</v>
      </c>
      <c r="B5" s="36">
        <v>66506</v>
      </c>
      <c r="C5" s="37">
        <v>516518</v>
      </c>
      <c r="D5" s="38">
        <v>2024783373</v>
      </c>
      <c r="E5" s="36">
        <v>64471</v>
      </c>
      <c r="F5" s="37">
        <v>502536</v>
      </c>
      <c r="G5" s="38">
        <v>1972812453</v>
      </c>
      <c r="H5" s="39">
        <f>E5/B5*100-100</f>
        <v>-3.059874297055913</v>
      </c>
      <c r="I5" s="40">
        <f>F5/C5*100-100</f>
        <v>-2.7069724578814345</v>
      </c>
      <c r="J5" s="41">
        <f>G5/D5*100-100</f>
        <v>-2.566739765498866</v>
      </c>
    </row>
    <row r="6" spans="1:10" ht="15.75" customHeight="1" thickTop="1">
      <c r="A6" s="444" t="s">
        <v>64</v>
      </c>
      <c r="B6" s="445">
        <v>18417</v>
      </c>
      <c r="C6" s="446">
        <v>190675</v>
      </c>
      <c r="D6" s="447">
        <v>1024293509</v>
      </c>
      <c r="E6" s="445">
        <v>18615</v>
      </c>
      <c r="F6" s="446">
        <v>193501</v>
      </c>
      <c r="G6" s="447">
        <v>1002650090</v>
      </c>
      <c r="H6" s="448">
        <f aca="true" t="shared" si="0" ref="H6:H50">E6/B6*100-100</f>
        <v>1.0750936634630932</v>
      </c>
      <c r="I6" s="449">
        <f aca="true" t="shared" si="1" ref="I6:I50">F6/C6*100-100</f>
        <v>1.4821030549364167</v>
      </c>
      <c r="J6" s="450">
        <f aca="true" t="shared" si="2" ref="J6:J50">G6/D6*100-100</f>
        <v>-2.113009485057674</v>
      </c>
    </row>
    <row r="7" spans="1:10" ht="15.75" customHeight="1">
      <c r="A7" s="451" t="s">
        <v>65</v>
      </c>
      <c r="B7" s="452">
        <v>752</v>
      </c>
      <c r="C7" s="453">
        <v>7078</v>
      </c>
      <c r="D7" s="454">
        <v>16555598</v>
      </c>
      <c r="E7" s="452">
        <v>698</v>
      </c>
      <c r="F7" s="453">
        <v>6872</v>
      </c>
      <c r="G7" s="454">
        <v>15371906</v>
      </c>
      <c r="H7" s="455">
        <f t="shared" si="0"/>
        <v>-7.180851063829792</v>
      </c>
      <c r="I7" s="456">
        <f t="shared" si="1"/>
        <v>-2.9104266742017444</v>
      </c>
      <c r="J7" s="457">
        <f t="shared" si="2"/>
        <v>-7.149799119306948</v>
      </c>
    </row>
    <row r="8" spans="1:10" ht="15.75" customHeight="1">
      <c r="A8" s="451" t="s">
        <v>66</v>
      </c>
      <c r="B8" s="452">
        <v>726</v>
      </c>
      <c r="C8" s="453">
        <v>7132</v>
      </c>
      <c r="D8" s="454">
        <v>17233426</v>
      </c>
      <c r="E8" s="452">
        <v>710</v>
      </c>
      <c r="F8" s="453">
        <v>7126</v>
      </c>
      <c r="G8" s="454">
        <v>16542095</v>
      </c>
      <c r="H8" s="455">
        <f t="shared" si="0"/>
        <v>-2.2038567493112993</v>
      </c>
      <c r="I8" s="456">
        <f t="shared" si="1"/>
        <v>-0.08412787436904523</v>
      </c>
      <c r="J8" s="457">
        <f t="shared" si="2"/>
        <v>-4.011570305289268</v>
      </c>
    </row>
    <row r="9" spans="1:10" ht="15.75" customHeight="1">
      <c r="A9" s="451" t="s">
        <v>67</v>
      </c>
      <c r="B9" s="452">
        <v>486</v>
      </c>
      <c r="C9" s="453">
        <v>3953</v>
      </c>
      <c r="D9" s="454">
        <v>8172253</v>
      </c>
      <c r="E9" s="452">
        <v>477</v>
      </c>
      <c r="F9" s="453">
        <v>4069</v>
      </c>
      <c r="G9" s="454">
        <v>8603413</v>
      </c>
      <c r="H9" s="455">
        <f t="shared" si="0"/>
        <v>-1.8518518518518476</v>
      </c>
      <c r="I9" s="456">
        <f t="shared" si="1"/>
        <v>2.934480141664551</v>
      </c>
      <c r="J9" s="457">
        <f t="shared" si="2"/>
        <v>5.275901272268484</v>
      </c>
    </row>
    <row r="10" spans="1:10" ht="15.75" customHeight="1">
      <c r="A10" s="451" t="s">
        <v>68</v>
      </c>
      <c r="B10" s="452">
        <v>309</v>
      </c>
      <c r="C10" s="453">
        <v>3558</v>
      </c>
      <c r="D10" s="454">
        <v>10097206</v>
      </c>
      <c r="E10" s="452">
        <v>305</v>
      </c>
      <c r="F10" s="453">
        <v>3931</v>
      </c>
      <c r="G10" s="454">
        <v>12017065</v>
      </c>
      <c r="H10" s="455">
        <f t="shared" si="0"/>
        <v>-1.2944983818770197</v>
      </c>
      <c r="I10" s="456">
        <f t="shared" si="1"/>
        <v>10.483417650365382</v>
      </c>
      <c r="J10" s="457">
        <f t="shared" si="2"/>
        <v>19.01376479790548</v>
      </c>
    </row>
    <row r="11" spans="1:10" ht="15.75" customHeight="1">
      <c r="A11" s="451" t="s">
        <v>630</v>
      </c>
      <c r="B11" s="452">
        <v>393</v>
      </c>
      <c r="C11" s="453">
        <v>4495</v>
      </c>
      <c r="D11" s="454">
        <v>16781791</v>
      </c>
      <c r="E11" s="452">
        <v>389</v>
      </c>
      <c r="F11" s="453">
        <v>4404</v>
      </c>
      <c r="G11" s="454">
        <v>18642051</v>
      </c>
      <c r="H11" s="455">
        <f t="shared" si="0"/>
        <v>-1.0178117048345996</v>
      </c>
      <c r="I11" s="456">
        <f t="shared" si="1"/>
        <v>-2.024471635150178</v>
      </c>
      <c r="J11" s="457">
        <f t="shared" si="2"/>
        <v>11.084990868972213</v>
      </c>
    </row>
    <row r="12" spans="1:10" ht="15.75" customHeight="1">
      <c r="A12" s="451" t="s">
        <v>627</v>
      </c>
      <c r="B12" s="452">
        <v>4447</v>
      </c>
      <c r="C12" s="453">
        <v>29306</v>
      </c>
      <c r="D12" s="454">
        <v>96185647</v>
      </c>
      <c r="E12" s="452">
        <v>4276</v>
      </c>
      <c r="F12" s="453">
        <v>27558</v>
      </c>
      <c r="G12" s="454">
        <v>95222253</v>
      </c>
      <c r="H12" s="455">
        <f t="shared" si="0"/>
        <v>-3.8452889588486556</v>
      </c>
      <c r="I12" s="456">
        <f t="shared" si="1"/>
        <v>-5.964648877363004</v>
      </c>
      <c r="J12" s="457">
        <f t="shared" si="2"/>
        <v>-1.001598502529177</v>
      </c>
    </row>
    <row r="13" spans="1:10" ht="15.75" customHeight="1">
      <c r="A13" s="451" t="s">
        <v>69</v>
      </c>
      <c r="B13" s="452">
        <v>2305</v>
      </c>
      <c r="C13" s="453">
        <v>14511</v>
      </c>
      <c r="D13" s="454">
        <v>34295745</v>
      </c>
      <c r="E13" s="452">
        <v>2261</v>
      </c>
      <c r="F13" s="453">
        <v>13782</v>
      </c>
      <c r="G13" s="454">
        <v>31990417</v>
      </c>
      <c r="H13" s="455">
        <f t="shared" si="0"/>
        <v>-1.9088937093275575</v>
      </c>
      <c r="I13" s="456">
        <f t="shared" si="1"/>
        <v>-5.0237750671904</v>
      </c>
      <c r="J13" s="457">
        <f t="shared" si="2"/>
        <v>-6.7219067554881775</v>
      </c>
    </row>
    <row r="14" spans="1:10" ht="15.75" customHeight="1">
      <c r="A14" s="451" t="s">
        <v>70</v>
      </c>
      <c r="B14" s="452">
        <v>248</v>
      </c>
      <c r="C14" s="453">
        <v>954</v>
      </c>
      <c r="D14" s="454">
        <v>1433112</v>
      </c>
      <c r="E14" s="452">
        <v>234</v>
      </c>
      <c r="F14" s="453">
        <v>925</v>
      </c>
      <c r="G14" s="454">
        <v>1308606</v>
      </c>
      <c r="H14" s="455">
        <f t="shared" si="0"/>
        <v>-5.6451612903225765</v>
      </c>
      <c r="I14" s="456">
        <f t="shared" si="1"/>
        <v>-3.0398322851153097</v>
      </c>
      <c r="J14" s="457">
        <f t="shared" si="2"/>
        <v>-8.687806675263346</v>
      </c>
    </row>
    <row r="15" spans="1:10" ht="15.75" customHeight="1">
      <c r="A15" s="451" t="s">
        <v>632</v>
      </c>
      <c r="B15" s="452">
        <v>888</v>
      </c>
      <c r="C15" s="453">
        <v>7377</v>
      </c>
      <c r="D15" s="454">
        <v>32535337</v>
      </c>
      <c r="E15" s="452">
        <v>805</v>
      </c>
      <c r="F15" s="453">
        <v>6781</v>
      </c>
      <c r="G15" s="454">
        <v>32020687</v>
      </c>
      <c r="H15" s="455">
        <f t="shared" si="0"/>
        <v>-9.346846846846844</v>
      </c>
      <c r="I15" s="456">
        <f t="shared" si="1"/>
        <v>-8.079164972210933</v>
      </c>
      <c r="J15" s="457">
        <f t="shared" si="2"/>
        <v>-1.5818185623834182</v>
      </c>
    </row>
    <row r="16" spans="1:10" ht="15.75" customHeight="1">
      <c r="A16" s="451" t="s">
        <v>71</v>
      </c>
      <c r="B16" s="452">
        <v>314</v>
      </c>
      <c r="C16" s="453">
        <v>1819</v>
      </c>
      <c r="D16" s="454">
        <v>3150074</v>
      </c>
      <c r="E16" s="452">
        <v>281</v>
      </c>
      <c r="F16" s="453">
        <v>1638</v>
      </c>
      <c r="G16" s="454">
        <v>2899693</v>
      </c>
      <c r="H16" s="455">
        <f t="shared" si="0"/>
        <v>-10.509554140127392</v>
      </c>
      <c r="I16" s="456">
        <f t="shared" si="1"/>
        <v>-9.950522264980748</v>
      </c>
      <c r="J16" s="457">
        <f t="shared" si="2"/>
        <v>-7.94841644989927</v>
      </c>
    </row>
    <row r="17" spans="1:10" ht="15.75" customHeight="1">
      <c r="A17" s="451" t="s">
        <v>72</v>
      </c>
      <c r="B17" s="452">
        <v>223</v>
      </c>
      <c r="C17" s="453">
        <v>1348</v>
      </c>
      <c r="D17" s="454">
        <v>2103007</v>
      </c>
      <c r="E17" s="452">
        <v>211</v>
      </c>
      <c r="F17" s="453">
        <v>1231</v>
      </c>
      <c r="G17" s="454">
        <v>1879119</v>
      </c>
      <c r="H17" s="455">
        <f t="shared" si="0"/>
        <v>-5.381165919282509</v>
      </c>
      <c r="I17" s="456">
        <f t="shared" si="1"/>
        <v>-8.67952522255193</v>
      </c>
      <c r="J17" s="457">
        <f t="shared" si="2"/>
        <v>-10.646089147587247</v>
      </c>
    </row>
    <row r="18" spans="1:10" ht="15.75" customHeight="1">
      <c r="A18" s="451" t="s">
        <v>73</v>
      </c>
      <c r="B18" s="452">
        <v>183</v>
      </c>
      <c r="C18" s="453">
        <v>936</v>
      </c>
      <c r="D18" s="454">
        <v>1391286</v>
      </c>
      <c r="E18" s="452">
        <v>181</v>
      </c>
      <c r="F18" s="453">
        <v>848</v>
      </c>
      <c r="G18" s="454">
        <v>1281056</v>
      </c>
      <c r="H18" s="455">
        <f t="shared" si="0"/>
        <v>-1.0928961748633839</v>
      </c>
      <c r="I18" s="456">
        <f t="shared" si="1"/>
        <v>-9.401709401709397</v>
      </c>
      <c r="J18" s="457">
        <f t="shared" si="2"/>
        <v>-7.922885733055608</v>
      </c>
    </row>
    <row r="19" spans="1:10" ht="15.75" customHeight="1">
      <c r="A19" s="451" t="s">
        <v>74</v>
      </c>
      <c r="B19" s="452">
        <v>157</v>
      </c>
      <c r="C19" s="453">
        <v>696</v>
      </c>
      <c r="D19" s="454">
        <v>1192228</v>
      </c>
      <c r="E19" s="452">
        <v>147</v>
      </c>
      <c r="F19" s="453">
        <v>576</v>
      </c>
      <c r="G19" s="454">
        <v>987276</v>
      </c>
      <c r="H19" s="455">
        <f t="shared" si="0"/>
        <v>-6.369426751592357</v>
      </c>
      <c r="I19" s="456">
        <f t="shared" si="1"/>
        <v>-17.241379310344826</v>
      </c>
      <c r="J19" s="457">
        <f t="shared" si="2"/>
        <v>-17.19067158295225</v>
      </c>
    </row>
    <row r="20" spans="1:10" ht="15.75" customHeight="1">
      <c r="A20" s="451" t="s">
        <v>75</v>
      </c>
      <c r="B20" s="452">
        <v>600</v>
      </c>
      <c r="C20" s="453">
        <v>4562</v>
      </c>
      <c r="D20" s="454">
        <v>12042371</v>
      </c>
      <c r="E20" s="452">
        <v>534</v>
      </c>
      <c r="F20" s="453">
        <v>4055</v>
      </c>
      <c r="G20" s="454">
        <v>10692662</v>
      </c>
      <c r="H20" s="455">
        <f t="shared" si="0"/>
        <v>-11</v>
      </c>
      <c r="I20" s="456">
        <f t="shared" si="1"/>
        <v>-11.113546690048224</v>
      </c>
      <c r="J20" s="457">
        <f t="shared" si="2"/>
        <v>-11.208000484290011</v>
      </c>
    </row>
    <row r="21" spans="1:10" ht="15.75" customHeight="1">
      <c r="A21" s="451" t="s">
        <v>76</v>
      </c>
      <c r="B21" s="452">
        <v>296</v>
      </c>
      <c r="C21" s="453">
        <v>2307</v>
      </c>
      <c r="D21" s="454">
        <v>5536509</v>
      </c>
      <c r="E21" s="452">
        <v>267</v>
      </c>
      <c r="F21" s="453">
        <v>2163</v>
      </c>
      <c r="G21" s="454">
        <v>5218788</v>
      </c>
      <c r="H21" s="455">
        <f t="shared" si="0"/>
        <v>-9.797297297297305</v>
      </c>
      <c r="I21" s="456">
        <f t="shared" si="1"/>
        <v>-6.241872561768531</v>
      </c>
      <c r="J21" s="457">
        <f t="shared" si="2"/>
        <v>-5.73865228070612</v>
      </c>
    </row>
    <row r="22" spans="1:10" ht="15.75" customHeight="1">
      <c r="A22" s="451" t="s">
        <v>77</v>
      </c>
      <c r="B22" s="452">
        <v>66</v>
      </c>
      <c r="C22" s="453">
        <v>265</v>
      </c>
      <c r="D22" s="454">
        <v>401941</v>
      </c>
      <c r="E22" s="452">
        <v>64</v>
      </c>
      <c r="F22" s="453">
        <v>242</v>
      </c>
      <c r="G22" s="454">
        <v>539360</v>
      </c>
      <c r="H22" s="455">
        <f t="shared" si="0"/>
        <v>-3.030303030303031</v>
      </c>
      <c r="I22" s="456">
        <f t="shared" si="1"/>
        <v>-8.679245283018872</v>
      </c>
      <c r="J22" s="457">
        <f t="shared" si="2"/>
        <v>34.18884861210972</v>
      </c>
    </row>
    <row r="23" spans="1:10" ht="15.75" customHeight="1">
      <c r="A23" s="451" t="s">
        <v>78</v>
      </c>
      <c r="B23" s="452">
        <v>348</v>
      </c>
      <c r="C23" s="453">
        <v>2078</v>
      </c>
      <c r="D23" s="454">
        <v>4627571</v>
      </c>
      <c r="E23" s="452">
        <v>326</v>
      </c>
      <c r="F23" s="453">
        <v>1946</v>
      </c>
      <c r="G23" s="454">
        <v>4773949</v>
      </c>
      <c r="H23" s="455">
        <f t="shared" si="0"/>
        <v>-6.3218390804597675</v>
      </c>
      <c r="I23" s="456">
        <f t="shared" si="1"/>
        <v>-6.352261790182865</v>
      </c>
      <c r="J23" s="457">
        <f t="shared" si="2"/>
        <v>3.16317134842447</v>
      </c>
    </row>
    <row r="24" spans="1:10" ht="15.75" customHeight="1">
      <c r="A24" s="451" t="s">
        <v>79</v>
      </c>
      <c r="B24" s="452">
        <v>4398</v>
      </c>
      <c r="C24" s="453">
        <v>36990</v>
      </c>
      <c r="D24" s="454">
        <v>138976724</v>
      </c>
      <c r="E24" s="452">
        <v>4223</v>
      </c>
      <c r="F24" s="453">
        <v>36122</v>
      </c>
      <c r="G24" s="454">
        <v>135761022</v>
      </c>
      <c r="H24" s="455">
        <f t="shared" si="0"/>
        <v>-3.979081400636659</v>
      </c>
      <c r="I24" s="456">
        <f t="shared" si="1"/>
        <v>-2.346580156799135</v>
      </c>
      <c r="J24" s="457">
        <f t="shared" si="2"/>
        <v>-2.3138421366156336</v>
      </c>
    </row>
    <row r="25" spans="1:10" ht="15.75" customHeight="1">
      <c r="A25" s="451" t="s">
        <v>629</v>
      </c>
      <c r="B25" s="452">
        <v>341</v>
      </c>
      <c r="C25" s="453">
        <v>1958</v>
      </c>
      <c r="D25" s="454">
        <v>4390634</v>
      </c>
      <c r="E25" s="452">
        <v>315</v>
      </c>
      <c r="F25" s="453">
        <v>1845</v>
      </c>
      <c r="G25" s="454">
        <v>4067015</v>
      </c>
      <c r="H25" s="455">
        <f t="shared" si="0"/>
        <v>-7.624633431085044</v>
      </c>
      <c r="I25" s="456">
        <f t="shared" si="1"/>
        <v>-5.77119509703779</v>
      </c>
      <c r="J25" s="457">
        <f t="shared" si="2"/>
        <v>-7.370666741978496</v>
      </c>
    </row>
    <row r="26" spans="1:10" ht="15.75" customHeight="1">
      <c r="A26" s="451" t="s">
        <v>633</v>
      </c>
      <c r="B26" s="452">
        <v>373</v>
      </c>
      <c r="C26" s="453">
        <v>2829</v>
      </c>
      <c r="D26" s="454">
        <v>6351616</v>
      </c>
      <c r="E26" s="452">
        <v>366</v>
      </c>
      <c r="F26" s="453">
        <v>2493</v>
      </c>
      <c r="G26" s="454">
        <v>6672270</v>
      </c>
      <c r="H26" s="455">
        <f t="shared" si="0"/>
        <v>-1.8766756032171656</v>
      </c>
      <c r="I26" s="456">
        <f t="shared" si="1"/>
        <v>-11.876988335100748</v>
      </c>
      <c r="J26" s="457">
        <f t="shared" si="2"/>
        <v>5.048384537100475</v>
      </c>
    </row>
    <row r="27" spans="1:10" ht="15.75" customHeight="1">
      <c r="A27" s="451" t="s">
        <v>80</v>
      </c>
      <c r="B27" s="452">
        <v>353</v>
      </c>
      <c r="C27" s="453">
        <v>2268</v>
      </c>
      <c r="D27" s="454">
        <v>5604567</v>
      </c>
      <c r="E27" s="452">
        <v>315</v>
      </c>
      <c r="F27" s="453">
        <v>2036</v>
      </c>
      <c r="G27" s="454">
        <v>5907441</v>
      </c>
      <c r="H27" s="455">
        <f t="shared" si="0"/>
        <v>-10.76487252124646</v>
      </c>
      <c r="I27" s="456">
        <f t="shared" si="1"/>
        <v>-10.229276895943556</v>
      </c>
      <c r="J27" s="457">
        <f t="shared" si="2"/>
        <v>5.404057084160115</v>
      </c>
    </row>
    <row r="28" spans="1:10" ht="15.75" customHeight="1">
      <c r="A28" s="451" t="s">
        <v>81</v>
      </c>
      <c r="B28" s="452">
        <v>446</v>
      </c>
      <c r="C28" s="453">
        <v>2962</v>
      </c>
      <c r="D28" s="454">
        <v>8990905</v>
      </c>
      <c r="E28" s="452">
        <v>405</v>
      </c>
      <c r="F28" s="453">
        <v>2546</v>
      </c>
      <c r="G28" s="454">
        <v>8138387</v>
      </c>
      <c r="H28" s="455">
        <f t="shared" si="0"/>
        <v>-9.192825112107627</v>
      </c>
      <c r="I28" s="456">
        <f t="shared" si="1"/>
        <v>-14.044564483457123</v>
      </c>
      <c r="J28" s="457">
        <f t="shared" si="2"/>
        <v>-9.482004314359898</v>
      </c>
    </row>
    <row r="29" spans="1:10" ht="15.75" customHeight="1">
      <c r="A29" s="451" t="s">
        <v>82</v>
      </c>
      <c r="B29" s="452">
        <v>632</v>
      </c>
      <c r="C29" s="453">
        <v>4417</v>
      </c>
      <c r="D29" s="454">
        <v>18190838</v>
      </c>
      <c r="E29" s="452">
        <v>598</v>
      </c>
      <c r="F29" s="453">
        <v>4153</v>
      </c>
      <c r="G29" s="454">
        <v>16242728</v>
      </c>
      <c r="H29" s="455">
        <f t="shared" si="0"/>
        <v>-5.379746835443029</v>
      </c>
      <c r="I29" s="456">
        <f t="shared" si="1"/>
        <v>-5.976907403214852</v>
      </c>
      <c r="J29" s="457">
        <f t="shared" si="2"/>
        <v>-10.70929222721901</v>
      </c>
    </row>
    <row r="30" spans="1:10" ht="15.75" customHeight="1">
      <c r="A30" s="451" t="s">
        <v>628</v>
      </c>
      <c r="B30" s="452">
        <v>1424</v>
      </c>
      <c r="C30" s="453">
        <v>12668</v>
      </c>
      <c r="D30" s="454">
        <v>56623033</v>
      </c>
      <c r="E30" s="452">
        <v>1389</v>
      </c>
      <c r="F30" s="453">
        <v>11784</v>
      </c>
      <c r="G30" s="454">
        <v>54056290</v>
      </c>
      <c r="H30" s="455">
        <f t="shared" si="0"/>
        <v>-2.4578651685393282</v>
      </c>
      <c r="I30" s="456">
        <f t="shared" si="1"/>
        <v>-6.978212819703188</v>
      </c>
      <c r="J30" s="457">
        <f t="shared" si="2"/>
        <v>-4.533036935693644</v>
      </c>
    </row>
    <row r="31" spans="1:10" ht="15.75" customHeight="1">
      <c r="A31" s="451" t="s">
        <v>83</v>
      </c>
      <c r="B31" s="452">
        <v>541</v>
      </c>
      <c r="C31" s="453">
        <v>3834</v>
      </c>
      <c r="D31" s="454">
        <v>11255888</v>
      </c>
      <c r="E31" s="452">
        <v>513</v>
      </c>
      <c r="F31" s="453">
        <v>3632</v>
      </c>
      <c r="G31" s="454">
        <v>8439809</v>
      </c>
      <c r="H31" s="455">
        <f t="shared" si="0"/>
        <v>-5.175600739371532</v>
      </c>
      <c r="I31" s="456">
        <f t="shared" si="1"/>
        <v>-5.268648930620756</v>
      </c>
      <c r="J31" s="457">
        <f t="shared" si="2"/>
        <v>-25.01871909173225</v>
      </c>
    </row>
    <row r="32" spans="1:10" ht="15.75" customHeight="1">
      <c r="A32" s="451" t="s">
        <v>84</v>
      </c>
      <c r="B32" s="452">
        <v>435</v>
      </c>
      <c r="C32" s="453">
        <v>2556</v>
      </c>
      <c r="D32" s="454">
        <v>7001414</v>
      </c>
      <c r="E32" s="452">
        <v>407</v>
      </c>
      <c r="F32" s="453">
        <v>2402</v>
      </c>
      <c r="G32" s="454">
        <v>6756011</v>
      </c>
      <c r="H32" s="455">
        <f t="shared" si="0"/>
        <v>-6.436781609195407</v>
      </c>
      <c r="I32" s="456">
        <f t="shared" si="1"/>
        <v>-6.025039123630677</v>
      </c>
      <c r="J32" s="457">
        <f t="shared" si="2"/>
        <v>-3.5050491229343095</v>
      </c>
    </row>
    <row r="33" spans="1:10" ht="15.75" customHeight="1">
      <c r="A33" s="451" t="s">
        <v>85</v>
      </c>
      <c r="B33" s="452">
        <v>1394</v>
      </c>
      <c r="C33" s="453">
        <v>9060</v>
      </c>
      <c r="D33" s="454">
        <v>27456868</v>
      </c>
      <c r="E33" s="452">
        <v>1329</v>
      </c>
      <c r="F33" s="453">
        <v>8870</v>
      </c>
      <c r="G33" s="454">
        <v>27094088</v>
      </c>
      <c r="H33" s="455">
        <f t="shared" si="0"/>
        <v>-4.662840746054513</v>
      </c>
      <c r="I33" s="456">
        <f t="shared" si="1"/>
        <v>-2.0971302428256138</v>
      </c>
      <c r="J33" s="457">
        <f t="shared" si="2"/>
        <v>-1.3212723315710946</v>
      </c>
    </row>
    <row r="34" spans="1:10" ht="15.75" customHeight="1">
      <c r="A34" s="451" t="s">
        <v>86</v>
      </c>
      <c r="B34" s="452">
        <v>2109</v>
      </c>
      <c r="C34" s="453">
        <v>16536</v>
      </c>
      <c r="D34" s="454">
        <v>57038326</v>
      </c>
      <c r="E34" s="452">
        <v>2011</v>
      </c>
      <c r="F34" s="453">
        <v>15199</v>
      </c>
      <c r="G34" s="454">
        <v>53666123</v>
      </c>
      <c r="H34" s="455">
        <f t="shared" si="0"/>
        <v>-4.646752015173078</v>
      </c>
      <c r="I34" s="456">
        <f t="shared" si="1"/>
        <v>-8.08538945331398</v>
      </c>
      <c r="J34" s="457">
        <f t="shared" si="2"/>
        <v>-5.912170353667108</v>
      </c>
    </row>
    <row r="35" spans="1:10" ht="15.75" customHeight="1">
      <c r="A35" s="451" t="s">
        <v>87</v>
      </c>
      <c r="B35" s="452">
        <v>490</v>
      </c>
      <c r="C35" s="453">
        <v>3494</v>
      </c>
      <c r="D35" s="454">
        <v>6291292</v>
      </c>
      <c r="E35" s="452">
        <v>503</v>
      </c>
      <c r="F35" s="453">
        <v>3582</v>
      </c>
      <c r="G35" s="454">
        <v>6242616</v>
      </c>
      <c r="H35" s="455">
        <f t="shared" si="0"/>
        <v>2.6530612244898037</v>
      </c>
      <c r="I35" s="456">
        <f t="shared" si="1"/>
        <v>2.518603319977103</v>
      </c>
      <c r="J35" s="457">
        <f t="shared" si="2"/>
        <v>-0.7737043519836675</v>
      </c>
    </row>
    <row r="36" spans="1:10" ht="15.75" customHeight="1">
      <c r="A36" s="451" t="s">
        <v>631</v>
      </c>
      <c r="B36" s="452">
        <v>429</v>
      </c>
      <c r="C36" s="453">
        <v>3018</v>
      </c>
      <c r="D36" s="454">
        <v>6121966</v>
      </c>
      <c r="E36" s="452">
        <v>405</v>
      </c>
      <c r="F36" s="453">
        <v>2781</v>
      </c>
      <c r="G36" s="454">
        <v>6052740</v>
      </c>
      <c r="H36" s="455">
        <f t="shared" si="0"/>
        <v>-5.5944055944056</v>
      </c>
      <c r="I36" s="456">
        <f t="shared" si="1"/>
        <v>-7.8528827037773254</v>
      </c>
      <c r="J36" s="457">
        <f t="shared" si="2"/>
        <v>-1.1307805368406179</v>
      </c>
    </row>
    <row r="37" spans="1:10" ht="15.75" customHeight="1">
      <c r="A37" s="451" t="s">
        <v>88</v>
      </c>
      <c r="B37" s="452">
        <v>2600</v>
      </c>
      <c r="C37" s="453">
        <v>21343</v>
      </c>
      <c r="D37" s="454">
        <v>98810651</v>
      </c>
      <c r="E37" s="452">
        <v>2512</v>
      </c>
      <c r="F37" s="453">
        <v>19797</v>
      </c>
      <c r="G37" s="454">
        <v>96963078</v>
      </c>
      <c r="H37" s="455">
        <f t="shared" si="0"/>
        <v>-3.384615384615387</v>
      </c>
      <c r="I37" s="456">
        <f t="shared" si="1"/>
        <v>-7.243592747036502</v>
      </c>
      <c r="J37" s="457">
        <f t="shared" si="2"/>
        <v>-1.8698115853927533</v>
      </c>
    </row>
    <row r="38" spans="1:10" ht="15.75" customHeight="1">
      <c r="A38" s="459" t="s">
        <v>89</v>
      </c>
      <c r="B38" s="460">
        <v>2665</v>
      </c>
      <c r="C38" s="461">
        <v>20025</v>
      </c>
      <c r="D38" s="462">
        <v>74359822</v>
      </c>
      <c r="E38" s="460">
        <v>2548</v>
      </c>
      <c r="F38" s="461">
        <v>18748</v>
      </c>
      <c r="G38" s="462">
        <v>72063803</v>
      </c>
      <c r="H38" s="463">
        <f t="shared" si="0"/>
        <v>-4.390243902439025</v>
      </c>
      <c r="I38" s="464">
        <f t="shared" si="1"/>
        <v>-6.377028714107368</v>
      </c>
      <c r="J38" s="465">
        <f t="shared" si="2"/>
        <v>-3.087714491839421</v>
      </c>
    </row>
    <row r="39" spans="1:10" ht="15.75" customHeight="1" thickBot="1">
      <c r="A39" s="437" t="s">
        <v>90</v>
      </c>
      <c r="B39" s="438">
        <v>471</v>
      </c>
      <c r="C39" s="439">
        <v>2859</v>
      </c>
      <c r="D39" s="440">
        <v>9741050</v>
      </c>
      <c r="E39" s="438">
        <v>464</v>
      </c>
      <c r="F39" s="439">
        <v>2873</v>
      </c>
      <c r="G39" s="440">
        <v>8853707</v>
      </c>
      <c r="H39" s="441">
        <f t="shared" si="0"/>
        <v>-1.4861995753715433</v>
      </c>
      <c r="I39" s="442">
        <f t="shared" si="1"/>
        <v>0.48968170689052215</v>
      </c>
      <c r="J39" s="443">
        <f t="shared" si="2"/>
        <v>-9.10931573085037</v>
      </c>
    </row>
    <row r="40" spans="1:10" ht="15.75" customHeight="1" thickBot="1">
      <c r="A40" s="35" t="s">
        <v>91</v>
      </c>
      <c r="B40" s="36">
        <v>3714</v>
      </c>
      <c r="C40" s="37">
        <v>26520</v>
      </c>
      <c r="D40" s="38">
        <v>89464946</v>
      </c>
      <c r="E40" s="36">
        <v>3534</v>
      </c>
      <c r="F40" s="37">
        <v>25053</v>
      </c>
      <c r="G40" s="38">
        <v>86581252</v>
      </c>
      <c r="H40" s="39">
        <f t="shared" si="0"/>
        <v>-4.846526655896611</v>
      </c>
      <c r="I40" s="40">
        <f t="shared" si="1"/>
        <v>-5.531674208144793</v>
      </c>
      <c r="J40" s="41">
        <f t="shared" si="2"/>
        <v>-3.2232669094776014</v>
      </c>
    </row>
    <row r="41" spans="1:10" ht="15.75" customHeight="1" thickTop="1">
      <c r="A41" s="466" t="s">
        <v>569</v>
      </c>
      <c r="B41" s="467">
        <v>2484</v>
      </c>
      <c r="C41" s="468">
        <v>19233</v>
      </c>
      <c r="D41" s="469">
        <v>73331599</v>
      </c>
      <c r="E41" s="467">
        <v>2374</v>
      </c>
      <c r="F41" s="468">
        <v>18002</v>
      </c>
      <c r="G41" s="469">
        <v>70839217</v>
      </c>
      <c r="H41" s="470">
        <f t="shared" si="0"/>
        <v>-4.428341384863117</v>
      </c>
      <c r="I41" s="471">
        <f t="shared" si="1"/>
        <v>-6.400457546924557</v>
      </c>
      <c r="J41" s="472">
        <f t="shared" si="2"/>
        <v>-3.398783108493248</v>
      </c>
    </row>
    <row r="42" spans="1:10" ht="15.75" customHeight="1">
      <c r="A42" s="451" t="s">
        <v>92</v>
      </c>
      <c r="B42" s="452">
        <v>275</v>
      </c>
      <c r="C42" s="453">
        <v>2657</v>
      </c>
      <c r="D42" s="454">
        <v>7157000</v>
      </c>
      <c r="E42" s="452">
        <v>267</v>
      </c>
      <c r="F42" s="453">
        <v>2569</v>
      </c>
      <c r="G42" s="454">
        <v>7160112</v>
      </c>
      <c r="H42" s="455">
        <f t="shared" si="0"/>
        <v>-2.9090909090909065</v>
      </c>
      <c r="I42" s="456">
        <f t="shared" si="1"/>
        <v>-3.3120060218291343</v>
      </c>
      <c r="J42" s="457">
        <f t="shared" si="2"/>
        <v>0.043481905826453726</v>
      </c>
    </row>
    <row r="43" spans="1:10" ht="15.75" customHeight="1">
      <c r="A43" s="451" t="s">
        <v>93</v>
      </c>
      <c r="B43" s="452">
        <v>210</v>
      </c>
      <c r="C43" s="453">
        <v>1080</v>
      </c>
      <c r="D43" s="454">
        <v>2572971</v>
      </c>
      <c r="E43" s="452">
        <v>187</v>
      </c>
      <c r="F43" s="453">
        <v>1023</v>
      </c>
      <c r="G43" s="454">
        <v>2302656</v>
      </c>
      <c r="H43" s="455">
        <f t="shared" si="0"/>
        <v>-10.952380952380963</v>
      </c>
      <c r="I43" s="456">
        <f t="shared" si="1"/>
        <v>-5.277777777777786</v>
      </c>
      <c r="J43" s="457">
        <f t="shared" si="2"/>
        <v>-10.505948182082108</v>
      </c>
    </row>
    <row r="44" spans="1:10" ht="15.75" customHeight="1">
      <c r="A44" s="451" t="s">
        <v>94</v>
      </c>
      <c r="B44" s="452">
        <v>95</v>
      </c>
      <c r="C44" s="453">
        <v>463</v>
      </c>
      <c r="D44" s="454">
        <v>1206627</v>
      </c>
      <c r="E44" s="452">
        <v>94</v>
      </c>
      <c r="F44" s="453">
        <v>457</v>
      </c>
      <c r="G44" s="454">
        <v>1281848</v>
      </c>
      <c r="H44" s="455">
        <f t="shared" si="0"/>
        <v>-1.05263157894737</v>
      </c>
      <c r="I44" s="456">
        <f t="shared" si="1"/>
        <v>-1.2958963282937361</v>
      </c>
      <c r="J44" s="457">
        <f t="shared" si="2"/>
        <v>6.233989459874493</v>
      </c>
    </row>
    <row r="45" spans="1:10" ht="15.75" customHeight="1">
      <c r="A45" s="451" t="s">
        <v>95</v>
      </c>
      <c r="B45" s="452">
        <v>141</v>
      </c>
      <c r="C45" s="453">
        <v>656</v>
      </c>
      <c r="D45" s="454">
        <v>1383929</v>
      </c>
      <c r="E45" s="452">
        <v>129</v>
      </c>
      <c r="F45" s="453">
        <v>701</v>
      </c>
      <c r="G45" s="454">
        <v>1411409</v>
      </c>
      <c r="H45" s="455">
        <f t="shared" si="0"/>
        <v>-8.510638297872347</v>
      </c>
      <c r="I45" s="456">
        <f t="shared" si="1"/>
        <v>6.859756097560975</v>
      </c>
      <c r="J45" s="457">
        <f t="shared" si="2"/>
        <v>1.9856509979919537</v>
      </c>
    </row>
    <row r="46" spans="1:10" ht="15.75" customHeight="1">
      <c r="A46" s="451" t="s">
        <v>96</v>
      </c>
      <c r="B46" s="452">
        <v>176</v>
      </c>
      <c r="C46" s="453">
        <v>821</v>
      </c>
      <c r="D46" s="454">
        <v>1191563</v>
      </c>
      <c r="E46" s="452">
        <v>162</v>
      </c>
      <c r="F46" s="453">
        <v>752</v>
      </c>
      <c r="G46" s="454">
        <v>1041149</v>
      </c>
      <c r="H46" s="455">
        <f t="shared" si="0"/>
        <v>-7.954545454545453</v>
      </c>
      <c r="I46" s="456">
        <f t="shared" si="1"/>
        <v>-8.404384896467718</v>
      </c>
      <c r="J46" s="457">
        <f t="shared" si="2"/>
        <v>-12.623251980801683</v>
      </c>
    </row>
    <row r="47" spans="1:10" s="67" customFormat="1" ht="15.75" customHeight="1">
      <c r="A47" s="459" t="s">
        <v>570</v>
      </c>
      <c r="B47" s="460">
        <v>142</v>
      </c>
      <c r="C47" s="461">
        <v>641</v>
      </c>
      <c r="D47" s="462">
        <v>790803</v>
      </c>
      <c r="E47" s="460">
        <v>140</v>
      </c>
      <c r="F47" s="461">
        <v>588</v>
      </c>
      <c r="G47" s="462">
        <v>1023030</v>
      </c>
      <c r="H47" s="463">
        <f t="shared" si="0"/>
        <v>-1.408450704225345</v>
      </c>
      <c r="I47" s="464">
        <f t="shared" si="1"/>
        <v>-8.268330733229334</v>
      </c>
      <c r="J47" s="465">
        <f t="shared" si="2"/>
        <v>29.365973573696607</v>
      </c>
    </row>
    <row r="48" spans="1:10" ht="15.75" customHeight="1">
      <c r="A48" s="451" t="s">
        <v>97</v>
      </c>
      <c r="B48" s="452">
        <v>17</v>
      </c>
      <c r="C48" s="453">
        <v>53</v>
      </c>
      <c r="D48" s="454">
        <v>230494</v>
      </c>
      <c r="E48" s="452">
        <v>15</v>
      </c>
      <c r="F48" s="453">
        <v>62</v>
      </c>
      <c r="G48" s="454">
        <v>191009</v>
      </c>
      <c r="H48" s="455">
        <f t="shared" si="0"/>
        <v>-11.764705882352942</v>
      </c>
      <c r="I48" s="456">
        <f t="shared" si="1"/>
        <v>16.98113207547169</v>
      </c>
      <c r="J48" s="457">
        <f t="shared" si="2"/>
        <v>-17.130597759594608</v>
      </c>
    </row>
    <row r="49" spans="1:10" ht="15.75" customHeight="1">
      <c r="A49" s="451" t="s">
        <v>98</v>
      </c>
      <c r="B49" s="452">
        <v>135</v>
      </c>
      <c r="C49" s="453">
        <v>765</v>
      </c>
      <c r="D49" s="454">
        <v>1362540</v>
      </c>
      <c r="E49" s="452">
        <v>132</v>
      </c>
      <c r="F49" s="453">
        <v>741</v>
      </c>
      <c r="G49" s="454">
        <v>1129266</v>
      </c>
      <c r="H49" s="455">
        <f t="shared" si="0"/>
        <v>-2.2222222222222285</v>
      </c>
      <c r="I49" s="456">
        <f t="shared" si="1"/>
        <v>-3.1372549019607874</v>
      </c>
      <c r="J49" s="457">
        <f t="shared" si="2"/>
        <v>-17.12052490202123</v>
      </c>
    </row>
    <row r="50" spans="1:10" s="67" customFormat="1" ht="15.75" customHeight="1" thickBot="1">
      <c r="A50" s="473" t="s">
        <v>571</v>
      </c>
      <c r="B50" s="474">
        <v>39</v>
      </c>
      <c r="C50" s="475">
        <v>151</v>
      </c>
      <c r="D50" s="476">
        <v>237420</v>
      </c>
      <c r="E50" s="474">
        <v>34</v>
      </c>
      <c r="F50" s="475">
        <v>158</v>
      </c>
      <c r="G50" s="476">
        <v>201556</v>
      </c>
      <c r="H50" s="477">
        <f t="shared" si="0"/>
        <v>-12.820512820512818</v>
      </c>
      <c r="I50" s="478">
        <f t="shared" si="1"/>
        <v>4.63576158940397</v>
      </c>
      <c r="J50" s="479">
        <f t="shared" si="2"/>
        <v>-15.10571982141353</v>
      </c>
    </row>
  </sheetData>
  <sheetProtection/>
  <mergeCells count="6">
    <mergeCell ref="A1:H1"/>
    <mergeCell ref="A3:A4"/>
    <mergeCell ref="B3:D3"/>
    <mergeCell ref="E3:G3"/>
    <mergeCell ref="H3:J3"/>
    <mergeCell ref="A2:C2"/>
  </mergeCells>
  <printOptions/>
  <pageMargins left="0.5905511811023623" right="0.3937007874015748" top="0.984251968503937" bottom="0.984251968503937" header="0.5118110236220472" footer="0.5118110236220472"/>
  <pageSetup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" sqref="H2"/>
    </sheetView>
  </sheetViews>
  <sheetFormatPr defaultColWidth="9.00390625" defaultRowHeight="13.5"/>
  <cols>
    <col min="1" max="1" width="33.125" style="19" bestFit="1" customWidth="1"/>
    <col min="2" max="3" width="8.625" style="20" customWidth="1"/>
    <col min="4" max="4" width="11.875" style="20" bestFit="1" customWidth="1"/>
    <col min="5" max="6" width="8.625" style="20" customWidth="1"/>
    <col min="7" max="7" width="11.875" style="20" bestFit="1" customWidth="1"/>
    <col min="8" max="11" width="8.625" style="20" customWidth="1"/>
    <col min="12" max="16384" width="9.00390625" style="19" customWidth="1"/>
  </cols>
  <sheetData>
    <row r="1" spans="1:7" ht="14.25">
      <c r="A1" s="18" t="s">
        <v>714</v>
      </c>
      <c r="B1" s="18"/>
      <c r="C1" s="18"/>
      <c r="D1" s="18"/>
      <c r="E1" s="18"/>
      <c r="F1" s="18"/>
      <c r="G1" s="19"/>
    </row>
    <row r="2" ht="13.5" thickBot="1">
      <c r="A2" s="19" t="s">
        <v>715</v>
      </c>
    </row>
    <row r="3" spans="1:10" ht="12" customHeight="1">
      <c r="A3" s="565" t="s">
        <v>142</v>
      </c>
      <c r="B3" s="562" t="s">
        <v>144</v>
      </c>
      <c r="C3" s="563"/>
      <c r="D3" s="564"/>
      <c r="E3" s="562" t="s">
        <v>203</v>
      </c>
      <c r="F3" s="563"/>
      <c r="G3" s="564"/>
      <c r="H3" s="562" t="s">
        <v>145</v>
      </c>
      <c r="I3" s="563"/>
      <c r="J3" s="564"/>
    </row>
    <row r="4" spans="1:10" ht="24.75" customHeight="1" thickBot="1">
      <c r="A4" s="566"/>
      <c r="B4" s="236" t="s">
        <v>716</v>
      </c>
      <c r="C4" s="237" t="s">
        <v>100</v>
      </c>
      <c r="D4" s="245" t="s">
        <v>404</v>
      </c>
      <c r="E4" s="238" t="s">
        <v>716</v>
      </c>
      <c r="F4" s="237" t="s">
        <v>100</v>
      </c>
      <c r="G4" s="246" t="s">
        <v>404</v>
      </c>
      <c r="H4" s="239" t="s">
        <v>716</v>
      </c>
      <c r="I4" s="240" t="s">
        <v>100</v>
      </c>
      <c r="J4" s="247" t="s">
        <v>404</v>
      </c>
    </row>
    <row r="5" spans="1:10" ht="12" customHeight="1" thickBot="1">
      <c r="A5" s="10" t="s">
        <v>143</v>
      </c>
      <c r="B5" s="265">
        <v>2665</v>
      </c>
      <c r="C5" s="266">
        <v>20025</v>
      </c>
      <c r="D5" s="267">
        <v>74359822</v>
      </c>
      <c r="E5" s="268">
        <v>2548</v>
      </c>
      <c r="F5" s="266">
        <v>18748</v>
      </c>
      <c r="G5" s="269">
        <v>72063803</v>
      </c>
      <c r="H5" s="270">
        <f aca="true" t="shared" si="0" ref="H5:J6">E5/B5*100-100</f>
        <v>-4.390243902439025</v>
      </c>
      <c r="I5" s="271">
        <f t="shared" si="0"/>
        <v>-6.377028714107368</v>
      </c>
      <c r="J5" s="272">
        <f t="shared" si="0"/>
        <v>-3.087714491839421</v>
      </c>
    </row>
    <row r="6" spans="1:10" ht="12" customHeight="1" thickBot="1">
      <c r="A6" s="248" t="s">
        <v>204</v>
      </c>
      <c r="B6" s="273">
        <v>729</v>
      </c>
      <c r="C6" s="274">
        <v>5915</v>
      </c>
      <c r="D6" s="275">
        <v>52480057</v>
      </c>
      <c r="E6" s="276">
        <v>704</v>
      </c>
      <c r="F6" s="274">
        <v>5520</v>
      </c>
      <c r="G6" s="277">
        <v>50853535</v>
      </c>
      <c r="H6" s="278">
        <f t="shared" si="0"/>
        <v>-3.429355281207137</v>
      </c>
      <c r="I6" s="279">
        <f t="shared" si="0"/>
        <v>-6.677937447168219</v>
      </c>
      <c r="J6" s="280">
        <f t="shared" si="0"/>
        <v>-3.09931446911348</v>
      </c>
    </row>
    <row r="7" spans="1:10" ht="12" customHeight="1" thickTop="1">
      <c r="A7" s="249" t="s">
        <v>101</v>
      </c>
      <c r="B7" s="254">
        <v>5</v>
      </c>
      <c r="C7" s="255">
        <v>73</v>
      </c>
      <c r="D7" s="256">
        <v>595702</v>
      </c>
      <c r="E7" s="281">
        <v>5</v>
      </c>
      <c r="F7" s="255">
        <v>90</v>
      </c>
      <c r="G7" s="282">
        <v>735098</v>
      </c>
      <c r="H7" s="241">
        <f aca="true" t="shared" si="1" ref="H7:J8">E7/B7*100-100</f>
        <v>0</v>
      </c>
      <c r="I7" s="242">
        <f t="shared" si="1"/>
        <v>23.28767123287672</v>
      </c>
      <c r="J7" s="283">
        <f t="shared" si="1"/>
        <v>23.40029074940155</v>
      </c>
    </row>
    <row r="8" spans="1:10" ht="12" customHeight="1">
      <c r="A8" s="250" t="s">
        <v>110</v>
      </c>
      <c r="B8" s="257">
        <v>5</v>
      </c>
      <c r="C8" s="258">
        <v>73</v>
      </c>
      <c r="D8" s="259">
        <v>595702</v>
      </c>
      <c r="E8" s="284">
        <v>5</v>
      </c>
      <c r="F8" s="258">
        <v>90</v>
      </c>
      <c r="G8" s="285">
        <v>735098</v>
      </c>
      <c r="H8" s="243">
        <f t="shared" si="1"/>
        <v>0</v>
      </c>
      <c r="I8" s="244">
        <f t="shared" si="1"/>
        <v>23.28767123287672</v>
      </c>
      <c r="J8" s="286">
        <f t="shared" si="1"/>
        <v>23.40029074940155</v>
      </c>
    </row>
    <row r="9" spans="1:10" ht="12" customHeight="1">
      <c r="A9" s="251" t="s">
        <v>102</v>
      </c>
      <c r="B9" s="287">
        <v>28</v>
      </c>
      <c r="C9" s="288">
        <v>143</v>
      </c>
      <c r="D9" s="289">
        <v>571918</v>
      </c>
      <c r="E9" s="290">
        <v>19</v>
      </c>
      <c r="F9" s="288">
        <v>83</v>
      </c>
      <c r="G9" s="291">
        <v>204945</v>
      </c>
      <c r="H9" s="292">
        <f>E9/B9*100-100</f>
        <v>-32.14285714285714</v>
      </c>
      <c r="I9" s="293">
        <f>F9/C9*100-100</f>
        <v>-41.95804195804196</v>
      </c>
      <c r="J9" s="294">
        <f>G9/D9*100-100</f>
        <v>-64.16531740564207</v>
      </c>
    </row>
    <row r="10" spans="1:10" ht="12" customHeight="1">
      <c r="A10" s="252" t="s">
        <v>572</v>
      </c>
      <c r="B10" s="260">
        <v>4</v>
      </c>
      <c r="C10" s="261">
        <v>20</v>
      </c>
      <c r="D10" s="262">
        <v>106500</v>
      </c>
      <c r="E10" s="295">
        <v>0</v>
      </c>
      <c r="F10" s="261">
        <v>0</v>
      </c>
      <c r="G10" s="296">
        <v>0</v>
      </c>
      <c r="H10" s="263">
        <f aca="true" t="shared" si="2" ref="H10:H62">E10/B10*100-100</f>
        <v>-100</v>
      </c>
      <c r="I10" s="264">
        <f aca="true" t="shared" si="3" ref="I10:I62">F10/C10*100-100</f>
        <v>-100</v>
      </c>
      <c r="J10" s="297">
        <f aca="true" t="shared" si="4" ref="J10:J63">G10/D10*100-100</f>
        <v>-100</v>
      </c>
    </row>
    <row r="11" spans="1:10" ht="12" customHeight="1">
      <c r="A11" s="250" t="s">
        <v>205</v>
      </c>
      <c r="B11" s="257">
        <v>24</v>
      </c>
      <c r="C11" s="258">
        <v>123</v>
      </c>
      <c r="D11" s="259">
        <v>465418</v>
      </c>
      <c r="E11" s="284">
        <v>19</v>
      </c>
      <c r="F11" s="258">
        <v>83</v>
      </c>
      <c r="G11" s="285">
        <v>204945</v>
      </c>
      <c r="H11" s="243">
        <f t="shared" si="2"/>
        <v>-20.833333333333343</v>
      </c>
      <c r="I11" s="244">
        <f t="shared" si="3"/>
        <v>-32.52032520325203</v>
      </c>
      <c r="J11" s="286">
        <f t="shared" si="4"/>
        <v>-55.965390251343955</v>
      </c>
    </row>
    <row r="12" spans="1:10" ht="12" customHeight="1">
      <c r="A12" s="251" t="s">
        <v>103</v>
      </c>
      <c r="B12" s="287">
        <v>187</v>
      </c>
      <c r="C12" s="288">
        <v>1930</v>
      </c>
      <c r="D12" s="289">
        <v>25127028</v>
      </c>
      <c r="E12" s="290">
        <v>187</v>
      </c>
      <c r="F12" s="288">
        <v>1830</v>
      </c>
      <c r="G12" s="291">
        <v>25593416</v>
      </c>
      <c r="H12" s="292">
        <f t="shared" si="2"/>
        <v>0</v>
      </c>
      <c r="I12" s="293">
        <f t="shared" si="3"/>
        <v>-5.181347150259057</v>
      </c>
      <c r="J12" s="294">
        <f t="shared" si="4"/>
        <v>1.856120827341769</v>
      </c>
    </row>
    <row r="13" spans="1:10" ht="12" customHeight="1">
      <c r="A13" s="252" t="s">
        <v>206</v>
      </c>
      <c r="B13" s="260">
        <v>89</v>
      </c>
      <c r="C13" s="261">
        <v>854</v>
      </c>
      <c r="D13" s="262">
        <v>16097701</v>
      </c>
      <c r="E13" s="295">
        <v>96</v>
      </c>
      <c r="F13" s="261">
        <v>849</v>
      </c>
      <c r="G13" s="296">
        <v>11471777</v>
      </c>
      <c r="H13" s="263">
        <f t="shared" si="2"/>
        <v>7.865168539325836</v>
      </c>
      <c r="I13" s="264">
        <f t="shared" si="3"/>
        <v>-0.5854800936768214</v>
      </c>
      <c r="J13" s="297">
        <f t="shared" si="4"/>
        <v>-28.73655064161025</v>
      </c>
    </row>
    <row r="14" spans="1:10" ht="12" customHeight="1">
      <c r="A14" s="250" t="s">
        <v>111</v>
      </c>
      <c r="B14" s="257">
        <v>98</v>
      </c>
      <c r="C14" s="258">
        <v>1076</v>
      </c>
      <c r="D14" s="259">
        <v>9029327</v>
      </c>
      <c r="E14" s="284">
        <v>91</v>
      </c>
      <c r="F14" s="258">
        <v>981</v>
      </c>
      <c r="G14" s="285">
        <v>14121639</v>
      </c>
      <c r="H14" s="243">
        <f t="shared" si="2"/>
        <v>-7.142857142857139</v>
      </c>
      <c r="I14" s="244">
        <f t="shared" si="3"/>
        <v>-8.828996282527882</v>
      </c>
      <c r="J14" s="286">
        <f t="shared" si="4"/>
        <v>56.3974701547524</v>
      </c>
    </row>
    <row r="15" spans="1:10" ht="12" customHeight="1">
      <c r="A15" s="251" t="s">
        <v>207</v>
      </c>
      <c r="B15" s="287">
        <v>152</v>
      </c>
      <c r="C15" s="288">
        <v>1031</v>
      </c>
      <c r="D15" s="289">
        <v>9830070</v>
      </c>
      <c r="E15" s="290">
        <v>142</v>
      </c>
      <c r="F15" s="288">
        <v>968</v>
      </c>
      <c r="G15" s="291">
        <v>8242628</v>
      </c>
      <c r="H15" s="292">
        <f t="shared" si="2"/>
        <v>-6.578947368421055</v>
      </c>
      <c r="I15" s="293">
        <f t="shared" si="3"/>
        <v>-6.110572259941804</v>
      </c>
      <c r="J15" s="294">
        <f t="shared" si="4"/>
        <v>-16.14883719037607</v>
      </c>
    </row>
    <row r="16" spans="1:10" ht="12" customHeight="1">
      <c r="A16" s="252" t="s">
        <v>112</v>
      </c>
      <c r="B16" s="260">
        <v>78</v>
      </c>
      <c r="C16" s="261">
        <v>531</v>
      </c>
      <c r="D16" s="262">
        <v>6073446</v>
      </c>
      <c r="E16" s="295">
        <v>67</v>
      </c>
      <c r="F16" s="261">
        <v>460</v>
      </c>
      <c r="G16" s="296">
        <v>4140409</v>
      </c>
      <c r="H16" s="263">
        <f t="shared" si="2"/>
        <v>-14.102564102564102</v>
      </c>
      <c r="I16" s="264">
        <f t="shared" si="3"/>
        <v>-13.37099811676083</v>
      </c>
      <c r="J16" s="297">
        <f t="shared" si="4"/>
        <v>-31.827680693958584</v>
      </c>
    </row>
    <row r="17" spans="1:10" ht="12" customHeight="1">
      <c r="A17" s="69" t="s">
        <v>113</v>
      </c>
      <c r="B17" s="298">
        <v>29</v>
      </c>
      <c r="C17" s="299">
        <v>132</v>
      </c>
      <c r="D17" s="300">
        <v>483059</v>
      </c>
      <c r="E17" s="301">
        <v>19</v>
      </c>
      <c r="F17" s="299">
        <v>94</v>
      </c>
      <c r="G17" s="302">
        <v>715032</v>
      </c>
      <c r="H17" s="303">
        <f t="shared" si="2"/>
        <v>-34.48275862068965</v>
      </c>
      <c r="I17" s="304">
        <f t="shared" si="3"/>
        <v>-28.787878787878782</v>
      </c>
      <c r="J17" s="305">
        <f t="shared" si="4"/>
        <v>48.02167023075856</v>
      </c>
    </row>
    <row r="18" spans="1:10" ht="12" customHeight="1">
      <c r="A18" s="69" t="s">
        <v>114</v>
      </c>
      <c r="B18" s="298">
        <v>35</v>
      </c>
      <c r="C18" s="299">
        <v>300</v>
      </c>
      <c r="D18" s="300">
        <v>3195973</v>
      </c>
      <c r="E18" s="301">
        <v>42</v>
      </c>
      <c r="F18" s="299">
        <v>316</v>
      </c>
      <c r="G18" s="302">
        <v>3234329</v>
      </c>
      <c r="H18" s="303">
        <f t="shared" si="2"/>
        <v>20</v>
      </c>
      <c r="I18" s="304">
        <f t="shared" si="3"/>
        <v>5.333333333333329</v>
      </c>
      <c r="J18" s="305">
        <f t="shared" si="4"/>
        <v>1.2001352952606368</v>
      </c>
    </row>
    <row r="19" spans="1:10" ht="12" customHeight="1">
      <c r="A19" s="250" t="s">
        <v>115</v>
      </c>
      <c r="B19" s="257">
        <v>10</v>
      </c>
      <c r="C19" s="258">
        <v>68</v>
      </c>
      <c r="D19" s="259">
        <v>77592</v>
      </c>
      <c r="E19" s="284">
        <v>14</v>
      </c>
      <c r="F19" s="258">
        <v>98</v>
      </c>
      <c r="G19" s="285">
        <v>152858</v>
      </c>
      <c r="H19" s="243">
        <f t="shared" si="2"/>
        <v>40</v>
      </c>
      <c r="I19" s="244">
        <f t="shared" si="3"/>
        <v>44.117647058823536</v>
      </c>
      <c r="J19" s="286">
        <f t="shared" si="4"/>
        <v>97.0022682750799</v>
      </c>
    </row>
    <row r="20" spans="1:10" ht="12" customHeight="1">
      <c r="A20" s="251" t="s">
        <v>104</v>
      </c>
      <c r="B20" s="287">
        <v>211</v>
      </c>
      <c r="C20" s="288">
        <v>1498</v>
      </c>
      <c r="D20" s="289">
        <v>7262979</v>
      </c>
      <c r="E20" s="290">
        <v>206</v>
      </c>
      <c r="F20" s="288">
        <v>1479</v>
      </c>
      <c r="G20" s="291">
        <v>7718244</v>
      </c>
      <c r="H20" s="292">
        <f t="shared" si="2"/>
        <v>-2.3696682464454994</v>
      </c>
      <c r="I20" s="293">
        <f t="shared" si="3"/>
        <v>-1.2683578104138888</v>
      </c>
      <c r="J20" s="294">
        <f t="shared" si="4"/>
        <v>6.26829569519613</v>
      </c>
    </row>
    <row r="21" spans="1:10" ht="12" customHeight="1">
      <c r="A21" s="252" t="s">
        <v>116</v>
      </c>
      <c r="B21" s="260">
        <v>66</v>
      </c>
      <c r="C21" s="261">
        <v>400</v>
      </c>
      <c r="D21" s="262">
        <v>2098336</v>
      </c>
      <c r="E21" s="295">
        <v>71</v>
      </c>
      <c r="F21" s="261">
        <v>414</v>
      </c>
      <c r="G21" s="296">
        <v>2581468</v>
      </c>
      <c r="H21" s="263">
        <f t="shared" si="2"/>
        <v>7.575757575757564</v>
      </c>
      <c r="I21" s="264">
        <f t="shared" si="3"/>
        <v>3.499999999999986</v>
      </c>
      <c r="J21" s="297">
        <f t="shared" si="4"/>
        <v>23.024529913226473</v>
      </c>
    </row>
    <row r="22" spans="1:10" ht="12" customHeight="1">
      <c r="A22" s="69" t="s">
        <v>117</v>
      </c>
      <c r="B22" s="298">
        <v>53</v>
      </c>
      <c r="C22" s="299">
        <v>452</v>
      </c>
      <c r="D22" s="300">
        <v>1566471</v>
      </c>
      <c r="E22" s="301">
        <v>52</v>
      </c>
      <c r="F22" s="299">
        <v>487</v>
      </c>
      <c r="G22" s="302">
        <v>1781187</v>
      </c>
      <c r="H22" s="303">
        <f t="shared" si="2"/>
        <v>-1.8867924528301927</v>
      </c>
      <c r="I22" s="304">
        <f t="shared" si="3"/>
        <v>7.74336283185842</v>
      </c>
      <c r="J22" s="305">
        <f t="shared" si="4"/>
        <v>13.706988511118311</v>
      </c>
    </row>
    <row r="23" spans="1:10" ht="12" customHeight="1">
      <c r="A23" s="69" t="s">
        <v>118</v>
      </c>
      <c r="B23" s="298">
        <v>62</v>
      </c>
      <c r="C23" s="299">
        <v>424</v>
      </c>
      <c r="D23" s="300">
        <v>2357828</v>
      </c>
      <c r="E23" s="301">
        <v>54</v>
      </c>
      <c r="F23" s="299">
        <v>384</v>
      </c>
      <c r="G23" s="302">
        <v>2097284</v>
      </c>
      <c r="H23" s="303">
        <f t="shared" si="2"/>
        <v>-12.903225806451616</v>
      </c>
      <c r="I23" s="304">
        <f t="shared" si="3"/>
        <v>-9.433962264150935</v>
      </c>
      <c r="J23" s="305">
        <f t="shared" si="4"/>
        <v>-11.050169902130264</v>
      </c>
    </row>
    <row r="24" spans="1:10" ht="12" customHeight="1">
      <c r="A24" s="250" t="s">
        <v>208</v>
      </c>
      <c r="B24" s="257">
        <v>30</v>
      </c>
      <c r="C24" s="258">
        <v>222</v>
      </c>
      <c r="D24" s="259">
        <v>1240344</v>
      </c>
      <c r="E24" s="284">
        <v>29</v>
      </c>
      <c r="F24" s="258">
        <v>194</v>
      </c>
      <c r="G24" s="285">
        <v>1258305</v>
      </c>
      <c r="H24" s="243">
        <f t="shared" si="2"/>
        <v>-3.3333333333333286</v>
      </c>
      <c r="I24" s="244">
        <f t="shared" si="3"/>
        <v>-12.612612612612622</v>
      </c>
      <c r="J24" s="286">
        <f t="shared" si="4"/>
        <v>1.4480660203943359</v>
      </c>
    </row>
    <row r="25" spans="1:10" ht="12" customHeight="1">
      <c r="A25" s="251" t="s">
        <v>105</v>
      </c>
      <c r="B25" s="287">
        <v>146</v>
      </c>
      <c r="C25" s="288">
        <v>1240</v>
      </c>
      <c r="D25" s="289">
        <v>9092360</v>
      </c>
      <c r="E25" s="290">
        <v>145</v>
      </c>
      <c r="F25" s="288">
        <v>1070</v>
      </c>
      <c r="G25" s="291">
        <v>8359204</v>
      </c>
      <c r="H25" s="292">
        <f t="shared" si="2"/>
        <v>-0.684931506849324</v>
      </c>
      <c r="I25" s="293">
        <f t="shared" si="3"/>
        <v>-13.709677419354833</v>
      </c>
      <c r="J25" s="294">
        <f t="shared" si="4"/>
        <v>-8.063429076719359</v>
      </c>
    </row>
    <row r="26" spans="1:10" ht="12" customHeight="1">
      <c r="A26" s="252" t="s">
        <v>209</v>
      </c>
      <c r="B26" s="260">
        <v>22</v>
      </c>
      <c r="C26" s="261">
        <v>123</v>
      </c>
      <c r="D26" s="262">
        <v>451467</v>
      </c>
      <c r="E26" s="295">
        <v>18</v>
      </c>
      <c r="F26" s="261">
        <v>88</v>
      </c>
      <c r="G26" s="296">
        <v>349821</v>
      </c>
      <c r="H26" s="263">
        <f t="shared" si="2"/>
        <v>-18.181818181818173</v>
      </c>
      <c r="I26" s="264">
        <f t="shared" si="3"/>
        <v>-28.455284552845526</v>
      </c>
      <c r="J26" s="297">
        <f t="shared" si="4"/>
        <v>-22.514602396188423</v>
      </c>
    </row>
    <row r="27" spans="1:10" ht="12" customHeight="1">
      <c r="A27" s="69" t="s">
        <v>210</v>
      </c>
      <c r="B27" s="298">
        <v>51</v>
      </c>
      <c r="C27" s="299">
        <v>530</v>
      </c>
      <c r="D27" s="300">
        <v>4083139</v>
      </c>
      <c r="E27" s="301">
        <v>52</v>
      </c>
      <c r="F27" s="299">
        <v>499</v>
      </c>
      <c r="G27" s="302">
        <v>3657819</v>
      </c>
      <c r="H27" s="303">
        <f t="shared" si="2"/>
        <v>1.9607843137254832</v>
      </c>
      <c r="I27" s="304">
        <f t="shared" si="3"/>
        <v>-5.84905660377359</v>
      </c>
      <c r="J27" s="305">
        <f t="shared" si="4"/>
        <v>-10.416495740164606</v>
      </c>
    </row>
    <row r="28" spans="1:10" ht="12" customHeight="1" thickBot="1">
      <c r="A28" s="253" t="s">
        <v>119</v>
      </c>
      <c r="B28" s="306">
        <v>73</v>
      </c>
      <c r="C28" s="307">
        <v>587</v>
      </c>
      <c r="D28" s="308">
        <v>4557754</v>
      </c>
      <c r="E28" s="309">
        <v>75</v>
      </c>
      <c r="F28" s="307">
        <v>483</v>
      </c>
      <c r="G28" s="310">
        <v>4351564</v>
      </c>
      <c r="H28" s="311">
        <f t="shared" si="2"/>
        <v>2.7397260273972677</v>
      </c>
      <c r="I28" s="312">
        <f t="shared" si="3"/>
        <v>-17.717206132879042</v>
      </c>
      <c r="J28" s="313">
        <f t="shared" si="4"/>
        <v>-4.523938764575703</v>
      </c>
    </row>
    <row r="29" spans="1:10" ht="12" customHeight="1" thickBot="1">
      <c r="A29" s="248" t="s">
        <v>211</v>
      </c>
      <c r="B29" s="273">
        <v>1936</v>
      </c>
      <c r="C29" s="274">
        <v>14110</v>
      </c>
      <c r="D29" s="275">
        <v>21879765</v>
      </c>
      <c r="E29" s="276">
        <v>1844</v>
      </c>
      <c r="F29" s="274">
        <v>13228</v>
      </c>
      <c r="G29" s="277">
        <v>21210268</v>
      </c>
      <c r="H29" s="278">
        <f t="shared" si="2"/>
        <v>-4.752066115702476</v>
      </c>
      <c r="I29" s="279">
        <f t="shared" si="3"/>
        <v>-6.250885896527279</v>
      </c>
      <c r="J29" s="280">
        <f t="shared" si="4"/>
        <v>-3.0598911825606905</v>
      </c>
    </row>
    <row r="30" spans="1:10" ht="12" customHeight="1" thickTop="1">
      <c r="A30" s="249" t="s">
        <v>106</v>
      </c>
      <c r="B30" s="254">
        <v>11</v>
      </c>
      <c r="C30" s="255">
        <v>1147</v>
      </c>
      <c r="D30" s="256">
        <v>2543959</v>
      </c>
      <c r="E30" s="281">
        <v>13</v>
      </c>
      <c r="F30" s="255">
        <v>922</v>
      </c>
      <c r="G30" s="282">
        <v>1912021</v>
      </c>
      <c r="H30" s="241">
        <f t="shared" si="2"/>
        <v>18.181818181818187</v>
      </c>
      <c r="I30" s="242">
        <f t="shared" si="3"/>
        <v>-19.616390584132517</v>
      </c>
      <c r="J30" s="283">
        <f t="shared" si="4"/>
        <v>-24.84073053064141</v>
      </c>
    </row>
    <row r="31" spans="1:10" ht="12" customHeight="1">
      <c r="A31" s="252" t="s">
        <v>120</v>
      </c>
      <c r="B31" s="260">
        <v>5</v>
      </c>
      <c r="C31" s="261">
        <v>1123</v>
      </c>
      <c r="D31" s="262">
        <v>2500305</v>
      </c>
      <c r="E31" s="295">
        <v>3</v>
      </c>
      <c r="F31" s="261">
        <v>850</v>
      </c>
      <c r="G31" s="296">
        <v>1853294</v>
      </c>
      <c r="H31" s="263">
        <f t="shared" si="2"/>
        <v>-40</v>
      </c>
      <c r="I31" s="264">
        <f t="shared" si="3"/>
        <v>-24.30988423864649</v>
      </c>
      <c r="J31" s="297">
        <f t="shared" si="4"/>
        <v>-25.877282971477484</v>
      </c>
    </row>
    <row r="32" spans="1:10" ht="12" customHeight="1">
      <c r="A32" s="250" t="s">
        <v>212</v>
      </c>
      <c r="B32" s="257">
        <v>6</v>
      </c>
      <c r="C32" s="258">
        <v>24</v>
      </c>
      <c r="D32" s="259">
        <v>43654</v>
      </c>
      <c r="E32" s="284">
        <v>10</v>
      </c>
      <c r="F32" s="258">
        <v>72</v>
      </c>
      <c r="G32" s="285">
        <v>58727</v>
      </c>
      <c r="H32" s="243">
        <f t="shared" si="2"/>
        <v>66.66666666666669</v>
      </c>
      <c r="I32" s="244">
        <f t="shared" si="3"/>
        <v>200</v>
      </c>
      <c r="J32" s="286">
        <f t="shared" si="4"/>
        <v>34.528336464012455</v>
      </c>
    </row>
    <row r="33" spans="1:10" ht="12" customHeight="1">
      <c r="A33" s="251" t="s">
        <v>213</v>
      </c>
      <c r="B33" s="287">
        <v>264</v>
      </c>
      <c r="C33" s="288">
        <v>991</v>
      </c>
      <c r="D33" s="289">
        <v>1193865</v>
      </c>
      <c r="E33" s="290">
        <v>242</v>
      </c>
      <c r="F33" s="288">
        <v>935</v>
      </c>
      <c r="G33" s="291">
        <v>1157222</v>
      </c>
      <c r="H33" s="292">
        <f t="shared" si="2"/>
        <v>-8.333333333333343</v>
      </c>
      <c r="I33" s="293">
        <f t="shared" si="3"/>
        <v>-5.650857719475283</v>
      </c>
      <c r="J33" s="294">
        <f t="shared" si="4"/>
        <v>-3.0692750017799426</v>
      </c>
    </row>
    <row r="34" spans="1:10" ht="12" customHeight="1">
      <c r="A34" s="252" t="s">
        <v>214</v>
      </c>
      <c r="B34" s="260">
        <v>54</v>
      </c>
      <c r="C34" s="261">
        <v>195</v>
      </c>
      <c r="D34" s="262">
        <v>232691</v>
      </c>
      <c r="E34" s="295">
        <v>41</v>
      </c>
      <c r="F34" s="261">
        <v>141</v>
      </c>
      <c r="G34" s="296">
        <v>154875</v>
      </c>
      <c r="H34" s="263">
        <f t="shared" si="2"/>
        <v>-24.074074074074076</v>
      </c>
      <c r="I34" s="264">
        <f t="shared" si="3"/>
        <v>-27.692307692307693</v>
      </c>
      <c r="J34" s="297">
        <f t="shared" si="4"/>
        <v>-33.44177471410583</v>
      </c>
    </row>
    <row r="35" spans="1:10" ht="12" customHeight="1">
      <c r="A35" s="69" t="s">
        <v>121</v>
      </c>
      <c r="B35" s="298">
        <v>37</v>
      </c>
      <c r="C35" s="299">
        <v>125</v>
      </c>
      <c r="D35" s="300">
        <v>158274</v>
      </c>
      <c r="E35" s="301">
        <v>42</v>
      </c>
      <c r="F35" s="299">
        <v>157</v>
      </c>
      <c r="G35" s="302">
        <v>201594</v>
      </c>
      <c r="H35" s="303">
        <f t="shared" si="2"/>
        <v>13.513513513513516</v>
      </c>
      <c r="I35" s="304">
        <f t="shared" si="3"/>
        <v>25.599999999999994</v>
      </c>
      <c r="J35" s="305">
        <f t="shared" si="4"/>
        <v>27.370256643542206</v>
      </c>
    </row>
    <row r="36" spans="1:10" ht="12" customHeight="1">
      <c r="A36" s="69" t="s">
        <v>122</v>
      </c>
      <c r="B36" s="298">
        <v>113</v>
      </c>
      <c r="C36" s="299">
        <v>401</v>
      </c>
      <c r="D36" s="300">
        <v>474627</v>
      </c>
      <c r="E36" s="301">
        <v>105</v>
      </c>
      <c r="F36" s="299">
        <v>390</v>
      </c>
      <c r="G36" s="302">
        <v>528388</v>
      </c>
      <c r="H36" s="303">
        <f t="shared" si="2"/>
        <v>-7.079646017699119</v>
      </c>
      <c r="I36" s="304">
        <f t="shared" si="3"/>
        <v>-2.743142144638398</v>
      </c>
      <c r="J36" s="305">
        <f t="shared" si="4"/>
        <v>11.326999938899391</v>
      </c>
    </row>
    <row r="37" spans="1:10" ht="12" customHeight="1">
      <c r="A37" s="69" t="s">
        <v>123</v>
      </c>
      <c r="B37" s="298">
        <v>16</v>
      </c>
      <c r="C37" s="299">
        <v>63</v>
      </c>
      <c r="D37" s="300">
        <v>78485</v>
      </c>
      <c r="E37" s="301">
        <v>20</v>
      </c>
      <c r="F37" s="299">
        <v>72</v>
      </c>
      <c r="G37" s="302">
        <v>82380</v>
      </c>
      <c r="H37" s="303">
        <f t="shared" si="2"/>
        <v>25</v>
      </c>
      <c r="I37" s="304">
        <f t="shared" si="3"/>
        <v>14.285714285714278</v>
      </c>
      <c r="J37" s="305">
        <f t="shared" si="4"/>
        <v>4.9627317321781135</v>
      </c>
    </row>
    <row r="38" spans="1:10" ht="12" customHeight="1">
      <c r="A38" s="250" t="s">
        <v>215</v>
      </c>
      <c r="B38" s="257">
        <v>44</v>
      </c>
      <c r="C38" s="258">
        <v>207</v>
      </c>
      <c r="D38" s="259">
        <v>249788</v>
      </c>
      <c r="E38" s="284">
        <v>34</v>
      </c>
      <c r="F38" s="258">
        <v>175</v>
      </c>
      <c r="G38" s="285">
        <v>189985</v>
      </c>
      <c r="H38" s="243">
        <f t="shared" si="2"/>
        <v>-22.727272727272734</v>
      </c>
      <c r="I38" s="244">
        <f t="shared" si="3"/>
        <v>-15.45893719806763</v>
      </c>
      <c r="J38" s="286">
        <f t="shared" si="4"/>
        <v>-23.941502394030138</v>
      </c>
    </row>
    <row r="39" spans="1:10" ht="12" customHeight="1">
      <c r="A39" s="251" t="s">
        <v>107</v>
      </c>
      <c r="B39" s="287">
        <v>627</v>
      </c>
      <c r="C39" s="288">
        <v>5309</v>
      </c>
      <c r="D39" s="289">
        <v>7298415</v>
      </c>
      <c r="E39" s="290">
        <v>608</v>
      </c>
      <c r="F39" s="288">
        <v>5333</v>
      </c>
      <c r="G39" s="291">
        <v>7204383</v>
      </c>
      <c r="H39" s="292">
        <f t="shared" si="2"/>
        <v>-3.030303030303031</v>
      </c>
      <c r="I39" s="293">
        <f t="shared" si="3"/>
        <v>0.4520625353173813</v>
      </c>
      <c r="J39" s="294">
        <f t="shared" si="4"/>
        <v>-1.2883893283678702</v>
      </c>
    </row>
    <row r="40" spans="1:10" ht="12" customHeight="1">
      <c r="A40" s="252" t="s">
        <v>124</v>
      </c>
      <c r="B40" s="260">
        <v>88</v>
      </c>
      <c r="C40" s="261">
        <v>1863</v>
      </c>
      <c r="D40" s="262">
        <v>3412817</v>
      </c>
      <c r="E40" s="295">
        <v>76</v>
      </c>
      <c r="F40" s="261">
        <v>1353</v>
      </c>
      <c r="G40" s="296">
        <v>2741482</v>
      </c>
      <c r="H40" s="263">
        <f t="shared" si="2"/>
        <v>-13.63636363636364</v>
      </c>
      <c r="I40" s="264">
        <f t="shared" si="3"/>
        <v>-27.375201288244767</v>
      </c>
      <c r="J40" s="297">
        <f t="shared" si="4"/>
        <v>-19.6709932000456</v>
      </c>
    </row>
    <row r="41" spans="1:10" ht="12" customHeight="1">
      <c r="A41" s="69" t="s">
        <v>125</v>
      </c>
      <c r="B41" s="298">
        <v>43</v>
      </c>
      <c r="C41" s="299">
        <v>190</v>
      </c>
      <c r="D41" s="300">
        <v>578989</v>
      </c>
      <c r="E41" s="301">
        <v>46</v>
      </c>
      <c r="F41" s="299">
        <v>194</v>
      </c>
      <c r="G41" s="302">
        <v>521605</v>
      </c>
      <c r="H41" s="303">
        <f t="shared" si="2"/>
        <v>6.976744186046503</v>
      </c>
      <c r="I41" s="304">
        <f t="shared" si="3"/>
        <v>2.10526315789474</v>
      </c>
      <c r="J41" s="305">
        <f t="shared" si="4"/>
        <v>-9.911069122211302</v>
      </c>
    </row>
    <row r="42" spans="1:10" ht="12" customHeight="1">
      <c r="A42" s="69" t="s">
        <v>126</v>
      </c>
      <c r="B42" s="298">
        <v>12</v>
      </c>
      <c r="C42" s="299">
        <v>39</v>
      </c>
      <c r="D42" s="300">
        <v>39221</v>
      </c>
      <c r="E42" s="301">
        <v>10</v>
      </c>
      <c r="F42" s="299">
        <v>28</v>
      </c>
      <c r="G42" s="302">
        <v>28402</v>
      </c>
      <c r="H42" s="303">
        <f t="shared" si="2"/>
        <v>-16.666666666666657</v>
      </c>
      <c r="I42" s="304">
        <f t="shared" si="3"/>
        <v>-28.205128205128204</v>
      </c>
      <c r="J42" s="305">
        <f t="shared" si="4"/>
        <v>-27.584712271487206</v>
      </c>
    </row>
    <row r="43" spans="1:10" ht="12" customHeight="1">
      <c r="A43" s="69" t="s">
        <v>127</v>
      </c>
      <c r="B43" s="298">
        <v>62</v>
      </c>
      <c r="C43" s="299">
        <v>270</v>
      </c>
      <c r="D43" s="300">
        <v>511469</v>
      </c>
      <c r="E43" s="301">
        <v>56</v>
      </c>
      <c r="F43" s="299">
        <v>260</v>
      </c>
      <c r="G43" s="302">
        <v>541115</v>
      </c>
      <c r="H43" s="303">
        <f t="shared" si="2"/>
        <v>-9.677419354838719</v>
      </c>
      <c r="I43" s="304">
        <f t="shared" si="3"/>
        <v>-3.7037037037037095</v>
      </c>
      <c r="J43" s="305">
        <f t="shared" si="4"/>
        <v>5.796245715771619</v>
      </c>
    </row>
    <row r="44" spans="1:10" ht="12" customHeight="1">
      <c r="A44" s="69" t="s">
        <v>128</v>
      </c>
      <c r="B44" s="298">
        <v>23</v>
      </c>
      <c r="C44" s="299">
        <v>98</v>
      </c>
      <c r="D44" s="300">
        <v>123373</v>
      </c>
      <c r="E44" s="301">
        <v>23</v>
      </c>
      <c r="F44" s="299">
        <v>77</v>
      </c>
      <c r="G44" s="302">
        <v>113942</v>
      </c>
      <c r="H44" s="303">
        <f t="shared" si="2"/>
        <v>0</v>
      </c>
      <c r="I44" s="304">
        <f t="shared" si="3"/>
        <v>-21.42857142857143</v>
      </c>
      <c r="J44" s="305">
        <f t="shared" si="4"/>
        <v>-7.644298185178272</v>
      </c>
    </row>
    <row r="45" spans="1:10" ht="12" customHeight="1">
      <c r="A45" s="69" t="s">
        <v>129</v>
      </c>
      <c r="B45" s="298">
        <v>92</v>
      </c>
      <c r="C45" s="299">
        <v>512</v>
      </c>
      <c r="D45" s="300">
        <v>386983</v>
      </c>
      <c r="E45" s="301">
        <v>98</v>
      </c>
      <c r="F45" s="299">
        <v>514</v>
      </c>
      <c r="G45" s="302">
        <v>419128</v>
      </c>
      <c r="H45" s="303">
        <f t="shared" si="2"/>
        <v>6.521739130434796</v>
      </c>
      <c r="I45" s="304">
        <f t="shared" si="3"/>
        <v>0.390625</v>
      </c>
      <c r="J45" s="305">
        <f t="shared" si="4"/>
        <v>8.306566438318995</v>
      </c>
    </row>
    <row r="46" spans="1:10" ht="12" customHeight="1">
      <c r="A46" s="69" t="s">
        <v>130</v>
      </c>
      <c r="B46" s="298">
        <v>27</v>
      </c>
      <c r="C46" s="299">
        <v>89</v>
      </c>
      <c r="D46" s="300">
        <v>197670</v>
      </c>
      <c r="E46" s="301">
        <v>23</v>
      </c>
      <c r="F46" s="299">
        <v>90</v>
      </c>
      <c r="G46" s="302">
        <v>281155</v>
      </c>
      <c r="H46" s="303">
        <f t="shared" si="2"/>
        <v>-14.81481481481481</v>
      </c>
      <c r="I46" s="304">
        <f t="shared" si="3"/>
        <v>1.1235955056179847</v>
      </c>
      <c r="J46" s="305">
        <f t="shared" si="4"/>
        <v>42.23453230131028</v>
      </c>
    </row>
    <row r="47" spans="1:10" ht="12" customHeight="1">
      <c r="A47" s="250" t="s">
        <v>216</v>
      </c>
      <c r="B47" s="257">
        <v>280</v>
      </c>
      <c r="C47" s="258">
        <v>2248</v>
      </c>
      <c r="D47" s="259">
        <v>2047839</v>
      </c>
      <c r="E47" s="284">
        <v>276</v>
      </c>
      <c r="F47" s="258">
        <v>2817</v>
      </c>
      <c r="G47" s="285">
        <v>2557554</v>
      </c>
      <c r="H47" s="243">
        <f t="shared" si="2"/>
        <v>-1.4285714285714164</v>
      </c>
      <c r="I47" s="244">
        <f t="shared" si="3"/>
        <v>25.311387900355868</v>
      </c>
      <c r="J47" s="286">
        <f t="shared" si="4"/>
        <v>24.89038444916811</v>
      </c>
    </row>
    <row r="48" spans="1:10" ht="12" customHeight="1">
      <c r="A48" s="251" t="s">
        <v>108</v>
      </c>
      <c r="B48" s="287">
        <v>157</v>
      </c>
      <c r="C48" s="288">
        <v>1268</v>
      </c>
      <c r="D48" s="289">
        <v>3526213</v>
      </c>
      <c r="E48" s="290">
        <v>149</v>
      </c>
      <c r="F48" s="288">
        <v>1105</v>
      </c>
      <c r="G48" s="291">
        <v>3255712</v>
      </c>
      <c r="H48" s="292">
        <f t="shared" si="2"/>
        <v>-5.095541401273891</v>
      </c>
      <c r="I48" s="293">
        <f t="shared" si="3"/>
        <v>-12.854889589905355</v>
      </c>
      <c r="J48" s="294">
        <f t="shared" si="4"/>
        <v>-7.671147488821575</v>
      </c>
    </row>
    <row r="49" spans="1:10" ht="12" customHeight="1">
      <c r="A49" s="252" t="s">
        <v>131</v>
      </c>
      <c r="B49" s="260">
        <v>138</v>
      </c>
      <c r="C49" s="261">
        <v>1234</v>
      </c>
      <c r="D49" s="262">
        <v>3515904</v>
      </c>
      <c r="E49" s="295">
        <v>130</v>
      </c>
      <c r="F49" s="261">
        <v>1072</v>
      </c>
      <c r="G49" s="296">
        <v>3246052</v>
      </c>
      <c r="H49" s="263">
        <f t="shared" si="2"/>
        <v>-5.79710144927536</v>
      </c>
      <c r="I49" s="264">
        <f t="shared" si="3"/>
        <v>-13.128038897893035</v>
      </c>
      <c r="J49" s="297">
        <f t="shared" si="4"/>
        <v>-7.675181119848546</v>
      </c>
    </row>
    <row r="50" spans="1:10" ht="12" customHeight="1">
      <c r="A50" s="250" t="s">
        <v>132</v>
      </c>
      <c r="B50" s="257">
        <v>19</v>
      </c>
      <c r="C50" s="258">
        <v>34</v>
      </c>
      <c r="D50" s="259">
        <v>10309</v>
      </c>
      <c r="E50" s="284">
        <v>19</v>
      </c>
      <c r="F50" s="258">
        <v>33</v>
      </c>
      <c r="G50" s="285">
        <v>9660</v>
      </c>
      <c r="H50" s="243">
        <f t="shared" si="2"/>
        <v>0</v>
      </c>
      <c r="I50" s="244">
        <f t="shared" si="3"/>
        <v>-2.941176470588232</v>
      </c>
      <c r="J50" s="286">
        <f t="shared" si="4"/>
        <v>-6.295469977689393</v>
      </c>
    </row>
    <row r="51" spans="1:10" ht="12" customHeight="1">
      <c r="A51" s="251" t="s">
        <v>217</v>
      </c>
      <c r="B51" s="287">
        <v>154</v>
      </c>
      <c r="C51" s="288">
        <v>578</v>
      </c>
      <c r="D51" s="289">
        <v>957250</v>
      </c>
      <c r="E51" s="290">
        <v>143</v>
      </c>
      <c r="F51" s="288">
        <v>517</v>
      </c>
      <c r="G51" s="291">
        <v>950400</v>
      </c>
      <c r="H51" s="292">
        <f t="shared" si="2"/>
        <v>-7.142857142857139</v>
      </c>
      <c r="I51" s="293">
        <f t="shared" si="3"/>
        <v>-10.553633217993081</v>
      </c>
      <c r="J51" s="294">
        <f t="shared" si="4"/>
        <v>-0.7155915382606395</v>
      </c>
    </row>
    <row r="52" spans="1:10" ht="12" customHeight="1">
      <c r="A52" s="252" t="s">
        <v>133</v>
      </c>
      <c r="B52" s="260">
        <v>31</v>
      </c>
      <c r="C52" s="261">
        <v>120</v>
      </c>
      <c r="D52" s="262">
        <v>255895</v>
      </c>
      <c r="E52" s="295">
        <v>26</v>
      </c>
      <c r="F52" s="261">
        <v>83</v>
      </c>
      <c r="G52" s="296">
        <v>154584</v>
      </c>
      <c r="H52" s="263">
        <f t="shared" si="2"/>
        <v>-16.129032258064512</v>
      </c>
      <c r="I52" s="264">
        <f t="shared" si="3"/>
        <v>-30.83333333333333</v>
      </c>
      <c r="J52" s="297">
        <f t="shared" si="4"/>
        <v>-39.590847808671526</v>
      </c>
    </row>
    <row r="53" spans="1:10" ht="12" customHeight="1">
      <c r="A53" s="69" t="s">
        <v>134</v>
      </c>
      <c r="B53" s="298">
        <v>99</v>
      </c>
      <c r="C53" s="299">
        <v>371</v>
      </c>
      <c r="D53" s="300">
        <v>607097</v>
      </c>
      <c r="E53" s="301">
        <v>86</v>
      </c>
      <c r="F53" s="299">
        <v>294</v>
      </c>
      <c r="G53" s="302">
        <v>630654</v>
      </c>
      <c r="H53" s="303">
        <f t="shared" si="2"/>
        <v>-13.13131313131312</v>
      </c>
      <c r="I53" s="304">
        <f t="shared" si="3"/>
        <v>-20.754716981132077</v>
      </c>
      <c r="J53" s="305">
        <f t="shared" si="4"/>
        <v>3.880269545064465</v>
      </c>
    </row>
    <row r="54" spans="1:10" ht="12" customHeight="1">
      <c r="A54" s="250" t="s">
        <v>218</v>
      </c>
      <c r="B54" s="257">
        <v>24</v>
      </c>
      <c r="C54" s="258">
        <v>87</v>
      </c>
      <c r="D54" s="259">
        <v>94258</v>
      </c>
      <c r="E54" s="284">
        <v>31</v>
      </c>
      <c r="F54" s="258">
        <v>140</v>
      </c>
      <c r="G54" s="285">
        <v>165162</v>
      </c>
      <c r="H54" s="243">
        <f t="shared" si="2"/>
        <v>29.166666666666686</v>
      </c>
      <c r="I54" s="244">
        <f t="shared" si="3"/>
        <v>60.91954022988506</v>
      </c>
      <c r="J54" s="286">
        <f t="shared" si="4"/>
        <v>75.2233232192493</v>
      </c>
    </row>
    <row r="55" spans="1:10" ht="12" customHeight="1">
      <c r="A55" s="251" t="s">
        <v>109</v>
      </c>
      <c r="B55" s="287">
        <v>723</v>
      </c>
      <c r="C55" s="288">
        <v>4817</v>
      </c>
      <c r="D55" s="289">
        <v>6360063</v>
      </c>
      <c r="E55" s="290">
        <v>689</v>
      </c>
      <c r="F55" s="288">
        <v>4416</v>
      </c>
      <c r="G55" s="291">
        <v>6730530</v>
      </c>
      <c r="H55" s="292">
        <f t="shared" si="2"/>
        <v>-4.702627939142474</v>
      </c>
      <c r="I55" s="293">
        <f t="shared" si="3"/>
        <v>-8.324683412912606</v>
      </c>
      <c r="J55" s="294">
        <f t="shared" si="4"/>
        <v>5.824895130755763</v>
      </c>
    </row>
    <row r="56" spans="1:10" ht="12" customHeight="1">
      <c r="A56" s="252" t="s">
        <v>135</v>
      </c>
      <c r="B56" s="260">
        <v>134</v>
      </c>
      <c r="C56" s="261">
        <v>630</v>
      </c>
      <c r="D56" s="262">
        <v>952485</v>
      </c>
      <c r="E56" s="295">
        <v>136</v>
      </c>
      <c r="F56" s="261">
        <v>747</v>
      </c>
      <c r="G56" s="296">
        <v>1574884</v>
      </c>
      <c r="H56" s="263">
        <f t="shared" si="2"/>
        <v>1.492537313432834</v>
      </c>
      <c r="I56" s="264">
        <f t="shared" si="3"/>
        <v>18.57142857142857</v>
      </c>
      <c r="J56" s="297">
        <f t="shared" si="4"/>
        <v>65.34475608539768</v>
      </c>
    </row>
    <row r="57" spans="1:10" ht="12" customHeight="1">
      <c r="A57" s="69" t="s">
        <v>136</v>
      </c>
      <c r="B57" s="298">
        <v>8</v>
      </c>
      <c r="C57" s="299">
        <v>34</v>
      </c>
      <c r="D57" s="300">
        <v>37624</v>
      </c>
      <c r="E57" s="301">
        <v>9</v>
      </c>
      <c r="F57" s="299">
        <v>30</v>
      </c>
      <c r="G57" s="302">
        <v>299754</v>
      </c>
      <c r="H57" s="303">
        <f t="shared" si="2"/>
        <v>12.5</v>
      </c>
      <c r="I57" s="304">
        <f t="shared" si="3"/>
        <v>-11.764705882352942</v>
      </c>
      <c r="J57" s="305">
        <f t="shared" si="4"/>
        <v>696.7095470975972</v>
      </c>
    </row>
    <row r="58" spans="1:10" ht="12" customHeight="1">
      <c r="A58" s="69" t="s">
        <v>137</v>
      </c>
      <c r="B58" s="298">
        <v>137</v>
      </c>
      <c r="C58" s="299">
        <v>757</v>
      </c>
      <c r="D58" s="300">
        <v>2554011</v>
      </c>
      <c r="E58" s="301">
        <v>130</v>
      </c>
      <c r="F58" s="299">
        <v>661</v>
      </c>
      <c r="G58" s="302">
        <v>2394903</v>
      </c>
      <c r="H58" s="303">
        <f t="shared" si="2"/>
        <v>-5.109489051094897</v>
      </c>
      <c r="I58" s="304">
        <f t="shared" si="3"/>
        <v>-12.681638044914138</v>
      </c>
      <c r="J58" s="305">
        <f t="shared" si="4"/>
        <v>-6.229730412280915</v>
      </c>
    </row>
    <row r="59" spans="1:10" ht="12" customHeight="1">
      <c r="A59" s="69" t="s">
        <v>138</v>
      </c>
      <c r="B59" s="298">
        <v>99</v>
      </c>
      <c r="C59" s="299">
        <v>1921</v>
      </c>
      <c r="D59" s="300">
        <v>858565</v>
      </c>
      <c r="E59" s="301">
        <v>87</v>
      </c>
      <c r="F59" s="299">
        <v>1766</v>
      </c>
      <c r="G59" s="302">
        <v>891210</v>
      </c>
      <c r="H59" s="303">
        <f t="shared" si="2"/>
        <v>-12.121212121212125</v>
      </c>
      <c r="I59" s="304">
        <f t="shared" si="3"/>
        <v>-8.068714211348265</v>
      </c>
      <c r="J59" s="305">
        <f t="shared" si="4"/>
        <v>3.8022747258506797</v>
      </c>
    </row>
    <row r="60" spans="1:10" ht="12" customHeight="1">
      <c r="A60" s="69" t="s">
        <v>219</v>
      </c>
      <c r="B60" s="298">
        <v>46</v>
      </c>
      <c r="C60" s="299">
        <v>177</v>
      </c>
      <c r="D60" s="300">
        <v>272486</v>
      </c>
      <c r="E60" s="301">
        <v>39</v>
      </c>
      <c r="F60" s="299">
        <v>186</v>
      </c>
      <c r="G60" s="302">
        <v>349288</v>
      </c>
      <c r="H60" s="303">
        <f t="shared" si="2"/>
        <v>-15.217391304347828</v>
      </c>
      <c r="I60" s="304">
        <f t="shared" si="3"/>
        <v>5.084745762711876</v>
      </c>
      <c r="J60" s="305">
        <f t="shared" si="4"/>
        <v>28.185668254515832</v>
      </c>
    </row>
    <row r="61" spans="1:10" ht="12" customHeight="1">
      <c r="A61" s="69" t="s">
        <v>220</v>
      </c>
      <c r="B61" s="298">
        <v>7</v>
      </c>
      <c r="C61" s="299">
        <v>32</v>
      </c>
      <c r="D61" s="300">
        <v>29862</v>
      </c>
      <c r="E61" s="301">
        <v>5</v>
      </c>
      <c r="F61" s="299">
        <v>19</v>
      </c>
      <c r="G61" s="302">
        <v>19178</v>
      </c>
      <c r="H61" s="303">
        <f t="shared" si="2"/>
        <v>-28.57142857142857</v>
      </c>
      <c r="I61" s="304">
        <f t="shared" si="3"/>
        <v>-40.625</v>
      </c>
      <c r="J61" s="305">
        <f t="shared" si="4"/>
        <v>-35.777911727278806</v>
      </c>
    </row>
    <row r="62" spans="1:10" ht="12" customHeight="1">
      <c r="A62" s="69" t="s">
        <v>221</v>
      </c>
      <c r="B62" s="298">
        <v>38</v>
      </c>
      <c r="C62" s="299">
        <v>128</v>
      </c>
      <c r="D62" s="300">
        <v>171403</v>
      </c>
      <c r="E62" s="301">
        <v>33</v>
      </c>
      <c r="F62" s="299">
        <v>116</v>
      </c>
      <c r="G62" s="302">
        <v>151885</v>
      </c>
      <c r="H62" s="303">
        <f t="shared" si="2"/>
        <v>-13.157894736842096</v>
      </c>
      <c r="I62" s="304">
        <f t="shared" si="3"/>
        <v>-9.375</v>
      </c>
      <c r="J62" s="305">
        <f t="shared" si="4"/>
        <v>-11.387198590456407</v>
      </c>
    </row>
    <row r="63" spans="1:10" ht="12" customHeight="1" thickBot="1">
      <c r="A63" s="253" t="s">
        <v>139</v>
      </c>
      <c r="B63" s="306">
        <v>254</v>
      </c>
      <c r="C63" s="307">
        <v>1138</v>
      </c>
      <c r="D63" s="308">
        <v>1483627</v>
      </c>
      <c r="E63" s="309">
        <v>250</v>
      </c>
      <c r="F63" s="307">
        <v>891</v>
      </c>
      <c r="G63" s="310">
        <v>1049428</v>
      </c>
      <c r="H63" s="311">
        <f>E63/B63*100-100</f>
        <v>-1.5748031496062964</v>
      </c>
      <c r="I63" s="312">
        <f>F63/C63*100-100</f>
        <v>-21.704745166959583</v>
      </c>
      <c r="J63" s="313">
        <f t="shared" si="4"/>
        <v>-29.26604867665526</v>
      </c>
    </row>
    <row r="64" spans="1:7" ht="12.75">
      <c r="A64" s="157"/>
      <c r="B64" s="559"/>
      <c r="C64" s="559"/>
      <c r="D64" s="559"/>
      <c r="E64" s="559"/>
      <c r="F64" s="559"/>
      <c r="G64" s="559"/>
    </row>
    <row r="65" spans="1:7" ht="12.75">
      <c r="A65" s="157"/>
      <c r="B65" s="559"/>
      <c r="C65" s="559"/>
      <c r="D65" s="559"/>
      <c r="E65" s="559"/>
      <c r="F65" s="559"/>
      <c r="G65" s="559"/>
    </row>
    <row r="66" ht="12.75">
      <c r="A66" s="157"/>
    </row>
    <row r="67" ht="12.75">
      <c r="A67" s="157"/>
    </row>
    <row r="68" ht="12.75">
      <c r="A68" s="157"/>
    </row>
    <row r="69" ht="12.75">
      <c r="A69" s="157"/>
    </row>
    <row r="70" ht="12.75">
      <c r="A70" s="157"/>
    </row>
    <row r="71" ht="12.75">
      <c r="A71" s="157"/>
    </row>
    <row r="72" ht="12.75">
      <c r="A72" s="157"/>
    </row>
    <row r="73" ht="12.75">
      <c r="A73" s="157"/>
    </row>
    <row r="74" ht="12.75">
      <c r="A74" s="157"/>
    </row>
    <row r="75" ht="12.75">
      <c r="A75" s="157"/>
    </row>
    <row r="76" ht="12.75">
      <c r="A76" s="157"/>
    </row>
    <row r="77" ht="12.75">
      <c r="A77" s="157"/>
    </row>
    <row r="78" ht="12.75">
      <c r="A78" s="157"/>
    </row>
    <row r="79" ht="12.75">
      <c r="A79" s="157"/>
    </row>
    <row r="80" ht="12.75">
      <c r="A80" s="157"/>
    </row>
    <row r="81" ht="12.75">
      <c r="A81" s="157"/>
    </row>
    <row r="82" ht="12.75">
      <c r="A82" s="157"/>
    </row>
    <row r="83" ht="12.75">
      <c r="A83" s="157"/>
    </row>
    <row r="84" ht="12.75">
      <c r="A84" s="157"/>
    </row>
    <row r="85" ht="12.75">
      <c r="A85" s="157"/>
    </row>
    <row r="86" ht="12.75">
      <c r="A86" s="157"/>
    </row>
    <row r="87" ht="12.75">
      <c r="A87" s="157"/>
    </row>
    <row r="88" ht="12.75">
      <c r="A88" s="157"/>
    </row>
    <row r="89" ht="12.75">
      <c r="A89" s="157"/>
    </row>
    <row r="90" ht="12.75">
      <c r="A90" s="157"/>
    </row>
    <row r="91" ht="12.75">
      <c r="A91" s="157"/>
    </row>
    <row r="92" ht="12.75">
      <c r="A92" s="157"/>
    </row>
    <row r="93" ht="12.75">
      <c r="A93" s="157"/>
    </row>
    <row r="94" ht="12.75">
      <c r="A94" s="157"/>
    </row>
    <row r="95" ht="12.75">
      <c r="A95" s="157"/>
    </row>
    <row r="96" ht="12.75">
      <c r="A96" s="157"/>
    </row>
    <row r="97" ht="12.75">
      <c r="A97" s="157"/>
    </row>
    <row r="98" ht="12.75">
      <c r="A98" s="157"/>
    </row>
    <row r="99" ht="12.75">
      <c r="A99" s="157"/>
    </row>
    <row r="100" ht="12.75">
      <c r="A100" s="157"/>
    </row>
    <row r="101" ht="12.75">
      <c r="A101" s="157"/>
    </row>
    <row r="102" ht="12.75">
      <c r="A102" s="157"/>
    </row>
    <row r="103" ht="12.75">
      <c r="A103" s="157"/>
    </row>
    <row r="104" ht="12.75">
      <c r="A104" s="157"/>
    </row>
    <row r="105" ht="12.75">
      <c r="A105" s="157"/>
    </row>
    <row r="106" ht="12.75">
      <c r="A106" s="157"/>
    </row>
    <row r="107" ht="12.75">
      <c r="A107" s="157"/>
    </row>
    <row r="108" ht="12.75">
      <c r="A108" s="157"/>
    </row>
    <row r="109" ht="12.75">
      <c r="A109" s="157"/>
    </row>
    <row r="110" ht="12.75">
      <c r="A110" s="157"/>
    </row>
    <row r="111" ht="12.75">
      <c r="A111" s="157"/>
    </row>
    <row r="112" ht="12.75">
      <c r="A112" s="157"/>
    </row>
    <row r="113" ht="12.75">
      <c r="A113" s="157"/>
    </row>
    <row r="114" ht="12.75">
      <c r="A114" s="157"/>
    </row>
    <row r="115" ht="12.75">
      <c r="A115" s="157"/>
    </row>
    <row r="116" ht="12.75">
      <c r="A116" s="157"/>
    </row>
    <row r="117" ht="12.75">
      <c r="A117" s="157"/>
    </row>
    <row r="118" ht="12.75">
      <c r="A118" s="157"/>
    </row>
    <row r="119" ht="12.75">
      <c r="A119" s="157"/>
    </row>
    <row r="120" ht="12.75">
      <c r="A120" s="157"/>
    </row>
    <row r="121" ht="12.75">
      <c r="A121" s="157"/>
    </row>
    <row r="122" ht="12.75">
      <c r="A122" s="157"/>
    </row>
    <row r="123" ht="12.75">
      <c r="A123" s="157"/>
    </row>
    <row r="124" ht="12.75">
      <c r="A124" s="157"/>
    </row>
    <row r="125" ht="12.75">
      <c r="A125" s="157"/>
    </row>
    <row r="126" ht="12.75">
      <c r="A126" s="157"/>
    </row>
    <row r="127" ht="12.75">
      <c r="A127" s="157"/>
    </row>
    <row r="128" ht="12.75">
      <c r="A128" s="157"/>
    </row>
    <row r="129" ht="12.75">
      <c r="A129" s="157"/>
    </row>
    <row r="130" ht="12.75">
      <c r="A130" s="157"/>
    </row>
    <row r="131" ht="12.75">
      <c r="A131" s="157"/>
    </row>
    <row r="132" ht="12.75">
      <c r="A132" s="157"/>
    </row>
    <row r="133" ht="12.75">
      <c r="A133" s="157"/>
    </row>
    <row r="134" ht="12.75">
      <c r="A134" s="157"/>
    </row>
    <row r="135" ht="12.75">
      <c r="A135" s="157"/>
    </row>
    <row r="136" ht="12.75">
      <c r="A136" s="157"/>
    </row>
    <row r="137" ht="12.75">
      <c r="A137" s="157"/>
    </row>
    <row r="138" ht="12.75">
      <c r="A138" s="157"/>
    </row>
    <row r="139" ht="12.75">
      <c r="A139" s="157"/>
    </row>
    <row r="140" ht="12.75">
      <c r="A140" s="157"/>
    </row>
    <row r="141" ht="12.75">
      <c r="A141" s="157"/>
    </row>
    <row r="142" ht="12.75">
      <c r="A142" s="157"/>
    </row>
    <row r="143" ht="12.75">
      <c r="A143" s="157"/>
    </row>
    <row r="144" ht="12.75">
      <c r="A144" s="157"/>
    </row>
    <row r="145" ht="12.75">
      <c r="A145" s="157"/>
    </row>
    <row r="146" ht="12.75">
      <c r="A146" s="157"/>
    </row>
    <row r="147" ht="12.75">
      <c r="A147" s="157"/>
    </row>
    <row r="148" ht="12.75">
      <c r="A148" s="157"/>
    </row>
  </sheetData>
  <sheetProtection/>
  <mergeCells count="4">
    <mergeCell ref="H3:J3"/>
    <mergeCell ref="A3:A4"/>
    <mergeCell ref="B3:D3"/>
    <mergeCell ref="E3:G3"/>
  </mergeCells>
  <printOptions/>
  <pageMargins left="0.7874015748031497" right="0.2" top="0.984251968503937" bottom="0.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" sqref="E1"/>
    </sheetView>
  </sheetViews>
  <sheetFormatPr defaultColWidth="9.00390625" defaultRowHeight="13.5"/>
  <cols>
    <col min="1" max="1" width="47.375" style="20" customWidth="1"/>
    <col min="2" max="12" width="6.875" style="20" customWidth="1"/>
    <col min="13" max="13" width="8.125" style="20" bestFit="1" customWidth="1"/>
    <col min="14" max="14" width="13.00390625" style="20" customWidth="1"/>
    <col min="15" max="15" width="13.00390625" style="20" bestFit="1" customWidth="1"/>
    <col min="16" max="16" width="9.25390625" style="20" bestFit="1" customWidth="1"/>
    <col min="17" max="16384" width="9.00390625" style="20" customWidth="1"/>
  </cols>
  <sheetData>
    <row r="1" spans="1:7" ht="15" thickBot="1">
      <c r="A1" s="68" t="s">
        <v>717</v>
      </c>
      <c r="B1" s="68"/>
      <c r="C1" s="68"/>
      <c r="D1" s="68"/>
      <c r="E1" s="68"/>
      <c r="F1" s="68"/>
      <c r="G1" s="68"/>
    </row>
    <row r="2" spans="1:16" ht="12" customHeight="1">
      <c r="A2" s="576" t="s">
        <v>141</v>
      </c>
      <c r="B2" s="579" t="s">
        <v>719</v>
      </c>
      <c r="C2" s="580"/>
      <c r="D2" s="580"/>
      <c r="E2" s="581"/>
      <c r="F2" s="581"/>
      <c r="G2" s="581"/>
      <c r="H2" s="581"/>
      <c r="I2" s="581"/>
      <c r="J2" s="581"/>
      <c r="K2" s="581"/>
      <c r="L2" s="582"/>
      <c r="M2" s="567" t="s">
        <v>200</v>
      </c>
      <c r="N2" s="573" t="s">
        <v>188</v>
      </c>
      <c r="O2" s="570" t="s">
        <v>202</v>
      </c>
      <c r="P2" s="567" t="s">
        <v>718</v>
      </c>
    </row>
    <row r="3" spans="1:16" ht="12">
      <c r="A3" s="577"/>
      <c r="B3" s="585" t="s">
        <v>152</v>
      </c>
      <c r="C3" s="583" t="s">
        <v>271</v>
      </c>
      <c r="D3" s="584"/>
      <c r="E3" s="587" t="s">
        <v>183</v>
      </c>
      <c r="F3" s="588"/>
      <c r="G3" s="588"/>
      <c r="H3" s="588"/>
      <c r="I3" s="588"/>
      <c r="J3" s="588"/>
      <c r="K3" s="588"/>
      <c r="L3" s="589"/>
      <c r="M3" s="568"/>
      <c r="N3" s="574"/>
      <c r="O3" s="571"/>
      <c r="P3" s="568"/>
    </row>
    <row r="4" spans="1:16" ht="12">
      <c r="A4" s="578"/>
      <c r="B4" s="586"/>
      <c r="C4" s="23" t="s">
        <v>272</v>
      </c>
      <c r="D4" s="21" t="s">
        <v>273</v>
      </c>
      <c r="E4" s="22" t="s">
        <v>274</v>
      </c>
      <c r="F4" s="23" t="s">
        <v>178</v>
      </c>
      <c r="G4" s="24" t="s">
        <v>179</v>
      </c>
      <c r="H4" s="23" t="s">
        <v>177</v>
      </c>
      <c r="I4" s="24" t="s">
        <v>180</v>
      </c>
      <c r="J4" s="23" t="s">
        <v>181</v>
      </c>
      <c r="K4" s="24" t="s">
        <v>712</v>
      </c>
      <c r="L4" s="25" t="s">
        <v>50</v>
      </c>
      <c r="M4" s="569"/>
      <c r="N4" s="575"/>
      <c r="O4" s="572"/>
      <c r="P4" s="569"/>
    </row>
    <row r="5" spans="1:16" ht="15" customHeight="1" thickBot="1">
      <c r="A5" s="70" t="s">
        <v>182</v>
      </c>
      <c r="B5" s="74">
        <v>2548</v>
      </c>
      <c r="C5" s="75">
        <v>1840</v>
      </c>
      <c r="D5" s="74">
        <v>708</v>
      </c>
      <c r="E5" s="76">
        <v>837</v>
      </c>
      <c r="F5" s="75">
        <v>647</v>
      </c>
      <c r="G5" s="77">
        <v>610</v>
      </c>
      <c r="H5" s="75">
        <v>292</v>
      </c>
      <c r="I5" s="77">
        <v>68</v>
      </c>
      <c r="J5" s="75">
        <v>58</v>
      </c>
      <c r="K5" s="77">
        <v>23</v>
      </c>
      <c r="L5" s="78">
        <v>13</v>
      </c>
      <c r="M5" s="77">
        <v>18748</v>
      </c>
      <c r="N5" s="75">
        <v>72063803</v>
      </c>
      <c r="O5" s="77">
        <v>1398805</v>
      </c>
      <c r="P5" s="77">
        <v>241082</v>
      </c>
    </row>
    <row r="6" spans="1:16" ht="15" customHeight="1" thickBot="1">
      <c r="A6" s="31" t="s">
        <v>222</v>
      </c>
      <c r="B6" s="79">
        <v>704</v>
      </c>
      <c r="C6" s="80">
        <v>639</v>
      </c>
      <c r="D6" s="79">
        <v>65</v>
      </c>
      <c r="E6" s="81">
        <v>137</v>
      </c>
      <c r="F6" s="80">
        <v>190</v>
      </c>
      <c r="G6" s="82">
        <v>222</v>
      </c>
      <c r="H6" s="80">
        <v>100</v>
      </c>
      <c r="I6" s="82">
        <v>28</v>
      </c>
      <c r="J6" s="80">
        <v>20</v>
      </c>
      <c r="K6" s="82">
        <v>6</v>
      </c>
      <c r="L6" s="83">
        <v>1</v>
      </c>
      <c r="M6" s="82">
        <v>5520</v>
      </c>
      <c r="N6" s="80">
        <v>50853535</v>
      </c>
      <c r="O6" s="82">
        <v>555478</v>
      </c>
      <c r="P6" s="84">
        <v>0</v>
      </c>
    </row>
    <row r="7" spans="1:16" s="532" customFormat="1" ht="15" customHeight="1">
      <c r="A7" s="26" t="s">
        <v>51</v>
      </c>
      <c r="B7" s="85">
        <v>5</v>
      </c>
      <c r="C7" s="86">
        <v>5</v>
      </c>
      <c r="D7" s="85">
        <v>0</v>
      </c>
      <c r="E7" s="87">
        <v>0</v>
      </c>
      <c r="F7" s="88">
        <v>0</v>
      </c>
      <c r="G7" s="89">
        <v>0</v>
      </c>
      <c r="H7" s="86">
        <v>3</v>
      </c>
      <c r="I7" s="90">
        <v>1</v>
      </c>
      <c r="J7" s="86">
        <v>1</v>
      </c>
      <c r="K7" s="90">
        <v>0</v>
      </c>
      <c r="L7" s="91">
        <v>0</v>
      </c>
      <c r="M7" s="89">
        <v>90</v>
      </c>
      <c r="N7" s="86">
        <v>735098</v>
      </c>
      <c r="O7" s="89">
        <v>0</v>
      </c>
      <c r="P7" s="90">
        <v>0</v>
      </c>
    </row>
    <row r="8" spans="1:16" s="558" customFormat="1" ht="15" customHeight="1">
      <c r="A8" s="29" t="s">
        <v>677</v>
      </c>
      <c r="B8" s="92">
        <v>5</v>
      </c>
      <c r="C8" s="93">
        <v>5</v>
      </c>
      <c r="D8" s="92">
        <v>0</v>
      </c>
      <c r="E8" s="94">
        <v>0</v>
      </c>
      <c r="F8" s="95">
        <v>0</v>
      </c>
      <c r="G8" s="96">
        <v>0</v>
      </c>
      <c r="H8" s="93">
        <v>3</v>
      </c>
      <c r="I8" s="97">
        <v>1</v>
      </c>
      <c r="J8" s="93">
        <v>1</v>
      </c>
      <c r="K8" s="97">
        <v>0</v>
      </c>
      <c r="L8" s="98">
        <v>0</v>
      </c>
      <c r="M8" s="96">
        <v>90</v>
      </c>
      <c r="N8" s="93">
        <v>735098</v>
      </c>
      <c r="O8" s="96">
        <v>0</v>
      </c>
      <c r="P8" s="97">
        <v>0</v>
      </c>
    </row>
    <row r="9" spans="1:16" ht="15" customHeight="1">
      <c r="A9" s="29" t="s">
        <v>224</v>
      </c>
      <c r="B9" s="92">
        <v>0</v>
      </c>
      <c r="C9" s="93">
        <v>0</v>
      </c>
      <c r="D9" s="92">
        <v>0</v>
      </c>
      <c r="E9" s="94">
        <v>0</v>
      </c>
      <c r="F9" s="95">
        <v>0</v>
      </c>
      <c r="G9" s="96">
        <v>0</v>
      </c>
      <c r="H9" s="93">
        <v>0</v>
      </c>
      <c r="I9" s="97">
        <v>0</v>
      </c>
      <c r="J9" s="93">
        <v>0</v>
      </c>
      <c r="K9" s="97">
        <v>0</v>
      </c>
      <c r="L9" s="98">
        <v>0</v>
      </c>
      <c r="M9" s="96">
        <v>0</v>
      </c>
      <c r="N9" s="93">
        <v>0</v>
      </c>
      <c r="O9" s="96">
        <v>0</v>
      </c>
      <c r="P9" s="97">
        <v>0</v>
      </c>
    </row>
    <row r="10" spans="1:16" ht="15" customHeight="1">
      <c r="A10" s="27" t="s">
        <v>225</v>
      </c>
      <c r="B10" s="99">
        <v>5</v>
      </c>
      <c r="C10" s="100">
        <v>5</v>
      </c>
      <c r="D10" s="99">
        <v>0</v>
      </c>
      <c r="E10" s="101">
        <v>0</v>
      </c>
      <c r="F10" s="102">
        <v>0</v>
      </c>
      <c r="G10" s="103">
        <v>0</v>
      </c>
      <c r="H10" s="100">
        <v>3</v>
      </c>
      <c r="I10" s="104">
        <v>1</v>
      </c>
      <c r="J10" s="100">
        <v>1</v>
      </c>
      <c r="K10" s="104">
        <v>0</v>
      </c>
      <c r="L10" s="105">
        <v>0</v>
      </c>
      <c r="M10" s="103">
        <v>90</v>
      </c>
      <c r="N10" s="100">
        <v>735098</v>
      </c>
      <c r="O10" s="103">
        <v>0</v>
      </c>
      <c r="P10" s="104">
        <v>0</v>
      </c>
    </row>
    <row r="11" spans="1:16" s="532" customFormat="1" ht="15" customHeight="1">
      <c r="A11" s="28" t="s">
        <v>52</v>
      </c>
      <c r="B11" s="106">
        <v>19</v>
      </c>
      <c r="C11" s="107">
        <v>17</v>
      </c>
      <c r="D11" s="106">
        <v>2</v>
      </c>
      <c r="E11" s="108">
        <v>6</v>
      </c>
      <c r="F11" s="107">
        <v>7</v>
      </c>
      <c r="G11" s="109">
        <v>4</v>
      </c>
      <c r="H11" s="107">
        <v>2</v>
      </c>
      <c r="I11" s="109">
        <v>0</v>
      </c>
      <c r="J11" s="110">
        <v>0</v>
      </c>
      <c r="K11" s="111">
        <v>0</v>
      </c>
      <c r="L11" s="112">
        <v>0</v>
      </c>
      <c r="M11" s="109">
        <v>83</v>
      </c>
      <c r="N11" s="107">
        <v>204945</v>
      </c>
      <c r="O11" s="109">
        <v>1690</v>
      </c>
      <c r="P11" s="111">
        <v>0</v>
      </c>
    </row>
    <row r="12" spans="1:16" s="558" customFormat="1" ht="15" customHeight="1">
      <c r="A12" s="71" t="s">
        <v>226</v>
      </c>
      <c r="B12" s="113">
        <v>0</v>
      </c>
      <c r="C12" s="114">
        <v>0</v>
      </c>
      <c r="D12" s="113">
        <v>0</v>
      </c>
      <c r="E12" s="115">
        <v>0</v>
      </c>
      <c r="F12" s="114">
        <v>0</v>
      </c>
      <c r="G12" s="116">
        <v>0</v>
      </c>
      <c r="H12" s="117">
        <v>0</v>
      </c>
      <c r="I12" s="118">
        <v>0</v>
      </c>
      <c r="J12" s="117">
        <v>0</v>
      </c>
      <c r="K12" s="118">
        <v>0</v>
      </c>
      <c r="L12" s="119">
        <v>0</v>
      </c>
      <c r="M12" s="116">
        <v>0</v>
      </c>
      <c r="N12" s="114">
        <v>0</v>
      </c>
      <c r="O12" s="118">
        <v>0</v>
      </c>
      <c r="P12" s="118">
        <v>0</v>
      </c>
    </row>
    <row r="13" spans="1:16" s="558" customFormat="1" ht="15" customHeight="1">
      <c r="A13" s="29" t="s">
        <v>227</v>
      </c>
      <c r="B13" s="92">
        <v>19</v>
      </c>
      <c r="C13" s="93">
        <v>17</v>
      </c>
      <c r="D13" s="92">
        <v>2</v>
      </c>
      <c r="E13" s="120">
        <v>6</v>
      </c>
      <c r="F13" s="93">
        <v>7</v>
      </c>
      <c r="G13" s="96">
        <v>4</v>
      </c>
      <c r="H13" s="95">
        <v>2</v>
      </c>
      <c r="I13" s="97">
        <v>0</v>
      </c>
      <c r="J13" s="95">
        <v>0</v>
      </c>
      <c r="K13" s="97">
        <v>0</v>
      </c>
      <c r="L13" s="98">
        <v>0</v>
      </c>
      <c r="M13" s="96">
        <v>83</v>
      </c>
      <c r="N13" s="93">
        <v>204945</v>
      </c>
      <c r="O13" s="97">
        <v>1690</v>
      </c>
      <c r="P13" s="97">
        <v>0</v>
      </c>
    </row>
    <row r="14" spans="1:16" s="532" customFormat="1" ht="15" customHeight="1">
      <c r="A14" s="28" t="s">
        <v>53</v>
      </c>
      <c r="B14" s="106">
        <v>187</v>
      </c>
      <c r="C14" s="107">
        <v>164</v>
      </c>
      <c r="D14" s="106">
        <v>23</v>
      </c>
      <c r="E14" s="108">
        <v>36</v>
      </c>
      <c r="F14" s="107">
        <v>37</v>
      </c>
      <c r="G14" s="109">
        <v>60</v>
      </c>
      <c r="H14" s="107">
        <v>32</v>
      </c>
      <c r="I14" s="109">
        <v>9</v>
      </c>
      <c r="J14" s="107">
        <v>10</v>
      </c>
      <c r="K14" s="109">
        <v>3</v>
      </c>
      <c r="L14" s="112">
        <v>0</v>
      </c>
      <c r="M14" s="109">
        <v>1830</v>
      </c>
      <c r="N14" s="107">
        <v>25593416</v>
      </c>
      <c r="O14" s="109">
        <v>92822</v>
      </c>
      <c r="P14" s="111">
        <v>0</v>
      </c>
    </row>
    <row r="15" spans="1:16" s="558" customFormat="1" ht="15" customHeight="1">
      <c r="A15" s="29" t="s">
        <v>228</v>
      </c>
      <c r="B15" s="92">
        <v>96</v>
      </c>
      <c r="C15" s="93">
        <v>84</v>
      </c>
      <c r="D15" s="92">
        <v>12</v>
      </c>
      <c r="E15" s="120">
        <v>18</v>
      </c>
      <c r="F15" s="93">
        <v>21</v>
      </c>
      <c r="G15" s="96">
        <v>30</v>
      </c>
      <c r="H15" s="93">
        <v>18</v>
      </c>
      <c r="I15" s="96">
        <v>4</v>
      </c>
      <c r="J15" s="93">
        <v>4</v>
      </c>
      <c r="K15" s="97">
        <v>1</v>
      </c>
      <c r="L15" s="98">
        <v>0</v>
      </c>
      <c r="M15" s="96">
        <v>849</v>
      </c>
      <c r="N15" s="93">
        <v>11471777</v>
      </c>
      <c r="O15" s="96">
        <v>36457</v>
      </c>
      <c r="P15" s="97">
        <v>0</v>
      </c>
    </row>
    <row r="16" spans="1:16" ht="15" customHeight="1">
      <c r="A16" s="29" t="s">
        <v>229</v>
      </c>
      <c r="B16" s="92">
        <v>4</v>
      </c>
      <c r="C16" s="93">
        <v>3</v>
      </c>
      <c r="D16" s="92">
        <v>1</v>
      </c>
      <c r="E16" s="94">
        <v>0</v>
      </c>
      <c r="F16" s="95">
        <v>1</v>
      </c>
      <c r="G16" s="96">
        <v>1</v>
      </c>
      <c r="H16" s="93">
        <v>2</v>
      </c>
      <c r="I16" s="97">
        <v>0</v>
      </c>
      <c r="J16" s="93">
        <v>0</v>
      </c>
      <c r="K16" s="97">
        <v>0</v>
      </c>
      <c r="L16" s="98">
        <v>0</v>
      </c>
      <c r="M16" s="96">
        <v>35</v>
      </c>
      <c r="N16" s="93">
        <v>418321</v>
      </c>
      <c r="O16" s="96">
        <v>0</v>
      </c>
      <c r="P16" s="97">
        <v>0</v>
      </c>
    </row>
    <row r="17" spans="1:16" ht="15" customHeight="1">
      <c r="A17" s="29" t="s">
        <v>230</v>
      </c>
      <c r="B17" s="92">
        <v>14</v>
      </c>
      <c r="C17" s="93">
        <v>11</v>
      </c>
      <c r="D17" s="92">
        <v>3</v>
      </c>
      <c r="E17" s="94">
        <v>2</v>
      </c>
      <c r="F17" s="95">
        <v>2</v>
      </c>
      <c r="G17" s="96">
        <v>4</v>
      </c>
      <c r="H17" s="93">
        <v>5</v>
      </c>
      <c r="I17" s="97">
        <v>0</v>
      </c>
      <c r="J17" s="93">
        <v>1</v>
      </c>
      <c r="K17" s="97">
        <v>0</v>
      </c>
      <c r="L17" s="98">
        <v>0</v>
      </c>
      <c r="M17" s="96">
        <v>136</v>
      </c>
      <c r="N17" s="93">
        <v>2099064</v>
      </c>
      <c r="O17" s="96">
        <v>9961</v>
      </c>
      <c r="P17" s="97">
        <v>0</v>
      </c>
    </row>
    <row r="18" spans="1:16" ht="15" customHeight="1">
      <c r="A18" s="29" t="s">
        <v>231</v>
      </c>
      <c r="B18" s="92">
        <v>13</v>
      </c>
      <c r="C18" s="93">
        <v>12</v>
      </c>
      <c r="D18" s="92">
        <v>1</v>
      </c>
      <c r="E18" s="94">
        <v>2</v>
      </c>
      <c r="F18" s="95">
        <v>3</v>
      </c>
      <c r="G18" s="96">
        <v>3</v>
      </c>
      <c r="H18" s="93">
        <v>2</v>
      </c>
      <c r="I18" s="97">
        <v>1</v>
      </c>
      <c r="J18" s="93">
        <v>1</v>
      </c>
      <c r="K18" s="97">
        <v>1</v>
      </c>
      <c r="L18" s="98">
        <v>0</v>
      </c>
      <c r="M18" s="96">
        <v>180</v>
      </c>
      <c r="N18" s="93">
        <v>620868</v>
      </c>
      <c r="O18" s="96">
        <v>1013</v>
      </c>
      <c r="P18" s="97">
        <v>0</v>
      </c>
    </row>
    <row r="19" spans="1:16" ht="15" customHeight="1">
      <c r="A19" s="29" t="s">
        <v>232</v>
      </c>
      <c r="B19" s="92">
        <v>51</v>
      </c>
      <c r="C19" s="93">
        <v>46</v>
      </c>
      <c r="D19" s="92">
        <v>5</v>
      </c>
      <c r="E19" s="94">
        <v>12</v>
      </c>
      <c r="F19" s="95">
        <v>9</v>
      </c>
      <c r="G19" s="96">
        <v>16</v>
      </c>
      <c r="H19" s="93">
        <v>9</v>
      </c>
      <c r="I19" s="97">
        <v>3</v>
      </c>
      <c r="J19" s="93">
        <v>2</v>
      </c>
      <c r="K19" s="97">
        <v>0</v>
      </c>
      <c r="L19" s="98">
        <v>0</v>
      </c>
      <c r="M19" s="96">
        <v>432</v>
      </c>
      <c r="N19" s="93">
        <v>8008354</v>
      </c>
      <c r="O19" s="96">
        <v>24707</v>
      </c>
      <c r="P19" s="97">
        <v>0</v>
      </c>
    </row>
    <row r="20" spans="1:16" ht="15" customHeight="1">
      <c r="A20" s="72" t="s">
        <v>233</v>
      </c>
      <c r="B20" s="121">
        <v>14</v>
      </c>
      <c r="C20" s="122">
        <v>12</v>
      </c>
      <c r="D20" s="121">
        <v>2</v>
      </c>
      <c r="E20" s="123">
        <v>2</v>
      </c>
      <c r="F20" s="124">
        <v>6</v>
      </c>
      <c r="G20" s="125">
        <v>6</v>
      </c>
      <c r="H20" s="122">
        <v>0</v>
      </c>
      <c r="I20" s="126">
        <v>0</v>
      </c>
      <c r="J20" s="122">
        <v>0</v>
      </c>
      <c r="K20" s="126">
        <v>0</v>
      </c>
      <c r="L20" s="127">
        <v>0</v>
      </c>
      <c r="M20" s="125">
        <v>66</v>
      </c>
      <c r="N20" s="122">
        <v>325170</v>
      </c>
      <c r="O20" s="125">
        <v>776</v>
      </c>
      <c r="P20" s="126">
        <v>0</v>
      </c>
    </row>
    <row r="21" spans="1:16" ht="15" customHeight="1">
      <c r="A21" s="29" t="s">
        <v>678</v>
      </c>
      <c r="B21" s="92">
        <v>91</v>
      </c>
      <c r="C21" s="93">
        <v>80</v>
      </c>
      <c r="D21" s="92">
        <v>11</v>
      </c>
      <c r="E21" s="120">
        <v>18</v>
      </c>
      <c r="F21" s="93">
        <v>16</v>
      </c>
      <c r="G21" s="96">
        <v>30</v>
      </c>
      <c r="H21" s="93">
        <v>14</v>
      </c>
      <c r="I21" s="96">
        <v>5</v>
      </c>
      <c r="J21" s="93">
        <v>6</v>
      </c>
      <c r="K21" s="96">
        <v>2</v>
      </c>
      <c r="L21" s="98">
        <v>0</v>
      </c>
      <c r="M21" s="96">
        <v>981</v>
      </c>
      <c r="N21" s="93">
        <v>14121639</v>
      </c>
      <c r="O21" s="96">
        <v>56365</v>
      </c>
      <c r="P21" s="97">
        <v>0</v>
      </c>
    </row>
    <row r="22" spans="1:16" s="532" customFormat="1" ht="15" customHeight="1">
      <c r="A22" s="28" t="s">
        <v>223</v>
      </c>
      <c r="B22" s="106">
        <v>142</v>
      </c>
      <c r="C22" s="107">
        <v>133</v>
      </c>
      <c r="D22" s="106">
        <v>9</v>
      </c>
      <c r="E22" s="108">
        <v>29</v>
      </c>
      <c r="F22" s="107">
        <v>46</v>
      </c>
      <c r="G22" s="109">
        <v>41</v>
      </c>
      <c r="H22" s="107">
        <v>20</v>
      </c>
      <c r="I22" s="109">
        <v>3</v>
      </c>
      <c r="J22" s="107">
        <v>2</v>
      </c>
      <c r="K22" s="111">
        <v>1</v>
      </c>
      <c r="L22" s="112">
        <v>0</v>
      </c>
      <c r="M22" s="109">
        <v>968</v>
      </c>
      <c r="N22" s="107">
        <v>8242628</v>
      </c>
      <c r="O22" s="109">
        <v>95002</v>
      </c>
      <c r="P22" s="111">
        <v>0</v>
      </c>
    </row>
    <row r="23" spans="1:16" s="558" customFormat="1" ht="15" customHeight="1">
      <c r="A23" s="71" t="s">
        <v>679</v>
      </c>
      <c r="B23" s="113">
        <v>67</v>
      </c>
      <c r="C23" s="114">
        <v>61</v>
      </c>
      <c r="D23" s="113">
        <v>6</v>
      </c>
      <c r="E23" s="115">
        <v>16</v>
      </c>
      <c r="F23" s="114">
        <v>24</v>
      </c>
      <c r="G23" s="116">
        <v>18</v>
      </c>
      <c r="H23" s="114">
        <v>5</v>
      </c>
      <c r="I23" s="116">
        <v>1</v>
      </c>
      <c r="J23" s="114">
        <v>2</v>
      </c>
      <c r="K23" s="118">
        <v>1</v>
      </c>
      <c r="L23" s="119">
        <v>0</v>
      </c>
      <c r="M23" s="116">
        <v>460</v>
      </c>
      <c r="N23" s="114">
        <v>4140409</v>
      </c>
      <c r="O23" s="116">
        <v>67007</v>
      </c>
      <c r="P23" s="118">
        <v>0</v>
      </c>
    </row>
    <row r="24" spans="1:16" s="558" customFormat="1" ht="15" customHeight="1">
      <c r="A24" s="73" t="s">
        <v>680</v>
      </c>
      <c r="B24" s="128">
        <v>19</v>
      </c>
      <c r="C24" s="129">
        <v>18</v>
      </c>
      <c r="D24" s="128">
        <v>1</v>
      </c>
      <c r="E24" s="130">
        <v>4</v>
      </c>
      <c r="F24" s="129">
        <v>7</v>
      </c>
      <c r="G24" s="131">
        <v>7</v>
      </c>
      <c r="H24" s="129">
        <v>1</v>
      </c>
      <c r="I24" s="132">
        <v>0</v>
      </c>
      <c r="J24" s="133">
        <v>0</v>
      </c>
      <c r="K24" s="132">
        <v>0</v>
      </c>
      <c r="L24" s="134">
        <v>0</v>
      </c>
      <c r="M24" s="131">
        <v>94</v>
      </c>
      <c r="N24" s="129">
        <v>715032</v>
      </c>
      <c r="O24" s="131">
        <v>10</v>
      </c>
      <c r="P24" s="132">
        <v>0</v>
      </c>
    </row>
    <row r="25" spans="1:16" s="558" customFormat="1" ht="15" customHeight="1">
      <c r="A25" s="73" t="s">
        <v>681</v>
      </c>
      <c r="B25" s="128">
        <v>42</v>
      </c>
      <c r="C25" s="129">
        <v>42</v>
      </c>
      <c r="D25" s="128">
        <v>0</v>
      </c>
      <c r="E25" s="130">
        <v>5</v>
      </c>
      <c r="F25" s="129">
        <v>11</v>
      </c>
      <c r="G25" s="131">
        <v>14</v>
      </c>
      <c r="H25" s="129">
        <v>10</v>
      </c>
      <c r="I25" s="132">
        <v>2</v>
      </c>
      <c r="J25" s="129">
        <v>0</v>
      </c>
      <c r="K25" s="132">
        <v>0</v>
      </c>
      <c r="L25" s="134">
        <v>0</v>
      </c>
      <c r="M25" s="131">
        <v>316</v>
      </c>
      <c r="N25" s="129">
        <v>3234329</v>
      </c>
      <c r="O25" s="131">
        <v>23577</v>
      </c>
      <c r="P25" s="132">
        <v>0</v>
      </c>
    </row>
    <row r="26" spans="1:16" s="558" customFormat="1" ht="15" customHeight="1">
      <c r="A26" s="29" t="s">
        <v>682</v>
      </c>
      <c r="B26" s="92">
        <v>14</v>
      </c>
      <c r="C26" s="93">
        <v>12</v>
      </c>
      <c r="D26" s="92">
        <v>2</v>
      </c>
      <c r="E26" s="120">
        <v>4</v>
      </c>
      <c r="F26" s="93">
        <v>4</v>
      </c>
      <c r="G26" s="96">
        <v>2</v>
      </c>
      <c r="H26" s="93">
        <v>4</v>
      </c>
      <c r="I26" s="96">
        <v>0</v>
      </c>
      <c r="J26" s="95">
        <v>0</v>
      </c>
      <c r="K26" s="97">
        <v>0</v>
      </c>
      <c r="L26" s="98">
        <v>0</v>
      </c>
      <c r="M26" s="96">
        <v>98</v>
      </c>
      <c r="N26" s="93">
        <v>152858</v>
      </c>
      <c r="O26" s="96">
        <v>4408</v>
      </c>
      <c r="P26" s="97">
        <v>0</v>
      </c>
    </row>
    <row r="27" spans="1:16" s="532" customFormat="1" ht="15" customHeight="1">
      <c r="A27" s="28" t="s">
        <v>54</v>
      </c>
      <c r="B27" s="106">
        <v>206</v>
      </c>
      <c r="C27" s="107">
        <v>194</v>
      </c>
      <c r="D27" s="106">
        <v>12</v>
      </c>
      <c r="E27" s="108">
        <v>31</v>
      </c>
      <c r="F27" s="107">
        <v>62</v>
      </c>
      <c r="G27" s="109">
        <v>71</v>
      </c>
      <c r="H27" s="107">
        <v>27</v>
      </c>
      <c r="I27" s="109">
        <v>10</v>
      </c>
      <c r="J27" s="107">
        <v>3</v>
      </c>
      <c r="K27" s="109">
        <v>2</v>
      </c>
      <c r="L27" s="112">
        <v>0</v>
      </c>
      <c r="M27" s="109">
        <v>1479</v>
      </c>
      <c r="N27" s="107">
        <v>7718244</v>
      </c>
      <c r="O27" s="109">
        <v>345567</v>
      </c>
      <c r="P27" s="111">
        <v>0</v>
      </c>
    </row>
    <row r="28" spans="1:16" s="558" customFormat="1" ht="15" customHeight="1">
      <c r="A28" s="71" t="s">
        <v>683</v>
      </c>
      <c r="B28" s="113">
        <v>71</v>
      </c>
      <c r="C28" s="114">
        <v>65</v>
      </c>
      <c r="D28" s="113">
        <v>6</v>
      </c>
      <c r="E28" s="115">
        <v>14</v>
      </c>
      <c r="F28" s="114">
        <v>23</v>
      </c>
      <c r="G28" s="116">
        <v>24</v>
      </c>
      <c r="H28" s="114">
        <v>6</v>
      </c>
      <c r="I28" s="116">
        <v>4</v>
      </c>
      <c r="J28" s="117">
        <v>0</v>
      </c>
      <c r="K28" s="118">
        <v>0</v>
      </c>
      <c r="L28" s="119">
        <v>0</v>
      </c>
      <c r="M28" s="116">
        <v>414</v>
      </c>
      <c r="N28" s="114">
        <v>2581468</v>
      </c>
      <c r="O28" s="116">
        <v>36901</v>
      </c>
      <c r="P28" s="118">
        <v>0</v>
      </c>
    </row>
    <row r="29" spans="1:16" s="558" customFormat="1" ht="15" customHeight="1">
      <c r="A29" s="73" t="s">
        <v>684</v>
      </c>
      <c r="B29" s="128">
        <v>52</v>
      </c>
      <c r="C29" s="129">
        <v>48</v>
      </c>
      <c r="D29" s="128">
        <v>4</v>
      </c>
      <c r="E29" s="130">
        <v>5</v>
      </c>
      <c r="F29" s="129">
        <v>10</v>
      </c>
      <c r="G29" s="131">
        <v>22</v>
      </c>
      <c r="H29" s="129">
        <v>10</v>
      </c>
      <c r="I29" s="131">
        <v>2</v>
      </c>
      <c r="J29" s="129">
        <v>1</v>
      </c>
      <c r="K29" s="131">
        <v>2</v>
      </c>
      <c r="L29" s="134">
        <v>0</v>
      </c>
      <c r="M29" s="131">
        <v>487</v>
      </c>
      <c r="N29" s="129">
        <v>1781187</v>
      </c>
      <c r="O29" s="131">
        <v>181948</v>
      </c>
      <c r="P29" s="132">
        <v>0</v>
      </c>
    </row>
    <row r="30" spans="1:16" s="558" customFormat="1" ht="15" customHeight="1">
      <c r="A30" s="73" t="s">
        <v>685</v>
      </c>
      <c r="B30" s="128">
        <v>54</v>
      </c>
      <c r="C30" s="129">
        <v>52</v>
      </c>
      <c r="D30" s="128">
        <v>2</v>
      </c>
      <c r="E30" s="130">
        <v>8</v>
      </c>
      <c r="F30" s="129">
        <v>18</v>
      </c>
      <c r="G30" s="131">
        <v>17</v>
      </c>
      <c r="H30" s="129">
        <v>6</v>
      </c>
      <c r="I30" s="131">
        <v>4</v>
      </c>
      <c r="J30" s="129">
        <v>1</v>
      </c>
      <c r="K30" s="132">
        <v>0</v>
      </c>
      <c r="L30" s="134">
        <v>0</v>
      </c>
      <c r="M30" s="131">
        <v>384</v>
      </c>
      <c r="N30" s="129">
        <v>2097284</v>
      </c>
      <c r="O30" s="131">
        <v>47346</v>
      </c>
      <c r="P30" s="132">
        <v>0</v>
      </c>
    </row>
    <row r="31" spans="1:16" s="558" customFormat="1" ht="15" customHeight="1">
      <c r="A31" s="29" t="s">
        <v>686</v>
      </c>
      <c r="B31" s="92">
        <v>29</v>
      </c>
      <c r="C31" s="93">
        <v>29</v>
      </c>
      <c r="D31" s="92">
        <v>0</v>
      </c>
      <c r="E31" s="120">
        <v>4</v>
      </c>
      <c r="F31" s="93">
        <v>11</v>
      </c>
      <c r="G31" s="96">
        <v>8</v>
      </c>
      <c r="H31" s="93">
        <v>5</v>
      </c>
      <c r="I31" s="97">
        <v>0</v>
      </c>
      <c r="J31" s="93">
        <v>1</v>
      </c>
      <c r="K31" s="97">
        <v>0</v>
      </c>
      <c r="L31" s="98">
        <v>0</v>
      </c>
      <c r="M31" s="96">
        <v>194</v>
      </c>
      <c r="N31" s="93">
        <v>1258305</v>
      </c>
      <c r="O31" s="96">
        <v>79372</v>
      </c>
      <c r="P31" s="97">
        <v>0</v>
      </c>
    </row>
    <row r="32" spans="1:16" s="532" customFormat="1" ht="15" customHeight="1">
      <c r="A32" s="28" t="s">
        <v>55</v>
      </c>
      <c r="B32" s="106">
        <v>145</v>
      </c>
      <c r="C32" s="107">
        <v>126</v>
      </c>
      <c r="D32" s="106">
        <v>19</v>
      </c>
      <c r="E32" s="108">
        <v>35</v>
      </c>
      <c r="F32" s="107">
        <v>38</v>
      </c>
      <c r="G32" s="109">
        <v>46</v>
      </c>
      <c r="H32" s="107">
        <v>16</v>
      </c>
      <c r="I32" s="109">
        <v>5</v>
      </c>
      <c r="J32" s="107">
        <v>4</v>
      </c>
      <c r="K32" s="109">
        <v>0</v>
      </c>
      <c r="L32" s="135">
        <v>1</v>
      </c>
      <c r="M32" s="109">
        <v>1070</v>
      </c>
      <c r="N32" s="107">
        <v>8359204</v>
      </c>
      <c r="O32" s="109">
        <v>20397</v>
      </c>
      <c r="P32" s="111">
        <v>0</v>
      </c>
    </row>
    <row r="33" spans="1:16" s="558" customFormat="1" ht="15" customHeight="1">
      <c r="A33" s="71" t="s">
        <v>234</v>
      </c>
      <c r="B33" s="113">
        <v>18</v>
      </c>
      <c r="C33" s="114">
        <v>18</v>
      </c>
      <c r="D33" s="113">
        <v>0</v>
      </c>
      <c r="E33" s="115">
        <v>3</v>
      </c>
      <c r="F33" s="114">
        <v>7</v>
      </c>
      <c r="G33" s="116">
        <v>7</v>
      </c>
      <c r="H33" s="114">
        <v>1</v>
      </c>
      <c r="I33" s="116">
        <v>0</v>
      </c>
      <c r="J33" s="117">
        <v>0</v>
      </c>
      <c r="K33" s="118">
        <v>0</v>
      </c>
      <c r="L33" s="119">
        <v>0</v>
      </c>
      <c r="M33" s="116">
        <v>88</v>
      </c>
      <c r="N33" s="114">
        <v>349821</v>
      </c>
      <c r="O33" s="116">
        <v>9078</v>
      </c>
      <c r="P33" s="118">
        <v>0</v>
      </c>
    </row>
    <row r="34" spans="1:16" s="558" customFormat="1" ht="15" customHeight="1">
      <c r="A34" s="73" t="s">
        <v>235</v>
      </c>
      <c r="B34" s="128">
        <v>52</v>
      </c>
      <c r="C34" s="129">
        <v>41</v>
      </c>
      <c r="D34" s="128">
        <v>11</v>
      </c>
      <c r="E34" s="130">
        <v>12</v>
      </c>
      <c r="F34" s="129">
        <v>15</v>
      </c>
      <c r="G34" s="131">
        <v>12</v>
      </c>
      <c r="H34" s="129">
        <v>7</v>
      </c>
      <c r="I34" s="131">
        <v>3</v>
      </c>
      <c r="J34" s="129">
        <v>2</v>
      </c>
      <c r="K34" s="131">
        <v>0</v>
      </c>
      <c r="L34" s="136">
        <v>1</v>
      </c>
      <c r="M34" s="131">
        <v>499</v>
      </c>
      <c r="N34" s="129">
        <v>3657819</v>
      </c>
      <c r="O34" s="131">
        <v>333</v>
      </c>
      <c r="P34" s="132">
        <v>0</v>
      </c>
    </row>
    <row r="35" spans="1:16" s="558" customFormat="1" ht="15" customHeight="1">
      <c r="A35" s="316" t="s">
        <v>687</v>
      </c>
      <c r="B35" s="317">
        <v>75</v>
      </c>
      <c r="C35" s="318">
        <v>67</v>
      </c>
      <c r="D35" s="317">
        <v>8</v>
      </c>
      <c r="E35" s="319">
        <v>20</v>
      </c>
      <c r="F35" s="318">
        <v>16</v>
      </c>
      <c r="G35" s="320">
        <v>27</v>
      </c>
      <c r="H35" s="318">
        <v>8</v>
      </c>
      <c r="I35" s="320">
        <v>2</v>
      </c>
      <c r="J35" s="318">
        <v>2</v>
      </c>
      <c r="K35" s="321">
        <v>0</v>
      </c>
      <c r="L35" s="322">
        <v>0</v>
      </c>
      <c r="M35" s="320">
        <v>483</v>
      </c>
      <c r="N35" s="318">
        <v>4351564</v>
      </c>
      <c r="O35" s="320">
        <v>10986</v>
      </c>
      <c r="P35" s="321">
        <v>0</v>
      </c>
    </row>
    <row r="36" spans="1:16" ht="15" customHeight="1">
      <c r="A36" s="29" t="s">
        <v>573</v>
      </c>
      <c r="B36" s="92">
        <v>0</v>
      </c>
      <c r="C36" s="93">
        <v>0</v>
      </c>
      <c r="D36" s="92">
        <v>0</v>
      </c>
      <c r="E36" s="94">
        <v>0</v>
      </c>
      <c r="F36" s="95">
        <v>0</v>
      </c>
      <c r="G36" s="96">
        <v>0</v>
      </c>
      <c r="H36" s="93">
        <v>0</v>
      </c>
      <c r="I36" s="97">
        <v>0</v>
      </c>
      <c r="J36" s="93">
        <v>0</v>
      </c>
      <c r="K36" s="97">
        <v>0</v>
      </c>
      <c r="L36" s="98">
        <v>0</v>
      </c>
      <c r="M36" s="96">
        <v>0</v>
      </c>
      <c r="N36" s="93">
        <v>0</v>
      </c>
      <c r="O36" s="96">
        <v>0</v>
      </c>
      <c r="P36" s="97">
        <v>0</v>
      </c>
    </row>
    <row r="37" spans="1:16" ht="15" customHeight="1" thickBot="1">
      <c r="A37" s="30" t="s">
        <v>574</v>
      </c>
      <c r="B37" s="79">
        <v>75</v>
      </c>
      <c r="C37" s="80">
        <v>67</v>
      </c>
      <c r="D37" s="79">
        <v>8</v>
      </c>
      <c r="E37" s="314">
        <v>20</v>
      </c>
      <c r="F37" s="315">
        <v>16</v>
      </c>
      <c r="G37" s="82">
        <v>27</v>
      </c>
      <c r="H37" s="80">
        <v>8</v>
      </c>
      <c r="I37" s="84">
        <v>2</v>
      </c>
      <c r="J37" s="80">
        <v>2</v>
      </c>
      <c r="K37" s="84">
        <v>0</v>
      </c>
      <c r="L37" s="137">
        <v>0</v>
      </c>
      <c r="M37" s="82">
        <v>483</v>
      </c>
      <c r="N37" s="80">
        <v>4351564</v>
      </c>
      <c r="O37" s="82">
        <v>10986</v>
      </c>
      <c r="P37" s="84">
        <v>0</v>
      </c>
    </row>
    <row r="38" spans="1:16" ht="15" customHeight="1" thickBot="1">
      <c r="A38" s="31" t="s">
        <v>236</v>
      </c>
      <c r="B38" s="79">
        <v>1844</v>
      </c>
      <c r="C38" s="80">
        <v>1201</v>
      </c>
      <c r="D38" s="79">
        <v>643</v>
      </c>
      <c r="E38" s="81">
        <v>700</v>
      </c>
      <c r="F38" s="80">
        <v>457</v>
      </c>
      <c r="G38" s="82">
        <v>388</v>
      </c>
      <c r="H38" s="80">
        <v>192</v>
      </c>
      <c r="I38" s="82">
        <v>40</v>
      </c>
      <c r="J38" s="80">
        <v>38</v>
      </c>
      <c r="K38" s="82">
        <v>17</v>
      </c>
      <c r="L38" s="83">
        <v>12</v>
      </c>
      <c r="M38" s="82">
        <v>13228</v>
      </c>
      <c r="N38" s="80">
        <v>21210268</v>
      </c>
      <c r="O38" s="82">
        <v>843327</v>
      </c>
      <c r="P38" s="82">
        <v>241082</v>
      </c>
    </row>
    <row r="39" spans="1:16" s="532" customFormat="1" ht="15" customHeight="1">
      <c r="A39" s="26" t="s">
        <v>56</v>
      </c>
      <c r="B39" s="85">
        <v>13</v>
      </c>
      <c r="C39" s="86">
        <v>11</v>
      </c>
      <c r="D39" s="85">
        <v>2</v>
      </c>
      <c r="E39" s="138">
        <v>3</v>
      </c>
      <c r="F39" s="86">
        <v>1</v>
      </c>
      <c r="G39" s="90">
        <v>2</v>
      </c>
      <c r="H39" s="86">
        <v>4</v>
      </c>
      <c r="I39" s="90">
        <v>0</v>
      </c>
      <c r="J39" s="88">
        <v>0</v>
      </c>
      <c r="K39" s="90">
        <v>0</v>
      </c>
      <c r="L39" s="139">
        <v>3</v>
      </c>
      <c r="M39" s="89">
        <v>922</v>
      </c>
      <c r="N39" s="86">
        <v>1912021</v>
      </c>
      <c r="O39" s="89">
        <v>3724</v>
      </c>
      <c r="P39" s="89">
        <v>41537</v>
      </c>
    </row>
    <row r="40" spans="1:16" s="558" customFormat="1" ht="15" customHeight="1">
      <c r="A40" s="71" t="s">
        <v>688</v>
      </c>
      <c r="B40" s="113">
        <v>3</v>
      </c>
      <c r="C40" s="114">
        <v>3</v>
      </c>
      <c r="D40" s="113">
        <v>0</v>
      </c>
      <c r="E40" s="140">
        <v>0</v>
      </c>
      <c r="F40" s="117">
        <v>0</v>
      </c>
      <c r="G40" s="118">
        <v>0</v>
      </c>
      <c r="H40" s="117">
        <v>0</v>
      </c>
      <c r="I40" s="118">
        <v>0</v>
      </c>
      <c r="J40" s="117">
        <v>0</v>
      </c>
      <c r="K40" s="118">
        <v>0</v>
      </c>
      <c r="L40" s="141">
        <v>3</v>
      </c>
      <c r="M40" s="116">
        <v>850</v>
      </c>
      <c r="N40" s="114">
        <v>1853294</v>
      </c>
      <c r="O40" s="118">
        <v>0</v>
      </c>
      <c r="P40" s="116">
        <v>40235</v>
      </c>
    </row>
    <row r="41" spans="1:16" s="558" customFormat="1" ht="15" customHeight="1">
      <c r="A41" s="29" t="s">
        <v>237</v>
      </c>
      <c r="B41" s="92">
        <v>10</v>
      </c>
      <c r="C41" s="93">
        <v>8</v>
      </c>
      <c r="D41" s="92">
        <v>2</v>
      </c>
      <c r="E41" s="120">
        <v>3</v>
      </c>
      <c r="F41" s="93">
        <v>1</v>
      </c>
      <c r="G41" s="97">
        <v>2</v>
      </c>
      <c r="H41" s="93">
        <v>4</v>
      </c>
      <c r="I41" s="97">
        <v>0</v>
      </c>
      <c r="J41" s="95">
        <v>0</v>
      </c>
      <c r="K41" s="97">
        <v>0</v>
      </c>
      <c r="L41" s="98">
        <v>0</v>
      </c>
      <c r="M41" s="96">
        <v>72</v>
      </c>
      <c r="N41" s="93">
        <v>58727</v>
      </c>
      <c r="O41" s="96">
        <v>3724</v>
      </c>
      <c r="P41" s="96">
        <v>1302</v>
      </c>
    </row>
    <row r="42" spans="1:16" s="532" customFormat="1" ht="15" customHeight="1">
      <c r="A42" s="28" t="s">
        <v>238</v>
      </c>
      <c r="B42" s="106">
        <v>242</v>
      </c>
      <c r="C42" s="107">
        <v>162</v>
      </c>
      <c r="D42" s="106">
        <v>80</v>
      </c>
      <c r="E42" s="108">
        <v>103</v>
      </c>
      <c r="F42" s="107">
        <v>79</v>
      </c>
      <c r="G42" s="109">
        <v>42</v>
      </c>
      <c r="H42" s="107">
        <v>15</v>
      </c>
      <c r="I42" s="109">
        <v>3</v>
      </c>
      <c r="J42" s="110">
        <v>0</v>
      </c>
      <c r="K42" s="111">
        <v>0</v>
      </c>
      <c r="L42" s="112">
        <v>0</v>
      </c>
      <c r="M42" s="109">
        <v>935</v>
      </c>
      <c r="N42" s="107">
        <v>1157222</v>
      </c>
      <c r="O42" s="109">
        <v>10955</v>
      </c>
      <c r="P42" s="109">
        <v>32233</v>
      </c>
    </row>
    <row r="43" spans="1:16" s="558" customFormat="1" ht="15" customHeight="1">
      <c r="A43" s="71" t="s">
        <v>689</v>
      </c>
      <c r="B43" s="113">
        <v>41</v>
      </c>
      <c r="C43" s="114">
        <v>23</v>
      </c>
      <c r="D43" s="113">
        <v>18</v>
      </c>
      <c r="E43" s="115">
        <v>23</v>
      </c>
      <c r="F43" s="114">
        <v>10</v>
      </c>
      <c r="G43" s="116">
        <v>4</v>
      </c>
      <c r="H43" s="114">
        <v>4</v>
      </c>
      <c r="I43" s="118">
        <v>0</v>
      </c>
      <c r="J43" s="117">
        <v>0</v>
      </c>
      <c r="K43" s="118">
        <v>0</v>
      </c>
      <c r="L43" s="119">
        <v>0</v>
      </c>
      <c r="M43" s="116">
        <v>141</v>
      </c>
      <c r="N43" s="114">
        <v>154875</v>
      </c>
      <c r="O43" s="116">
        <v>1842</v>
      </c>
      <c r="P43" s="116">
        <v>2937</v>
      </c>
    </row>
    <row r="44" spans="1:16" ht="15" customHeight="1">
      <c r="A44" s="73" t="s">
        <v>690</v>
      </c>
      <c r="B44" s="128">
        <v>42</v>
      </c>
      <c r="C44" s="129">
        <v>27</v>
      </c>
      <c r="D44" s="128">
        <v>15</v>
      </c>
      <c r="E44" s="130">
        <v>22</v>
      </c>
      <c r="F44" s="129">
        <v>10</v>
      </c>
      <c r="G44" s="131">
        <v>7</v>
      </c>
      <c r="H44" s="129">
        <v>2</v>
      </c>
      <c r="I44" s="132">
        <v>1</v>
      </c>
      <c r="J44" s="133">
        <v>0</v>
      </c>
      <c r="K44" s="132">
        <v>0</v>
      </c>
      <c r="L44" s="134">
        <v>0</v>
      </c>
      <c r="M44" s="131">
        <v>157</v>
      </c>
      <c r="N44" s="129">
        <v>201594</v>
      </c>
      <c r="O44" s="131">
        <v>1263</v>
      </c>
      <c r="P44" s="131">
        <v>5973</v>
      </c>
    </row>
    <row r="45" spans="1:16" s="558" customFormat="1" ht="15" customHeight="1">
      <c r="A45" s="73" t="s">
        <v>691</v>
      </c>
      <c r="B45" s="128">
        <v>105</v>
      </c>
      <c r="C45" s="129">
        <v>72</v>
      </c>
      <c r="D45" s="128">
        <v>33</v>
      </c>
      <c r="E45" s="130">
        <v>38</v>
      </c>
      <c r="F45" s="129">
        <v>39</v>
      </c>
      <c r="G45" s="131">
        <v>23</v>
      </c>
      <c r="H45" s="129">
        <v>5</v>
      </c>
      <c r="I45" s="131">
        <v>0</v>
      </c>
      <c r="J45" s="133">
        <v>0</v>
      </c>
      <c r="K45" s="132">
        <v>0</v>
      </c>
      <c r="L45" s="134">
        <v>0</v>
      </c>
      <c r="M45" s="131">
        <v>390</v>
      </c>
      <c r="N45" s="129">
        <v>528388</v>
      </c>
      <c r="O45" s="131">
        <v>3695</v>
      </c>
      <c r="P45" s="131">
        <v>13181</v>
      </c>
    </row>
    <row r="46" spans="1:16" s="558" customFormat="1" ht="15" customHeight="1">
      <c r="A46" s="73" t="s">
        <v>692</v>
      </c>
      <c r="B46" s="128">
        <v>20</v>
      </c>
      <c r="C46" s="129">
        <v>14</v>
      </c>
      <c r="D46" s="128">
        <v>6</v>
      </c>
      <c r="E46" s="130">
        <v>9</v>
      </c>
      <c r="F46" s="129">
        <v>6</v>
      </c>
      <c r="G46" s="131">
        <v>4</v>
      </c>
      <c r="H46" s="133">
        <v>1</v>
      </c>
      <c r="I46" s="132">
        <v>0</v>
      </c>
      <c r="J46" s="133">
        <v>0</v>
      </c>
      <c r="K46" s="132">
        <v>0</v>
      </c>
      <c r="L46" s="134">
        <v>0</v>
      </c>
      <c r="M46" s="131">
        <v>72</v>
      </c>
      <c r="N46" s="129">
        <v>82380</v>
      </c>
      <c r="O46" s="132">
        <v>330</v>
      </c>
      <c r="P46" s="131">
        <v>3367</v>
      </c>
    </row>
    <row r="47" spans="1:16" s="558" customFormat="1" ht="15" customHeight="1">
      <c r="A47" s="29" t="s">
        <v>239</v>
      </c>
      <c r="B47" s="92">
        <v>34</v>
      </c>
      <c r="C47" s="93">
        <v>26</v>
      </c>
      <c r="D47" s="92">
        <v>8</v>
      </c>
      <c r="E47" s="120">
        <v>11</v>
      </c>
      <c r="F47" s="93">
        <v>14</v>
      </c>
      <c r="G47" s="96">
        <v>4</v>
      </c>
      <c r="H47" s="93">
        <v>3</v>
      </c>
      <c r="I47" s="96">
        <v>2</v>
      </c>
      <c r="J47" s="95">
        <v>0</v>
      </c>
      <c r="K47" s="97">
        <v>0</v>
      </c>
      <c r="L47" s="98">
        <v>0</v>
      </c>
      <c r="M47" s="96">
        <v>175</v>
      </c>
      <c r="N47" s="93">
        <v>189985</v>
      </c>
      <c r="O47" s="96">
        <v>3825</v>
      </c>
      <c r="P47" s="96">
        <v>6775</v>
      </c>
    </row>
    <row r="48" spans="1:16" s="532" customFormat="1" ht="15" customHeight="1">
      <c r="A48" s="28" t="s">
        <v>57</v>
      </c>
      <c r="B48" s="106">
        <v>608</v>
      </c>
      <c r="C48" s="107">
        <v>379</v>
      </c>
      <c r="D48" s="106">
        <v>229</v>
      </c>
      <c r="E48" s="108">
        <v>188</v>
      </c>
      <c r="F48" s="107">
        <v>134</v>
      </c>
      <c r="G48" s="109">
        <v>137</v>
      </c>
      <c r="H48" s="107">
        <v>99</v>
      </c>
      <c r="I48" s="109">
        <v>18</v>
      </c>
      <c r="J48" s="107">
        <v>19</v>
      </c>
      <c r="K48" s="109">
        <v>8</v>
      </c>
      <c r="L48" s="135">
        <v>5</v>
      </c>
      <c r="M48" s="109">
        <v>5333</v>
      </c>
      <c r="N48" s="107">
        <v>7204383</v>
      </c>
      <c r="O48" s="109">
        <v>73639</v>
      </c>
      <c r="P48" s="109">
        <v>76334</v>
      </c>
    </row>
    <row r="49" spans="1:16" s="558" customFormat="1" ht="15" customHeight="1">
      <c r="A49" s="71" t="s">
        <v>693</v>
      </c>
      <c r="B49" s="113">
        <v>76</v>
      </c>
      <c r="C49" s="114">
        <v>55</v>
      </c>
      <c r="D49" s="113">
        <v>21</v>
      </c>
      <c r="E49" s="115">
        <v>18</v>
      </c>
      <c r="F49" s="114">
        <v>11</v>
      </c>
      <c r="G49" s="116">
        <v>13</v>
      </c>
      <c r="H49" s="114">
        <v>12</v>
      </c>
      <c r="I49" s="116">
        <v>3</v>
      </c>
      <c r="J49" s="114">
        <v>13</v>
      </c>
      <c r="K49" s="116">
        <v>4</v>
      </c>
      <c r="L49" s="141">
        <v>2</v>
      </c>
      <c r="M49" s="116">
        <v>1353</v>
      </c>
      <c r="N49" s="114">
        <v>2741482</v>
      </c>
      <c r="O49" s="116">
        <v>9656</v>
      </c>
      <c r="P49" s="116">
        <v>35865</v>
      </c>
    </row>
    <row r="50" spans="1:16" s="558" customFormat="1" ht="15" customHeight="1">
      <c r="A50" s="73" t="s">
        <v>694</v>
      </c>
      <c r="B50" s="128">
        <v>46</v>
      </c>
      <c r="C50" s="129">
        <v>29</v>
      </c>
      <c r="D50" s="128">
        <v>17</v>
      </c>
      <c r="E50" s="130">
        <v>22</v>
      </c>
      <c r="F50" s="129">
        <v>11</v>
      </c>
      <c r="G50" s="131">
        <v>11</v>
      </c>
      <c r="H50" s="129">
        <v>2</v>
      </c>
      <c r="I50" s="132">
        <v>0</v>
      </c>
      <c r="J50" s="133">
        <v>0</v>
      </c>
      <c r="K50" s="132">
        <v>0</v>
      </c>
      <c r="L50" s="134">
        <v>0</v>
      </c>
      <c r="M50" s="131">
        <v>194</v>
      </c>
      <c r="N50" s="129">
        <v>521605</v>
      </c>
      <c r="O50" s="131">
        <v>976</v>
      </c>
      <c r="P50" s="131">
        <v>4453</v>
      </c>
    </row>
    <row r="51" spans="1:16" s="558" customFormat="1" ht="15" customHeight="1">
      <c r="A51" s="73" t="s">
        <v>695</v>
      </c>
      <c r="B51" s="128">
        <v>10</v>
      </c>
      <c r="C51" s="129">
        <v>5</v>
      </c>
      <c r="D51" s="128">
        <v>5</v>
      </c>
      <c r="E51" s="130">
        <v>5</v>
      </c>
      <c r="F51" s="129">
        <v>4</v>
      </c>
      <c r="G51" s="131">
        <v>1</v>
      </c>
      <c r="H51" s="133">
        <v>0</v>
      </c>
      <c r="I51" s="132">
        <v>0</v>
      </c>
      <c r="J51" s="133">
        <v>0</v>
      </c>
      <c r="K51" s="132">
        <v>0</v>
      </c>
      <c r="L51" s="134">
        <v>0</v>
      </c>
      <c r="M51" s="131">
        <v>28</v>
      </c>
      <c r="N51" s="129">
        <v>28402</v>
      </c>
      <c r="O51" s="132">
        <v>0</v>
      </c>
      <c r="P51" s="131">
        <v>283</v>
      </c>
    </row>
    <row r="52" spans="1:16" s="558" customFormat="1" ht="15" customHeight="1">
      <c r="A52" s="73" t="s">
        <v>696</v>
      </c>
      <c r="B52" s="128">
        <v>56</v>
      </c>
      <c r="C52" s="129">
        <v>37</v>
      </c>
      <c r="D52" s="128">
        <v>19</v>
      </c>
      <c r="E52" s="130">
        <v>17</v>
      </c>
      <c r="F52" s="129">
        <v>14</v>
      </c>
      <c r="G52" s="131">
        <v>21</v>
      </c>
      <c r="H52" s="129">
        <v>4</v>
      </c>
      <c r="I52" s="132">
        <v>0</v>
      </c>
      <c r="J52" s="133">
        <v>0</v>
      </c>
      <c r="K52" s="132">
        <v>0</v>
      </c>
      <c r="L52" s="134">
        <v>0</v>
      </c>
      <c r="M52" s="131">
        <v>260</v>
      </c>
      <c r="N52" s="129">
        <v>541115</v>
      </c>
      <c r="O52" s="131">
        <v>16928</v>
      </c>
      <c r="P52" s="131">
        <v>3275</v>
      </c>
    </row>
    <row r="53" spans="1:16" s="558" customFormat="1" ht="15" customHeight="1">
      <c r="A53" s="73" t="s">
        <v>697</v>
      </c>
      <c r="B53" s="128">
        <v>23</v>
      </c>
      <c r="C53" s="129">
        <v>9</v>
      </c>
      <c r="D53" s="128">
        <v>14</v>
      </c>
      <c r="E53" s="130">
        <v>8</v>
      </c>
      <c r="F53" s="129">
        <v>11</v>
      </c>
      <c r="G53" s="131">
        <v>4</v>
      </c>
      <c r="H53" s="133">
        <v>0</v>
      </c>
      <c r="I53" s="131">
        <v>0</v>
      </c>
      <c r="J53" s="133">
        <v>0</v>
      </c>
      <c r="K53" s="132">
        <v>0</v>
      </c>
      <c r="L53" s="134">
        <v>0</v>
      </c>
      <c r="M53" s="131">
        <v>77</v>
      </c>
      <c r="N53" s="129">
        <v>113942</v>
      </c>
      <c r="O53" s="131">
        <v>459</v>
      </c>
      <c r="P53" s="131">
        <v>1739</v>
      </c>
    </row>
    <row r="54" spans="1:16" s="558" customFormat="1" ht="15" customHeight="1">
      <c r="A54" s="73" t="s">
        <v>698</v>
      </c>
      <c r="B54" s="128">
        <v>98</v>
      </c>
      <c r="C54" s="129">
        <v>62</v>
      </c>
      <c r="D54" s="128">
        <v>36</v>
      </c>
      <c r="E54" s="130">
        <v>29</v>
      </c>
      <c r="F54" s="129">
        <v>28</v>
      </c>
      <c r="G54" s="131">
        <v>31</v>
      </c>
      <c r="H54" s="129">
        <v>7</v>
      </c>
      <c r="I54" s="131">
        <v>3</v>
      </c>
      <c r="J54" s="129">
        <v>0</v>
      </c>
      <c r="K54" s="132">
        <v>0</v>
      </c>
      <c r="L54" s="134">
        <v>0</v>
      </c>
      <c r="M54" s="131">
        <v>514</v>
      </c>
      <c r="N54" s="129">
        <v>419128</v>
      </c>
      <c r="O54" s="131">
        <v>10639</v>
      </c>
      <c r="P54" s="131">
        <v>4508</v>
      </c>
    </row>
    <row r="55" spans="1:16" s="558" customFormat="1" ht="15" customHeight="1">
      <c r="A55" s="73" t="s">
        <v>699</v>
      </c>
      <c r="B55" s="128">
        <v>23</v>
      </c>
      <c r="C55" s="129">
        <v>12</v>
      </c>
      <c r="D55" s="128">
        <v>11</v>
      </c>
      <c r="E55" s="130">
        <v>12</v>
      </c>
      <c r="F55" s="129">
        <v>7</v>
      </c>
      <c r="G55" s="131">
        <v>2</v>
      </c>
      <c r="H55" s="129">
        <v>2</v>
      </c>
      <c r="I55" s="132">
        <v>0</v>
      </c>
      <c r="J55" s="133">
        <v>0</v>
      </c>
      <c r="K55" s="132">
        <v>0</v>
      </c>
      <c r="L55" s="134">
        <v>0</v>
      </c>
      <c r="M55" s="131">
        <v>90</v>
      </c>
      <c r="N55" s="129">
        <v>281155</v>
      </c>
      <c r="O55" s="131">
        <v>1245</v>
      </c>
      <c r="P55" s="131">
        <v>1148</v>
      </c>
    </row>
    <row r="56" spans="1:16" s="558" customFormat="1" ht="15" customHeight="1">
      <c r="A56" s="29" t="s">
        <v>700</v>
      </c>
      <c r="B56" s="92">
        <v>276</v>
      </c>
      <c r="C56" s="93">
        <v>170</v>
      </c>
      <c r="D56" s="92">
        <v>106</v>
      </c>
      <c r="E56" s="120">
        <v>77</v>
      </c>
      <c r="F56" s="93">
        <v>48</v>
      </c>
      <c r="G56" s="96">
        <v>54</v>
      </c>
      <c r="H56" s="93">
        <v>72</v>
      </c>
      <c r="I56" s="96">
        <v>12</v>
      </c>
      <c r="J56" s="93">
        <v>6</v>
      </c>
      <c r="K56" s="97">
        <v>4</v>
      </c>
      <c r="L56" s="98">
        <v>3</v>
      </c>
      <c r="M56" s="96">
        <v>2817</v>
      </c>
      <c r="N56" s="93">
        <v>2557554</v>
      </c>
      <c r="O56" s="96">
        <v>33736</v>
      </c>
      <c r="P56" s="96">
        <v>25063</v>
      </c>
    </row>
    <row r="57" spans="1:16" ht="15" customHeight="1">
      <c r="A57" s="29" t="s">
        <v>240</v>
      </c>
      <c r="B57" s="92">
        <v>102</v>
      </c>
      <c r="C57" s="93">
        <v>72</v>
      </c>
      <c r="D57" s="92">
        <v>30</v>
      </c>
      <c r="E57" s="120">
        <v>5</v>
      </c>
      <c r="F57" s="93">
        <v>5</v>
      </c>
      <c r="G57" s="96">
        <v>25</v>
      </c>
      <c r="H57" s="93">
        <v>56</v>
      </c>
      <c r="I57" s="96">
        <v>7</v>
      </c>
      <c r="J57" s="95">
        <v>4</v>
      </c>
      <c r="K57" s="97">
        <v>0</v>
      </c>
      <c r="L57" s="98">
        <v>0</v>
      </c>
      <c r="M57" s="96">
        <v>1298</v>
      </c>
      <c r="N57" s="93">
        <v>1354779</v>
      </c>
      <c r="O57" s="96">
        <v>21680</v>
      </c>
      <c r="P57" s="96">
        <v>11107</v>
      </c>
    </row>
    <row r="58" spans="1:16" ht="15" customHeight="1">
      <c r="A58" s="29" t="s">
        <v>241</v>
      </c>
      <c r="B58" s="92">
        <v>64</v>
      </c>
      <c r="C58" s="93">
        <v>34</v>
      </c>
      <c r="D58" s="92">
        <v>30</v>
      </c>
      <c r="E58" s="120">
        <v>37</v>
      </c>
      <c r="F58" s="93">
        <v>15</v>
      </c>
      <c r="G58" s="97">
        <v>6</v>
      </c>
      <c r="H58" s="93">
        <v>4</v>
      </c>
      <c r="I58" s="96">
        <v>2</v>
      </c>
      <c r="J58" s="95">
        <v>0</v>
      </c>
      <c r="K58" s="97">
        <v>0</v>
      </c>
      <c r="L58" s="98">
        <v>0</v>
      </c>
      <c r="M58" s="96">
        <v>255</v>
      </c>
      <c r="N58" s="93">
        <v>181436</v>
      </c>
      <c r="O58" s="96">
        <v>10251</v>
      </c>
      <c r="P58" s="97">
        <v>2237</v>
      </c>
    </row>
    <row r="59" spans="1:16" ht="15" customHeight="1">
      <c r="A59" s="29" t="s">
        <v>242</v>
      </c>
      <c r="B59" s="92">
        <v>50</v>
      </c>
      <c r="C59" s="93">
        <v>26</v>
      </c>
      <c r="D59" s="92">
        <v>24</v>
      </c>
      <c r="E59" s="120">
        <v>9</v>
      </c>
      <c r="F59" s="93">
        <v>12</v>
      </c>
      <c r="G59" s="96">
        <v>14</v>
      </c>
      <c r="H59" s="95">
        <v>9</v>
      </c>
      <c r="I59" s="97">
        <v>3</v>
      </c>
      <c r="J59" s="95">
        <v>2</v>
      </c>
      <c r="K59" s="97">
        <v>1</v>
      </c>
      <c r="L59" s="98">
        <v>0</v>
      </c>
      <c r="M59" s="96">
        <v>465</v>
      </c>
      <c r="N59" s="93">
        <v>200039</v>
      </c>
      <c r="O59" s="96">
        <v>10</v>
      </c>
      <c r="P59" s="96">
        <v>1668</v>
      </c>
    </row>
    <row r="60" spans="1:16" ht="15" customHeight="1">
      <c r="A60" s="29" t="s">
        <v>243</v>
      </c>
      <c r="B60" s="92">
        <v>60</v>
      </c>
      <c r="C60" s="93">
        <v>38</v>
      </c>
      <c r="D60" s="92">
        <v>22</v>
      </c>
      <c r="E60" s="120">
        <v>26</v>
      </c>
      <c r="F60" s="93">
        <v>16</v>
      </c>
      <c r="G60" s="96">
        <v>9</v>
      </c>
      <c r="H60" s="95">
        <v>3</v>
      </c>
      <c r="I60" s="97">
        <v>0</v>
      </c>
      <c r="J60" s="95">
        <v>0</v>
      </c>
      <c r="K60" s="97">
        <v>3</v>
      </c>
      <c r="L60" s="98">
        <v>3</v>
      </c>
      <c r="M60" s="96">
        <v>799</v>
      </c>
      <c r="N60" s="93">
        <v>821300</v>
      </c>
      <c r="O60" s="96">
        <v>1795</v>
      </c>
      <c r="P60" s="96">
        <v>10051</v>
      </c>
    </row>
    <row r="61" spans="1:16" s="532" customFormat="1" ht="15" customHeight="1">
      <c r="A61" s="28" t="s">
        <v>58</v>
      </c>
      <c r="B61" s="106">
        <v>149</v>
      </c>
      <c r="C61" s="107">
        <v>112</v>
      </c>
      <c r="D61" s="106">
        <v>37</v>
      </c>
      <c r="E61" s="108">
        <v>58</v>
      </c>
      <c r="F61" s="107">
        <v>37</v>
      </c>
      <c r="G61" s="109">
        <v>23</v>
      </c>
      <c r="H61" s="107">
        <v>17</v>
      </c>
      <c r="I61" s="109">
        <v>7</v>
      </c>
      <c r="J61" s="107">
        <v>5</v>
      </c>
      <c r="K61" s="109">
        <v>2</v>
      </c>
      <c r="L61" s="112">
        <v>0</v>
      </c>
      <c r="M61" s="109">
        <v>1105</v>
      </c>
      <c r="N61" s="107">
        <v>3255712</v>
      </c>
      <c r="O61" s="109">
        <v>552269</v>
      </c>
      <c r="P61" s="109">
        <v>3122</v>
      </c>
    </row>
    <row r="62" spans="1:16" s="558" customFormat="1" ht="15" customHeight="1">
      <c r="A62" s="29" t="s">
        <v>701</v>
      </c>
      <c r="B62" s="92">
        <v>130</v>
      </c>
      <c r="C62" s="93">
        <v>110</v>
      </c>
      <c r="D62" s="92">
        <v>20</v>
      </c>
      <c r="E62" s="120">
        <v>40</v>
      </c>
      <c r="F62" s="93">
        <v>36</v>
      </c>
      <c r="G62" s="96">
        <v>23</v>
      </c>
      <c r="H62" s="93">
        <v>17</v>
      </c>
      <c r="I62" s="96">
        <v>7</v>
      </c>
      <c r="J62" s="93">
        <v>5</v>
      </c>
      <c r="K62" s="96">
        <v>2</v>
      </c>
      <c r="L62" s="98">
        <v>0</v>
      </c>
      <c r="M62" s="96">
        <v>1072</v>
      </c>
      <c r="N62" s="93">
        <v>3246052</v>
      </c>
      <c r="O62" s="96">
        <v>550616</v>
      </c>
      <c r="P62" s="96">
        <v>2187</v>
      </c>
    </row>
    <row r="63" spans="1:16" ht="15" customHeight="1">
      <c r="A63" s="29" t="s">
        <v>244</v>
      </c>
      <c r="B63" s="92">
        <v>35</v>
      </c>
      <c r="C63" s="93">
        <v>35</v>
      </c>
      <c r="D63" s="92">
        <v>0</v>
      </c>
      <c r="E63" s="120">
        <v>3</v>
      </c>
      <c r="F63" s="95">
        <v>0</v>
      </c>
      <c r="G63" s="96">
        <v>7</v>
      </c>
      <c r="H63" s="93">
        <v>12</v>
      </c>
      <c r="I63" s="96">
        <v>7</v>
      </c>
      <c r="J63" s="93">
        <v>4</v>
      </c>
      <c r="K63" s="96">
        <v>2</v>
      </c>
      <c r="L63" s="98">
        <v>0</v>
      </c>
      <c r="M63" s="96">
        <v>691</v>
      </c>
      <c r="N63" s="93">
        <v>2248547</v>
      </c>
      <c r="O63" s="96">
        <v>475540</v>
      </c>
      <c r="P63" s="97">
        <v>0</v>
      </c>
    </row>
    <row r="64" spans="1:16" ht="15" customHeight="1">
      <c r="A64" s="29" t="s">
        <v>245</v>
      </c>
      <c r="B64" s="92">
        <v>68</v>
      </c>
      <c r="C64" s="93">
        <v>59</v>
      </c>
      <c r="D64" s="92">
        <v>9</v>
      </c>
      <c r="E64" s="120">
        <v>27</v>
      </c>
      <c r="F64" s="93">
        <v>27</v>
      </c>
      <c r="G64" s="96">
        <v>9</v>
      </c>
      <c r="H64" s="93">
        <v>4</v>
      </c>
      <c r="I64" s="97">
        <v>0</v>
      </c>
      <c r="J64" s="93">
        <v>1</v>
      </c>
      <c r="K64" s="97">
        <v>0</v>
      </c>
      <c r="L64" s="98">
        <v>0</v>
      </c>
      <c r="M64" s="96">
        <v>277</v>
      </c>
      <c r="N64" s="93">
        <v>831400</v>
      </c>
      <c r="O64" s="96">
        <v>69787</v>
      </c>
      <c r="P64" s="97">
        <v>0</v>
      </c>
    </row>
    <row r="65" spans="1:16" ht="15" customHeight="1">
      <c r="A65" s="29" t="s">
        <v>246</v>
      </c>
      <c r="B65" s="92">
        <v>20</v>
      </c>
      <c r="C65" s="93">
        <v>13</v>
      </c>
      <c r="D65" s="92">
        <v>7</v>
      </c>
      <c r="E65" s="120">
        <v>6</v>
      </c>
      <c r="F65" s="93">
        <v>8</v>
      </c>
      <c r="G65" s="96">
        <v>5</v>
      </c>
      <c r="H65" s="93">
        <v>1</v>
      </c>
      <c r="I65" s="97">
        <v>0</v>
      </c>
      <c r="J65" s="95">
        <v>0</v>
      </c>
      <c r="K65" s="97">
        <v>0</v>
      </c>
      <c r="L65" s="98">
        <v>0</v>
      </c>
      <c r="M65" s="96">
        <v>83</v>
      </c>
      <c r="N65" s="93">
        <v>135001</v>
      </c>
      <c r="O65" s="96">
        <v>4242</v>
      </c>
      <c r="P65" s="96">
        <v>1446</v>
      </c>
    </row>
    <row r="66" spans="1:16" ht="15" customHeight="1">
      <c r="A66" s="72" t="s">
        <v>247</v>
      </c>
      <c r="B66" s="121">
        <v>7</v>
      </c>
      <c r="C66" s="122">
        <v>3</v>
      </c>
      <c r="D66" s="121">
        <v>4</v>
      </c>
      <c r="E66" s="142">
        <v>4</v>
      </c>
      <c r="F66" s="122">
        <v>1</v>
      </c>
      <c r="G66" s="125">
        <v>2</v>
      </c>
      <c r="H66" s="124">
        <v>0</v>
      </c>
      <c r="I66" s="126">
        <v>0</v>
      </c>
      <c r="J66" s="124">
        <v>0</v>
      </c>
      <c r="K66" s="126">
        <v>0</v>
      </c>
      <c r="L66" s="127">
        <v>0</v>
      </c>
      <c r="M66" s="125">
        <v>21</v>
      </c>
      <c r="N66" s="122">
        <v>31104</v>
      </c>
      <c r="O66" s="125">
        <v>1047</v>
      </c>
      <c r="P66" s="125">
        <v>741</v>
      </c>
    </row>
    <row r="67" spans="1:16" s="558" customFormat="1" ht="15" customHeight="1">
      <c r="A67" s="29" t="s">
        <v>702</v>
      </c>
      <c r="B67" s="92">
        <v>19</v>
      </c>
      <c r="C67" s="93">
        <v>2</v>
      </c>
      <c r="D67" s="92">
        <v>17</v>
      </c>
      <c r="E67" s="120">
        <v>18</v>
      </c>
      <c r="F67" s="93">
        <v>1</v>
      </c>
      <c r="G67" s="97">
        <v>0</v>
      </c>
      <c r="H67" s="95">
        <v>0</v>
      </c>
      <c r="I67" s="97">
        <v>0</v>
      </c>
      <c r="J67" s="95">
        <v>0</v>
      </c>
      <c r="K67" s="97">
        <v>0</v>
      </c>
      <c r="L67" s="98">
        <v>0</v>
      </c>
      <c r="M67" s="96">
        <v>33</v>
      </c>
      <c r="N67" s="93">
        <v>9660</v>
      </c>
      <c r="O67" s="96">
        <v>1653</v>
      </c>
      <c r="P67" s="96">
        <v>935</v>
      </c>
    </row>
    <row r="68" spans="1:16" s="532" customFormat="1" ht="15" customHeight="1">
      <c r="A68" s="28" t="s">
        <v>248</v>
      </c>
      <c r="B68" s="106">
        <v>143</v>
      </c>
      <c r="C68" s="107">
        <v>84</v>
      </c>
      <c r="D68" s="106">
        <v>59</v>
      </c>
      <c r="E68" s="108">
        <v>84</v>
      </c>
      <c r="F68" s="107">
        <v>30</v>
      </c>
      <c r="G68" s="109">
        <v>19</v>
      </c>
      <c r="H68" s="107">
        <v>8</v>
      </c>
      <c r="I68" s="109">
        <v>2</v>
      </c>
      <c r="J68" s="110">
        <v>0</v>
      </c>
      <c r="K68" s="111">
        <v>0</v>
      </c>
      <c r="L68" s="112">
        <v>0</v>
      </c>
      <c r="M68" s="109">
        <v>517</v>
      </c>
      <c r="N68" s="107">
        <v>950400</v>
      </c>
      <c r="O68" s="109">
        <v>12004</v>
      </c>
      <c r="P68" s="109">
        <v>20642</v>
      </c>
    </row>
    <row r="69" spans="1:16" s="558" customFormat="1" ht="15" customHeight="1">
      <c r="A69" s="29" t="s">
        <v>703</v>
      </c>
      <c r="B69" s="92">
        <v>26</v>
      </c>
      <c r="C69" s="93">
        <v>13</v>
      </c>
      <c r="D69" s="92">
        <v>13</v>
      </c>
      <c r="E69" s="120">
        <v>15</v>
      </c>
      <c r="F69" s="93">
        <v>4</v>
      </c>
      <c r="G69" s="96">
        <v>7</v>
      </c>
      <c r="H69" s="93">
        <v>0</v>
      </c>
      <c r="I69" s="97">
        <v>0</v>
      </c>
      <c r="J69" s="95">
        <v>0</v>
      </c>
      <c r="K69" s="97">
        <v>0</v>
      </c>
      <c r="L69" s="98">
        <v>0</v>
      </c>
      <c r="M69" s="96">
        <v>83</v>
      </c>
      <c r="N69" s="93">
        <v>154584</v>
      </c>
      <c r="O69" s="96">
        <v>585</v>
      </c>
      <c r="P69" s="96">
        <v>7248</v>
      </c>
    </row>
    <row r="70" spans="1:16" ht="15" customHeight="1">
      <c r="A70" s="29" t="s">
        <v>249</v>
      </c>
      <c r="B70" s="92">
        <v>13</v>
      </c>
      <c r="C70" s="93">
        <v>8</v>
      </c>
      <c r="D70" s="92">
        <v>5</v>
      </c>
      <c r="E70" s="120">
        <v>6</v>
      </c>
      <c r="F70" s="93">
        <v>2</v>
      </c>
      <c r="G70" s="96">
        <v>5</v>
      </c>
      <c r="H70" s="93">
        <v>0</v>
      </c>
      <c r="I70" s="97">
        <v>0</v>
      </c>
      <c r="J70" s="95">
        <v>0</v>
      </c>
      <c r="K70" s="97">
        <v>0</v>
      </c>
      <c r="L70" s="98">
        <v>0</v>
      </c>
      <c r="M70" s="96">
        <v>49</v>
      </c>
      <c r="N70" s="93">
        <v>97212</v>
      </c>
      <c r="O70" s="96">
        <v>465</v>
      </c>
      <c r="P70" s="96">
        <v>6138</v>
      </c>
    </row>
    <row r="71" spans="1:16" ht="15" customHeight="1">
      <c r="A71" s="72" t="s">
        <v>250</v>
      </c>
      <c r="B71" s="121">
        <v>13</v>
      </c>
      <c r="C71" s="122">
        <v>5</v>
      </c>
      <c r="D71" s="121">
        <v>8</v>
      </c>
      <c r="E71" s="142">
        <v>9</v>
      </c>
      <c r="F71" s="124">
        <v>2</v>
      </c>
      <c r="G71" s="126">
        <v>2</v>
      </c>
      <c r="H71" s="124">
        <v>0</v>
      </c>
      <c r="I71" s="126">
        <v>0</v>
      </c>
      <c r="J71" s="124">
        <v>0</v>
      </c>
      <c r="K71" s="126">
        <v>0</v>
      </c>
      <c r="L71" s="127">
        <v>0</v>
      </c>
      <c r="M71" s="125">
        <v>34</v>
      </c>
      <c r="N71" s="122">
        <v>57372</v>
      </c>
      <c r="O71" s="126">
        <v>120</v>
      </c>
      <c r="P71" s="126">
        <v>1110</v>
      </c>
    </row>
    <row r="72" spans="1:16" s="558" customFormat="1" ht="15" customHeight="1">
      <c r="A72" s="29" t="s">
        <v>704</v>
      </c>
      <c r="B72" s="92">
        <v>86</v>
      </c>
      <c r="C72" s="93">
        <v>51</v>
      </c>
      <c r="D72" s="92">
        <v>35</v>
      </c>
      <c r="E72" s="120">
        <v>56</v>
      </c>
      <c r="F72" s="93">
        <v>15</v>
      </c>
      <c r="G72" s="96">
        <v>10</v>
      </c>
      <c r="H72" s="93">
        <v>3</v>
      </c>
      <c r="I72" s="96">
        <v>2</v>
      </c>
      <c r="J72" s="95">
        <v>0</v>
      </c>
      <c r="K72" s="97">
        <v>0</v>
      </c>
      <c r="L72" s="98">
        <v>0</v>
      </c>
      <c r="M72" s="96">
        <v>294</v>
      </c>
      <c r="N72" s="93">
        <v>630654</v>
      </c>
      <c r="O72" s="96">
        <v>9284</v>
      </c>
      <c r="P72" s="96">
        <v>7389</v>
      </c>
    </row>
    <row r="73" spans="1:16" ht="15" customHeight="1">
      <c r="A73" s="29" t="s">
        <v>251</v>
      </c>
      <c r="B73" s="92">
        <v>77</v>
      </c>
      <c r="C73" s="93">
        <v>46</v>
      </c>
      <c r="D73" s="92">
        <v>31</v>
      </c>
      <c r="E73" s="120">
        <v>49</v>
      </c>
      <c r="F73" s="93">
        <v>15</v>
      </c>
      <c r="G73" s="96">
        <v>8</v>
      </c>
      <c r="H73" s="93">
        <v>3</v>
      </c>
      <c r="I73" s="96">
        <v>2</v>
      </c>
      <c r="J73" s="95">
        <v>0</v>
      </c>
      <c r="K73" s="97">
        <v>0</v>
      </c>
      <c r="L73" s="98">
        <v>0</v>
      </c>
      <c r="M73" s="96">
        <v>268</v>
      </c>
      <c r="N73" s="93">
        <v>598582</v>
      </c>
      <c r="O73" s="96">
        <v>8244</v>
      </c>
      <c r="P73" s="96">
        <v>7278</v>
      </c>
    </row>
    <row r="74" spans="1:16" ht="15" customHeight="1">
      <c r="A74" s="72" t="s">
        <v>252</v>
      </c>
      <c r="B74" s="121">
        <v>9</v>
      </c>
      <c r="C74" s="122">
        <v>5</v>
      </c>
      <c r="D74" s="121">
        <v>4</v>
      </c>
      <c r="E74" s="142">
        <v>7</v>
      </c>
      <c r="F74" s="122">
        <v>0</v>
      </c>
      <c r="G74" s="125">
        <v>2</v>
      </c>
      <c r="H74" s="122">
        <v>0</v>
      </c>
      <c r="I74" s="125">
        <v>0</v>
      </c>
      <c r="J74" s="124">
        <v>0</v>
      </c>
      <c r="K74" s="126">
        <v>0</v>
      </c>
      <c r="L74" s="127">
        <v>0</v>
      </c>
      <c r="M74" s="125">
        <v>26</v>
      </c>
      <c r="N74" s="122">
        <v>32072</v>
      </c>
      <c r="O74" s="125">
        <v>1040</v>
      </c>
      <c r="P74" s="125">
        <v>111</v>
      </c>
    </row>
    <row r="75" spans="1:16" s="558" customFormat="1" ht="15" customHeight="1">
      <c r="A75" s="29" t="s">
        <v>705</v>
      </c>
      <c r="B75" s="92">
        <v>31</v>
      </c>
      <c r="C75" s="93">
        <v>20</v>
      </c>
      <c r="D75" s="92">
        <v>11</v>
      </c>
      <c r="E75" s="120">
        <v>13</v>
      </c>
      <c r="F75" s="93">
        <v>11</v>
      </c>
      <c r="G75" s="96">
        <v>2</v>
      </c>
      <c r="H75" s="93">
        <v>5</v>
      </c>
      <c r="I75" s="97">
        <v>0</v>
      </c>
      <c r="J75" s="95">
        <v>0</v>
      </c>
      <c r="K75" s="97">
        <v>0</v>
      </c>
      <c r="L75" s="98">
        <v>0</v>
      </c>
      <c r="M75" s="96">
        <v>140</v>
      </c>
      <c r="N75" s="93">
        <v>165162</v>
      </c>
      <c r="O75" s="96">
        <v>2135</v>
      </c>
      <c r="P75" s="96">
        <v>6005</v>
      </c>
    </row>
    <row r="76" spans="1:16" ht="15" customHeight="1">
      <c r="A76" s="29" t="s">
        <v>253</v>
      </c>
      <c r="B76" s="92">
        <v>23</v>
      </c>
      <c r="C76" s="93">
        <v>17</v>
      </c>
      <c r="D76" s="92">
        <v>6</v>
      </c>
      <c r="E76" s="120">
        <v>7</v>
      </c>
      <c r="F76" s="93">
        <v>9</v>
      </c>
      <c r="G76" s="96">
        <v>2</v>
      </c>
      <c r="H76" s="95">
        <v>5</v>
      </c>
      <c r="I76" s="97">
        <v>0</v>
      </c>
      <c r="J76" s="95">
        <v>0</v>
      </c>
      <c r="K76" s="97">
        <v>0</v>
      </c>
      <c r="L76" s="98">
        <v>0</v>
      </c>
      <c r="M76" s="96">
        <v>124</v>
      </c>
      <c r="N76" s="93">
        <v>151230</v>
      </c>
      <c r="O76" s="96">
        <v>1846</v>
      </c>
      <c r="P76" s="96">
        <v>5633</v>
      </c>
    </row>
    <row r="77" spans="1:16" ht="15" customHeight="1">
      <c r="A77" s="29" t="s">
        <v>254</v>
      </c>
      <c r="B77" s="92">
        <v>8</v>
      </c>
      <c r="C77" s="93">
        <v>3</v>
      </c>
      <c r="D77" s="92">
        <v>5</v>
      </c>
      <c r="E77" s="94">
        <v>6</v>
      </c>
      <c r="F77" s="93">
        <v>2</v>
      </c>
      <c r="G77" s="97">
        <v>0</v>
      </c>
      <c r="H77" s="93">
        <v>0</v>
      </c>
      <c r="I77" s="97">
        <v>0</v>
      </c>
      <c r="J77" s="95">
        <v>0</v>
      </c>
      <c r="K77" s="97">
        <v>0</v>
      </c>
      <c r="L77" s="98">
        <v>0</v>
      </c>
      <c r="M77" s="97">
        <v>16</v>
      </c>
      <c r="N77" s="95">
        <v>13932</v>
      </c>
      <c r="O77" s="97">
        <v>289</v>
      </c>
      <c r="P77" s="97">
        <v>372</v>
      </c>
    </row>
    <row r="78" spans="1:16" s="532" customFormat="1" ht="15" customHeight="1">
      <c r="A78" s="28" t="s">
        <v>59</v>
      </c>
      <c r="B78" s="106">
        <v>689</v>
      </c>
      <c r="C78" s="107">
        <v>453</v>
      </c>
      <c r="D78" s="106">
        <v>236</v>
      </c>
      <c r="E78" s="108">
        <v>264</v>
      </c>
      <c r="F78" s="107">
        <v>176</v>
      </c>
      <c r="G78" s="109">
        <v>165</v>
      </c>
      <c r="H78" s="107">
        <v>49</v>
      </c>
      <c r="I78" s="109">
        <v>10</v>
      </c>
      <c r="J78" s="107">
        <v>14</v>
      </c>
      <c r="K78" s="109">
        <v>7</v>
      </c>
      <c r="L78" s="135">
        <v>4</v>
      </c>
      <c r="M78" s="109">
        <v>4416</v>
      </c>
      <c r="N78" s="107">
        <v>6730530</v>
      </c>
      <c r="O78" s="109">
        <v>190736</v>
      </c>
      <c r="P78" s="109">
        <v>67214</v>
      </c>
    </row>
    <row r="79" spans="1:16" s="558" customFormat="1" ht="15" customHeight="1">
      <c r="A79" s="29" t="s">
        <v>706</v>
      </c>
      <c r="B79" s="92">
        <v>136</v>
      </c>
      <c r="C79" s="93">
        <v>104</v>
      </c>
      <c r="D79" s="92">
        <v>32</v>
      </c>
      <c r="E79" s="120">
        <v>34</v>
      </c>
      <c r="F79" s="93">
        <v>30</v>
      </c>
      <c r="G79" s="96">
        <v>52</v>
      </c>
      <c r="H79" s="93">
        <v>20</v>
      </c>
      <c r="I79" s="97">
        <v>0</v>
      </c>
      <c r="J79" s="95">
        <v>0</v>
      </c>
      <c r="K79" s="97">
        <v>0</v>
      </c>
      <c r="L79" s="98">
        <v>0</v>
      </c>
      <c r="M79" s="96">
        <v>747</v>
      </c>
      <c r="N79" s="93">
        <v>1574884</v>
      </c>
      <c r="O79" s="96">
        <v>14514</v>
      </c>
      <c r="P79" s="96">
        <v>16094</v>
      </c>
    </row>
    <row r="80" spans="1:16" ht="15" customHeight="1">
      <c r="A80" s="29" t="s">
        <v>255</v>
      </c>
      <c r="B80" s="92">
        <v>46</v>
      </c>
      <c r="C80" s="93">
        <v>33</v>
      </c>
      <c r="D80" s="92">
        <v>13</v>
      </c>
      <c r="E80" s="120">
        <v>12</v>
      </c>
      <c r="F80" s="93">
        <v>15</v>
      </c>
      <c r="G80" s="96">
        <v>18</v>
      </c>
      <c r="H80" s="93">
        <v>1</v>
      </c>
      <c r="I80" s="97">
        <v>0</v>
      </c>
      <c r="J80" s="95">
        <v>0</v>
      </c>
      <c r="K80" s="97">
        <v>0</v>
      </c>
      <c r="L80" s="98">
        <v>0</v>
      </c>
      <c r="M80" s="96">
        <v>208</v>
      </c>
      <c r="N80" s="93">
        <v>339198</v>
      </c>
      <c r="O80" s="96">
        <v>12262</v>
      </c>
      <c r="P80" s="96">
        <v>4350</v>
      </c>
    </row>
    <row r="81" spans="1:16" ht="15" customHeight="1">
      <c r="A81" s="29" t="s">
        <v>256</v>
      </c>
      <c r="B81" s="92">
        <v>53</v>
      </c>
      <c r="C81" s="93">
        <v>51</v>
      </c>
      <c r="D81" s="92">
        <v>2</v>
      </c>
      <c r="E81" s="120">
        <v>3</v>
      </c>
      <c r="F81" s="93">
        <v>11</v>
      </c>
      <c r="G81" s="96">
        <v>28</v>
      </c>
      <c r="H81" s="93">
        <v>11</v>
      </c>
      <c r="I81" s="97">
        <v>0</v>
      </c>
      <c r="J81" s="95">
        <v>0</v>
      </c>
      <c r="K81" s="97">
        <v>0</v>
      </c>
      <c r="L81" s="98">
        <v>0</v>
      </c>
      <c r="M81" s="96">
        <v>357</v>
      </c>
      <c r="N81" s="93">
        <v>863754</v>
      </c>
      <c r="O81" s="97">
        <v>257</v>
      </c>
      <c r="P81" s="96">
        <v>3615</v>
      </c>
    </row>
    <row r="82" spans="1:16" ht="15" customHeight="1">
      <c r="A82" s="72" t="s">
        <v>257</v>
      </c>
      <c r="B82" s="121">
        <v>37</v>
      </c>
      <c r="C82" s="122">
        <v>20</v>
      </c>
      <c r="D82" s="121">
        <v>17</v>
      </c>
      <c r="E82" s="142">
        <v>19</v>
      </c>
      <c r="F82" s="122">
        <v>4</v>
      </c>
      <c r="G82" s="125">
        <v>6</v>
      </c>
      <c r="H82" s="124">
        <v>8</v>
      </c>
      <c r="I82" s="126">
        <v>0</v>
      </c>
      <c r="J82" s="124">
        <v>0</v>
      </c>
      <c r="K82" s="126">
        <v>0</v>
      </c>
      <c r="L82" s="127">
        <v>0</v>
      </c>
      <c r="M82" s="125">
        <v>182</v>
      </c>
      <c r="N82" s="122">
        <v>371932</v>
      </c>
      <c r="O82" s="125">
        <v>1995</v>
      </c>
      <c r="P82" s="125">
        <v>8129</v>
      </c>
    </row>
    <row r="83" spans="1:16" s="558" customFormat="1" ht="15" customHeight="1">
      <c r="A83" s="73" t="s">
        <v>707</v>
      </c>
      <c r="B83" s="128">
        <v>9</v>
      </c>
      <c r="C83" s="129">
        <v>7</v>
      </c>
      <c r="D83" s="128">
        <v>2</v>
      </c>
      <c r="E83" s="143">
        <v>4</v>
      </c>
      <c r="F83" s="129">
        <v>3</v>
      </c>
      <c r="G83" s="131">
        <v>2</v>
      </c>
      <c r="H83" s="133">
        <v>0</v>
      </c>
      <c r="I83" s="132">
        <v>0</v>
      </c>
      <c r="J83" s="133">
        <v>0</v>
      </c>
      <c r="K83" s="132">
        <v>0</v>
      </c>
      <c r="L83" s="134">
        <v>0</v>
      </c>
      <c r="M83" s="131">
        <v>30</v>
      </c>
      <c r="N83" s="129">
        <v>299754</v>
      </c>
      <c r="O83" s="131">
        <v>0</v>
      </c>
      <c r="P83" s="131">
        <v>1035</v>
      </c>
    </row>
    <row r="84" spans="1:16" s="558" customFormat="1" ht="15" customHeight="1">
      <c r="A84" s="29" t="s">
        <v>708</v>
      </c>
      <c r="B84" s="92">
        <v>130</v>
      </c>
      <c r="C84" s="93">
        <v>121</v>
      </c>
      <c r="D84" s="92">
        <v>9</v>
      </c>
      <c r="E84" s="120">
        <v>15</v>
      </c>
      <c r="F84" s="93">
        <v>47</v>
      </c>
      <c r="G84" s="96">
        <v>59</v>
      </c>
      <c r="H84" s="93">
        <v>9</v>
      </c>
      <c r="I84" s="96">
        <v>0</v>
      </c>
      <c r="J84" s="95">
        <v>0</v>
      </c>
      <c r="K84" s="97">
        <v>0</v>
      </c>
      <c r="L84" s="98">
        <v>0</v>
      </c>
      <c r="M84" s="96">
        <v>661</v>
      </c>
      <c r="N84" s="93">
        <v>2394903</v>
      </c>
      <c r="O84" s="96">
        <v>36421</v>
      </c>
      <c r="P84" s="96">
        <v>1359</v>
      </c>
    </row>
    <row r="85" spans="1:16" ht="15" customHeight="1">
      <c r="A85" s="29" t="s">
        <v>709</v>
      </c>
      <c r="B85" s="92">
        <v>96</v>
      </c>
      <c r="C85" s="93">
        <v>96</v>
      </c>
      <c r="D85" s="92">
        <v>0</v>
      </c>
      <c r="E85" s="120">
        <v>2</v>
      </c>
      <c r="F85" s="93">
        <v>36</v>
      </c>
      <c r="G85" s="96">
        <v>52</v>
      </c>
      <c r="H85" s="93">
        <v>6</v>
      </c>
      <c r="I85" s="96">
        <v>0</v>
      </c>
      <c r="J85" s="95">
        <v>0</v>
      </c>
      <c r="K85" s="97">
        <v>0</v>
      </c>
      <c r="L85" s="98">
        <v>0</v>
      </c>
      <c r="M85" s="96">
        <v>518</v>
      </c>
      <c r="N85" s="93">
        <v>2071811</v>
      </c>
      <c r="O85" s="96">
        <v>28007</v>
      </c>
      <c r="P85" s="97">
        <v>0</v>
      </c>
    </row>
    <row r="86" spans="1:16" ht="15" customHeight="1">
      <c r="A86" s="72" t="s">
        <v>258</v>
      </c>
      <c r="B86" s="121">
        <v>34</v>
      </c>
      <c r="C86" s="122">
        <v>25</v>
      </c>
      <c r="D86" s="121">
        <v>9</v>
      </c>
      <c r="E86" s="142">
        <v>13</v>
      </c>
      <c r="F86" s="122">
        <v>11</v>
      </c>
      <c r="G86" s="125">
        <v>7</v>
      </c>
      <c r="H86" s="122">
        <v>3</v>
      </c>
      <c r="I86" s="126">
        <v>0</v>
      </c>
      <c r="J86" s="124">
        <v>0</v>
      </c>
      <c r="K86" s="126">
        <v>0</v>
      </c>
      <c r="L86" s="127">
        <v>0</v>
      </c>
      <c r="M86" s="125">
        <v>143</v>
      </c>
      <c r="N86" s="122">
        <v>323092</v>
      </c>
      <c r="O86" s="125">
        <v>8414</v>
      </c>
      <c r="P86" s="125">
        <v>1359</v>
      </c>
    </row>
    <row r="87" spans="1:16" s="558" customFormat="1" ht="15" customHeight="1">
      <c r="A87" s="29" t="s">
        <v>710</v>
      </c>
      <c r="B87" s="92">
        <v>87</v>
      </c>
      <c r="C87" s="93">
        <v>53</v>
      </c>
      <c r="D87" s="92">
        <v>34</v>
      </c>
      <c r="E87" s="120">
        <v>30</v>
      </c>
      <c r="F87" s="93">
        <v>11</v>
      </c>
      <c r="G87" s="96">
        <v>9</v>
      </c>
      <c r="H87" s="93">
        <v>7</v>
      </c>
      <c r="I87" s="96">
        <v>9</v>
      </c>
      <c r="J87" s="93">
        <v>11</v>
      </c>
      <c r="K87" s="96">
        <v>6</v>
      </c>
      <c r="L87" s="144">
        <v>4</v>
      </c>
      <c r="M87" s="96">
        <v>1766</v>
      </c>
      <c r="N87" s="93">
        <v>891210</v>
      </c>
      <c r="O87" s="96">
        <v>127598</v>
      </c>
      <c r="P87" s="96">
        <v>11441</v>
      </c>
    </row>
    <row r="88" spans="1:16" ht="15" customHeight="1">
      <c r="A88" s="29" t="s">
        <v>259</v>
      </c>
      <c r="B88" s="92">
        <v>56</v>
      </c>
      <c r="C88" s="93">
        <v>34</v>
      </c>
      <c r="D88" s="92">
        <v>22</v>
      </c>
      <c r="E88" s="120">
        <v>28</v>
      </c>
      <c r="F88" s="93">
        <v>10</v>
      </c>
      <c r="G88" s="96">
        <v>7</v>
      </c>
      <c r="H88" s="93">
        <v>5</v>
      </c>
      <c r="I88" s="96">
        <v>2</v>
      </c>
      <c r="J88" s="93">
        <v>3</v>
      </c>
      <c r="K88" s="96">
        <v>0</v>
      </c>
      <c r="L88" s="144">
        <v>1</v>
      </c>
      <c r="M88" s="96">
        <v>470</v>
      </c>
      <c r="N88" s="93">
        <v>483017</v>
      </c>
      <c r="O88" s="96">
        <v>37888</v>
      </c>
      <c r="P88" s="96">
        <v>11441</v>
      </c>
    </row>
    <row r="89" spans="1:16" ht="15" customHeight="1">
      <c r="A89" s="72" t="s">
        <v>260</v>
      </c>
      <c r="B89" s="121">
        <v>31</v>
      </c>
      <c r="C89" s="122">
        <v>19</v>
      </c>
      <c r="D89" s="121">
        <v>12</v>
      </c>
      <c r="E89" s="142">
        <v>2</v>
      </c>
      <c r="F89" s="122">
        <v>1</v>
      </c>
      <c r="G89" s="126">
        <v>2</v>
      </c>
      <c r="H89" s="122">
        <v>2</v>
      </c>
      <c r="I89" s="125">
        <v>7</v>
      </c>
      <c r="J89" s="122">
        <v>8</v>
      </c>
      <c r="K89" s="125">
        <v>6</v>
      </c>
      <c r="L89" s="145">
        <v>3</v>
      </c>
      <c r="M89" s="125">
        <v>1296</v>
      </c>
      <c r="N89" s="122">
        <v>408193</v>
      </c>
      <c r="O89" s="125">
        <v>89710</v>
      </c>
      <c r="P89" s="126">
        <v>0</v>
      </c>
    </row>
    <row r="90" spans="1:16" s="558" customFormat="1" ht="15" customHeight="1">
      <c r="A90" s="69" t="s">
        <v>261</v>
      </c>
      <c r="B90" s="92">
        <v>39</v>
      </c>
      <c r="C90" s="93">
        <v>28</v>
      </c>
      <c r="D90" s="92">
        <v>11</v>
      </c>
      <c r="E90" s="120">
        <v>16</v>
      </c>
      <c r="F90" s="93">
        <v>12</v>
      </c>
      <c r="G90" s="96">
        <v>8</v>
      </c>
      <c r="H90" s="93">
        <v>2</v>
      </c>
      <c r="I90" s="97">
        <v>0</v>
      </c>
      <c r="J90" s="95">
        <v>1</v>
      </c>
      <c r="K90" s="97">
        <v>0</v>
      </c>
      <c r="L90" s="98">
        <v>0</v>
      </c>
      <c r="M90" s="96">
        <v>186</v>
      </c>
      <c r="N90" s="93">
        <v>349288</v>
      </c>
      <c r="O90" s="96">
        <v>1496</v>
      </c>
      <c r="P90" s="96">
        <v>7074</v>
      </c>
    </row>
    <row r="91" spans="1:16" ht="15" customHeight="1">
      <c r="A91" s="29" t="s">
        <v>262</v>
      </c>
      <c r="B91" s="92">
        <v>21</v>
      </c>
      <c r="C91" s="93">
        <v>13</v>
      </c>
      <c r="D91" s="92">
        <v>8</v>
      </c>
      <c r="E91" s="120">
        <v>11</v>
      </c>
      <c r="F91" s="93">
        <v>7</v>
      </c>
      <c r="G91" s="96">
        <v>3</v>
      </c>
      <c r="H91" s="95">
        <v>0</v>
      </c>
      <c r="I91" s="97">
        <v>0</v>
      </c>
      <c r="J91" s="95">
        <v>0</v>
      </c>
      <c r="K91" s="97">
        <v>0</v>
      </c>
      <c r="L91" s="98">
        <v>0</v>
      </c>
      <c r="M91" s="96">
        <v>61</v>
      </c>
      <c r="N91" s="93">
        <v>98412</v>
      </c>
      <c r="O91" s="96">
        <v>400</v>
      </c>
      <c r="P91" s="96">
        <v>2230</v>
      </c>
    </row>
    <row r="92" spans="1:16" ht="15" customHeight="1">
      <c r="A92" s="29" t="s">
        <v>263</v>
      </c>
      <c r="B92" s="92">
        <v>9</v>
      </c>
      <c r="C92" s="93">
        <v>7</v>
      </c>
      <c r="D92" s="92">
        <v>2</v>
      </c>
      <c r="E92" s="120">
        <v>2</v>
      </c>
      <c r="F92" s="93">
        <v>3</v>
      </c>
      <c r="G92" s="96">
        <v>3</v>
      </c>
      <c r="H92" s="95">
        <v>0</v>
      </c>
      <c r="I92" s="97">
        <v>0</v>
      </c>
      <c r="J92" s="95">
        <v>1</v>
      </c>
      <c r="K92" s="97">
        <v>0</v>
      </c>
      <c r="L92" s="98">
        <v>0</v>
      </c>
      <c r="M92" s="96">
        <v>69</v>
      </c>
      <c r="N92" s="93">
        <v>136270</v>
      </c>
      <c r="O92" s="97">
        <v>646</v>
      </c>
      <c r="P92" s="96">
        <v>3751</v>
      </c>
    </row>
    <row r="93" spans="1:16" ht="15" customHeight="1">
      <c r="A93" s="72" t="s">
        <v>264</v>
      </c>
      <c r="B93" s="121">
        <v>9</v>
      </c>
      <c r="C93" s="122">
        <v>8</v>
      </c>
      <c r="D93" s="121">
        <v>1</v>
      </c>
      <c r="E93" s="142">
        <v>3</v>
      </c>
      <c r="F93" s="122">
        <v>2</v>
      </c>
      <c r="G93" s="125">
        <v>2</v>
      </c>
      <c r="H93" s="122">
        <v>2</v>
      </c>
      <c r="I93" s="126">
        <v>0</v>
      </c>
      <c r="J93" s="124">
        <v>0</v>
      </c>
      <c r="K93" s="126">
        <v>0</v>
      </c>
      <c r="L93" s="127">
        <v>0</v>
      </c>
      <c r="M93" s="125">
        <v>56</v>
      </c>
      <c r="N93" s="122">
        <v>114606</v>
      </c>
      <c r="O93" s="125">
        <v>450</v>
      </c>
      <c r="P93" s="125">
        <v>1093</v>
      </c>
    </row>
    <row r="94" spans="1:16" s="558" customFormat="1" ht="15" customHeight="1">
      <c r="A94" s="73" t="s">
        <v>265</v>
      </c>
      <c r="B94" s="128">
        <v>5</v>
      </c>
      <c r="C94" s="129">
        <v>4</v>
      </c>
      <c r="D94" s="128">
        <v>1</v>
      </c>
      <c r="E94" s="130">
        <v>2</v>
      </c>
      <c r="F94" s="129">
        <v>0</v>
      </c>
      <c r="G94" s="131">
        <v>3</v>
      </c>
      <c r="H94" s="133">
        <v>0</v>
      </c>
      <c r="I94" s="132">
        <v>0</v>
      </c>
      <c r="J94" s="133">
        <v>0</v>
      </c>
      <c r="K94" s="132">
        <v>0</v>
      </c>
      <c r="L94" s="134">
        <v>0</v>
      </c>
      <c r="M94" s="131">
        <v>19</v>
      </c>
      <c r="N94" s="129">
        <v>19178</v>
      </c>
      <c r="O94" s="131">
        <v>218</v>
      </c>
      <c r="P94" s="131">
        <v>497</v>
      </c>
    </row>
    <row r="95" spans="1:16" s="558" customFormat="1" ht="15" customHeight="1">
      <c r="A95" s="73" t="s">
        <v>266</v>
      </c>
      <c r="B95" s="128">
        <v>33</v>
      </c>
      <c r="C95" s="129">
        <v>24</v>
      </c>
      <c r="D95" s="128">
        <v>9</v>
      </c>
      <c r="E95" s="130">
        <v>14</v>
      </c>
      <c r="F95" s="129">
        <v>11</v>
      </c>
      <c r="G95" s="131">
        <v>7</v>
      </c>
      <c r="H95" s="129">
        <v>1</v>
      </c>
      <c r="I95" s="132">
        <v>0</v>
      </c>
      <c r="J95" s="133">
        <v>0</v>
      </c>
      <c r="K95" s="132">
        <v>0</v>
      </c>
      <c r="L95" s="134">
        <v>0</v>
      </c>
      <c r="M95" s="131">
        <v>116</v>
      </c>
      <c r="N95" s="129">
        <v>151885</v>
      </c>
      <c r="O95" s="131">
        <v>280</v>
      </c>
      <c r="P95" s="131">
        <v>2619</v>
      </c>
    </row>
    <row r="96" spans="1:16" s="558" customFormat="1" ht="15" customHeight="1">
      <c r="A96" s="29" t="s">
        <v>711</v>
      </c>
      <c r="B96" s="92">
        <v>250</v>
      </c>
      <c r="C96" s="93">
        <v>112</v>
      </c>
      <c r="D96" s="92">
        <v>138</v>
      </c>
      <c r="E96" s="120">
        <v>149</v>
      </c>
      <c r="F96" s="93">
        <v>62</v>
      </c>
      <c r="G96" s="96">
        <v>25</v>
      </c>
      <c r="H96" s="93">
        <v>10</v>
      </c>
      <c r="I96" s="96">
        <v>1</v>
      </c>
      <c r="J96" s="93">
        <v>2</v>
      </c>
      <c r="K96" s="96">
        <v>1</v>
      </c>
      <c r="L96" s="98">
        <v>0</v>
      </c>
      <c r="M96" s="96">
        <v>891</v>
      </c>
      <c r="N96" s="93">
        <v>1049428</v>
      </c>
      <c r="O96" s="96">
        <v>10209</v>
      </c>
      <c r="P96" s="96">
        <v>27095</v>
      </c>
    </row>
    <row r="97" spans="1:16" ht="15" customHeight="1">
      <c r="A97" s="29" t="s">
        <v>267</v>
      </c>
      <c r="B97" s="92">
        <v>26</v>
      </c>
      <c r="C97" s="93">
        <v>4</v>
      </c>
      <c r="D97" s="92">
        <v>22</v>
      </c>
      <c r="E97" s="120">
        <v>22</v>
      </c>
      <c r="F97" s="93">
        <v>3</v>
      </c>
      <c r="G97" s="97">
        <v>0</v>
      </c>
      <c r="H97" s="95">
        <v>1</v>
      </c>
      <c r="I97" s="97">
        <v>0</v>
      </c>
      <c r="J97" s="95">
        <v>0</v>
      </c>
      <c r="K97" s="97">
        <v>0</v>
      </c>
      <c r="L97" s="98">
        <v>0</v>
      </c>
      <c r="M97" s="96">
        <v>54</v>
      </c>
      <c r="N97" s="93">
        <v>37466</v>
      </c>
      <c r="O97" s="96">
        <v>254</v>
      </c>
      <c r="P97" s="96">
        <v>572</v>
      </c>
    </row>
    <row r="98" spans="1:16" ht="15" customHeight="1">
      <c r="A98" s="29" t="s">
        <v>268</v>
      </c>
      <c r="B98" s="92">
        <v>51</v>
      </c>
      <c r="C98" s="93">
        <v>33</v>
      </c>
      <c r="D98" s="92">
        <v>18</v>
      </c>
      <c r="E98" s="120">
        <v>20</v>
      </c>
      <c r="F98" s="93">
        <v>21</v>
      </c>
      <c r="G98" s="96">
        <v>10</v>
      </c>
      <c r="H98" s="93">
        <v>0</v>
      </c>
      <c r="I98" s="97">
        <v>0</v>
      </c>
      <c r="J98" s="95">
        <v>0</v>
      </c>
      <c r="K98" s="97">
        <v>0</v>
      </c>
      <c r="L98" s="98">
        <v>0</v>
      </c>
      <c r="M98" s="96">
        <v>166</v>
      </c>
      <c r="N98" s="93">
        <v>123986</v>
      </c>
      <c r="O98" s="96">
        <v>185</v>
      </c>
      <c r="P98" s="96">
        <v>2420</v>
      </c>
    </row>
    <row r="99" spans="1:16" ht="15" customHeight="1">
      <c r="A99" s="29" t="s">
        <v>269</v>
      </c>
      <c r="B99" s="92">
        <v>37</v>
      </c>
      <c r="C99" s="93">
        <v>9</v>
      </c>
      <c r="D99" s="92">
        <v>28</v>
      </c>
      <c r="E99" s="120">
        <v>26</v>
      </c>
      <c r="F99" s="93">
        <v>5</v>
      </c>
      <c r="G99" s="96">
        <v>2</v>
      </c>
      <c r="H99" s="93">
        <v>4</v>
      </c>
      <c r="I99" s="97">
        <v>0</v>
      </c>
      <c r="J99" s="95">
        <v>0</v>
      </c>
      <c r="K99" s="97">
        <v>0</v>
      </c>
      <c r="L99" s="98">
        <v>0</v>
      </c>
      <c r="M99" s="96">
        <v>128</v>
      </c>
      <c r="N99" s="93">
        <v>82311</v>
      </c>
      <c r="O99" s="96">
        <v>6540</v>
      </c>
      <c r="P99" s="96">
        <v>6346</v>
      </c>
    </row>
    <row r="100" spans="1:16" ht="15" customHeight="1" thickBot="1">
      <c r="A100" s="30" t="s">
        <v>270</v>
      </c>
      <c r="B100" s="79">
        <v>136</v>
      </c>
      <c r="C100" s="80">
        <v>66</v>
      </c>
      <c r="D100" s="79">
        <v>70</v>
      </c>
      <c r="E100" s="81">
        <v>81</v>
      </c>
      <c r="F100" s="80">
        <v>33</v>
      </c>
      <c r="G100" s="82">
        <v>13</v>
      </c>
      <c r="H100" s="80">
        <v>5</v>
      </c>
      <c r="I100" s="82">
        <v>1</v>
      </c>
      <c r="J100" s="80">
        <v>2</v>
      </c>
      <c r="K100" s="82">
        <v>1</v>
      </c>
      <c r="L100" s="137">
        <v>0</v>
      </c>
      <c r="M100" s="82">
        <v>543</v>
      </c>
      <c r="N100" s="80">
        <v>805665</v>
      </c>
      <c r="O100" s="82">
        <v>3230</v>
      </c>
      <c r="P100" s="82">
        <v>17757</v>
      </c>
    </row>
  </sheetData>
  <sheetProtection/>
  <mergeCells count="9">
    <mergeCell ref="P2:P4"/>
    <mergeCell ref="O2:O4"/>
    <mergeCell ref="M2:M4"/>
    <mergeCell ref="N2:N4"/>
    <mergeCell ref="A2:A4"/>
    <mergeCell ref="B2:L2"/>
    <mergeCell ref="C3:D3"/>
    <mergeCell ref="B3:B4"/>
    <mergeCell ref="E3:L3"/>
  </mergeCells>
  <printOptions/>
  <pageMargins left="0.69" right="0.62" top="0.984251968503937" bottom="0.5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7"/>
  <sheetViews>
    <sheetView showGridLines="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50.875" style="1" customWidth="1"/>
    <col min="2" max="2" width="11.625" style="1" bestFit="1" customWidth="1"/>
    <col min="3" max="16384" width="9.00390625" style="1" customWidth="1"/>
  </cols>
  <sheetData>
    <row r="1" spans="1:4" ht="15" thickBot="1">
      <c r="A1" s="18" t="s">
        <v>176</v>
      </c>
      <c r="B1" s="20"/>
      <c r="C1" s="20"/>
      <c r="D1" s="20"/>
    </row>
    <row r="2" spans="1:4" ht="12.75">
      <c r="A2" s="576" t="s">
        <v>184</v>
      </c>
      <c r="B2" s="580" t="s">
        <v>575</v>
      </c>
      <c r="C2" s="581"/>
      <c r="D2" s="582"/>
    </row>
    <row r="3" spans="1:4" ht="13.5" thickBot="1">
      <c r="A3" s="590"/>
      <c r="B3" s="146" t="s">
        <v>720</v>
      </c>
      <c r="C3" s="156" t="s">
        <v>60</v>
      </c>
      <c r="D3" s="156" t="s">
        <v>61</v>
      </c>
    </row>
    <row r="4" spans="1:4" ht="13.5" thickBot="1">
      <c r="A4" s="70" t="s">
        <v>676</v>
      </c>
      <c r="B4" s="147">
        <v>28282.497252747253</v>
      </c>
      <c r="C4" s="77">
        <v>3843.812833368893</v>
      </c>
      <c r="D4" s="77">
        <v>298.9182228453389</v>
      </c>
    </row>
    <row r="5" spans="1:4" ht="13.5" thickBot="1">
      <c r="A5" s="31" t="s">
        <v>222</v>
      </c>
      <c r="B5" s="148">
        <v>72235.13494318182</v>
      </c>
      <c r="C5" s="82">
        <v>9212.596920289856</v>
      </c>
      <c r="D5" s="82">
        <v>0</v>
      </c>
    </row>
    <row r="6" spans="1:4" s="556" customFormat="1" ht="12.75">
      <c r="A6" s="26" t="s">
        <v>51</v>
      </c>
      <c r="B6" s="149">
        <v>147019.6</v>
      </c>
      <c r="C6" s="89">
        <v>8167.7555555555555</v>
      </c>
      <c r="D6" s="89">
        <v>0</v>
      </c>
    </row>
    <row r="7" spans="1:4" s="557" customFormat="1" ht="12.75">
      <c r="A7" s="29" t="s">
        <v>677</v>
      </c>
      <c r="B7" s="150">
        <v>147019.6</v>
      </c>
      <c r="C7" s="96">
        <v>8167.7555555555555</v>
      </c>
      <c r="D7" s="96">
        <v>0</v>
      </c>
    </row>
    <row r="8" spans="1:4" ht="12.75">
      <c r="A8" s="29" t="s">
        <v>224</v>
      </c>
      <c r="B8" s="150">
        <v>0</v>
      </c>
      <c r="C8" s="96">
        <v>0</v>
      </c>
      <c r="D8" s="96">
        <v>0</v>
      </c>
    </row>
    <row r="9" spans="1:4" s="556" customFormat="1" ht="12.75">
      <c r="A9" s="27" t="s">
        <v>225</v>
      </c>
      <c r="B9" s="151">
        <v>147019.6</v>
      </c>
      <c r="C9" s="103">
        <v>8167.7555555555555</v>
      </c>
      <c r="D9" s="103">
        <v>0</v>
      </c>
    </row>
    <row r="10" spans="1:4" s="557" customFormat="1" ht="12.75">
      <c r="A10" s="28" t="s">
        <v>52</v>
      </c>
      <c r="B10" s="152">
        <v>10786.578947368422</v>
      </c>
      <c r="C10" s="109">
        <v>2469.2168674698796</v>
      </c>
      <c r="D10" s="109">
        <v>0</v>
      </c>
    </row>
    <row r="11" spans="1:4" ht="12.75">
      <c r="A11" s="71" t="s">
        <v>226</v>
      </c>
      <c r="B11" s="153">
        <v>0</v>
      </c>
      <c r="C11" s="116">
        <v>0</v>
      </c>
      <c r="D11" s="116">
        <v>0</v>
      </c>
    </row>
    <row r="12" spans="1:4" ht="12.75">
      <c r="A12" s="29" t="s">
        <v>227</v>
      </c>
      <c r="B12" s="150">
        <v>10786.578947368422</v>
      </c>
      <c r="C12" s="96">
        <v>2469.2168674698796</v>
      </c>
      <c r="D12" s="96">
        <v>0</v>
      </c>
    </row>
    <row r="13" spans="1:4" s="557" customFormat="1" ht="12.75">
      <c r="A13" s="28" t="s">
        <v>53</v>
      </c>
      <c r="B13" s="152">
        <v>136863.1871657754</v>
      </c>
      <c r="C13" s="109">
        <v>13985.473224043715</v>
      </c>
      <c r="D13" s="109">
        <v>0</v>
      </c>
    </row>
    <row r="14" spans="1:4" ht="12.75">
      <c r="A14" s="29" t="s">
        <v>228</v>
      </c>
      <c r="B14" s="150">
        <v>119497.67708333333</v>
      </c>
      <c r="C14" s="96">
        <v>13512.104829210837</v>
      </c>
      <c r="D14" s="96">
        <v>0</v>
      </c>
    </row>
    <row r="15" spans="1:4" ht="12.75">
      <c r="A15" s="29" t="s">
        <v>229</v>
      </c>
      <c r="B15" s="150">
        <v>104580.25</v>
      </c>
      <c r="C15" s="96">
        <v>11952.028571428571</v>
      </c>
      <c r="D15" s="96">
        <v>0</v>
      </c>
    </row>
    <row r="16" spans="1:4" ht="12.75">
      <c r="A16" s="29" t="s">
        <v>230</v>
      </c>
      <c r="B16" s="150">
        <v>149933.14285714287</v>
      </c>
      <c r="C16" s="96">
        <v>15434.29411764706</v>
      </c>
      <c r="D16" s="96">
        <v>0</v>
      </c>
    </row>
    <row r="17" spans="1:4" ht="12.75">
      <c r="A17" s="29" t="s">
        <v>231</v>
      </c>
      <c r="B17" s="150">
        <v>47759.07692307692</v>
      </c>
      <c r="C17" s="96">
        <v>3449.266666666667</v>
      </c>
      <c r="D17" s="96">
        <v>0</v>
      </c>
    </row>
    <row r="18" spans="1:4" ht="12.75">
      <c r="A18" s="29" t="s">
        <v>232</v>
      </c>
      <c r="B18" s="150">
        <v>157026.54901960783</v>
      </c>
      <c r="C18" s="96">
        <v>18537.85648148148</v>
      </c>
      <c r="D18" s="96">
        <v>0</v>
      </c>
    </row>
    <row r="19" spans="1:4" ht="12.75">
      <c r="A19" s="72" t="s">
        <v>233</v>
      </c>
      <c r="B19" s="154">
        <v>23226.428571428572</v>
      </c>
      <c r="C19" s="125">
        <v>4926.818181818182</v>
      </c>
      <c r="D19" s="125">
        <v>0</v>
      </c>
    </row>
    <row r="20" spans="1:4" ht="12.75">
      <c r="A20" s="29" t="s">
        <v>678</v>
      </c>
      <c r="B20" s="150">
        <v>155182.84615384616</v>
      </c>
      <c r="C20" s="96">
        <v>14395.146788990825</v>
      </c>
      <c r="D20" s="96">
        <v>0</v>
      </c>
    </row>
    <row r="21" spans="1:4" s="556" customFormat="1" ht="12.75">
      <c r="A21" s="28" t="s">
        <v>223</v>
      </c>
      <c r="B21" s="152">
        <v>58046.67605633803</v>
      </c>
      <c r="C21" s="109">
        <v>8515.111570247935</v>
      </c>
      <c r="D21" s="109">
        <v>0</v>
      </c>
    </row>
    <row r="22" spans="1:4" s="557" customFormat="1" ht="12.75">
      <c r="A22" s="71" t="s">
        <v>679</v>
      </c>
      <c r="B22" s="153">
        <v>61797.149253731346</v>
      </c>
      <c r="C22" s="116">
        <v>9000.889130434784</v>
      </c>
      <c r="D22" s="116">
        <v>0</v>
      </c>
    </row>
    <row r="23" spans="1:4" ht="12.75">
      <c r="A23" s="73" t="s">
        <v>680</v>
      </c>
      <c r="B23" s="155">
        <v>37633.26315789474</v>
      </c>
      <c r="C23" s="131">
        <v>7606.723404255319</v>
      </c>
      <c r="D23" s="131">
        <v>0</v>
      </c>
    </row>
    <row r="24" spans="1:4" ht="12.75">
      <c r="A24" s="73" t="s">
        <v>681</v>
      </c>
      <c r="B24" s="155">
        <v>77007.83333333333</v>
      </c>
      <c r="C24" s="131">
        <v>10235.218354430379</v>
      </c>
      <c r="D24" s="131">
        <v>0</v>
      </c>
    </row>
    <row r="25" spans="1:4" ht="12.75">
      <c r="A25" s="29" t="s">
        <v>682</v>
      </c>
      <c r="B25" s="150">
        <v>10918.42857142857</v>
      </c>
      <c r="C25" s="96">
        <v>1559.7755102040817</v>
      </c>
      <c r="D25" s="96">
        <v>0</v>
      </c>
    </row>
    <row r="26" spans="1:4" ht="12.75">
      <c r="A26" s="28" t="s">
        <v>54</v>
      </c>
      <c r="B26" s="152">
        <v>37467.203883495145</v>
      </c>
      <c r="C26" s="109">
        <v>5218.555780933063</v>
      </c>
      <c r="D26" s="109">
        <v>0</v>
      </c>
    </row>
    <row r="27" spans="1:4" ht="12.75">
      <c r="A27" s="71" t="s">
        <v>683</v>
      </c>
      <c r="B27" s="153">
        <v>36358.704225352114</v>
      </c>
      <c r="C27" s="116">
        <v>6235.429951690821</v>
      </c>
      <c r="D27" s="116">
        <v>0</v>
      </c>
    </row>
    <row r="28" spans="1:4" ht="12.75">
      <c r="A28" s="73" t="s">
        <v>684</v>
      </c>
      <c r="B28" s="155">
        <v>34253.596153846156</v>
      </c>
      <c r="C28" s="131">
        <v>3657.4681724845996</v>
      </c>
      <c r="D28" s="131">
        <v>0</v>
      </c>
    </row>
    <row r="29" spans="1:4" ht="12.75">
      <c r="A29" s="73" t="s">
        <v>685</v>
      </c>
      <c r="B29" s="155">
        <v>38838.59259259259</v>
      </c>
      <c r="C29" s="131">
        <v>5461.677083333333</v>
      </c>
      <c r="D29" s="131">
        <v>0</v>
      </c>
    </row>
    <row r="30" spans="1:4" s="557" customFormat="1" ht="12.75">
      <c r="A30" s="29" t="s">
        <v>686</v>
      </c>
      <c r="B30" s="150">
        <v>43389.8275862069</v>
      </c>
      <c r="C30" s="96">
        <v>6486.1082474226805</v>
      </c>
      <c r="D30" s="96">
        <v>0</v>
      </c>
    </row>
    <row r="31" spans="1:4" ht="12.75">
      <c r="A31" s="28" t="s">
        <v>55</v>
      </c>
      <c r="B31" s="152">
        <v>57649.68275862069</v>
      </c>
      <c r="C31" s="109">
        <v>7812.340186915888</v>
      </c>
      <c r="D31" s="109">
        <v>0</v>
      </c>
    </row>
    <row r="32" spans="1:4" ht="12.75">
      <c r="A32" s="71" t="s">
        <v>234</v>
      </c>
      <c r="B32" s="153">
        <v>19434.5</v>
      </c>
      <c r="C32" s="116">
        <v>3975.2386363636365</v>
      </c>
      <c r="D32" s="116">
        <v>0</v>
      </c>
    </row>
    <row r="33" spans="1:4" ht="12.75">
      <c r="A33" s="73" t="s">
        <v>235</v>
      </c>
      <c r="B33" s="155">
        <v>70342.67307692308</v>
      </c>
      <c r="C33" s="131">
        <v>7330.298597194389</v>
      </c>
      <c r="D33" s="131">
        <v>0</v>
      </c>
    </row>
    <row r="34" spans="1:4" ht="12.75">
      <c r="A34" s="316" t="s">
        <v>687</v>
      </c>
      <c r="B34" s="323">
        <v>58020.85333333333</v>
      </c>
      <c r="C34" s="320">
        <v>9009.449275362318</v>
      </c>
      <c r="D34" s="320">
        <v>0</v>
      </c>
    </row>
    <row r="35" spans="1:4" ht="12.75">
      <c r="A35" s="29" t="s">
        <v>232</v>
      </c>
      <c r="B35" s="150">
        <v>0</v>
      </c>
      <c r="C35" s="96">
        <v>0</v>
      </c>
      <c r="D35" s="96">
        <v>0</v>
      </c>
    </row>
    <row r="36" spans="1:4" ht="13.5" thickBot="1">
      <c r="A36" s="30" t="s">
        <v>233</v>
      </c>
      <c r="B36" s="148">
        <v>58020.85333333333</v>
      </c>
      <c r="C36" s="82">
        <v>9009.449275362318</v>
      </c>
      <c r="D36" s="82">
        <v>0</v>
      </c>
    </row>
    <row r="37" spans="1:4" ht="13.5" thickBot="1">
      <c r="A37" s="31" t="s">
        <v>236</v>
      </c>
      <c r="B37" s="148">
        <v>11502.314533622559</v>
      </c>
      <c r="C37" s="82">
        <v>1603.4372543090415</v>
      </c>
      <c r="D37" s="82">
        <v>87.97947586298437</v>
      </c>
    </row>
    <row r="38" spans="1:4" ht="12.75">
      <c r="A38" s="26" t="s">
        <v>56</v>
      </c>
      <c r="B38" s="149">
        <v>147078.53846153847</v>
      </c>
      <c r="C38" s="89">
        <v>2073.775488069414</v>
      </c>
      <c r="D38" s="89">
        <v>46.03175482100296</v>
      </c>
    </row>
    <row r="39" spans="1:4" ht="12.75">
      <c r="A39" s="71" t="s">
        <v>688</v>
      </c>
      <c r="B39" s="153">
        <v>617764.6666666666</v>
      </c>
      <c r="C39" s="116">
        <v>2180.3458823529413</v>
      </c>
      <c r="D39" s="116">
        <v>46.061737293401265</v>
      </c>
    </row>
    <row r="40" spans="1:4" ht="12.75">
      <c r="A40" s="29" t="s">
        <v>237</v>
      </c>
      <c r="B40" s="150">
        <v>5872.7</v>
      </c>
      <c r="C40" s="96">
        <v>815.6527777777778</v>
      </c>
      <c r="D40" s="96">
        <v>45.105222734254994</v>
      </c>
    </row>
    <row r="41" spans="1:4" ht="12.75">
      <c r="A41" s="28" t="s">
        <v>238</v>
      </c>
      <c r="B41" s="152">
        <v>4781.909090909091</v>
      </c>
      <c r="C41" s="109">
        <v>1237.6705882352942</v>
      </c>
      <c r="D41" s="109">
        <v>35.90177768125834</v>
      </c>
    </row>
    <row r="42" spans="1:4" s="556" customFormat="1" ht="12.75">
      <c r="A42" s="71" t="s">
        <v>689</v>
      </c>
      <c r="B42" s="153">
        <v>3777.439024390244</v>
      </c>
      <c r="C42" s="116">
        <v>1098.404255319149</v>
      </c>
      <c r="D42" s="116">
        <v>52.73237997957099</v>
      </c>
    </row>
    <row r="43" spans="1:4" s="557" customFormat="1" ht="12.75">
      <c r="A43" s="73" t="s">
        <v>690</v>
      </c>
      <c r="B43" s="155">
        <v>4799.857142857143</v>
      </c>
      <c r="C43" s="131">
        <v>1284.0382165605095</v>
      </c>
      <c r="D43" s="131">
        <v>33.750878955298845</v>
      </c>
    </row>
    <row r="44" spans="1:4" ht="12.75">
      <c r="A44" s="73" t="s">
        <v>691</v>
      </c>
      <c r="B44" s="155">
        <v>5032.266666666666</v>
      </c>
      <c r="C44" s="131">
        <v>1354.8410256410257</v>
      </c>
      <c r="D44" s="131">
        <v>40.08709506107276</v>
      </c>
    </row>
    <row r="45" spans="1:4" ht="12.75">
      <c r="A45" s="73" t="s">
        <v>692</v>
      </c>
      <c r="B45" s="155">
        <v>4119</v>
      </c>
      <c r="C45" s="131">
        <v>1144.1666666666667</v>
      </c>
      <c r="D45" s="131">
        <v>24.466884466884466</v>
      </c>
    </row>
    <row r="46" spans="1:4" ht="12.75">
      <c r="A46" s="29" t="s">
        <v>239</v>
      </c>
      <c r="B46" s="150">
        <v>5587.794117647059</v>
      </c>
      <c r="C46" s="96">
        <v>1085.6285714285714</v>
      </c>
      <c r="D46" s="96">
        <v>28.042066420664206</v>
      </c>
    </row>
    <row r="47" spans="1:4" ht="12.75">
      <c r="A47" s="28" t="s">
        <v>57</v>
      </c>
      <c r="B47" s="152">
        <v>11849.314144736842</v>
      </c>
      <c r="C47" s="109">
        <v>1350.9062441402589</v>
      </c>
      <c r="D47" s="109">
        <v>94.37973904158042</v>
      </c>
    </row>
    <row r="48" spans="1:4" s="557" customFormat="1" ht="12.75">
      <c r="A48" s="71" t="s">
        <v>693</v>
      </c>
      <c r="B48" s="153">
        <v>36072.13157894737</v>
      </c>
      <c r="C48" s="116">
        <v>2026.2246858832225</v>
      </c>
      <c r="D48" s="116">
        <v>76.43892374180956</v>
      </c>
    </row>
    <row r="49" spans="1:4" ht="12.75">
      <c r="A49" s="73" t="s">
        <v>694</v>
      </c>
      <c r="B49" s="155">
        <v>11339.239130434782</v>
      </c>
      <c r="C49" s="131">
        <v>2688.685567010309</v>
      </c>
      <c r="D49" s="131">
        <v>117.13563889512687</v>
      </c>
    </row>
    <row r="50" spans="1:4" ht="12.75">
      <c r="A50" s="73" t="s">
        <v>695</v>
      </c>
      <c r="B50" s="155">
        <v>2840.2</v>
      </c>
      <c r="C50" s="131">
        <v>1014.3571428571429</v>
      </c>
      <c r="D50" s="131">
        <v>100.36042402826855</v>
      </c>
    </row>
    <row r="51" spans="1:4" ht="12.75">
      <c r="A51" s="73" t="s">
        <v>696</v>
      </c>
      <c r="B51" s="155">
        <v>9662.767857142857</v>
      </c>
      <c r="C51" s="131">
        <v>2081.2115384615386</v>
      </c>
      <c r="D51" s="131">
        <v>165.2259541984733</v>
      </c>
    </row>
    <row r="52" spans="1:4" s="557" customFormat="1" ht="12.75">
      <c r="A52" s="73" t="s">
        <v>697</v>
      </c>
      <c r="B52" s="155">
        <v>4954</v>
      </c>
      <c r="C52" s="131">
        <v>1479.7662337662337</v>
      </c>
      <c r="D52" s="131">
        <v>65.5215641173088</v>
      </c>
    </row>
    <row r="53" spans="1:4" ht="12.75">
      <c r="A53" s="73" t="s">
        <v>698</v>
      </c>
      <c r="B53" s="155">
        <v>4276.816326530612</v>
      </c>
      <c r="C53" s="131">
        <v>815.4241245136187</v>
      </c>
      <c r="D53" s="131">
        <v>92.9742679680568</v>
      </c>
    </row>
    <row r="54" spans="1:4" ht="12.75">
      <c r="A54" s="73" t="s">
        <v>699</v>
      </c>
      <c r="B54" s="155">
        <v>12224.130434782608</v>
      </c>
      <c r="C54" s="131">
        <v>3123.9444444444443</v>
      </c>
      <c r="D54" s="131">
        <v>244.90853658536585</v>
      </c>
    </row>
    <row r="55" spans="1:4" ht="12.75">
      <c r="A55" s="29" t="s">
        <v>700</v>
      </c>
      <c r="B55" s="150">
        <v>9266.5</v>
      </c>
      <c r="C55" s="96">
        <v>907.8998935037274</v>
      </c>
      <c r="D55" s="96">
        <v>102.0450065834098</v>
      </c>
    </row>
    <row r="56" spans="1:4" ht="12.75">
      <c r="A56" s="29" t="s">
        <v>240</v>
      </c>
      <c r="B56" s="150">
        <v>13282.14705882353</v>
      </c>
      <c r="C56" s="96">
        <v>1043.7434514637905</v>
      </c>
      <c r="D56" s="96">
        <v>121.97524083911047</v>
      </c>
    </row>
    <row r="57" spans="1:4" s="557" customFormat="1" ht="12.75">
      <c r="A57" s="29" t="s">
        <v>241</v>
      </c>
      <c r="B57" s="150">
        <v>2834.9375</v>
      </c>
      <c r="C57" s="96">
        <v>711.5137254901961</v>
      </c>
      <c r="D57" s="96">
        <v>81.10683951721055</v>
      </c>
    </row>
    <row r="58" spans="1:4" ht="12.75">
      <c r="A58" s="29" t="s">
        <v>242</v>
      </c>
      <c r="B58" s="150">
        <v>4000.78</v>
      </c>
      <c r="C58" s="96">
        <v>430.19139784946236</v>
      </c>
      <c r="D58" s="96">
        <v>119.92745803357315</v>
      </c>
    </row>
    <row r="59" spans="1:4" ht="12.75">
      <c r="A59" s="29" t="s">
        <v>243</v>
      </c>
      <c r="B59" s="150">
        <v>13688.333333333334</v>
      </c>
      <c r="C59" s="96">
        <v>1027.909887359199</v>
      </c>
      <c r="D59" s="96">
        <v>81.71326236195404</v>
      </c>
    </row>
    <row r="60" spans="1:4" ht="12.75">
      <c r="A60" s="28" t="s">
        <v>58</v>
      </c>
      <c r="B60" s="152">
        <v>21850.41610738255</v>
      </c>
      <c r="C60" s="109">
        <v>2946.345701357466</v>
      </c>
      <c r="D60" s="109">
        <v>1042.8289557975656</v>
      </c>
    </row>
    <row r="61" spans="1:4" ht="12.75">
      <c r="A61" s="29" t="s">
        <v>701</v>
      </c>
      <c r="B61" s="150">
        <v>24969.63076923077</v>
      </c>
      <c r="C61" s="96">
        <v>3028.033582089552</v>
      </c>
      <c r="D61" s="96">
        <v>1484.2487425697302</v>
      </c>
    </row>
    <row r="62" spans="1:4" ht="12.75">
      <c r="A62" s="29" t="s">
        <v>244</v>
      </c>
      <c r="B62" s="150">
        <v>64244.2</v>
      </c>
      <c r="C62" s="96">
        <v>3254.0477568740957</v>
      </c>
      <c r="D62" s="96">
        <v>0</v>
      </c>
    </row>
    <row r="63" spans="1:4" s="556" customFormat="1" ht="12.75">
      <c r="A63" s="29" t="s">
        <v>245</v>
      </c>
      <c r="B63" s="150">
        <v>12226.470588235294</v>
      </c>
      <c r="C63" s="96">
        <v>3001.4440433212994</v>
      </c>
      <c r="D63" s="96">
        <v>0</v>
      </c>
    </row>
    <row r="64" spans="1:4" s="557" customFormat="1" ht="12.75">
      <c r="A64" s="29" t="s">
        <v>246</v>
      </c>
      <c r="B64" s="150">
        <v>6750.05</v>
      </c>
      <c r="C64" s="96">
        <v>1626.5180722891566</v>
      </c>
      <c r="D64" s="96">
        <v>93.36168741355463</v>
      </c>
    </row>
    <row r="65" spans="1:4" ht="12.75">
      <c r="A65" s="72" t="s">
        <v>247</v>
      </c>
      <c r="B65" s="154">
        <v>4443.428571428572</v>
      </c>
      <c r="C65" s="125">
        <v>1481.142857142857</v>
      </c>
      <c r="D65" s="125">
        <v>41.97570850202429</v>
      </c>
    </row>
    <row r="66" spans="1:4" ht="12.75">
      <c r="A66" s="29" t="s">
        <v>702</v>
      </c>
      <c r="B66" s="150">
        <v>508.42105263157896</v>
      </c>
      <c r="C66" s="96">
        <v>292.72727272727275</v>
      </c>
      <c r="D66" s="96">
        <v>10.331550802139038</v>
      </c>
    </row>
    <row r="67" spans="1:4" ht="12.75">
      <c r="A67" s="28" t="s">
        <v>248</v>
      </c>
      <c r="B67" s="152">
        <v>6646.153846153846</v>
      </c>
      <c r="C67" s="109">
        <v>1838.2978723404256</v>
      </c>
      <c r="D67" s="109">
        <v>46.04205018893518</v>
      </c>
    </row>
    <row r="68" spans="1:4" ht="12.75">
      <c r="A68" s="29" t="s">
        <v>703</v>
      </c>
      <c r="B68" s="150">
        <v>5945.538461538462</v>
      </c>
      <c r="C68" s="96">
        <v>1862.4578313253012</v>
      </c>
      <c r="D68" s="96">
        <v>21.327814569536425</v>
      </c>
    </row>
    <row r="69" spans="1:4" s="557" customFormat="1" ht="12.75">
      <c r="A69" s="29" t="s">
        <v>249</v>
      </c>
      <c r="B69" s="150">
        <v>7477.846153846154</v>
      </c>
      <c r="C69" s="96">
        <v>1983.9183673469388</v>
      </c>
      <c r="D69" s="96">
        <v>15.837732160312806</v>
      </c>
    </row>
    <row r="70" spans="1:4" ht="12.75">
      <c r="A70" s="72" t="s">
        <v>250</v>
      </c>
      <c r="B70" s="154">
        <v>4413.2307692307695</v>
      </c>
      <c r="C70" s="125">
        <v>1687.4117647058824</v>
      </c>
      <c r="D70" s="125">
        <v>51.68648648648649</v>
      </c>
    </row>
    <row r="71" spans="1:4" ht="12.75">
      <c r="A71" s="29" t="s">
        <v>704</v>
      </c>
      <c r="B71" s="150">
        <v>7333.186046511628</v>
      </c>
      <c r="C71" s="96">
        <v>2145.081632653061</v>
      </c>
      <c r="D71" s="96">
        <v>85.35038570848559</v>
      </c>
    </row>
    <row r="72" spans="1:4" ht="12.75">
      <c r="A72" s="29" t="s">
        <v>251</v>
      </c>
      <c r="B72" s="150">
        <v>7773.792207792208</v>
      </c>
      <c r="C72" s="96">
        <v>2233.5149253731342</v>
      </c>
      <c r="D72" s="96">
        <v>82.24539708711184</v>
      </c>
    </row>
    <row r="73" spans="1:4" s="557" customFormat="1" ht="12.75">
      <c r="A73" s="72" t="s">
        <v>252</v>
      </c>
      <c r="B73" s="154">
        <v>3563.5555555555557</v>
      </c>
      <c r="C73" s="125">
        <v>1233.5384615384614</v>
      </c>
      <c r="D73" s="125">
        <v>288.93693693693695</v>
      </c>
    </row>
    <row r="74" spans="1:4" ht="12.75">
      <c r="A74" s="29" t="s">
        <v>705</v>
      </c>
      <c r="B74" s="150">
        <v>5327.806451612903</v>
      </c>
      <c r="C74" s="96">
        <v>1179.7285714285715</v>
      </c>
      <c r="D74" s="96">
        <v>27.504079933388844</v>
      </c>
    </row>
    <row r="75" spans="1:4" ht="12.75">
      <c r="A75" s="29" t="s">
        <v>253</v>
      </c>
      <c r="B75" s="150">
        <v>6575.217391304348</v>
      </c>
      <c r="C75" s="96">
        <v>1219.5967741935483</v>
      </c>
      <c r="D75" s="96">
        <v>26.847150718977453</v>
      </c>
    </row>
    <row r="76" spans="1:4" s="557" customFormat="1" ht="12.75">
      <c r="A76" s="29" t="s">
        <v>254</v>
      </c>
      <c r="B76" s="150">
        <v>1741.5</v>
      </c>
      <c r="C76" s="96">
        <v>870.75</v>
      </c>
      <c r="D76" s="96">
        <v>37.45161290322581</v>
      </c>
    </row>
    <row r="77" spans="1:4" ht="12.75">
      <c r="A77" s="28" t="s">
        <v>59</v>
      </c>
      <c r="B77" s="152">
        <v>9768.54862119013</v>
      </c>
      <c r="C77" s="109">
        <v>1524.1236413043478</v>
      </c>
      <c r="D77" s="109">
        <v>100.1358347963222</v>
      </c>
    </row>
    <row r="78" spans="1:4" ht="12.75">
      <c r="A78" s="29" t="s">
        <v>706</v>
      </c>
      <c r="B78" s="150">
        <v>11580.029411764706</v>
      </c>
      <c r="C78" s="96">
        <v>2108.2784471218206</v>
      </c>
      <c r="D78" s="96">
        <v>97.85534981980862</v>
      </c>
    </row>
    <row r="79" spans="1:4" ht="12.75">
      <c r="A79" s="29" t="s">
        <v>255</v>
      </c>
      <c r="B79" s="150">
        <v>7373.869565217391</v>
      </c>
      <c r="C79" s="96">
        <v>1630.7596153846155</v>
      </c>
      <c r="D79" s="96">
        <v>77.97655172413793</v>
      </c>
    </row>
    <row r="80" spans="1:4" s="556" customFormat="1" ht="12.75">
      <c r="A80" s="29" t="s">
        <v>256</v>
      </c>
      <c r="B80" s="150">
        <v>16297.245283018869</v>
      </c>
      <c r="C80" s="96">
        <v>2419.4789915966385</v>
      </c>
      <c r="D80" s="96">
        <v>238.93609958506224</v>
      </c>
    </row>
    <row r="81" spans="1:4" s="557" customFormat="1" ht="12.75">
      <c r="A81" s="72" t="s">
        <v>257</v>
      </c>
      <c r="B81" s="154">
        <v>10052.216216216217</v>
      </c>
      <c r="C81" s="125">
        <v>2043.5824175824175</v>
      </c>
      <c r="D81" s="125">
        <v>45.75372124492557</v>
      </c>
    </row>
    <row r="82" spans="1:4" ht="12.75">
      <c r="A82" s="73" t="s">
        <v>707</v>
      </c>
      <c r="B82" s="155">
        <v>33306</v>
      </c>
      <c r="C82" s="131">
        <v>9991.8</v>
      </c>
      <c r="D82" s="131">
        <v>289.61739130434785</v>
      </c>
    </row>
    <row r="83" spans="1:4" ht="12.75">
      <c r="A83" s="29" t="s">
        <v>708</v>
      </c>
      <c r="B83" s="150">
        <v>18422.330769230768</v>
      </c>
      <c r="C83" s="96">
        <v>3623.1512859304084</v>
      </c>
      <c r="D83" s="96">
        <v>1762.2538631346579</v>
      </c>
    </row>
    <row r="84" spans="1:4" ht="12.75">
      <c r="A84" s="29" t="s">
        <v>709</v>
      </c>
      <c r="B84" s="150">
        <v>21581.364583333332</v>
      </c>
      <c r="C84" s="96">
        <v>3999.635135135135</v>
      </c>
      <c r="D84" s="96">
        <v>0</v>
      </c>
    </row>
    <row r="85" spans="1:4" ht="12.75">
      <c r="A85" s="72" t="s">
        <v>258</v>
      </c>
      <c r="B85" s="154">
        <v>9502.70588235294</v>
      </c>
      <c r="C85" s="125">
        <v>2259.3846153846152</v>
      </c>
      <c r="D85" s="125">
        <v>237.74245768947756</v>
      </c>
    </row>
    <row r="86" spans="1:4" s="557" customFormat="1" ht="12.75">
      <c r="A86" s="29" t="s">
        <v>710</v>
      </c>
      <c r="B86" s="150">
        <v>10243.793103448275</v>
      </c>
      <c r="C86" s="96">
        <v>504.6489241223103</v>
      </c>
      <c r="D86" s="96">
        <v>77.89616292282143</v>
      </c>
    </row>
    <row r="87" spans="1:4" ht="12.75">
      <c r="A87" s="29" t="s">
        <v>259</v>
      </c>
      <c r="B87" s="150">
        <v>8625.30357142857</v>
      </c>
      <c r="C87" s="96">
        <v>1027.695744680851</v>
      </c>
      <c r="D87" s="96">
        <v>42.21807534306442</v>
      </c>
    </row>
    <row r="88" spans="1:4" ht="12.75">
      <c r="A88" s="72" t="s">
        <v>260</v>
      </c>
      <c r="B88" s="154">
        <v>13167.516129032258</v>
      </c>
      <c r="C88" s="125">
        <v>314.9637345679012</v>
      </c>
      <c r="D88" s="125">
        <v>0</v>
      </c>
    </row>
    <row r="89" spans="1:4" ht="12.75">
      <c r="A89" s="69" t="s">
        <v>261</v>
      </c>
      <c r="B89" s="150">
        <v>8956.102564102564</v>
      </c>
      <c r="C89" s="96">
        <v>1877.8924731182797</v>
      </c>
      <c r="D89" s="96">
        <v>49.37630760531524</v>
      </c>
    </row>
    <row r="90" spans="1:4" ht="12.75">
      <c r="A90" s="29" t="s">
        <v>262</v>
      </c>
      <c r="B90" s="150">
        <v>4686.285714285715</v>
      </c>
      <c r="C90" s="96">
        <v>1613.311475409836</v>
      </c>
      <c r="D90" s="96">
        <v>44.13094170403588</v>
      </c>
    </row>
    <row r="91" spans="1:4" s="557" customFormat="1" ht="12.75">
      <c r="A91" s="29" t="s">
        <v>263</v>
      </c>
      <c r="B91" s="150">
        <v>15141.111111111111</v>
      </c>
      <c r="C91" s="96">
        <v>1974.927536231884</v>
      </c>
      <c r="D91" s="96">
        <v>36.32897893894961</v>
      </c>
    </row>
    <row r="92" spans="1:4" ht="12.75">
      <c r="A92" s="72" t="s">
        <v>264</v>
      </c>
      <c r="B92" s="154">
        <v>12734</v>
      </c>
      <c r="C92" s="125">
        <v>2046.5357142857142</v>
      </c>
      <c r="D92" s="125">
        <v>104.85452881976212</v>
      </c>
    </row>
    <row r="93" spans="1:4" ht="12.75">
      <c r="A93" s="73" t="s">
        <v>265</v>
      </c>
      <c r="B93" s="155">
        <v>3835.6</v>
      </c>
      <c r="C93" s="131">
        <v>1009.3684210526316</v>
      </c>
      <c r="D93" s="131">
        <v>38.587525150905435</v>
      </c>
    </row>
    <row r="94" spans="1:4" ht="12.75">
      <c r="A94" s="73" t="s">
        <v>266</v>
      </c>
      <c r="B94" s="155">
        <v>4602.575757575758</v>
      </c>
      <c r="C94" s="131">
        <v>1309.353448275862</v>
      </c>
      <c r="D94" s="131">
        <v>57.99350897289042</v>
      </c>
    </row>
    <row r="95" spans="1:4" ht="12.75">
      <c r="A95" s="29" t="s">
        <v>711</v>
      </c>
      <c r="B95" s="150">
        <v>4197.712</v>
      </c>
      <c r="C95" s="96">
        <v>1177.8092031425365</v>
      </c>
      <c r="D95" s="96">
        <v>38.73142646244695</v>
      </c>
    </row>
    <row r="96" spans="1:4" ht="12.75">
      <c r="A96" s="29" t="s">
        <v>267</v>
      </c>
      <c r="B96" s="150">
        <v>1441</v>
      </c>
      <c r="C96" s="96">
        <v>693.8148148148148</v>
      </c>
      <c r="D96" s="96">
        <v>65.5</v>
      </c>
    </row>
    <row r="97" spans="1:4" ht="12.75">
      <c r="A97" s="29" t="s">
        <v>268</v>
      </c>
      <c r="B97" s="150">
        <v>2431.098039215686</v>
      </c>
      <c r="C97" s="96">
        <v>746.9036144578313</v>
      </c>
      <c r="D97" s="96">
        <v>51.23388429752066</v>
      </c>
    </row>
    <row r="98" spans="1:4" ht="12.75">
      <c r="A98" s="29" t="s">
        <v>269</v>
      </c>
      <c r="B98" s="150">
        <v>2224.6216216216217</v>
      </c>
      <c r="C98" s="96">
        <v>643.0546875</v>
      </c>
      <c r="D98" s="96">
        <v>12.970532618972582</v>
      </c>
    </row>
    <row r="99" spans="1:4" ht="13.5" thickBot="1">
      <c r="A99" s="30" t="s">
        <v>270</v>
      </c>
      <c r="B99" s="148">
        <v>5924.007352941177</v>
      </c>
      <c r="C99" s="82">
        <v>1483.7292817679559</v>
      </c>
      <c r="D99" s="82">
        <v>45.37168440614969</v>
      </c>
    </row>
    <row r="100" spans="1:4" ht="12.75">
      <c r="A100" s="20"/>
      <c r="B100" s="20"/>
      <c r="C100" s="20"/>
      <c r="D100" s="20"/>
    </row>
    <row r="101" spans="1:4" s="556" customFormat="1" ht="12.75">
      <c r="A101" s="20"/>
      <c r="B101" s="20"/>
      <c r="C101" s="20"/>
      <c r="D101" s="20"/>
    </row>
    <row r="102" spans="1:4" s="557" customFormat="1" ht="12.75">
      <c r="A102" s="20"/>
      <c r="B102" s="20"/>
      <c r="C102" s="20"/>
      <c r="D102" s="20"/>
    </row>
    <row r="103" spans="1:4" ht="12.75">
      <c r="A103" s="20"/>
      <c r="B103" s="20"/>
      <c r="C103" s="20"/>
      <c r="D103" s="20"/>
    </row>
    <row r="104" spans="1:4" s="557" customFormat="1" ht="12.75">
      <c r="A104" s="20"/>
      <c r="B104" s="20"/>
      <c r="C104" s="20"/>
      <c r="D104" s="20"/>
    </row>
    <row r="105" spans="1:4" ht="12.75">
      <c r="A105" s="20"/>
      <c r="B105" s="20"/>
      <c r="C105" s="20"/>
      <c r="D105" s="20"/>
    </row>
    <row r="106" spans="1:4" s="556" customFormat="1" ht="12.75">
      <c r="A106" s="20"/>
      <c r="B106" s="20"/>
      <c r="C106" s="20"/>
      <c r="D106" s="20"/>
    </row>
    <row r="107" spans="1:4" s="557" customFormat="1" ht="12.75">
      <c r="A107" s="20"/>
      <c r="B107" s="20"/>
      <c r="C107" s="20"/>
      <c r="D107" s="20"/>
    </row>
    <row r="108" spans="1:4" ht="12.75">
      <c r="A108" s="20"/>
      <c r="B108" s="20"/>
      <c r="C108" s="20"/>
      <c r="D108" s="20"/>
    </row>
    <row r="109" spans="1:4" ht="12.75">
      <c r="A109" s="20"/>
      <c r="B109" s="20"/>
      <c r="C109" s="20"/>
      <c r="D109" s="20"/>
    </row>
    <row r="110" spans="1:4" s="557" customFormat="1" ht="12.75">
      <c r="A110" s="20"/>
      <c r="B110" s="20"/>
      <c r="C110" s="20"/>
      <c r="D110" s="20"/>
    </row>
    <row r="111" spans="1:4" ht="12.75">
      <c r="A111" s="20"/>
      <c r="B111" s="20"/>
      <c r="C111" s="20"/>
      <c r="D111" s="20"/>
    </row>
    <row r="112" spans="1:4" s="557" customFormat="1" ht="12.75">
      <c r="A112" s="20"/>
      <c r="B112" s="20"/>
      <c r="C112" s="20"/>
      <c r="D112" s="20"/>
    </row>
    <row r="113" spans="1:4" ht="12.75">
      <c r="A113" s="20"/>
      <c r="B113" s="20"/>
      <c r="C113" s="20"/>
      <c r="D113" s="20"/>
    </row>
    <row r="114" spans="1:4" ht="12.75">
      <c r="A114" s="20"/>
      <c r="B114" s="20"/>
      <c r="C114" s="20"/>
      <c r="D114" s="20"/>
    </row>
    <row r="115" spans="1:4" s="557" customFormat="1" ht="12.75">
      <c r="A115" s="20"/>
      <c r="B115" s="20"/>
      <c r="C115" s="20"/>
      <c r="D115" s="20"/>
    </row>
    <row r="116" spans="1:4" ht="12.75">
      <c r="A116" s="20"/>
      <c r="B116" s="20"/>
      <c r="C116" s="20"/>
      <c r="D116" s="20"/>
    </row>
    <row r="117" spans="1:4" ht="12.75">
      <c r="A117" s="20"/>
      <c r="B117" s="20"/>
      <c r="C117" s="20"/>
      <c r="D117" s="20"/>
    </row>
  </sheetData>
  <sheetProtection/>
  <mergeCells count="2">
    <mergeCell ref="A2:A3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" sqref="H1"/>
    </sheetView>
  </sheetViews>
  <sheetFormatPr defaultColWidth="9.00390625" defaultRowHeight="13.5"/>
  <cols>
    <col min="1" max="1" width="11.50390625" style="157" customWidth="1"/>
    <col min="2" max="2" width="7.50390625" style="158" bestFit="1" customWidth="1"/>
    <col min="3" max="3" width="8.50390625" style="158" bestFit="1" customWidth="1"/>
    <col min="4" max="4" width="12.50390625" style="158" bestFit="1" customWidth="1"/>
    <col min="5" max="5" width="8.375" style="158" customWidth="1"/>
    <col min="6" max="6" width="7.50390625" style="158" bestFit="1" customWidth="1"/>
    <col min="7" max="7" width="12.50390625" style="158" bestFit="1" customWidth="1"/>
    <col min="8" max="8" width="8.00390625" style="158" bestFit="1" customWidth="1"/>
    <col min="9" max="9" width="8.50390625" style="158" bestFit="1" customWidth="1"/>
    <col min="10" max="10" width="12.50390625" style="158" bestFit="1" customWidth="1"/>
    <col min="11" max="11" width="9.50390625" style="158" bestFit="1" customWidth="1"/>
    <col min="12" max="16384" width="9.00390625" style="157" customWidth="1"/>
  </cols>
  <sheetData>
    <row r="1" ht="18" customHeight="1" thickBot="1">
      <c r="A1" s="18" t="s">
        <v>721</v>
      </c>
    </row>
    <row r="2" spans="1:11" ht="11.25" customHeight="1">
      <c r="A2" s="565" t="s">
        <v>386</v>
      </c>
      <c r="B2" s="591" t="s">
        <v>275</v>
      </c>
      <c r="C2" s="592"/>
      <c r="D2" s="593"/>
      <c r="E2" s="591" t="s">
        <v>276</v>
      </c>
      <c r="F2" s="592"/>
      <c r="G2" s="594"/>
      <c r="H2" s="595" t="s">
        <v>277</v>
      </c>
      <c r="I2" s="596"/>
      <c r="J2" s="596"/>
      <c r="K2" s="597"/>
    </row>
    <row r="3" spans="1:11" ht="33" thickBot="1">
      <c r="A3" s="566"/>
      <c r="B3" s="159" t="s">
        <v>722</v>
      </c>
      <c r="C3" s="160" t="s">
        <v>278</v>
      </c>
      <c r="D3" s="161" t="s">
        <v>385</v>
      </c>
      <c r="E3" s="159" t="s">
        <v>722</v>
      </c>
      <c r="F3" s="160" t="s">
        <v>278</v>
      </c>
      <c r="G3" s="161" t="s">
        <v>385</v>
      </c>
      <c r="H3" s="159" t="s">
        <v>722</v>
      </c>
      <c r="I3" s="160" t="s">
        <v>278</v>
      </c>
      <c r="J3" s="161" t="s">
        <v>385</v>
      </c>
      <c r="K3" s="184" t="s">
        <v>401</v>
      </c>
    </row>
    <row r="4" spans="1:11" ht="14.25" customHeight="1" thickBot="1">
      <c r="A4" s="543" t="s">
        <v>387</v>
      </c>
      <c r="B4" s="544">
        <v>2548</v>
      </c>
      <c r="C4" s="545">
        <v>18748</v>
      </c>
      <c r="D4" s="546">
        <v>72063803</v>
      </c>
      <c r="E4" s="544">
        <v>704</v>
      </c>
      <c r="F4" s="545">
        <v>5520</v>
      </c>
      <c r="G4" s="547">
        <v>50853535</v>
      </c>
      <c r="H4" s="548">
        <v>1844</v>
      </c>
      <c r="I4" s="545">
        <v>13228</v>
      </c>
      <c r="J4" s="546">
        <v>21210268</v>
      </c>
      <c r="K4" s="547">
        <v>241082</v>
      </c>
    </row>
    <row r="5" spans="1:11" s="555" customFormat="1" ht="14.25" customHeight="1" thickBot="1">
      <c r="A5" s="549" t="s">
        <v>388</v>
      </c>
      <c r="B5" s="550">
        <v>476</v>
      </c>
      <c r="C5" s="551">
        <v>2788</v>
      </c>
      <c r="D5" s="552">
        <v>18770043</v>
      </c>
      <c r="E5" s="550">
        <v>129</v>
      </c>
      <c r="F5" s="551">
        <v>1010</v>
      </c>
      <c r="G5" s="553">
        <v>15771784</v>
      </c>
      <c r="H5" s="554">
        <v>347</v>
      </c>
      <c r="I5" s="551">
        <v>1778</v>
      </c>
      <c r="J5" s="552">
        <v>2998259</v>
      </c>
      <c r="K5" s="553">
        <v>42794</v>
      </c>
    </row>
    <row r="6" spans="1:11" ht="11.25" customHeight="1" thickTop="1">
      <c r="A6" s="423" t="s">
        <v>279</v>
      </c>
      <c r="B6" s="162">
        <v>127</v>
      </c>
      <c r="C6" s="163">
        <v>742</v>
      </c>
      <c r="D6" s="164">
        <v>3089697</v>
      </c>
      <c r="E6" s="162">
        <v>26</v>
      </c>
      <c r="F6" s="163">
        <v>172</v>
      </c>
      <c r="G6" s="165">
        <v>1826452</v>
      </c>
      <c r="H6" s="166">
        <v>101</v>
      </c>
      <c r="I6" s="163">
        <v>570</v>
      </c>
      <c r="J6" s="164">
        <v>1263245</v>
      </c>
      <c r="K6" s="165">
        <v>26572</v>
      </c>
    </row>
    <row r="7" spans="1:11" ht="11.25" customHeight="1">
      <c r="A7" s="424" t="s">
        <v>280</v>
      </c>
      <c r="B7" s="167">
        <v>48</v>
      </c>
      <c r="C7" s="168">
        <v>285</v>
      </c>
      <c r="D7" s="169">
        <v>1517345</v>
      </c>
      <c r="E7" s="167">
        <v>13</v>
      </c>
      <c r="F7" s="168">
        <v>95</v>
      </c>
      <c r="G7" s="170">
        <v>1270055</v>
      </c>
      <c r="H7" s="171">
        <v>35</v>
      </c>
      <c r="I7" s="168">
        <v>190</v>
      </c>
      <c r="J7" s="169">
        <v>247290</v>
      </c>
      <c r="K7" s="170">
        <v>1887</v>
      </c>
    </row>
    <row r="8" spans="1:11" ht="11.25" customHeight="1">
      <c r="A8" s="424" t="s">
        <v>281</v>
      </c>
      <c r="B8" s="167">
        <v>20</v>
      </c>
      <c r="C8" s="168">
        <v>85</v>
      </c>
      <c r="D8" s="169">
        <v>686384</v>
      </c>
      <c r="E8" s="167">
        <v>7</v>
      </c>
      <c r="F8" s="168">
        <v>33</v>
      </c>
      <c r="G8" s="170">
        <v>616600</v>
      </c>
      <c r="H8" s="171">
        <v>13</v>
      </c>
      <c r="I8" s="168">
        <v>52</v>
      </c>
      <c r="J8" s="169">
        <v>69784</v>
      </c>
      <c r="K8" s="170">
        <v>1205</v>
      </c>
    </row>
    <row r="9" spans="1:11" ht="11.25" customHeight="1">
      <c r="A9" s="424" t="s">
        <v>282</v>
      </c>
      <c r="B9" s="167">
        <v>16</v>
      </c>
      <c r="C9" s="168">
        <v>77</v>
      </c>
      <c r="D9" s="169">
        <v>122887</v>
      </c>
      <c r="E9" s="167">
        <v>7</v>
      </c>
      <c r="F9" s="168">
        <v>27</v>
      </c>
      <c r="G9" s="170">
        <v>58003</v>
      </c>
      <c r="H9" s="171">
        <v>9</v>
      </c>
      <c r="I9" s="168">
        <v>50</v>
      </c>
      <c r="J9" s="169">
        <v>64884</v>
      </c>
      <c r="K9" s="170">
        <v>643</v>
      </c>
    </row>
    <row r="10" spans="1:11" ht="11.25" customHeight="1">
      <c r="A10" s="424" t="s">
        <v>283</v>
      </c>
      <c r="B10" s="167">
        <v>11</v>
      </c>
      <c r="C10" s="168">
        <v>45</v>
      </c>
      <c r="D10" s="169">
        <v>143452</v>
      </c>
      <c r="E10" s="167">
        <v>1</v>
      </c>
      <c r="F10" s="168">
        <v>5</v>
      </c>
      <c r="G10" s="170" t="s">
        <v>657</v>
      </c>
      <c r="H10" s="171">
        <v>10</v>
      </c>
      <c r="I10" s="168">
        <v>40</v>
      </c>
      <c r="J10" s="169" t="s">
        <v>657</v>
      </c>
      <c r="K10" s="170">
        <v>577</v>
      </c>
    </row>
    <row r="11" spans="1:11" ht="11.25" customHeight="1">
      <c r="A11" s="424" t="s">
        <v>284</v>
      </c>
      <c r="B11" s="167">
        <v>37</v>
      </c>
      <c r="C11" s="168">
        <v>175</v>
      </c>
      <c r="D11" s="169">
        <v>492887</v>
      </c>
      <c r="E11" s="167">
        <v>11</v>
      </c>
      <c r="F11" s="168">
        <v>94</v>
      </c>
      <c r="G11" s="170">
        <v>423331</v>
      </c>
      <c r="H11" s="171">
        <v>26</v>
      </c>
      <c r="I11" s="168">
        <v>81</v>
      </c>
      <c r="J11" s="169">
        <v>69556</v>
      </c>
      <c r="K11" s="170">
        <v>1312</v>
      </c>
    </row>
    <row r="12" spans="1:11" ht="11.25" customHeight="1">
      <c r="A12" s="424" t="s">
        <v>285</v>
      </c>
      <c r="B12" s="167">
        <v>83</v>
      </c>
      <c r="C12" s="168">
        <v>485</v>
      </c>
      <c r="D12" s="169">
        <v>6937284</v>
      </c>
      <c r="E12" s="167">
        <v>6</v>
      </c>
      <c r="F12" s="168">
        <v>83</v>
      </c>
      <c r="G12" s="170">
        <v>6366325</v>
      </c>
      <c r="H12" s="171">
        <v>77</v>
      </c>
      <c r="I12" s="168">
        <v>402</v>
      </c>
      <c r="J12" s="169">
        <v>570959</v>
      </c>
      <c r="K12" s="170">
        <v>3597</v>
      </c>
    </row>
    <row r="13" spans="1:11" ht="11.25" customHeight="1">
      <c r="A13" s="424" t="s">
        <v>286</v>
      </c>
      <c r="B13" s="167">
        <v>36</v>
      </c>
      <c r="C13" s="168">
        <v>212</v>
      </c>
      <c r="D13" s="169">
        <v>549074</v>
      </c>
      <c r="E13" s="167">
        <v>3</v>
      </c>
      <c r="F13" s="168">
        <v>51</v>
      </c>
      <c r="G13" s="170">
        <v>360126</v>
      </c>
      <c r="H13" s="171">
        <v>33</v>
      </c>
      <c r="I13" s="168">
        <v>161</v>
      </c>
      <c r="J13" s="169">
        <v>188948</v>
      </c>
      <c r="K13" s="170">
        <v>4610</v>
      </c>
    </row>
    <row r="14" spans="1:11" ht="11.25" customHeight="1">
      <c r="A14" s="424" t="s">
        <v>287</v>
      </c>
      <c r="B14" s="167">
        <v>27</v>
      </c>
      <c r="C14" s="168">
        <v>142</v>
      </c>
      <c r="D14" s="169">
        <v>288872</v>
      </c>
      <c r="E14" s="167">
        <v>7</v>
      </c>
      <c r="F14" s="168">
        <v>34</v>
      </c>
      <c r="G14" s="170">
        <v>117356</v>
      </c>
      <c r="H14" s="171">
        <v>20</v>
      </c>
      <c r="I14" s="168">
        <v>108</v>
      </c>
      <c r="J14" s="169">
        <v>171516</v>
      </c>
      <c r="K14" s="170">
        <v>887</v>
      </c>
    </row>
    <row r="15" spans="1:11" ht="11.25" customHeight="1">
      <c r="A15" s="424" t="s">
        <v>288</v>
      </c>
      <c r="B15" s="167">
        <v>18</v>
      </c>
      <c r="C15" s="168">
        <v>89</v>
      </c>
      <c r="D15" s="169">
        <v>536136</v>
      </c>
      <c r="E15" s="167">
        <v>8</v>
      </c>
      <c r="F15" s="168">
        <v>71</v>
      </c>
      <c r="G15" s="170">
        <v>515126</v>
      </c>
      <c r="H15" s="171">
        <v>10</v>
      </c>
      <c r="I15" s="168">
        <v>18</v>
      </c>
      <c r="J15" s="169">
        <v>21010</v>
      </c>
      <c r="K15" s="170">
        <v>436</v>
      </c>
    </row>
    <row r="16" spans="1:11" ht="11.25" customHeight="1">
      <c r="A16" s="424" t="s">
        <v>289</v>
      </c>
      <c r="B16" s="167">
        <v>6</v>
      </c>
      <c r="C16" s="168">
        <v>109</v>
      </c>
      <c r="D16" s="169">
        <v>1317095</v>
      </c>
      <c r="E16" s="167">
        <v>6</v>
      </c>
      <c r="F16" s="168">
        <v>109</v>
      </c>
      <c r="G16" s="170">
        <v>1317095</v>
      </c>
      <c r="H16" s="171">
        <v>0</v>
      </c>
      <c r="I16" s="168">
        <v>0</v>
      </c>
      <c r="J16" s="169">
        <v>0</v>
      </c>
      <c r="K16" s="170">
        <v>0</v>
      </c>
    </row>
    <row r="17" spans="1:11" ht="11.25" customHeight="1">
      <c r="A17" s="424" t="s">
        <v>290</v>
      </c>
      <c r="B17" s="167">
        <v>9</v>
      </c>
      <c r="C17" s="168">
        <v>78</v>
      </c>
      <c r="D17" s="169">
        <v>191642</v>
      </c>
      <c r="E17" s="167">
        <v>4</v>
      </c>
      <c r="F17" s="168">
        <v>24</v>
      </c>
      <c r="G17" s="170">
        <v>55567</v>
      </c>
      <c r="H17" s="171">
        <v>5</v>
      </c>
      <c r="I17" s="168">
        <v>54</v>
      </c>
      <c r="J17" s="169">
        <v>136075</v>
      </c>
      <c r="K17" s="170">
        <v>260</v>
      </c>
    </row>
    <row r="18" spans="1:11" ht="11.25" customHeight="1">
      <c r="A18" s="424" t="s">
        <v>291</v>
      </c>
      <c r="B18" s="167">
        <v>7</v>
      </c>
      <c r="C18" s="168">
        <v>53</v>
      </c>
      <c r="D18" s="169">
        <v>242987</v>
      </c>
      <c r="E18" s="167">
        <v>6</v>
      </c>
      <c r="F18" s="168">
        <v>35</v>
      </c>
      <c r="G18" s="170" t="s">
        <v>657</v>
      </c>
      <c r="H18" s="171">
        <v>1</v>
      </c>
      <c r="I18" s="168">
        <v>18</v>
      </c>
      <c r="J18" s="169" t="s">
        <v>657</v>
      </c>
      <c r="K18" s="170" t="s">
        <v>657</v>
      </c>
    </row>
    <row r="19" spans="1:11" ht="11.25" customHeight="1">
      <c r="A19" s="424" t="s">
        <v>292</v>
      </c>
      <c r="B19" s="167">
        <v>21</v>
      </c>
      <c r="C19" s="168">
        <v>163</v>
      </c>
      <c r="D19" s="169">
        <v>2495161</v>
      </c>
      <c r="E19" s="167">
        <v>18</v>
      </c>
      <c r="F19" s="168">
        <v>152</v>
      </c>
      <c r="G19" s="170">
        <v>2481892</v>
      </c>
      <c r="H19" s="171">
        <v>3</v>
      </c>
      <c r="I19" s="168">
        <v>11</v>
      </c>
      <c r="J19" s="169">
        <v>13269</v>
      </c>
      <c r="K19" s="170" t="s">
        <v>657</v>
      </c>
    </row>
    <row r="20" spans="1:11" ht="11.25" customHeight="1" thickBot="1">
      <c r="A20" s="425" t="s">
        <v>293</v>
      </c>
      <c r="B20" s="172">
        <v>10</v>
      </c>
      <c r="C20" s="173">
        <v>48</v>
      </c>
      <c r="D20" s="174">
        <v>159140</v>
      </c>
      <c r="E20" s="172">
        <v>6</v>
      </c>
      <c r="F20" s="173">
        <v>25</v>
      </c>
      <c r="G20" s="175">
        <v>103529</v>
      </c>
      <c r="H20" s="176">
        <v>4</v>
      </c>
      <c r="I20" s="173">
        <v>23</v>
      </c>
      <c r="J20" s="174">
        <v>55611</v>
      </c>
      <c r="K20" s="175">
        <v>129</v>
      </c>
    </row>
    <row r="21" spans="1:11" s="555" customFormat="1" ht="14.25" customHeight="1" thickBot="1">
      <c r="A21" s="549" t="s">
        <v>154</v>
      </c>
      <c r="B21" s="550">
        <v>457</v>
      </c>
      <c r="C21" s="551">
        <v>3099</v>
      </c>
      <c r="D21" s="552">
        <v>10561891</v>
      </c>
      <c r="E21" s="550">
        <v>167</v>
      </c>
      <c r="F21" s="551">
        <v>1169</v>
      </c>
      <c r="G21" s="553">
        <v>7061532</v>
      </c>
      <c r="H21" s="554">
        <v>290</v>
      </c>
      <c r="I21" s="551">
        <v>1930</v>
      </c>
      <c r="J21" s="552">
        <v>3500359</v>
      </c>
      <c r="K21" s="553">
        <v>31781</v>
      </c>
    </row>
    <row r="22" spans="1:11" ht="11.25" customHeight="1" thickTop="1">
      <c r="A22" s="423" t="s">
        <v>294</v>
      </c>
      <c r="B22" s="162">
        <v>12</v>
      </c>
      <c r="C22" s="163">
        <v>57</v>
      </c>
      <c r="D22" s="164">
        <v>210725</v>
      </c>
      <c r="E22" s="162">
        <v>7</v>
      </c>
      <c r="F22" s="163">
        <v>38</v>
      </c>
      <c r="G22" s="165">
        <v>169935</v>
      </c>
      <c r="H22" s="166">
        <v>5</v>
      </c>
      <c r="I22" s="163">
        <v>19</v>
      </c>
      <c r="J22" s="164">
        <v>40790</v>
      </c>
      <c r="K22" s="165">
        <v>450</v>
      </c>
    </row>
    <row r="23" spans="1:11" ht="11.25" customHeight="1">
      <c r="A23" s="424" t="s">
        <v>295</v>
      </c>
      <c r="B23" s="167">
        <v>20</v>
      </c>
      <c r="C23" s="168">
        <v>219</v>
      </c>
      <c r="D23" s="169">
        <v>1072424</v>
      </c>
      <c r="E23" s="167">
        <v>9</v>
      </c>
      <c r="F23" s="168">
        <v>59</v>
      </c>
      <c r="G23" s="170">
        <v>618560</v>
      </c>
      <c r="H23" s="171">
        <v>11</v>
      </c>
      <c r="I23" s="168">
        <v>160</v>
      </c>
      <c r="J23" s="169">
        <v>453864</v>
      </c>
      <c r="K23" s="170">
        <v>374</v>
      </c>
    </row>
    <row r="24" spans="1:11" ht="11.25" customHeight="1">
      <c r="A24" s="424" t="s">
        <v>296</v>
      </c>
      <c r="B24" s="167">
        <v>8</v>
      </c>
      <c r="C24" s="168">
        <v>70</v>
      </c>
      <c r="D24" s="169">
        <v>795804</v>
      </c>
      <c r="E24" s="167">
        <v>7</v>
      </c>
      <c r="F24" s="168">
        <v>68</v>
      </c>
      <c r="G24" s="170" t="s">
        <v>654</v>
      </c>
      <c r="H24" s="171">
        <v>1</v>
      </c>
      <c r="I24" s="168">
        <v>2</v>
      </c>
      <c r="J24" s="169" t="s">
        <v>654</v>
      </c>
      <c r="K24" s="170" t="s">
        <v>654</v>
      </c>
    </row>
    <row r="25" spans="1:11" ht="11.25" customHeight="1">
      <c r="A25" s="424" t="s">
        <v>297</v>
      </c>
      <c r="B25" s="167">
        <v>26</v>
      </c>
      <c r="C25" s="168">
        <v>148</v>
      </c>
      <c r="D25" s="169">
        <v>347902</v>
      </c>
      <c r="E25" s="167">
        <v>12</v>
      </c>
      <c r="F25" s="168">
        <v>67</v>
      </c>
      <c r="G25" s="170">
        <v>302833</v>
      </c>
      <c r="H25" s="171">
        <v>14</v>
      </c>
      <c r="I25" s="168">
        <v>81</v>
      </c>
      <c r="J25" s="169">
        <v>45069</v>
      </c>
      <c r="K25" s="170">
        <v>648</v>
      </c>
    </row>
    <row r="26" spans="1:11" ht="11.25" customHeight="1">
      <c r="A26" s="424" t="s">
        <v>298</v>
      </c>
      <c r="B26" s="167">
        <v>24</v>
      </c>
      <c r="C26" s="168">
        <v>128</v>
      </c>
      <c r="D26" s="169">
        <v>309078</v>
      </c>
      <c r="E26" s="167">
        <v>8</v>
      </c>
      <c r="F26" s="168">
        <v>74</v>
      </c>
      <c r="G26" s="170">
        <v>251650</v>
      </c>
      <c r="H26" s="171">
        <v>16</v>
      </c>
      <c r="I26" s="168">
        <v>54</v>
      </c>
      <c r="J26" s="169">
        <v>57428</v>
      </c>
      <c r="K26" s="170">
        <v>936</v>
      </c>
    </row>
    <row r="27" spans="1:11" ht="11.25" customHeight="1">
      <c r="A27" s="424" t="s">
        <v>299</v>
      </c>
      <c r="B27" s="167">
        <v>62</v>
      </c>
      <c r="C27" s="168">
        <v>588</v>
      </c>
      <c r="D27" s="169">
        <v>1496896</v>
      </c>
      <c r="E27" s="167">
        <v>14</v>
      </c>
      <c r="F27" s="168">
        <v>59</v>
      </c>
      <c r="G27" s="170">
        <v>456578</v>
      </c>
      <c r="H27" s="171">
        <v>48</v>
      </c>
      <c r="I27" s="168">
        <v>529</v>
      </c>
      <c r="J27" s="169">
        <v>1040318</v>
      </c>
      <c r="K27" s="170">
        <v>14694</v>
      </c>
    </row>
    <row r="28" spans="1:11" ht="11.25" customHeight="1">
      <c r="A28" s="424" t="s">
        <v>300</v>
      </c>
      <c r="B28" s="167">
        <v>15</v>
      </c>
      <c r="C28" s="168">
        <v>86</v>
      </c>
      <c r="D28" s="169">
        <v>822626</v>
      </c>
      <c r="E28" s="167">
        <v>4</v>
      </c>
      <c r="F28" s="168">
        <v>34</v>
      </c>
      <c r="G28" s="170">
        <v>711984</v>
      </c>
      <c r="H28" s="171">
        <v>11</v>
      </c>
      <c r="I28" s="168">
        <v>52</v>
      </c>
      <c r="J28" s="169">
        <v>110642</v>
      </c>
      <c r="K28" s="170">
        <v>486</v>
      </c>
    </row>
    <row r="29" spans="1:11" ht="11.25" customHeight="1">
      <c r="A29" s="424" t="s">
        <v>301</v>
      </c>
      <c r="B29" s="167">
        <v>20</v>
      </c>
      <c r="C29" s="168">
        <v>110</v>
      </c>
      <c r="D29" s="169">
        <v>476970</v>
      </c>
      <c r="E29" s="167">
        <v>10</v>
      </c>
      <c r="F29" s="168">
        <v>67</v>
      </c>
      <c r="G29" s="170">
        <v>418250</v>
      </c>
      <c r="H29" s="171">
        <v>10</v>
      </c>
      <c r="I29" s="168">
        <v>43</v>
      </c>
      <c r="J29" s="169">
        <v>58720</v>
      </c>
      <c r="K29" s="170">
        <v>594</v>
      </c>
    </row>
    <row r="30" spans="1:11" ht="11.25" customHeight="1">
      <c r="A30" s="424" t="s">
        <v>302</v>
      </c>
      <c r="B30" s="167">
        <v>13</v>
      </c>
      <c r="C30" s="168">
        <v>30</v>
      </c>
      <c r="D30" s="169">
        <v>59632</v>
      </c>
      <c r="E30" s="167">
        <v>3</v>
      </c>
      <c r="F30" s="168">
        <v>11</v>
      </c>
      <c r="G30" s="170">
        <v>38559</v>
      </c>
      <c r="H30" s="171">
        <v>10</v>
      </c>
      <c r="I30" s="168">
        <v>19</v>
      </c>
      <c r="J30" s="169">
        <v>21073</v>
      </c>
      <c r="K30" s="170">
        <v>460</v>
      </c>
    </row>
    <row r="31" spans="1:11" ht="11.25" customHeight="1">
      <c r="A31" s="424" t="s">
        <v>303</v>
      </c>
      <c r="B31" s="167">
        <v>13</v>
      </c>
      <c r="C31" s="168">
        <v>166</v>
      </c>
      <c r="D31" s="169">
        <v>345841</v>
      </c>
      <c r="E31" s="167">
        <v>8</v>
      </c>
      <c r="F31" s="168">
        <v>49</v>
      </c>
      <c r="G31" s="170">
        <v>183013</v>
      </c>
      <c r="H31" s="171">
        <v>5</v>
      </c>
      <c r="I31" s="168">
        <v>117</v>
      </c>
      <c r="J31" s="169">
        <v>162828</v>
      </c>
      <c r="K31" s="170">
        <v>216</v>
      </c>
    </row>
    <row r="32" spans="1:11" ht="11.25" customHeight="1">
      <c r="A32" s="424" t="s">
        <v>304</v>
      </c>
      <c r="B32" s="167">
        <v>11</v>
      </c>
      <c r="C32" s="168">
        <v>109</v>
      </c>
      <c r="D32" s="169">
        <v>504085</v>
      </c>
      <c r="E32" s="167">
        <v>5</v>
      </c>
      <c r="F32" s="168">
        <v>36</v>
      </c>
      <c r="G32" s="170">
        <v>346200</v>
      </c>
      <c r="H32" s="171">
        <v>6</v>
      </c>
      <c r="I32" s="168">
        <v>73</v>
      </c>
      <c r="J32" s="169">
        <v>157885</v>
      </c>
      <c r="K32" s="170">
        <v>1357</v>
      </c>
    </row>
    <row r="33" spans="1:11" ht="11.25" customHeight="1">
      <c r="A33" s="424" t="s">
        <v>305</v>
      </c>
      <c r="B33" s="167">
        <v>10</v>
      </c>
      <c r="C33" s="168">
        <v>68</v>
      </c>
      <c r="D33" s="169">
        <v>229072</v>
      </c>
      <c r="E33" s="167">
        <v>2</v>
      </c>
      <c r="F33" s="168">
        <v>19</v>
      </c>
      <c r="G33" s="170" t="s">
        <v>654</v>
      </c>
      <c r="H33" s="171">
        <v>8</v>
      </c>
      <c r="I33" s="168">
        <v>49</v>
      </c>
      <c r="J33" s="169" t="s">
        <v>654</v>
      </c>
      <c r="K33" s="170">
        <v>559</v>
      </c>
    </row>
    <row r="34" spans="1:11" ht="11.25" customHeight="1">
      <c r="A34" s="424" t="s">
        <v>306</v>
      </c>
      <c r="B34" s="167">
        <v>12</v>
      </c>
      <c r="C34" s="168">
        <v>47</v>
      </c>
      <c r="D34" s="169">
        <v>116412</v>
      </c>
      <c r="E34" s="167">
        <v>5</v>
      </c>
      <c r="F34" s="168">
        <v>21</v>
      </c>
      <c r="G34" s="170">
        <v>72980</v>
      </c>
      <c r="H34" s="171">
        <v>7</v>
      </c>
      <c r="I34" s="168">
        <v>26</v>
      </c>
      <c r="J34" s="169">
        <v>43432</v>
      </c>
      <c r="K34" s="170">
        <v>618</v>
      </c>
    </row>
    <row r="35" spans="1:11" ht="11.25" customHeight="1">
      <c r="A35" s="424" t="s">
        <v>307</v>
      </c>
      <c r="B35" s="167">
        <v>5</v>
      </c>
      <c r="C35" s="168">
        <v>32</v>
      </c>
      <c r="D35" s="169">
        <v>42328</v>
      </c>
      <c r="E35" s="167">
        <v>2</v>
      </c>
      <c r="F35" s="168">
        <v>19</v>
      </c>
      <c r="G35" s="170" t="s">
        <v>654</v>
      </c>
      <c r="H35" s="171">
        <v>3</v>
      </c>
      <c r="I35" s="168">
        <v>13</v>
      </c>
      <c r="J35" s="169" t="s">
        <v>654</v>
      </c>
      <c r="K35" s="170">
        <v>145</v>
      </c>
    </row>
    <row r="36" spans="1:11" ht="11.25" customHeight="1">
      <c r="A36" s="424" t="s">
        <v>308</v>
      </c>
      <c r="B36" s="167">
        <v>7</v>
      </c>
      <c r="C36" s="168">
        <v>77</v>
      </c>
      <c r="D36" s="169">
        <v>467596</v>
      </c>
      <c r="E36" s="167">
        <v>5</v>
      </c>
      <c r="F36" s="168">
        <v>74</v>
      </c>
      <c r="G36" s="170" t="s">
        <v>654</v>
      </c>
      <c r="H36" s="171">
        <v>2</v>
      </c>
      <c r="I36" s="168">
        <v>3</v>
      </c>
      <c r="J36" s="169" t="s">
        <v>654</v>
      </c>
      <c r="K36" s="170" t="s">
        <v>654</v>
      </c>
    </row>
    <row r="37" spans="1:11" ht="11.25" customHeight="1">
      <c r="A37" s="424" t="s">
        <v>309</v>
      </c>
      <c r="B37" s="167">
        <v>63</v>
      </c>
      <c r="C37" s="168">
        <v>350</v>
      </c>
      <c r="D37" s="169">
        <v>871542</v>
      </c>
      <c r="E37" s="167">
        <v>11</v>
      </c>
      <c r="F37" s="168">
        <v>161</v>
      </c>
      <c r="G37" s="170">
        <v>668551</v>
      </c>
      <c r="H37" s="171">
        <v>52</v>
      </c>
      <c r="I37" s="168">
        <v>189</v>
      </c>
      <c r="J37" s="169">
        <v>202991</v>
      </c>
      <c r="K37" s="170">
        <v>4135</v>
      </c>
    </row>
    <row r="38" spans="1:11" ht="11.25" customHeight="1">
      <c r="A38" s="424" t="s">
        <v>310</v>
      </c>
      <c r="B38" s="167">
        <v>27</v>
      </c>
      <c r="C38" s="168">
        <v>151</v>
      </c>
      <c r="D38" s="169">
        <v>259294</v>
      </c>
      <c r="E38" s="167">
        <v>6</v>
      </c>
      <c r="F38" s="168">
        <v>33</v>
      </c>
      <c r="G38" s="170">
        <v>88303</v>
      </c>
      <c r="H38" s="171">
        <v>21</v>
      </c>
      <c r="I38" s="168">
        <v>118</v>
      </c>
      <c r="J38" s="169">
        <v>170991</v>
      </c>
      <c r="K38" s="170">
        <v>2195</v>
      </c>
    </row>
    <row r="39" spans="1:11" ht="11.25" customHeight="1">
      <c r="A39" s="424" t="s">
        <v>311</v>
      </c>
      <c r="B39" s="167">
        <v>25</v>
      </c>
      <c r="C39" s="168">
        <v>171</v>
      </c>
      <c r="D39" s="169">
        <v>618792</v>
      </c>
      <c r="E39" s="167">
        <v>15</v>
      </c>
      <c r="F39" s="168">
        <v>72</v>
      </c>
      <c r="G39" s="170">
        <v>327063</v>
      </c>
      <c r="H39" s="171">
        <v>10</v>
      </c>
      <c r="I39" s="168">
        <v>99</v>
      </c>
      <c r="J39" s="169">
        <v>291729</v>
      </c>
      <c r="K39" s="170">
        <v>1279</v>
      </c>
    </row>
    <row r="40" spans="1:11" ht="11.25" customHeight="1">
      <c r="A40" s="424" t="s">
        <v>312</v>
      </c>
      <c r="B40" s="167">
        <v>24</v>
      </c>
      <c r="C40" s="168">
        <v>121</v>
      </c>
      <c r="D40" s="169">
        <v>353673</v>
      </c>
      <c r="E40" s="167">
        <v>10</v>
      </c>
      <c r="F40" s="168">
        <v>49</v>
      </c>
      <c r="G40" s="170">
        <v>143820</v>
      </c>
      <c r="H40" s="171">
        <v>14</v>
      </c>
      <c r="I40" s="168">
        <v>72</v>
      </c>
      <c r="J40" s="169">
        <v>209853</v>
      </c>
      <c r="K40" s="170">
        <v>871</v>
      </c>
    </row>
    <row r="41" spans="1:11" ht="11.25" customHeight="1">
      <c r="A41" s="424" t="s">
        <v>313</v>
      </c>
      <c r="B41" s="167">
        <v>9</v>
      </c>
      <c r="C41" s="168">
        <v>36</v>
      </c>
      <c r="D41" s="169">
        <v>126341</v>
      </c>
      <c r="E41" s="167">
        <v>3</v>
      </c>
      <c r="F41" s="168">
        <v>18</v>
      </c>
      <c r="G41" s="170">
        <v>101225</v>
      </c>
      <c r="H41" s="171">
        <v>6</v>
      </c>
      <c r="I41" s="168">
        <v>18</v>
      </c>
      <c r="J41" s="169">
        <v>25116</v>
      </c>
      <c r="K41" s="170">
        <v>151</v>
      </c>
    </row>
    <row r="42" spans="1:11" ht="11.25" customHeight="1">
      <c r="A42" s="424" t="s">
        <v>314</v>
      </c>
      <c r="B42" s="167">
        <v>15</v>
      </c>
      <c r="C42" s="168">
        <v>82</v>
      </c>
      <c r="D42" s="169">
        <v>426377</v>
      </c>
      <c r="E42" s="167">
        <v>8</v>
      </c>
      <c r="F42" s="168">
        <v>55</v>
      </c>
      <c r="G42" s="170">
        <v>387311</v>
      </c>
      <c r="H42" s="171">
        <v>7</v>
      </c>
      <c r="I42" s="168">
        <v>27</v>
      </c>
      <c r="J42" s="169">
        <v>39066</v>
      </c>
      <c r="K42" s="170">
        <v>288</v>
      </c>
    </row>
    <row r="43" spans="1:11" ht="11.25" customHeight="1">
      <c r="A43" s="424" t="s">
        <v>315</v>
      </c>
      <c r="B43" s="167">
        <v>10</v>
      </c>
      <c r="C43" s="168">
        <v>56</v>
      </c>
      <c r="D43" s="169">
        <v>152137</v>
      </c>
      <c r="E43" s="167">
        <v>5</v>
      </c>
      <c r="F43" s="168">
        <v>21</v>
      </c>
      <c r="G43" s="170">
        <v>91790</v>
      </c>
      <c r="H43" s="171">
        <v>5</v>
      </c>
      <c r="I43" s="168">
        <v>35</v>
      </c>
      <c r="J43" s="169">
        <v>60347</v>
      </c>
      <c r="K43" s="170">
        <v>669</v>
      </c>
    </row>
    <row r="44" spans="1:11" ht="11.25" customHeight="1">
      <c r="A44" s="424" t="s">
        <v>316</v>
      </c>
      <c r="B44" s="167">
        <v>16</v>
      </c>
      <c r="C44" s="168">
        <v>148</v>
      </c>
      <c r="D44" s="169">
        <v>339541</v>
      </c>
      <c r="E44" s="167">
        <v>6</v>
      </c>
      <c r="F44" s="168">
        <v>54</v>
      </c>
      <c r="G44" s="170">
        <v>235487</v>
      </c>
      <c r="H44" s="171">
        <v>10</v>
      </c>
      <c r="I44" s="168">
        <v>94</v>
      </c>
      <c r="J44" s="169">
        <v>104054</v>
      </c>
      <c r="K44" s="170">
        <v>429</v>
      </c>
    </row>
    <row r="45" spans="1:11" ht="11.25" customHeight="1" thickBot="1">
      <c r="A45" s="425" t="s">
        <v>317</v>
      </c>
      <c r="B45" s="172">
        <v>10</v>
      </c>
      <c r="C45" s="173">
        <v>49</v>
      </c>
      <c r="D45" s="174">
        <v>116803</v>
      </c>
      <c r="E45" s="172">
        <v>2</v>
      </c>
      <c r="F45" s="173">
        <v>11</v>
      </c>
      <c r="G45" s="175" t="s">
        <v>654</v>
      </c>
      <c r="H45" s="176">
        <v>8</v>
      </c>
      <c r="I45" s="173">
        <v>38</v>
      </c>
      <c r="J45" s="174" t="s">
        <v>654</v>
      </c>
      <c r="K45" s="175">
        <v>130</v>
      </c>
    </row>
    <row r="46" spans="1:11" s="555" customFormat="1" ht="14.25" customHeight="1" thickBot="1">
      <c r="A46" s="549" t="s">
        <v>389</v>
      </c>
      <c r="B46" s="550">
        <v>251</v>
      </c>
      <c r="C46" s="551">
        <v>1743</v>
      </c>
      <c r="D46" s="552">
        <v>7566087</v>
      </c>
      <c r="E46" s="550">
        <v>54</v>
      </c>
      <c r="F46" s="551">
        <v>387</v>
      </c>
      <c r="G46" s="553">
        <v>6060142</v>
      </c>
      <c r="H46" s="554">
        <v>197</v>
      </c>
      <c r="I46" s="551">
        <v>1356</v>
      </c>
      <c r="J46" s="552">
        <v>1505945</v>
      </c>
      <c r="K46" s="553">
        <v>16189</v>
      </c>
    </row>
    <row r="47" spans="1:11" ht="11.25" customHeight="1" thickTop="1">
      <c r="A47" s="423" t="s">
        <v>318</v>
      </c>
      <c r="B47" s="162">
        <v>44</v>
      </c>
      <c r="C47" s="163">
        <v>315</v>
      </c>
      <c r="D47" s="164">
        <v>3016570</v>
      </c>
      <c r="E47" s="162">
        <v>10</v>
      </c>
      <c r="F47" s="163">
        <v>74</v>
      </c>
      <c r="G47" s="165">
        <v>2858780</v>
      </c>
      <c r="H47" s="166">
        <v>34</v>
      </c>
      <c r="I47" s="163">
        <v>241</v>
      </c>
      <c r="J47" s="164">
        <v>157790</v>
      </c>
      <c r="K47" s="165">
        <v>1340</v>
      </c>
    </row>
    <row r="48" spans="1:11" ht="11.25" customHeight="1">
      <c r="A48" s="424" t="s">
        <v>319</v>
      </c>
      <c r="B48" s="167">
        <v>13</v>
      </c>
      <c r="C48" s="168">
        <v>56</v>
      </c>
      <c r="D48" s="169">
        <v>779672</v>
      </c>
      <c r="E48" s="167">
        <v>9</v>
      </c>
      <c r="F48" s="168">
        <v>48</v>
      </c>
      <c r="G48" s="170">
        <v>763166</v>
      </c>
      <c r="H48" s="171">
        <v>4</v>
      </c>
      <c r="I48" s="168">
        <v>8</v>
      </c>
      <c r="J48" s="169">
        <v>16506</v>
      </c>
      <c r="K48" s="170">
        <v>73</v>
      </c>
    </row>
    <row r="49" spans="1:11" ht="11.25" customHeight="1">
      <c r="A49" s="424" t="s">
        <v>320</v>
      </c>
      <c r="B49" s="167">
        <v>11</v>
      </c>
      <c r="C49" s="168">
        <v>85</v>
      </c>
      <c r="D49" s="169">
        <v>531385</v>
      </c>
      <c r="E49" s="167">
        <v>7</v>
      </c>
      <c r="F49" s="168">
        <v>66</v>
      </c>
      <c r="G49" s="170">
        <v>422553</v>
      </c>
      <c r="H49" s="171">
        <v>4</v>
      </c>
      <c r="I49" s="168">
        <v>19</v>
      </c>
      <c r="J49" s="169">
        <v>108832</v>
      </c>
      <c r="K49" s="170">
        <v>228</v>
      </c>
    </row>
    <row r="50" spans="1:11" ht="11.25" customHeight="1">
      <c r="A50" s="424" t="s">
        <v>321</v>
      </c>
      <c r="B50" s="167">
        <v>1</v>
      </c>
      <c r="C50" s="168">
        <v>2</v>
      </c>
      <c r="D50" s="169" t="s">
        <v>657</v>
      </c>
      <c r="E50" s="167">
        <v>1</v>
      </c>
      <c r="F50" s="168">
        <v>2</v>
      </c>
      <c r="G50" s="170" t="s">
        <v>657</v>
      </c>
      <c r="H50" s="171">
        <v>0</v>
      </c>
      <c r="I50" s="168">
        <v>0</v>
      </c>
      <c r="J50" s="169">
        <v>0</v>
      </c>
      <c r="K50" s="170">
        <v>0</v>
      </c>
    </row>
    <row r="51" spans="1:11" ht="11.25" customHeight="1">
      <c r="A51" s="424" t="s">
        <v>322</v>
      </c>
      <c r="B51" s="167">
        <v>0</v>
      </c>
      <c r="C51" s="168">
        <v>0</v>
      </c>
      <c r="D51" s="169">
        <v>0</v>
      </c>
      <c r="E51" s="167">
        <v>0</v>
      </c>
      <c r="F51" s="168">
        <v>0</v>
      </c>
      <c r="G51" s="170">
        <v>0</v>
      </c>
      <c r="H51" s="171">
        <v>0</v>
      </c>
      <c r="I51" s="168">
        <v>0</v>
      </c>
      <c r="J51" s="169">
        <v>0</v>
      </c>
      <c r="K51" s="170">
        <v>0</v>
      </c>
    </row>
    <row r="52" spans="1:11" ht="11.25" customHeight="1">
      <c r="A52" s="424" t="s">
        <v>323</v>
      </c>
      <c r="B52" s="167">
        <v>10</v>
      </c>
      <c r="C52" s="168">
        <v>31</v>
      </c>
      <c r="D52" s="169">
        <v>39734</v>
      </c>
      <c r="E52" s="167">
        <v>1</v>
      </c>
      <c r="F52" s="168">
        <v>5</v>
      </c>
      <c r="G52" s="170">
        <v>2156</v>
      </c>
      <c r="H52" s="171">
        <v>9</v>
      </c>
      <c r="I52" s="168">
        <v>26</v>
      </c>
      <c r="J52" s="169">
        <v>37578</v>
      </c>
      <c r="K52" s="170">
        <v>446</v>
      </c>
    </row>
    <row r="53" spans="1:11" ht="11.25" customHeight="1">
      <c r="A53" s="424" t="s">
        <v>324</v>
      </c>
      <c r="B53" s="167">
        <v>9</v>
      </c>
      <c r="C53" s="168">
        <v>28</v>
      </c>
      <c r="D53" s="169">
        <v>31246</v>
      </c>
      <c r="E53" s="167">
        <v>1</v>
      </c>
      <c r="F53" s="168">
        <v>4</v>
      </c>
      <c r="G53" s="170">
        <v>6370</v>
      </c>
      <c r="H53" s="171">
        <v>8</v>
      </c>
      <c r="I53" s="168">
        <v>24</v>
      </c>
      <c r="J53" s="169">
        <v>24876</v>
      </c>
      <c r="K53" s="170">
        <v>428</v>
      </c>
    </row>
    <row r="54" spans="1:11" ht="11.25" customHeight="1">
      <c r="A54" s="424" t="s">
        <v>325</v>
      </c>
      <c r="B54" s="167">
        <v>14</v>
      </c>
      <c r="C54" s="168">
        <v>77</v>
      </c>
      <c r="D54" s="169">
        <v>70794</v>
      </c>
      <c r="E54" s="167">
        <v>0</v>
      </c>
      <c r="F54" s="168">
        <v>0</v>
      </c>
      <c r="G54" s="170">
        <v>0</v>
      </c>
      <c r="H54" s="171">
        <v>14</v>
      </c>
      <c r="I54" s="168">
        <v>77</v>
      </c>
      <c r="J54" s="169">
        <v>70794</v>
      </c>
      <c r="K54" s="170">
        <v>837</v>
      </c>
    </row>
    <row r="55" spans="1:11" ht="11.25" customHeight="1">
      <c r="A55" s="424" t="s">
        <v>326</v>
      </c>
      <c r="B55" s="167">
        <v>3</v>
      </c>
      <c r="C55" s="168">
        <v>14</v>
      </c>
      <c r="D55" s="169">
        <v>14230</v>
      </c>
      <c r="E55" s="167">
        <v>1</v>
      </c>
      <c r="F55" s="168">
        <v>2</v>
      </c>
      <c r="G55" s="170" t="s">
        <v>657</v>
      </c>
      <c r="H55" s="171">
        <v>2</v>
      </c>
      <c r="I55" s="168">
        <v>12</v>
      </c>
      <c r="J55" s="169" t="s">
        <v>657</v>
      </c>
      <c r="K55" s="170" t="s">
        <v>657</v>
      </c>
    </row>
    <row r="56" spans="1:11" ht="11.25" customHeight="1">
      <c r="A56" s="424" t="s">
        <v>327</v>
      </c>
      <c r="B56" s="167">
        <v>16</v>
      </c>
      <c r="C56" s="168">
        <v>147</v>
      </c>
      <c r="D56" s="169">
        <v>143647</v>
      </c>
      <c r="E56" s="167">
        <v>2</v>
      </c>
      <c r="F56" s="168">
        <v>8</v>
      </c>
      <c r="G56" s="170" t="s">
        <v>657</v>
      </c>
      <c r="H56" s="171">
        <v>14</v>
      </c>
      <c r="I56" s="168">
        <v>139</v>
      </c>
      <c r="J56" s="169" t="s">
        <v>657</v>
      </c>
      <c r="K56" s="170">
        <v>1110</v>
      </c>
    </row>
    <row r="57" spans="1:11" ht="11.25" customHeight="1">
      <c r="A57" s="424" t="s">
        <v>328</v>
      </c>
      <c r="B57" s="167">
        <v>2</v>
      </c>
      <c r="C57" s="168">
        <v>18</v>
      </c>
      <c r="D57" s="169" t="s">
        <v>657</v>
      </c>
      <c r="E57" s="167">
        <v>0</v>
      </c>
      <c r="F57" s="168">
        <v>0</v>
      </c>
      <c r="G57" s="170">
        <v>0</v>
      </c>
      <c r="H57" s="171">
        <v>2</v>
      </c>
      <c r="I57" s="168">
        <v>18</v>
      </c>
      <c r="J57" s="169" t="s">
        <v>657</v>
      </c>
      <c r="K57" s="170" t="s">
        <v>657</v>
      </c>
    </row>
    <row r="58" spans="1:11" ht="11.25" customHeight="1">
      <c r="A58" s="424" t="s">
        <v>329</v>
      </c>
      <c r="B58" s="167">
        <v>1</v>
      </c>
      <c r="C58" s="168">
        <v>1</v>
      </c>
      <c r="D58" s="169" t="s">
        <v>657</v>
      </c>
      <c r="E58" s="167">
        <v>0</v>
      </c>
      <c r="F58" s="168">
        <v>0</v>
      </c>
      <c r="G58" s="170">
        <v>0</v>
      </c>
      <c r="H58" s="171">
        <v>1</v>
      </c>
      <c r="I58" s="168">
        <v>1</v>
      </c>
      <c r="J58" s="169" t="s">
        <v>657</v>
      </c>
      <c r="K58" s="170" t="s">
        <v>657</v>
      </c>
    </row>
    <row r="59" spans="1:11" ht="11.25" customHeight="1">
      <c r="A59" s="424" t="s">
        <v>330</v>
      </c>
      <c r="B59" s="167">
        <v>15</v>
      </c>
      <c r="C59" s="168">
        <v>71</v>
      </c>
      <c r="D59" s="169">
        <v>1043883</v>
      </c>
      <c r="E59" s="167">
        <v>5</v>
      </c>
      <c r="F59" s="168">
        <v>38</v>
      </c>
      <c r="G59" s="170">
        <v>1004964</v>
      </c>
      <c r="H59" s="171">
        <v>10</v>
      </c>
      <c r="I59" s="168">
        <v>33</v>
      </c>
      <c r="J59" s="169">
        <v>38919</v>
      </c>
      <c r="K59" s="170">
        <v>342</v>
      </c>
    </row>
    <row r="60" spans="1:11" ht="11.25" customHeight="1">
      <c r="A60" s="424" t="s">
        <v>331</v>
      </c>
      <c r="B60" s="167">
        <v>13</v>
      </c>
      <c r="C60" s="168">
        <v>42</v>
      </c>
      <c r="D60" s="169">
        <v>102025</v>
      </c>
      <c r="E60" s="167">
        <v>2</v>
      </c>
      <c r="F60" s="168">
        <v>14</v>
      </c>
      <c r="G60" s="170" t="s">
        <v>657</v>
      </c>
      <c r="H60" s="171">
        <v>11</v>
      </c>
      <c r="I60" s="168">
        <v>28</v>
      </c>
      <c r="J60" s="169" t="s">
        <v>657</v>
      </c>
      <c r="K60" s="170">
        <v>425</v>
      </c>
    </row>
    <row r="61" spans="1:11" ht="11.25" customHeight="1">
      <c r="A61" s="424" t="s">
        <v>332</v>
      </c>
      <c r="B61" s="167">
        <v>16</v>
      </c>
      <c r="C61" s="168">
        <v>108</v>
      </c>
      <c r="D61" s="169">
        <v>64032</v>
      </c>
      <c r="E61" s="167">
        <v>0</v>
      </c>
      <c r="F61" s="168">
        <v>0</v>
      </c>
      <c r="G61" s="170">
        <v>0</v>
      </c>
      <c r="H61" s="171">
        <v>16</v>
      </c>
      <c r="I61" s="168">
        <v>108</v>
      </c>
      <c r="J61" s="169">
        <v>64032</v>
      </c>
      <c r="K61" s="170">
        <v>744</v>
      </c>
    </row>
    <row r="62" spans="1:11" ht="11.25" customHeight="1">
      <c r="A62" s="424" t="s">
        <v>333</v>
      </c>
      <c r="B62" s="167">
        <v>10</v>
      </c>
      <c r="C62" s="168">
        <v>74</v>
      </c>
      <c r="D62" s="169">
        <v>193196</v>
      </c>
      <c r="E62" s="167">
        <v>3</v>
      </c>
      <c r="F62" s="168">
        <v>22</v>
      </c>
      <c r="G62" s="170">
        <v>139060</v>
      </c>
      <c r="H62" s="171">
        <v>7</v>
      </c>
      <c r="I62" s="168">
        <v>52</v>
      </c>
      <c r="J62" s="169">
        <v>54136</v>
      </c>
      <c r="K62" s="170">
        <v>2438</v>
      </c>
    </row>
    <row r="63" spans="1:11" ht="11.25" customHeight="1">
      <c r="A63" s="424" t="s">
        <v>334</v>
      </c>
      <c r="B63" s="167">
        <v>2</v>
      </c>
      <c r="C63" s="168">
        <v>4</v>
      </c>
      <c r="D63" s="169" t="s">
        <v>657</v>
      </c>
      <c r="E63" s="167">
        <v>0</v>
      </c>
      <c r="F63" s="168">
        <v>0</v>
      </c>
      <c r="G63" s="170">
        <v>0</v>
      </c>
      <c r="H63" s="171">
        <v>2</v>
      </c>
      <c r="I63" s="168">
        <v>4</v>
      </c>
      <c r="J63" s="169" t="s">
        <v>657</v>
      </c>
      <c r="K63" s="170" t="s">
        <v>657</v>
      </c>
    </row>
    <row r="64" spans="1:11" ht="11.25" customHeight="1">
      <c r="A64" s="424" t="s">
        <v>335</v>
      </c>
      <c r="B64" s="167">
        <v>31</v>
      </c>
      <c r="C64" s="168">
        <v>417</v>
      </c>
      <c r="D64" s="169">
        <v>1134499</v>
      </c>
      <c r="E64" s="167">
        <v>7</v>
      </c>
      <c r="F64" s="168">
        <v>90</v>
      </c>
      <c r="G64" s="170">
        <v>714124</v>
      </c>
      <c r="H64" s="171">
        <v>24</v>
      </c>
      <c r="I64" s="168">
        <v>327</v>
      </c>
      <c r="J64" s="169">
        <v>420375</v>
      </c>
      <c r="K64" s="170">
        <v>4966</v>
      </c>
    </row>
    <row r="65" spans="1:11" ht="11.25" customHeight="1">
      <c r="A65" s="424" t="s">
        <v>336</v>
      </c>
      <c r="B65" s="167">
        <v>1</v>
      </c>
      <c r="C65" s="168">
        <v>3</v>
      </c>
      <c r="D65" s="169" t="s">
        <v>657</v>
      </c>
      <c r="E65" s="167">
        <v>0</v>
      </c>
      <c r="F65" s="168">
        <v>0</v>
      </c>
      <c r="G65" s="170">
        <v>0</v>
      </c>
      <c r="H65" s="171">
        <v>1</v>
      </c>
      <c r="I65" s="168">
        <v>3</v>
      </c>
      <c r="J65" s="169" t="s">
        <v>657</v>
      </c>
      <c r="K65" s="170" t="s">
        <v>657</v>
      </c>
    </row>
    <row r="66" spans="1:11" ht="11.25" customHeight="1">
      <c r="A66" s="424" t="s">
        <v>337</v>
      </c>
      <c r="B66" s="167">
        <v>8</v>
      </c>
      <c r="C66" s="168">
        <v>54</v>
      </c>
      <c r="D66" s="169">
        <v>42701</v>
      </c>
      <c r="E66" s="167">
        <v>0</v>
      </c>
      <c r="F66" s="168">
        <v>0</v>
      </c>
      <c r="G66" s="170">
        <v>0</v>
      </c>
      <c r="H66" s="171">
        <v>8</v>
      </c>
      <c r="I66" s="168">
        <v>54</v>
      </c>
      <c r="J66" s="169">
        <v>42701</v>
      </c>
      <c r="K66" s="170">
        <v>452</v>
      </c>
    </row>
    <row r="67" spans="1:11" ht="11.25" customHeight="1">
      <c r="A67" s="424" t="s">
        <v>338</v>
      </c>
      <c r="B67" s="167">
        <v>30</v>
      </c>
      <c r="C67" s="168">
        <v>186</v>
      </c>
      <c r="D67" s="169">
        <v>300472</v>
      </c>
      <c r="E67" s="167">
        <v>5</v>
      </c>
      <c r="F67" s="168">
        <v>14</v>
      </c>
      <c r="G67" s="170">
        <v>16567</v>
      </c>
      <c r="H67" s="171">
        <v>25</v>
      </c>
      <c r="I67" s="168">
        <v>172</v>
      </c>
      <c r="J67" s="169">
        <v>283905</v>
      </c>
      <c r="K67" s="170">
        <v>1918</v>
      </c>
    </row>
    <row r="68" spans="1:11" ht="11.25" customHeight="1" thickBot="1">
      <c r="A68" s="425" t="s">
        <v>339</v>
      </c>
      <c r="B68" s="172">
        <v>1</v>
      </c>
      <c r="C68" s="173">
        <v>10</v>
      </c>
      <c r="D68" s="174" t="s">
        <v>657</v>
      </c>
      <c r="E68" s="172">
        <v>0</v>
      </c>
      <c r="F68" s="173">
        <v>0</v>
      </c>
      <c r="G68" s="175">
        <v>0</v>
      </c>
      <c r="H68" s="176">
        <v>1</v>
      </c>
      <c r="I68" s="173">
        <v>10</v>
      </c>
      <c r="J68" s="174" t="s">
        <v>657</v>
      </c>
      <c r="K68" s="175" t="s">
        <v>657</v>
      </c>
    </row>
    <row r="69" spans="1:11" s="555" customFormat="1" ht="14.25" customHeight="1" thickBot="1">
      <c r="A69" s="549" t="s">
        <v>390</v>
      </c>
      <c r="B69" s="550">
        <v>212</v>
      </c>
      <c r="C69" s="551">
        <v>1841</v>
      </c>
      <c r="D69" s="552">
        <v>2264032</v>
      </c>
      <c r="E69" s="550">
        <v>14</v>
      </c>
      <c r="F69" s="551">
        <v>45</v>
      </c>
      <c r="G69" s="553">
        <v>108807</v>
      </c>
      <c r="H69" s="554">
        <v>198</v>
      </c>
      <c r="I69" s="551">
        <v>1796</v>
      </c>
      <c r="J69" s="552">
        <v>2155225</v>
      </c>
      <c r="K69" s="553">
        <v>31333</v>
      </c>
    </row>
    <row r="70" spans="1:11" ht="11.25" customHeight="1" thickTop="1">
      <c r="A70" s="423" t="s">
        <v>340</v>
      </c>
      <c r="B70" s="162">
        <v>8</v>
      </c>
      <c r="C70" s="163">
        <v>55</v>
      </c>
      <c r="D70" s="164">
        <v>157084</v>
      </c>
      <c r="E70" s="162">
        <v>1</v>
      </c>
      <c r="F70" s="163">
        <v>2</v>
      </c>
      <c r="G70" s="165" t="s">
        <v>657</v>
      </c>
      <c r="H70" s="166">
        <v>7</v>
      </c>
      <c r="I70" s="163">
        <v>53</v>
      </c>
      <c r="J70" s="164" t="s">
        <v>657</v>
      </c>
      <c r="K70" s="165">
        <v>2638</v>
      </c>
    </row>
    <row r="71" spans="1:11" ht="11.25" customHeight="1">
      <c r="A71" s="424" t="s">
        <v>341</v>
      </c>
      <c r="B71" s="167">
        <v>50</v>
      </c>
      <c r="C71" s="168">
        <v>416</v>
      </c>
      <c r="D71" s="169">
        <v>554287</v>
      </c>
      <c r="E71" s="167">
        <v>3</v>
      </c>
      <c r="F71" s="168">
        <v>6</v>
      </c>
      <c r="G71" s="170">
        <v>29800</v>
      </c>
      <c r="H71" s="171">
        <v>47</v>
      </c>
      <c r="I71" s="168">
        <v>410</v>
      </c>
      <c r="J71" s="169">
        <v>524487</v>
      </c>
      <c r="K71" s="170">
        <v>7149</v>
      </c>
    </row>
    <row r="72" spans="1:11" ht="11.25" customHeight="1">
      <c r="A72" s="424" t="s">
        <v>342</v>
      </c>
      <c r="B72" s="167">
        <v>66</v>
      </c>
      <c r="C72" s="168">
        <v>739</v>
      </c>
      <c r="D72" s="169">
        <v>855834</v>
      </c>
      <c r="E72" s="167">
        <v>6</v>
      </c>
      <c r="F72" s="168">
        <v>18</v>
      </c>
      <c r="G72" s="170">
        <v>27784</v>
      </c>
      <c r="H72" s="171">
        <v>60</v>
      </c>
      <c r="I72" s="168">
        <v>721</v>
      </c>
      <c r="J72" s="169">
        <v>828050</v>
      </c>
      <c r="K72" s="170">
        <v>15046</v>
      </c>
    </row>
    <row r="73" spans="1:11" ht="11.25" customHeight="1">
      <c r="A73" s="424" t="s">
        <v>343</v>
      </c>
      <c r="B73" s="167">
        <v>16</v>
      </c>
      <c r="C73" s="168">
        <v>74</v>
      </c>
      <c r="D73" s="169">
        <v>92725</v>
      </c>
      <c r="E73" s="167">
        <v>1</v>
      </c>
      <c r="F73" s="168">
        <v>5</v>
      </c>
      <c r="G73" s="170" t="s">
        <v>657</v>
      </c>
      <c r="H73" s="171">
        <v>15</v>
      </c>
      <c r="I73" s="168">
        <v>69</v>
      </c>
      <c r="J73" s="169" t="s">
        <v>657</v>
      </c>
      <c r="K73" s="170">
        <v>830</v>
      </c>
    </row>
    <row r="74" spans="1:11" ht="11.25" customHeight="1">
      <c r="A74" s="424" t="s">
        <v>344</v>
      </c>
      <c r="B74" s="167">
        <v>57</v>
      </c>
      <c r="C74" s="168">
        <v>424</v>
      </c>
      <c r="D74" s="169">
        <v>448178</v>
      </c>
      <c r="E74" s="167">
        <v>3</v>
      </c>
      <c r="F74" s="168">
        <v>14</v>
      </c>
      <c r="G74" s="170">
        <v>27320</v>
      </c>
      <c r="H74" s="171">
        <v>54</v>
      </c>
      <c r="I74" s="168">
        <v>410</v>
      </c>
      <c r="J74" s="169">
        <v>420858</v>
      </c>
      <c r="K74" s="170">
        <v>4627</v>
      </c>
    </row>
    <row r="75" spans="1:11" ht="11.25" customHeight="1">
      <c r="A75" s="424" t="s">
        <v>345</v>
      </c>
      <c r="B75" s="167">
        <v>3</v>
      </c>
      <c r="C75" s="168">
        <v>16</v>
      </c>
      <c r="D75" s="169">
        <v>26380</v>
      </c>
      <c r="E75" s="167">
        <v>0</v>
      </c>
      <c r="F75" s="168">
        <v>0</v>
      </c>
      <c r="G75" s="170">
        <v>0</v>
      </c>
      <c r="H75" s="171">
        <v>3</v>
      </c>
      <c r="I75" s="168">
        <v>16</v>
      </c>
      <c r="J75" s="169">
        <v>26380</v>
      </c>
      <c r="K75" s="170">
        <v>269</v>
      </c>
    </row>
    <row r="76" spans="1:11" ht="11.25" customHeight="1">
      <c r="A76" s="424" t="s">
        <v>346</v>
      </c>
      <c r="B76" s="167">
        <v>1</v>
      </c>
      <c r="C76" s="168">
        <v>2</v>
      </c>
      <c r="D76" s="169" t="s">
        <v>657</v>
      </c>
      <c r="E76" s="167">
        <v>0</v>
      </c>
      <c r="F76" s="168">
        <v>0</v>
      </c>
      <c r="G76" s="170">
        <v>0</v>
      </c>
      <c r="H76" s="171">
        <v>1</v>
      </c>
      <c r="I76" s="168">
        <v>2</v>
      </c>
      <c r="J76" s="169" t="s">
        <v>657</v>
      </c>
      <c r="K76" s="170" t="s">
        <v>657</v>
      </c>
    </row>
    <row r="77" spans="1:11" ht="11.25" customHeight="1">
      <c r="A77" s="424" t="s">
        <v>391</v>
      </c>
      <c r="B77" s="167">
        <v>0</v>
      </c>
      <c r="C77" s="168">
        <v>0</v>
      </c>
      <c r="D77" s="169">
        <v>0</v>
      </c>
      <c r="E77" s="167">
        <v>0</v>
      </c>
      <c r="F77" s="168">
        <v>0</v>
      </c>
      <c r="G77" s="170">
        <v>0</v>
      </c>
      <c r="H77" s="171">
        <v>0</v>
      </c>
      <c r="I77" s="168">
        <v>0</v>
      </c>
      <c r="J77" s="169">
        <v>0</v>
      </c>
      <c r="K77" s="170">
        <v>0</v>
      </c>
    </row>
    <row r="78" spans="1:11" ht="11.25" customHeight="1">
      <c r="A78" s="424" t="s">
        <v>392</v>
      </c>
      <c r="B78" s="167">
        <v>0</v>
      </c>
      <c r="C78" s="168">
        <v>0</v>
      </c>
      <c r="D78" s="169">
        <v>0</v>
      </c>
      <c r="E78" s="167">
        <v>0</v>
      </c>
      <c r="F78" s="168">
        <v>0</v>
      </c>
      <c r="G78" s="170">
        <v>0</v>
      </c>
      <c r="H78" s="171">
        <v>0</v>
      </c>
      <c r="I78" s="168">
        <v>0</v>
      </c>
      <c r="J78" s="169">
        <v>0</v>
      </c>
      <c r="K78" s="170">
        <v>0</v>
      </c>
    </row>
    <row r="79" spans="1:11" ht="11.25" customHeight="1">
      <c r="A79" s="424" t="s">
        <v>347</v>
      </c>
      <c r="B79" s="167">
        <v>1</v>
      </c>
      <c r="C79" s="168">
        <v>8</v>
      </c>
      <c r="D79" s="169" t="s">
        <v>660</v>
      </c>
      <c r="E79" s="167">
        <v>0</v>
      </c>
      <c r="F79" s="168">
        <v>0</v>
      </c>
      <c r="G79" s="170">
        <v>0</v>
      </c>
      <c r="H79" s="171">
        <v>1</v>
      </c>
      <c r="I79" s="168">
        <v>8</v>
      </c>
      <c r="J79" s="169" t="s">
        <v>660</v>
      </c>
      <c r="K79" s="170" t="s">
        <v>660</v>
      </c>
    </row>
    <row r="80" spans="1:11" ht="11.25" customHeight="1" thickBot="1">
      <c r="A80" s="425" t="s">
        <v>348</v>
      </c>
      <c r="B80" s="172">
        <v>10</v>
      </c>
      <c r="C80" s="173">
        <v>107</v>
      </c>
      <c r="D80" s="174">
        <v>114044</v>
      </c>
      <c r="E80" s="172">
        <v>0</v>
      </c>
      <c r="F80" s="173">
        <v>0</v>
      </c>
      <c r="G80" s="175">
        <v>0</v>
      </c>
      <c r="H80" s="176">
        <v>10</v>
      </c>
      <c r="I80" s="173">
        <v>107</v>
      </c>
      <c r="J80" s="174">
        <v>114044</v>
      </c>
      <c r="K80" s="175">
        <v>583</v>
      </c>
    </row>
    <row r="81" spans="1:11" s="555" customFormat="1" ht="14.25" customHeight="1" thickBot="1">
      <c r="A81" s="549" t="s">
        <v>157</v>
      </c>
      <c r="B81" s="550">
        <v>348</v>
      </c>
      <c r="C81" s="551">
        <v>2490</v>
      </c>
      <c r="D81" s="552">
        <v>6716401</v>
      </c>
      <c r="E81" s="550">
        <v>94</v>
      </c>
      <c r="F81" s="551">
        <v>656</v>
      </c>
      <c r="G81" s="553">
        <v>3960654</v>
      </c>
      <c r="H81" s="554">
        <v>254</v>
      </c>
      <c r="I81" s="551">
        <v>1834</v>
      </c>
      <c r="J81" s="552">
        <v>2755747</v>
      </c>
      <c r="K81" s="553">
        <v>27572</v>
      </c>
    </row>
    <row r="82" spans="1:11" ht="11.25" customHeight="1" thickTop="1">
      <c r="A82" s="423" t="s">
        <v>349</v>
      </c>
      <c r="B82" s="162">
        <v>1</v>
      </c>
      <c r="C82" s="163">
        <v>5</v>
      </c>
      <c r="D82" s="164" t="s">
        <v>655</v>
      </c>
      <c r="E82" s="162">
        <v>0</v>
      </c>
      <c r="F82" s="163">
        <v>0</v>
      </c>
      <c r="G82" s="165">
        <v>0</v>
      </c>
      <c r="H82" s="166">
        <v>1</v>
      </c>
      <c r="I82" s="163">
        <v>5</v>
      </c>
      <c r="J82" s="164" t="s">
        <v>655</v>
      </c>
      <c r="K82" s="165" t="s">
        <v>655</v>
      </c>
    </row>
    <row r="83" spans="1:11" ht="11.25" customHeight="1">
      <c r="A83" s="424" t="s">
        <v>350</v>
      </c>
      <c r="B83" s="167">
        <v>37</v>
      </c>
      <c r="C83" s="168">
        <v>340</v>
      </c>
      <c r="D83" s="169">
        <v>1904060</v>
      </c>
      <c r="E83" s="167">
        <v>19</v>
      </c>
      <c r="F83" s="168">
        <v>190</v>
      </c>
      <c r="G83" s="170">
        <v>1580740</v>
      </c>
      <c r="H83" s="171">
        <v>18</v>
      </c>
      <c r="I83" s="168">
        <v>150</v>
      </c>
      <c r="J83" s="169">
        <v>323320</v>
      </c>
      <c r="K83" s="170">
        <v>2825</v>
      </c>
    </row>
    <row r="84" spans="1:11" ht="11.25" customHeight="1">
      <c r="A84" s="424" t="s">
        <v>351</v>
      </c>
      <c r="B84" s="167">
        <v>19</v>
      </c>
      <c r="C84" s="168">
        <v>107</v>
      </c>
      <c r="D84" s="169">
        <v>401765</v>
      </c>
      <c r="E84" s="167">
        <v>12</v>
      </c>
      <c r="F84" s="168">
        <v>74</v>
      </c>
      <c r="G84" s="170">
        <v>366361</v>
      </c>
      <c r="H84" s="171">
        <v>7</v>
      </c>
      <c r="I84" s="168">
        <v>33</v>
      </c>
      <c r="J84" s="169">
        <v>35404</v>
      </c>
      <c r="K84" s="170">
        <v>503</v>
      </c>
    </row>
    <row r="85" spans="1:11" ht="11.25" customHeight="1">
      <c r="A85" s="424" t="s">
        <v>393</v>
      </c>
      <c r="B85" s="167">
        <v>0</v>
      </c>
      <c r="C85" s="168">
        <v>0</v>
      </c>
      <c r="D85" s="169">
        <v>0</v>
      </c>
      <c r="E85" s="167">
        <v>0</v>
      </c>
      <c r="F85" s="168">
        <v>0</v>
      </c>
      <c r="G85" s="170">
        <v>0</v>
      </c>
      <c r="H85" s="171">
        <v>0</v>
      </c>
      <c r="I85" s="168">
        <v>0</v>
      </c>
      <c r="J85" s="169">
        <v>0</v>
      </c>
      <c r="K85" s="170">
        <v>0</v>
      </c>
    </row>
    <row r="86" spans="1:11" ht="11.25" customHeight="1">
      <c r="A86" s="424" t="s">
        <v>352</v>
      </c>
      <c r="B86" s="167">
        <v>1</v>
      </c>
      <c r="C86" s="168">
        <v>10</v>
      </c>
      <c r="D86" s="169" t="s">
        <v>661</v>
      </c>
      <c r="E86" s="167">
        <v>1</v>
      </c>
      <c r="F86" s="168">
        <v>10</v>
      </c>
      <c r="G86" s="170" t="s">
        <v>661</v>
      </c>
      <c r="H86" s="171">
        <v>0</v>
      </c>
      <c r="I86" s="168">
        <v>0</v>
      </c>
      <c r="J86" s="169">
        <v>0</v>
      </c>
      <c r="K86" s="170">
        <v>0</v>
      </c>
    </row>
    <row r="87" spans="1:11" ht="11.25" customHeight="1">
      <c r="A87" s="424" t="s">
        <v>353</v>
      </c>
      <c r="B87" s="167">
        <v>9</v>
      </c>
      <c r="C87" s="168">
        <v>28</v>
      </c>
      <c r="D87" s="169">
        <v>68476</v>
      </c>
      <c r="E87" s="167">
        <v>5</v>
      </c>
      <c r="F87" s="168">
        <v>14</v>
      </c>
      <c r="G87" s="170">
        <v>22600</v>
      </c>
      <c r="H87" s="171">
        <v>4</v>
      </c>
      <c r="I87" s="168">
        <v>14</v>
      </c>
      <c r="J87" s="169">
        <v>45876</v>
      </c>
      <c r="K87" s="170" t="s">
        <v>661</v>
      </c>
    </row>
    <row r="88" spans="1:11" ht="11.25" customHeight="1">
      <c r="A88" s="424" t="s">
        <v>354</v>
      </c>
      <c r="B88" s="167">
        <v>18</v>
      </c>
      <c r="C88" s="168">
        <v>86</v>
      </c>
      <c r="D88" s="169">
        <v>524484</v>
      </c>
      <c r="E88" s="167">
        <v>7</v>
      </c>
      <c r="F88" s="168">
        <v>32</v>
      </c>
      <c r="G88" s="170">
        <v>476327</v>
      </c>
      <c r="H88" s="171">
        <v>11</v>
      </c>
      <c r="I88" s="168">
        <v>54</v>
      </c>
      <c r="J88" s="169">
        <v>48157</v>
      </c>
      <c r="K88" s="170">
        <v>414</v>
      </c>
    </row>
    <row r="89" spans="1:11" ht="11.25" customHeight="1">
      <c r="A89" s="424" t="s">
        <v>355</v>
      </c>
      <c r="B89" s="167">
        <v>35</v>
      </c>
      <c r="C89" s="168">
        <v>320</v>
      </c>
      <c r="D89" s="169">
        <v>757172</v>
      </c>
      <c r="E89" s="167">
        <v>5</v>
      </c>
      <c r="F89" s="168">
        <v>56</v>
      </c>
      <c r="G89" s="170">
        <v>387381</v>
      </c>
      <c r="H89" s="171">
        <v>30</v>
      </c>
      <c r="I89" s="168">
        <v>264</v>
      </c>
      <c r="J89" s="169">
        <v>369791</v>
      </c>
      <c r="K89" s="170">
        <v>4499</v>
      </c>
    </row>
    <row r="90" spans="1:11" ht="11.25" customHeight="1">
      <c r="A90" s="424" t="s">
        <v>356</v>
      </c>
      <c r="B90" s="167">
        <v>21</v>
      </c>
      <c r="C90" s="168">
        <v>193</v>
      </c>
      <c r="D90" s="169">
        <v>185804</v>
      </c>
      <c r="E90" s="167">
        <v>3</v>
      </c>
      <c r="F90" s="168">
        <v>8</v>
      </c>
      <c r="G90" s="170" t="s">
        <v>661</v>
      </c>
      <c r="H90" s="171">
        <v>18</v>
      </c>
      <c r="I90" s="168">
        <v>185</v>
      </c>
      <c r="J90" s="169" t="s">
        <v>661</v>
      </c>
      <c r="K90" s="170">
        <v>2295</v>
      </c>
    </row>
    <row r="91" spans="1:11" ht="11.25" customHeight="1">
      <c r="A91" s="424" t="s">
        <v>357</v>
      </c>
      <c r="B91" s="167">
        <v>80</v>
      </c>
      <c r="C91" s="168">
        <v>499</v>
      </c>
      <c r="D91" s="169">
        <v>947538</v>
      </c>
      <c r="E91" s="167">
        <v>14</v>
      </c>
      <c r="F91" s="168">
        <v>86</v>
      </c>
      <c r="G91" s="170">
        <v>416051</v>
      </c>
      <c r="H91" s="171">
        <v>66</v>
      </c>
      <c r="I91" s="168">
        <v>413</v>
      </c>
      <c r="J91" s="169">
        <v>531487</v>
      </c>
      <c r="K91" s="170">
        <v>6311</v>
      </c>
    </row>
    <row r="92" spans="1:11" ht="11.25" customHeight="1">
      <c r="A92" s="424" t="s">
        <v>358</v>
      </c>
      <c r="B92" s="167">
        <v>47</v>
      </c>
      <c r="C92" s="168">
        <v>371</v>
      </c>
      <c r="D92" s="169">
        <v>614165</v>
      </c>
      <c r="E92" s="167">
        <v>8</v>
      </c>
      <c r="F92" s="168">
        <v>38</v>
      </c>
      <c r="G92" s="170">
        <v>202777</v>
      </c>
      <c r="H92" s="171">
        <v>39</v>
      </c>
      <c r="I92" s="168">
        <v>333</v>
      </c>
      <c r="J92" s="169">
        <v>411388</v>
      </c>
      <c r="K92" s="170">
        <v>4179</v>
      </c>
    </row>
    <row r="93" spans="1:11" ht="11.25" customHeight="1">
      <c r="A93" s="424" t="s">
        <v>359</v>
      </c>
      <c r="B93" s="167">
        <v>46</v>
      </c>
      <c r="C93" s="168">
        <v>227</v>
      </c>
      <c r="D93" s="169">
        <v>548610</v>
      </c>
      <c r="E93" s="167">
        <v>12</v>
      </c>
      <c r="F93" s="168">
        <v>66</v>
      </c>
      <c r="G93" s="170">
        <v>193282</v>
      </c>
      <c r="H93" s="171">
        <v>34</v>
      </c>
      <c r="I93" s="168">
        <v>161</v>
      </c>
      <c r="J93" s="169">
        <v>355328</v>
      </c>
      <c r="K93" s="170">
        <v>3601</v>
      </c>
    </row>
    <row r="94" spans="1:11" ht="11.25" customHeight="1" thickBot="1">
      <c r="A94" s="425" t="s">
        <v>360</v>
      </c>
      <c r="B94" s="172">
        <v>34</v>
      </c>
      <c r="C94" s="173">
        <v>304</v>
      </c>
      <c r="D94" s="174">
        <v>737127</v>
      </c>
      <c r="E94" s="172">
        <v>8</v>
      </c>
      <c r="F94" s="173">
        <v>82</v>
      </c>
      <c r="G94" s="175">
        <v>272105</v>
      </c>
      <c r="H94" s="176">
        <v>26</v>
      </c>
      <c r="I94" s="173">
        <v>222</v>
      </c>
      <c r="J94" s="174">
        <v>465022</v>
      </c>
      <c r="K94" s="175">
        <v>2890</v>
      </c>
    </row>
    <row r="95" spans="1:11" s="555" customFormat="1" ht="14.25" customHeight="1" thickBot="1">
      <c r="A95" s="549" t="s">
        <v>158</v>
      </c>
      <c r="B95" s="550">
        <v>392</v>
      </c>
      <c r="C95" s="551">
        <v>3950</v>
      </c>
      <c r="D95" s="552">
        <v>16353517</v>
      </c>
      <c r="E95" s="550">
        <v>133</v>
      </c>
      <c r="F95" s="551">
        <v>1276</v>
      </c>
      <c r="G95" s="553">
        <v>11756195</v>
      </c>
      <c r="H95" s="554">
        <v>259</v>
      </c>
      <c r="I95" s="551">
        <v>2674</v>
      </c>
      <c r="J95" s="552">
        <v>4597322</v>
      </c>
      <c r="K95" s="553">
        <v>60551</v>
      </c>
    </row>
    <row r="96" spans="1:11" ht="11.25" customHeight="1" thickTop="1">
      <c r="A96" s="423" t="s">
        <v>361</v>
      </c>
      <c r="B96" s="162">
        <v>76</v>
      </c>
      <c r="C96" s="163">
        <v>741</v>
      </c>
      <c r="D96" s="164">
        <v>7889016</v>
      </c>
      <c r="E96" s="162">
        <v>57</v>
      </c>
      <c r="F96" s="163">
        <v>553</v>
      </c>
      <c r="G96" s="165">
        <v>7418219</v>
      </c>
      <c r="H96" s="166">
        <v>19</v>
      </c>
      <c r="I96" s="163">
        <v>188</v>
      </c>
      <c r="J96" s="164">
        <v>470797</v>
      </c>
      <c r="K96" s="165">
        <v>1060</v>
      </c>
    </row>
    <row r="97" spans="1:11" ht="11.25" customHeight="1">
      <c r="A97" s="426" t="s">
        <v>394</v>
      </c>
      <c r="B97" s="178">
        <v>1</v>
      </c>
      <c r="C97" s="179">
        <v>10</v>
      </c>
      <c r="D97" s="180" t="s">
        <v>648</v>
      </c>
      <c r="E97" s="178">
        <v>0</v>
      </c>
      <c r="F97" s="179">
        <v>0</v>
      </c>
      <c r="G97" s="181">
        <v>0</v>
      </c>
      <c r="H97" s="182">
        <v>1</v>
      </c>
      <c r="I97" s="179">
        <v>10</v>
      </c>
      <c r="J97" s="180" t="s">
        <v>648</v>
      </c>
      <c r="K97" s="181" t="s">
        <v>648</v>
      </c>
    </row>
    <row r="98" spans="1:11" ht="11.25" customHeight="1">
      <c r="A98" s="424" t="s">
        <v>395</v>
      </c>
      <c r="B98" s="167">
        <v>0</v>
      </c>
      <c r="C98" s="168">
        <v>0</v>
      </c>
      <c r="D98" s="169">
        <v>0</v>
      </c>
      <c r="E98" s="167">
        <v>0</v>
      </c>
      <c r="F98" s="168">
        <v>0</v>
      </c>
      <c r="G98" s="170">
        <v>0</v>
      </c>
      <c r="H98" s="171">
        <v>0</v>
      </c>
      <c r="I98" s="168">
        <v>0</v>
      </c>
      <c r="J98" s="169">
        <v>0</v>
      </c>
      <c r="K98" s="170">
        <v>0</v>
      </c>
    </row>
    <row r="99" spans="1:11" ht="11.25" customHeight="1">
      <c r="A99" s="424" t="s">
        <v>396</v>
      </c>
      <c r="B99" s="167">
        <v>0</v>
      </c>
      <c r="C99" s="168">
        <v>0</v>
      </c>
      <c r="D99" s="169">
        <v>0</v>
      </c>
      <c r="E99" s="167">
        <v>0</v>
      </c>
      <c r="F99" s="168">
        <v>0</v>
      </c>
      <c r="G99" s="170">
        <v>0</v>
      </c>
      <c r="H99" s="171">
        <v>0</v>
      </c>
      <c r="I99" s="168">
        <v>0</v>
      </c>
      <c r="J99" s="169">
        <v>0</v>
      </c>
      <c r="K99" s="170">
        <v>0</v>
      </c>
    </row>
    <row r="100" spans="1:11" ht="11.25" customHeight="1">
      <c r="A100" s="424" t="s">
        <v>363</v>
      </c>
      <c r="B100" s="167">
        <v>122</v>
      </c>
      <c r="C100" s="168">
        <v>1412</v>
      </c>
      <c r="D100" s="169">
        <v>3299601</v>
      </c>
      <c r="E100" s="167">
        <v>23</v>
      </c>
      <c r="F100" s="168">
        <v>296</v>
      </c>
      <c r="G100" s="170">
        <v>1315079</v>
      </c>
      <c r="H100" s="171">
        <v>99</v>
      </c>
      <c r="I100" s="168">
        <v>1116</v>
      </c>
      <c r="J100" s="169">
        <v>1984522</v>
      </c>
      <c r="K100" s="170">
        <v>22418</v>
      </c>
    </row>
    <row r="101" spans="1:11" ht="11.25" customHeight="1">
      <c r="A101" s="424" t="s">
        <v>364</v>
      </c>
      <c r="B101" s="167">
        <v>47</v>
      </c>
      <c r="C101" s="168">
        <v>370</v>
      </c>
      <c r="D101" s="169">
        <v>501980</v>
      </c>
      <c r="E101" s="167">
        <v>17</v>
      </c>
      <c r="F101" s="168">
        <v>84</v>
      </c>
      <c r="G101" s="170">
        <v>277581</v>
      </c>
      <c r="H101" s="171">
        <v>30</v>
      </c>
      <c r="I101" s="168">
        <v>286</v>
      </c>
      <c r="J101" s="169">
        <v>224399</v>
      </c>
      <c r="K101" s="170">
        <v>1736</v>
      </c>
    </row>
    <row r="102" spans="1:11" ht="11.25" customHeight="1">
      <c r="A102" s="424" t="s">
        <v>365</v>
      </c>
      <c r="B102" s="167">
        <v>29</v>
      </c>
      <c r="C102" s="168">
        <v>271</v>
      </c>
      <c r="D102" s="169">
        <v>1493074</v>
      </c>
      <c r="E102" s="167">
        <v>15</v>
      </c>
      <c r="F102" s="168">
        <v>226</v>
      </c>
      <c r="G102" s="170">
        <v>1319442</v>
      </c>
      <c r="H102" s="171">
        <v>14</v>
      </c>
      <c r="I102" s="168">
        <v>45</v>
      </c>
      <c r="J102" s="169">
        <v>173632</v>
      </c>
      <c r="K102" s="170">
        <v>648</v>
      </c>
    </row>
    <row r="103" spans="1:11" ht="11.25" customHeight="1">
      <c r="A103" s="424" t="s">
        <v>366</v>
      </c>
      <c r="B103" s="167">
        <v>14</v>
      </c>
      <c r="C103" s="168">
        <v>84</v>
      </c>
      <c r="D103" s="169">
        <v>113151</v>
      </c>
      <c r="E103" s="167">
        <v>4</v>
      </c>
      <c r="F103" s="168">
        <v>16</v>
      </c>
      <c r="G103" s="170" t="s">
        <v>662</v>
      </c>
      <c r="H103" s="171">
        <v>10</v>
      </c>
      <c r="I103" s="168">
        <v>68</v>
      </c>
      <c r="J103" s="169" t="s">
        <v>662</v>
      </c>
      <c r="K103" s="170">
        <v>1377</v>
      </c>
    </row>
    <row r="104" spans="1:11" ht="11.25" customHeight="1">
      <c r="A104" s="424" t="s">
        <v>367</v>
      </c>
      <c r="B104" s="167">
        <v>6</v>
      </c>
      <c r="C104" s="168">
        <v>27</v>
      </c>
      <c r="D104" s="169">
        <v>67347</v>
      </c>
      <c r="E104" s="167">
        <v>1</v>
      </c>
      <c r="F104" s="168">
        <v>6</v>
      </c>
      <c r="G104" s="170" t="s">
        <v>662</v>
      </c>
      <c r="H104" s="171">
        <v>5</v>
      </c>
      <c r="I104" s="168">
        <v>21</v>
      </c>
      <c r="J104" s="169" t="s">
        <v>662</v>
      </c>
      <c r="K104" s="170">
        <v>730</v>
      </c>
    </row>
    <row r="105" spans="1:11" ht="11.25" customHeight="1">
      <c r="A105" s="424" t="s">
        <v>368</v>
      </c>
      <c r="B105" s="167">
        <v>9</v>
      </c>
      <c r="C105" s="168">
        <v>52</v>
      </c>
      <c r="D105" s="169">
        <v>1065601</v>
      </c>
      <c r="E105" s="167">
        <v>8</v>
      </c>
      <c r="F105" s="168">
        <v>49</v>
      </c>
      <c r="G105" s="170">
        <v>1064101</v>
      </c>
      <c r="H105" s="171">
        <v>1</v>
      </c>
      <c r="I105" s="168">
        <v>3</v>
      </c>
      <c r="J105" s="169" t="s">
        <v>662</v>
      </c>
      <c r="K105" s="170" t="s">
        <v>662</v>
      </c>
    </row>
    <row r="106" spans="1:11" ht="11.25" customHeight="1">
      <c r="A106" s="424" t="s">
        <v>369</v>
      </c>
      <c r="B106" s="167">
        <v>69</v>
      </c>
      <c r="C106" s="168">
        <v>884</v>
      </c>
      <c r="D106" s="169">
        <v>1700379</v>
      </c>
      <c r="E106" s="167">
        <v>8</v>
      </c>
      <c r="F106" s="168">
        <v>46</v>
      </c>
      <c r="G106" s="170">
        <v>301608</v>
      </c>
      <c r="H106" s="171">
        <v>61</v>
      </c>
      <c r="I106" s="168">
        <v>838</v>
      </c>
      <c r="J106" s="169">
        <v>1398771</v>
      </c>
      <c r="K106" s="170">
        <v>30770</v>
      </c>
    </row>
    <row r="107" spans="1:11" ht="11.25" customHeight="1">
      <c r="A107" s="424" t="s">
        <v>370</v>
      </c>
      <c r="B107" s="167">
        <v>18</v>
      </c>
      <c r="C107" s="168">
        <v>97</v>
      </c>
      <c r="D107" s="169">
        <v>192831</v>
      </c>
      <c r="E107" s="167">
        <v>0</v>
      </c>
      <c r="F107" s="168">
        <v>0</v>
      </c>
      <c r="G107" s="170">
        <v>0</v>
      </c>
      <c r="H107" s="171">
        <v>18</v>
      </c>
      <c r="I107" s="168">
        <v>97</v>
      </c>
      <c r="J107" s="169">
        <v>192831</v>
      </c>
      <c r="K107" s="170">
        <v>787</v>
      </c>
    </row>
    <row r="108" spans="1:11" ht="11.25" customHeight="1" thickBot="1">
      <c r="A108" s="425" t="s">
        <v>362</v>
      </c>
      <c r="B108" s="172">
        <v>1</v>
      </c>
      <c r="C108" s="173">
        <v>2</v>
      </c>
      <c r="D108" s="174" t="s">
        <v>662</v>
      </c>
      <c r="E108" s="172">
        <v>0</v>
      </c>
      <c r="F108" s="173">
        <v>0</v>
      </c>
      <c r="G108" s="175">
        <v>0</v>
      </c>
      <c r="H108" s="176">
        <v>1</v>
      </c>
      <c r="I108" s="173">
        <v>2</v>
      </c>
      <c r="J108" s="174" t="s">
        <v>662</v>
      </c>
      <c r="K108" s="175" t="s">
        <v>662</v>
      </c>
    </row>
    <row r="109" spans="1:11" s="555" customFormat="1" ht="14.25" customHeight="1" thickBot="1">
      <c r="A109" s="549" t="s">
        <v>159</v>
      </c>
      <c r="B109" s="550">
        <v>238</v>
      </c>
      <c r="C109" s="551">
        <v>2091</v>
      </c>
      <c r="D109" s="552">
        <v>8607246</v>
      </c>
      <c r="E109" s="550">
        <v>100</v>
      </c>
      <c r="F109" s="551">
        <v>912</v>
      </c>
      <c r="G109" s="553">
        <v>5955632</v>
      </c>
      <c r="H109" s="554">
        <v>138</v>
      </c>
      <c r="I109" s="551">
        <v>1179</v>
      </c>
      <c r="J109" s="552">
        <v>2651614</v>
      </c>
      <c r="K109" s="553">
        <v>19148</v>
      </c>
    </row>
    <row r="110" spans="1:11" ht="11.25" customHeight="1" thickTop="1">
      <c r="A110" s="423" t="s">
        <v>371</v>
      </c>
      <c r="B110" s="162">
        <v>1</v>
      </c>
      <c r="C110" s="163">
        <v>2</v>
      </c>
      <c r="D110" s="164" t="s">
        <v>656</v>
      </c>
      <c r="E110" s="162">
        <v>0</v>
      </c>
      <c r="F110" s="163">
        <v>0</v>
      </c>
      <c r="G110" s="165">
        <v>0</v>
      </c>
      <c r="H110" s="166">
        <v>1</v>
      </c>
      <c r="I110" s="163">
        <v>2</v>
      </c>
      <c r="J110" s="164" t="s">
        <v>656</v>
      </c>
      <c r="K110" s="165" t="s">
        <v>656</v>
      </c>
    </row>
    <row r="111" spans="1:11" ht="11.25" customHeight="1">
      <c r="A111" s="424" t="s">
        <v>372</v>
      </c>
      <c r="B111" s="167">
        <v>4</v>
      </c>
      <c r="C111" s="168">
        <v>12</v>
      </c>
      <c r="D111" s="169">
        <v>35575</v>
      </c>
      <c r="E111" s="167">
        <v>0</v>
      </c>
      <c r="F111" s="168">
        <v>0</v>
      </c>
      <c r="G111" s="170">
        <v>0</v>
      </c>
      <c r="H111" s="171">
        <v>4</v>
      </c>
      <c r="I111" s="168">
        <v>12</v>
      </c>
      <c r="J111" s="169">
        <v>35575</v>
      </c>
      <c r="K111" s="170">
        <v>0</v>
      </c>
    </row>
    <row r="112" spans="1:11" ht="11.25" customHeight="1">
      <c r="A112" s="424" t="s">
        <v>397</v>
      </c>
      <c r="B112" s="167">
        <v>0</v>
      </c>
      <c r="C112" s="168">
        <v>0</v>
      </c>
      <c r="D112" s="169">
        <v>0</v>
      </c>
      <c r="E112" s="167">
        <v>0</v>
      </c>
      <c r="F112" s="168">
        <v>0</v>
      </c>
      <c r="G112" s="170">
        <v>0</v>
      </c>
      <c r="H112" s="171">
        <v>0</v>
      </c>
      <c r="I112" s="168">
        <v>0</v>
      </c>
      <c r="J112" s="169">
        <v>0</v>
      </c>
      <c r="K112" s="170">
        <v>0</v>
      </c>
    </row>
    <row r="113" spans="1:11" ht="11.25" customHeight="1">
      <c r="A113" s="424" t="s">
        <v>373</v>
      </c>
      <c r="B113" s="167">
        <v>3</v>
      </c>
      <c r="C113" s="168">
        <v>57</v>
      </c>
      <c r="D113" s="169">
        <v>342578</v>
      </c>
      <c r="E113" s="167">
        <v>2</v>
      </c>
      <c r="F113" s="168">
        <v>46</v>
      </c>
      <c r="G113" s="170" t="s">
        <v>656</v>
      </c>
      <c r="H113" s="171">
        <v>1</v>
      </c>
      <c r="I113" s="168">
        <v>11</v>
      </c>
      <c r="J113" s="169" t="s">
        <v>656</v>
      </c>
      <c r="K113" s="170" t="s">
        <v>656</v>
      </c>
    </row>
    <row r="114" spans="1:11" ht="11.25" customHeight="1">
      <c r="A114" s="424" t="s">
        <v>374</v>
      </c>
      <c r="B114" s="167">
        <v>0</v>
      </c>
      <c r="C114" s="168">
        <v>0</v>
      </c>
      <c r="D114" s="169">
        <v>0</v>
      </c>
      <c r="E114" s="167">
        <v>0</v>
      </c>
      <c r="F114" s="168">
        <v>0</v>
      </c>
      <c r="G114" s="170">
        <v>0</v>
      </c>
      <c r="H114" s="171">
        <v>0</v>
      </c>
      <c r="I114" s="168">
        <v>0</v>
      </c>
      <c r="J114" s="169">
        <v>0</v>
      </c>
      <c r="K114" s="170">
        <v>0</v>
      </c>
    </row>
    <row r="115" spans="1:11" ht="11.25" customHeight="1">
      <c r="A115" s="424" t="s">
        <v>375</v>
      </c>
      <c r="B115" s="167">
        <v>7</v>
      </c>
      <c r="C115" s="168">
        <v>39</v>
      </c>
      <c r="D115" s="169">
        <v>58186</v>
      </c>
      <c r="E115" s="167">
        <v>0</v>
      </c>
      <c r="F115" s="168">
        <v>0</v>
      </c>
      <c r="G115" s="170">
        <v>0</v>
      </c>
      <c r="H115" s="171">
        <v>7</v>
      </c>
      <c r="I115" s="168">
        <v>39</v>
      </c>
      <c r="J115" s="169">
        <v>58186</v>
      </c>
      <c r="K115" s="170">
        <v>537</v>
      </c>
    </row>
    <row r="116" spans="1:11" ht="11.25" customHeight="1">
      <c r="A116" s="424" t="s">
        <v>376</v>
      </c>
      <c r="B116" s="167">
        <v>2</v>
      </c>
      <c r="C116" s="168">
        <v>3</v>
      </c>
      <c r="D116" s="169" t="s">
        <v>656</v>
      </c>
      <c r="E116" s="167">
        <v>0</v>
      </c>
      <c r="F116" s="168">
        <v>0</v>
      </c>
      <c r="G116" s="170">
        <v>0</v>
      </c>
      <c r="H116" s="171">
        <v>2</v>
      </c>
      <c r="I116" s="168">
        <v>3</v>
      </c>
      <c r="J116" s="169" t="s">
        <v>656</v>
      </c>
      <c r="K116" s="170" t="s">
        <v>656</v>
      </c>
    </row>
    <row r="117" spans="1:11" ht="11.25" customHeight="1">
      <c r="A117" s="424" t="s">
        <v>398</v>
      </c>
      <c r="B117" s="167">
        <v>0</v>
      </c>
      <c r="C117" s="168">
        <v>0</v>
      </c>
      <c r="D117" s="169">
        <v>0</v>
      </c>
      <c r="E117" s="167">
        <v>0</v>
      </c>
      <c r="F117" s="168">
        <v>0</v>
      </c>
      <c r="G117" s="170">
        <v>0</v>
      </c>
      <c r="H117" s="171">
        <v>0</v>
      </c>
      <c r="I117" s="168">
        <v>0</v>
      </c>
      <c r="J117" s="169">
        <v>0</v>
      </c>
      <c r="K117" s="170">
        <v>0</v>
      </c>
    </row>
    <row r="118" spans="1:11" ht="11.25" customHeight="1">
      <c r="A118" s="424" t="s">
        <v>377</v>
      </c>
      <c r="B118" s="167">
        <v>0</v>
      </c>
      <c r="C118" s="168">
        <v>0</v>
      </c>
      <c r="D118" s="169">
        <v>0</v>
      </c>
      <c r="E118" s="167">
        <v>0</v>
      </c>
      <c r="F118" s="168">
        <v>0</v>
      </c>
      <c r="G118" s="170">
        <v>0</v>
      </c>
      <c r="H118" s="171">
        <v>0</v>
      </c>
      <c r="I118" s="168">
        <v>0</v>
      </c>
      <c r="J118" s="169">
        <v>0</v>
      </c>
      <c r="K118" s="170">
        <v>0</v>
      </c>
    </row>
    <row r="119" spans="1:11" ht="11.25" customHeight="1">
      <c r="A119" s="424" t="s">
        <v>576</v>
      </c>
      <c r="B119" s="167">
        <v>0</v>
      </c>
      <c r="C119" s="168">
        <v>0</v>
      </c>
      <c r="D119" s="169">
        <v>0</v>
      </c>
      <c r="E119" s="167">
        <v>0</v>
      </c>
      <c r="F119" s="168">
        <v>0</v>
      </c>
      <c r="G119" s="170">
        <v>0</v>
      </c>
      <c r="H119" s="171">
        <v>0</v>
      </c>
      <c r="I119" s="168">
        <v>0</v>
      </c>
      <c r="J119" s="169">
        <v>0</v>
      </c>
      <c r="K119" s="170">
        <v>0</v>
      </c>
    </row>
    <row r="120" spans="1:11" ht="11.25" customHeight="1">
      <c r="A120" s="424" t="s">
        <v>378</v>
      </c>
      <c r="B120" s="167">
        <v>29</v>
      </c>
      <c r="C120" s="168">
        <v>205</v>
      </c>
      <c r="D120" s="169">
        <v>309008</v>
      </c>
      <c r="E120" s="167">
        <v>5</v>
      </c>
      <c r="F120" s="168">
        <v>50</v>
      </c>
      <c r="G120" s="170">
        <v>124730</v>
      </c>
      <c r="H120" s="171">
        <v>24</v>
      </c>
      <c r="I120" s="168">
        <v>155</v>
      </c>
      <c r="J120" s="169">
        <v>184278</v>
      </c>
      <c r="K120" s="170">
        <v>1322</v>
      </c>
    </row>
    <row r="121" spans="1:11" ht="11.25" customHeight="1">
      <c r="A121" s="424" t="s">
        <v>379</v>
      </c>
      <c r="B121" s="167">
        <v>5</v>
      </c>
      <c r="C121" s="168">
        <v>33</v>
      </c>
      <c r="D121" s="169">
        <v>56140</v>
      </c>
      <c r="E121" s="167">
        <v>2</v>
      </c>
      <c r="F121" s="168">
        <v>22</v>
      </c>
      <c r="G121" s="170" t="s">
        <v>655</v>
      </c>
      <c r="H121" s="171">
        <v>3</v>
      </c>
      <c r="I121" s="168">
        <v>11</v>
      </c>
      <c r="J121" s="169" t="s">
        <v>655</v>
      </c>
      <c r="K121" s="170">
        <v>355</v>
      </c>
    </row>
    <row r="122" spans="1:11" ht="11.25" customHeight="1">
      <c r="A122" s="424" t="s">
        <v>380</v>
      </c>
      <c r="B122" s="167">
        <v>2</v>
      </c>
      <c r="C122" s="168">
        <v>4</v>
      </c>
      <c r="D122" s="169" t="s">
        <v>655</v>
      </c>
      <c r="E122" s="167">
        <v>1</v>
      </c>
      <c r="F122" s="168">
        <v>2</v>
      </c>
      <c r="G122" s="170" t="s">
        <v>655</v>
      </c>
      <c r="H122" s="171">
        <v>1</v>
      </c>
      <c r="I122" s="168">
        <v>2</v>
      </c>
      <c r="J122" s="169" t="s">
        <v>655</v>
      </c>
      <c r="K122" s="170" t="s">
        <v>655</v>
      </c>
    </row>
    <row r="123" spans="1:11" ht="11.25" customHeight="1">
      <c r="A123" s="424" t="s">
        <v>381</v>
      </c>
      <c r="B123" s="167">
        <v>99</v>
      </c>
      <c r="C123" s="168">
        <v>1051</v>
      </c>
      <c r="D123" s="169">
        <v>3376587</v>
      </c>
      <c r="E123" s="167">
        <v>33</v>
      </c>
      <c r="F123" s="168">
        <v>277</v>
      </c>
      <c r="G123" s="170">
        <v>1471560</v>
      </c>
      <c r="H123" s="171">
        <v>66</v>
      </c>
      <c r="I123" s="168">
        <v>774</v>
      </c>
      <c r="J123" s="169">
        <v>1905027</v>
      </c>
      <c r="K123" s="170">
        <v>14760</v>
      </c>
    </row>
    <row r="124" spans="1:11" ht="11.25" customHeight="1">
      <c r="A124" s="424" t="s">
        <v>382</v>
      </c>
      <c r="B124" s="167">
        <v>14</v>
      </c>
      <c r="C124" s="168">
        <v>88</v>
      </c>
      <c r="D124" s="169">
        <v>165878</v>
      </c>
      <c r="E124" s="167">
        <v>8</v>
      </c>
      <c r="F124" s="168">
        <v>37</v>
      </c>
      <c r="G124" s="170">
        <v>102726</v>
      </c>
      <c r="H124" s="171">
        <v>6</v>
      </c>
      <c r="I124" s="168">
        <v>51</v>
      </c>
      <c r="J124" s="169">
        <v>63152</v>
      </c>
      <c r="K124" s="170">
        <v>983</v>
      </c>
    </row>
    <row r="125" spans="1:11" ht="11.25" customHeight="1">
      <c r="A125" s="424" t="s">
        <v>383</v>
      </c>
      <c r="B125" s="167">
        <v>48</v>
      </c>
      <c r="C125" s="168">
        <v>502</v>
      </c>
      <c r="D125" s="169">
        <v>4106685</v>
      </c>
      <c r="E125" s="167">
        <v>43</v>
      </c>
      <c r="F125" s="168">
        <v>464</v>
      </c>
      <c r="G125" s="170">
        <v>3960561</v>
      </c>
      <c r="H125" s="171">
        <v>5</v>
      </c>
      <c r="I125" s="168">
        <v>38</v>
      </c>
      <c r="J125" s="169">
        <v>146124</v>
      </c>
      <c r="K125" s="170">
        <v>97</v>
      </c>
    </row>
    <row r="126" spans="1:11" ht="11.25" customHeight="1">
      <c r="A126" s="424" t="s">
        <v>384</v>
      </c>
      <c r="B126" s="167">
        <v>12</v>
      </c>
      <c r="C126" s="168">
        <v>63</v>
      </c>
      <c r="D126" s="169">
        <v>100672</v>
      </c>
      <c r="E126" s="167">
        <v>0</v>
      </c>
      <c r="F126" s="168">
        <v>0</v>
      </c>
      <c r="G126" s="170">
        <v>0</v>
      </c>
      <c r="H126" s="171">
        <v>12</v>
      </c>
      <c r="I126" s="168">
        <v>63</v>
      </c>
      <c r="J126" s="169">
        <v>100672</v>
      </c>
      <c r="K126" s="170">
        <v>866</v>
      </c>
    </row>
    <row r="127" spans="1:11" ht="11.25" customHeight="1">
      <c r="A127" s="424" t="s">
        <v>399</v>
      </c>
      <c r="B127" s="167">
        <v>7</v>
      </c>
      <c r="C127" s="168">
        <v>20</v>
      </c>
      <c r="D127" s="169">
        <v>29170</v>
      </c>
      <c r="E127" s="167">
        <v>2</v>
      </c>
      <c r="F127" s="168">
        <v>5</v>
      </c>
      <c r="G127" s="170" t="s">
        <v>663</v>
      </c>
      <c r="H127" s="171">
        <v>5</v>
      </c>
      <c r="I127" s="168">
        <v>15</v>
      </c>
      <c r="J127" s="169" t="s">
        <v>663</v>
      </c>
      <c r="K127" s="170">
        <v>211</v>
      </c>
    </row>
    <row r="128" spans="1:11" ht="11.25" customHeight="1" thickBot="1">
      <c r="A128" s="425" t="s">
        <v>400</v>
      </c>
      <c r="B128" s="172">
        <v>5</v>
      </c>
      <c r="C128" s="173">
        <v>12</v>
      </c>
      <c r="D128" s="174">
        <v>19121</v>
      </c>
      <c r="E128" s="172">
        <v>4</v>
      </c>
      <c r="F128" s="173">
        <v>9</v>
      </c>
      <c r="G128" s="175" t="s">
        <v>664</v>
      </c>
      <c r="H128" s="176">
        <v>1</v>
      </c>
      <c r="I128" s="173">
        <v>3</v>
      </c>
      <c r="J128" s="174" t="s">
        <v>664</v>
      </c>
      <c r="K128" s="175" t="s">
        <v>664</v>
      </c>
    </row>
    <row r="129" spans="1:11" s="555" customFormat="1" ht="14.25" customHeight="1" thickBot="1">
      <c r="A129" s="549" t="s">
        <v>0</v>
      </c>
      <c r="B129" s="550">
        <v>140</v>
      </c>
      <c r="C129" s="551">
        <v>588</v>
      </c>
      <c r="D129" s="552">
        <v>1023030</v>
      </c>
      <c r="E129" s="550">
        <v>9</v>
      </c>
      <c r="F129" s="551">
        <v>53</v>
      </c>
      <c r="G129" s="553">
        <v>117894</v>
      </c>
      <c r="H129" s="554">
        <v>131</v>
      </c>
      <c r="I129" s="551">
        <v>535</v>
      </c>
      <c r="J129" s="552">
        <v>905136</v>
      </c>
      <c r="K129" s="553">
        <v>9807</v>
      </c>
    </row>
    <row r="130" spans="1:11" ht="11.25" customHeight="1" thickTop="1">
      <c r="A130" s="423" t="s">
        <v>1</v>
      </c>
      <c r="B130" s="162">
        <v>1</v>
      </c>
      <c r="C130" s="163">
        <v>2</v>
      </c>
      <c r="D130" s="164" t="s">
        <v>655</v>
      </c>
      <c r="E130" s="162">
        <v>0</v>
      </c>
      <c r="F130" s="163">
        <v>0</v>
      </c>
      <c r="G130" s="165">
        <v>0</v>
      </c>
      <c r="H130" s="166">
        <v>1</v>
      </c>
      <c r="I130" s="163">
        <v>2</v>
      </c>
      <c r="J130" s="164" t="s">
        <v>655</v>
      </c>
      <c r="K130" s="165" t="s">
        <v>655</v>
      </c>
    </row>
    <row r="131" spans="1:11" ht="11.25" customHeight="1">
      <c r="A131" s="424" t="s">
        <v>2</v>
      </c>
      <c r="B131" s="167">
        <v>5</v>
      </c>
      <c r="C131" s="168">
        <v>37</v>
      </c>
      <c r="D131" s="169">
        <v>52073</v>
      </c>
      <c r="E131" s="167">
        <v>0</v>
      </c>
      <c r="F131" s="168">
        <v>0</v>
      </c>
      <c r="G131" s="170">
        <v>0</v>
      </c>
      <c r="H131" s="171">
        <v>5</v>
      </c>
      <c r="I131" s="168">
        <v>37</v>
      </c>
      <c r="J131" s="169">
        <v>52073</v>
      </c>
      <c r="K131" s="170">
        <v>313</v>
      </c>
    </row>
    <row r="132" spans="1:11" ht="11.25" customHeight="1">
      <c r="A132" s="424" t="s">
        <v>665</v>
      </c>
      <c r="B132" s="167">
        <v>4</v>
      </c>
      <c r="C132" s="168">
        <v>10</v>
      </c>
      <c r="D132" s="169">
        <v>3680</v>
      </c>
      <c r="E132" s="167">
        <v>1</v>
      </c>
      <c r="F132" s="168">
        <v>6</v>
      </c>
      <c r="G132" s="170" t="s">
        <v>664</v>
      </c>
      <c r="H132" s="171">
        <v>3</v>
      </c>
      <c r="I132" s="168">
        <v>4</v>
      </c>
      <c r="J132" s="169" t="s">
        <v>664</v>
      </c>
      <c r="K132" s="170">
        <v>20</v>
      </c>
    </row>
    <row r="133" spans="1:11" ht="11.25" customHeight="1">
      <c r="A133" s="424" t="s">
        <v>3</v>
      </c>
      <c r="B133" s="167">
        <v>14</v>
      </c>
      <c r="C133" s="168">
        <v>85</v>
      </c>
      <c r="D133" s="169">
        <v>126274</v>
      </c>
      <c r="E133" s="167">
        <v>0</v>
      </c>
      <c r="F133" s="168">
        <v>0</v>
      </c>
      <c r="G133" s="170">
        <v>0</v>
      </c>
      <c r="H133" s="171">
        <v>14</v>
      </c>
      <c r="I133" s="168">
        <v>85</v>
      </c>
      <c r="J133" s="169">
        <v>126274</v>
      </c>
      <c r="K133" s="170">
        <v>1273</v>
      </c>
    </row>
    <row r="134" spans="1:11" ht="11.25" customHeight="1">
      <c r="A134" s="424" t="s">
        <v>4</v>
      </c>
      <c r="B134" s="167">
        <v>9</v>
      </c>
      <c r="C134" s="168">
        <v>48</v>
      </c>
      <c r="D134" s="169">
        <v>78328</v>
      </c>
      <c r="E134" s="167">
        <v>1</v>
      </c>
      <c r="F134" s="168">
        <v>6</v>
      </c>
      <c r="G134" s="170" t="s">
        <v>648</v>
      </c>
      <c r="H134" s="171">
        <v>8</v>
      </c>
      <c r="I134" s="168">
        <v>42</v>
      </c>
      <c r="J134" s="169" t="s">
        <v>648</v>
      </c>
      <c r="K134" s="170">
        <v>370</v>
      </c>
    </row>
    <row r="135" spans="1:11" ht="11.25" customHeight="1">
      <c r="A135" s="424" t="s">
        <v>5</v>
      </c>
      <c r="B135" s="167">
        <v>3</v>
      </c>
      <c r="C135" s="168">
        <v>9</v>
      </c>
      <c r="D135" s="169">
        <v>27082</v>
      </c>
      <c r="E135" s="167">
        <v>0</v>
      </c>
      <c r="F135" s="168">
        <v>0</v>
      </c>
      <c r="G135" s="170">
        <v>0</v>
      </c>
      <c r="H135" s="171">
        <v>3</v>
      </c>
      <c r="I135" s="168">
        <v>9</v>
      </c>
      <c r="J135" s="169">
        <v>27082</v>
      </c>
      <c r="K135" s="170">
        <v>166</v>
      </c>
    </row>
    <row r="136" spans="1:11" ht="11.25" customHeight="1">
      <c r="A136" s="424" t="s">
        <v>6</v>
      </c>
      <c r="B136" s="167">
        <v>3</v>
      </c>
      <c r="C136" s="168">
        <v>13</v>
      </c>
      <c r="D136" s="169">
        <v>231995</v>
      </c>
      <c r="E136" s="167">
        <v>0</v>
      </c>
      <c r="F136" s="168">
        <v>0</v>
      </c>
      <c r="G136" s="170">
        <v>0</v>
      </c>
      <c r="H136" s="171">
        <v>3</v>
      </c>
      <c r="I136" s="168">
        <v>13</v>
      </c>
      <c r="J136" s="169">
        <v>231995</v>
      </c>
      <c r="K136" s="170">
        <v>585</v>
      </c>
    </row>
    <row r="137" spans="1:11" ht="11.25" customHeight="1">
      <c r="A137" s="424" t="s">
        <v>7</v>
      </c>
      <c r="B137" s="167">
        <v>88</v>
      </c>
      <c r="C137" s="168">
        <v>340</v>
      </c>
      <c r="D137" s="169">
        <v>443954</v>
      </c>
      <c r="E137" s="167">
        <v>5</v>
      </c>
      <c r="F137" s="168">
        <v>22</v>
      </c>
      <c r="G137" s="170">
        <v>60293</v>
      </c>
      <c r="H137" s="171">
        <v>83</v>
      </c>
      <c r="I137" s="168">
        <v>318</v>
      </c>
      <c r="J137" s="169">
        <v>383661</v>
      </c>
      <c r="K137" s="170">
        <v>6715</v>
      </c>
    </row>
    <row r="138" spans="1:11" ht="11.25" customHeight="1">
      <c r="A138" s="424" t="s">
        <v>8</v>
      </c>
      <c r="B138" s="167">
        <v>1</v>
      </c>
      <c r="C138" s="168">
        <v>9</v>
      </c>
      <c r="D138" s="169" t="s">
        <v>648</v>
      </c>
      <c r="E138" s="167">
        <v>1</v>
      </c>
      <c r="F138" s="168">
        <v>9</v>
      </c>
      <c r="G138" s="170" t="s">
        <v>648</v>
      </c>
      <c r="H138" s="171">
        <v>0</v>
      </c>
      <c r="I138" s="168">
        <v>0</v>
      </c>
      <c r="J138" s="169">
        <v>0</v>
      </c>
      <c r="K138" s="170">
        <v>0</v>
      </c>
    </row>
    <row r="139" spans="1:11" ht="11.25" customHeight="1">
      <c r="A139" s="424" t="s">
        <v>9</v>
      </c>
      <c r="B139" s="167">
        <v>0</v>
      </c>
      <c r="C139" s="168">
        <v>0</v>
      </c>
      <c r="D139" s="169">
        <v>0</v>
      </c>
      <c r="E139" s="167">
        <v>0</v>
      </c>
      <c r="F139" s="168">
        <v>0</v>
      </c>
      <c r="G139" s="170">
        <v>0</v>
      </c>
      <c r="H139" s="171">
        <v>0</v>
      </c>
      <c r="I139" s="168">
        <v>0</v>
      </c>
      <c r="J139" s="169">
        <v>0</v>
      </c>
      <c r="K139" s="170">
        <v>0</v>
      </c>
    </row>
    <row r="140" spans="1:11" ht="11.25" customHeight="1">
      <c r="A140" s="424" t="s">
        <v>10</v>
      </c>
      <c r="B140" s="167">
        <v>0</v>
      </c>
      <c r="C140" s="168">
        <v>0</v>
      </c>
      <c r="D140" s="169">
        <v>0</v>
      </c>
      <c r="E140" s="167">
        <v>0</v>
      </c>
      <c r="F140" s="168">
        <v>0</v>
      </c>
      <c r="G140" s="170">
        <v>0</v>
      </c>
      <c r="H140" s="171">
        <v>0</v>
      </c>
      <c r="I140" s="168">
        <v>0</v>
      </c>
      <c r="J140" s="169">
        <v>0</v>
      </c>
      <c r="K140" s="170">
        <v>0</v>
      </c>
    </row>
    <row r="141" spans="1:11" ht="11.25" customHeight="1">
      <c r="A141" s="424" t="s">
        <v>11</v>
      </c>
      <c r="B141" s="167">
        <v>0</v>
      </c>
      <c r="C141" s="168">
        <v>0</v>
      </c>
      <c r="D141" s="169">
        <v>0</v>
      </c>
      <c r="E141" s="167">
        <v>0</v>
      </c>
      <c r="F141" s="168">
        <v>0</v>
      </c>
      <c r="G141" s="170">
        <v>0</v>
      </c>
      <c r="H141" s="171">
        <v>0</v>
      </c>
      <c r="I141" s="168">
        <v>0</v>
      </c>
      <c r="J141" s="169">
        <v>0</v>
      </c>
      <c r="K141" s="170">
        <v>0</v>
      </c>
    </row>
    <row r="142" spans="1:11" ht="11.25" customHeight="1">
      <c r="A142" s="424" t="s">
        <v>12</v>
      </c>
      <c r="B142" s="167">
        <v>0</v>
      </c>
      <c r="C142" s="168">
        <v>0</v>
      </c>
      <c r="D142" s="169">
        <v>0</v>
      </c>
      <c r="E142" s="167">
        <v>0</v>
      </c>
      <c r="F142" s="168">
        <v>0</v>
      </c>
      <c r="G142" s="170">
        <v>0</v>
      </c>
      <c r="H142" s="171">
        <v>0</v>
      </c>
      <c r="I142" s="168">
        <v>0</v>
      </c>
      <c r="J142" s="169">
        <v>0</v>
      </c>
      <c r="K142" s="170">
        <v>0</v>
      </c>
    </row>
    <row r="143" spans="1:11" ht="11.25" customHeight="1">
      <c r="A143" s="424" t="s">
        <v>13</v>
      </c>
      <c r="B143" s="167">
        <v>1</v>
      </c>
      <c r="C143" s="168">
        <v>2</v>
      </c>
      <c r="D143" s="169" t="s">
        <v>666</v>
      </c>
      <c r="E143" s="167">
        <v>0</v>
      </c>
      <c r="F143" s="168">
        <v>0</v>
      </c>
      <c r="G143" s="170">
        <v>0</v>
      </c>
      <c r="H143" s="171">
        <v>1</v>
      </c>
      <c r="I143" s="168">
        <v>2</v>
      </c>
      <c r="J143" s="169" t="s">
        <v>666</v>
      </c>
      <c r="K143" s="170" t="s">
        <v>666</v>
      </c>
    </row>
    <row r="144" spans="1:11" ht="11.25" customHeight="1">
      <c r="A144" s="424" t="s">
        <v>14</v>
      </c>
      <c r="B144" s="167">
        <v>0</v>
      </c>
      <c r="C144" s="168">
        <v>0</v>
      </c>
      <c r="D144" s="169">
        <v>0</v>
      </c>
      <c r="E144" s="167">
        <v>0</v>
      </c>
      <c r="F144" s="168">
        <v>0</v>
      </c>
      <c r="G144" s="170">
        <v>0</v>
      </c>
      <c r="H144" s="171">
        <v>0</v>
      </c>
      <c r="I144" s="168">
        <v>0</v>
      </c>
      <c r="J144" s="169">
        <v>0</v>
      </c>
      <c r="K144" s="170">
        <v>0</v>
      </c>
    </row>
    <row r="145" spans="1:11" ht="11.25" customHeight="1">
      <c r="A145" s="424" t="s">
        <v>15</v>
      </c>
      <c r="B145" s="167">
        <v>1</v>
      </c>
      <c r="C145" s="168">
        <v>1</v>
      </c>
      <c r="D145" s="169" t="s">
        <v>639</v>
      </c>
      <c r="E145" s="167">
        <v>0</v>
      </c>
      <c r="F145" s="168">
        <v>0</v>
      </c>
      <c r="G145" s="170">
        <v>0</v>
      </c>
      <c r="H145" s="171">
        <v>1</v>
      </c>
      <c r="I145" s="168">
        <v>1</v>
      </c>
      <c r="J145" s="169" t="s">
        <v>639</v>
      </c>
      <c r="K145" s="170" t="s">
        <v>639</v>
      </c>
    </row>
    <row r="146" spans="1:11" ht="11.25" customHeight="1">
      <c r="A146" s="424" t="s">
        <v>16</v>
      </c>
      <c r="B146" s="167">
        <v>0</v>
      </c>
      <c r="C146" s="168">
        <v>0</v>
      </c>
      <c r="D146" s="169">
        <v>0</v>
      </c>
      <c r="E146" s="167">
        <v>0</v>
      </c>
      <c r="F146" s="168">
        <v>0</v>
      </c>
      <c r="G146" s="170">
        <v>0</v>
      </c>
      <c r="H146" s="171">
        <v>0</v>
      </c>
      <c r="I146" s="168">
        <v>0</v>
      </c>
      <c r="J146" s="169">
        <v>0</v>
      </c>
      <c r="K146" s="170">
        <v>0</v>
      </c>
    </row>
    <row r="147" spans="1:11" ht="11.25" customHeight="1">
      <c r="A147" s="424" t="s">
        <v>17</v>
      </c>
      <c r="B147" s="167">
        <v>0</v>
      </c>
      <c r="C147" s="168">
        <v>0</v>
      </c>
      <c r="D147" s="169">
        <v>0</v>
      </c>
      <c r="E147" s="167">
        <v>0</v>
      </c>
      <c r="F147" s="168">
        <v>0</v>
      </c>
      <c r="G147" s="170">
        <v>0</v>
      </c>
      <c r="H147" s="171">
        <v>0</v>
      </c>
      <c r="I147" s="168">
        <v>0</v>
      </c>
      <c r="J147" s="169">
        <v>0</v>
      </c>
      <c r="K147" s="170">
        <v>0</v>
      </c>
    </row>
    <row r="148" spans="1:11" ht="11.25" customHeight="1">
      <c r="A148" s="424" t="s">
        <v>18</v>
      </c>
      <c r="B148" s="167">
        <v>0</v>
      </c>
      <c r="C148" s="168">
        <v>0</v>
      </c>
      <c r="D148" s="169">
        <v>0</v>
      </c>
      <c r="E148" s="167">
        <v>0</v>
      </c>
      <c r="F148" s="168">
        <v>0</v>
      </c>
      <c r="G148" s="170">
        <v>0</v>
      </c>
      <c r="H148" s="171">
        <v>0</v>
      </c>
      <c r="I148" s="168">
        <v>0</v>
      </c>
      <c r="J148" s="169">
        <v>0</v>
      </c>
      <c r="K148" s="170">
        <v>0</v>
      </c>
    </row>
    <row r="149" spans="1:11" ht="11.25" customHeight="1">
      <c r="A149" s="424" t="s">
        <v>19</v>
      </c>
      <c r="B149" s="167">
        <v>2</v>
      </c>
      <c r="C149" s="168">
        <v>12</v>
      </c>
      <c r="D149" s="169" t="s">
        <v>654</v>
      </c>
      <c r="E149" s="167">
        <v>1</v>
      </c>
      <c r="F149" s="168">
        <v>10</v>
      </c>
      <c r="G149" s="170" t="s">
        <v>654</v>
      </c>
      <c r="H149" s="171">
        <v>1</v>
      </c>
      <c r="I149" s="168">
        <v>2</v>
      </c>
      <c r="J149" s="169" t="s">
        <v>654</v>
      </c>
      <c r="K149" s="170" t="s">
        <v>654</v>
      </c>
    </row>
    <row r="150" spans="1:11" ht="11.25" customHeight="1">
      <c r="A150" s="424" t="s">
        <v>20</v>
      </c>
      <c r="B150" s="167">
        <v>0</v>
      </c>
      <c r="C150" s="168">
        <v>0</v>
      </c>
      <c r="D150" s="169">
        <v>0</v>
      </c>
      <c r="E150" s="167">
        <v>0</v>
      </c>
      <c r="F150" s="168">
        <v>0</v>
      </c>
      <c r="G150" s="170">
        <v>0</v>
      </c>
      <c r="H150" s="171">
        <v>0</v>
      </c>
      <c r="I150" s="168">
        <v>0</v>
      </c>
      <c r="J150" s="169">
        <v>0</v>
      </c>
      <c r="K150" s="170">
        <v>0</v>
      </c>
    </row>
    <row r="151" spans="1:11" ht="11.25" customHeight="1">
      <c r="A151" s="424" t="s">
        <v>21</v>
      </c>
      <c r="B151" s="167">
        <v>0</v>
      </c>
      <c r="C151" s="168">
        <v>0</v>
      </c>
      <c r="D151" s="169">
        <v>0</v>
      </c>
      <c r="E151" s="167">
        <v>0</v>
      </c>
      <c r="F151" s="168">
        <v>0</v>
      </c>
      <c r="G151" s="170">
        <v>0</v>
      </c>
      <c r="H151" s="171">
        <v>0</v>
      </c>
      <c r="I151" s="168">
        <v>0</v>
      </c>
      <c r="J151" s="169">
        <v>0</v>
      </c>
      <c r="K151" s="170">
        <v>0</v>
      </c>
    </row>
    <row r="152" spans="1:11" ht="11.25" customHeight="1">
      <c r="A152" s="424" t="s">
        <v>22</v>
      </c>
      <c r="B152" s="167">
        <v>0</v>
      </c>
      <c r="C152" s="168">
        <v>0</v>
      </c>
      <c r="D152" s="169">
        <v>0</v>
      </c>
      <c r="E152" s="167">
        <v>0</v>
      </c>
      <c r="F152" s="168">
        <v>0</v>
      </c>
      <c r="G152" s="170">
        <v>0</v>
      </c>
      <c r="H152" s="171">
        <v>0</v>
      </c>
      <c r="I152" s="168">
        <v>0</v>
      </c>
      <c r="J152" s="169">
        <v>0</v>
      </c>
      <c r="K152" s="170">
        <v>0</v>
      </c>
    </row>
    <row r="153" spans="1:11" ht="11.25" customHeight="1">
      <c r="A153" s="424" t="s">
        <v>23</v>
      </c>
      <c r="B153" s="167">
        <v>0</v>
      </c>
      <c r="C153" s="168">
        <v>0</v>
      </c>
      <c r="D153" s="169">
        <v>0</v>
      </c>
      <c r="E153" s="167">
        <v>0</v>
      </c>
      <c r="F153" s="168">
        <v>0</v>
      </c>
      <c r="G153" s="170">
        <v>0</v>
      </c>
      <c r="H153" s="171">
        <v>0</v>
      </c>
      <c r="I153" s="168">
        <v>0</v>
      </c>
      <c r="J153" s="169">
        <v>0</v>
      </c>
      <c r="K153" s="170">
        <v>0</v>
      </c>
    </row>
    <row r="154" spans="1:11" ht="11.25" customHeight="1">
      <c r="A154" s="424" t="s">
        <v>24</v>
      </c>
      <c r="B154" s="167">
        <v>0</v>
      </c>
      <c r="C154" s="168">
        <v>0</v>
      </c>
      <c r="D154" s="169">
        <v>0</v>
      </c>
      <c r="E154" s="167">
        <v>0</v>
      </c>
      <c r="F154" s="168">
        <v>0</v>
      </c>
      <c r="G154" s="170">
        <v>0</v>
      </c>
      <c r="H154" s="171">
        <v>0</v>
      </c>
      <c r="I154" s="168">
        <v>0</v>
      </c>
      <c r="J154" s="169">
        <v>0</v>
      </c>
      <c r="K154" s="170">
        <v>0</v>
      </c>
    </row>
    <row r="155" spans="1:11" ht="11.25" customHeight="1">
      <c r="A155" s="424" t="s">
        <v>25</v>
      </c>
      <c r="B155" s="167">
        <v>0</v>
      </c>
      <c r="C155" s="168">
        <v>0</v>
      </c>
      <c r="D155" s="169">
        <v>0</v>
      </c>
      <c r="E155" s="167">
        <v>0</v>
      </c>
      <c r="F155" s="168">
        <v>0</v>
      </c>
      <c r="G155" s="170">
        <v>0</v>
      </c>
      <c r="H155" s="171">
        <v>0</v>
      </c>
      <c r="I155" s="168">
        <v>0</v>
      </c>
      <c r="J155" s="169">
        <v>0</v>
      </c>
      <c r="K155" s="170">
        <v>0</v>
      </c>
    </row>
    <row r="156" spans="1:11" ht="11.25" customHeight="1">
      <c r="A156" s="424" t="s">
        <v>26</v>
      </c>
      <c r="B156" s="167">
        <v>0</v>
      </c>
      <c r="C156" s="168">
        <v>0</v>
      </c>
      <c r="D156" s="169">
        <v>0</v>
      </c>
      <c r="E156" s="167">
        <v>0</v>
      </c>
      <c r="F156" s="168">
        <v>0</v>
      </c>
      <c r="G156" s="170">
        <v>0</v>
      </c>
      <c r="H156" s="171">
        <v>0</v>
      </c>
      <c r="I156" s="168">
        <v>0</v>
      </c>
      <c r="J156" s="169">
        <v>0</v>
      </c>
      <c r="K156" s="170">
        <v>0</v>
      </c>
    </row>
    <row r="157" spans="1:11" ht="11.25" customHeight="1">
      <c r="A157" s="424" t="s">
        <v>27</v>
      </c>
      <c r="B157" s="167">
        <v>0</v>
      </c>
      <c r="C157" s="168">
        <v>0</v>
      </c>
      <c r="D157" s="169">
        <v>0</v>
      </c>
      <c r="E157" s="167">
        <v>0</v>
      </c>
      <c r="F157" s="168">
        <v>0</v>
      </c>
      <c r="G157" s="170">
        <v>0</v>
      </c>
      <c r="H157" s="171">
        <v>0</v>
      </c>
      <c r="I157" s="168">
        <v>0</v>
      </c>
      <c r="J157" s="169">
        <v>0</v>
      </c>
      <c r="K157" s="170">
        <v>0</v>
      </c>
    </row>
    <row r="158" spans="1:11" ht="11.25" customHeight="1">
      <c r="A158" s="424" t="s">
        <v>28</v>
      </c>
      <c r="B158" s="167">
        <v>2</v>
      </c>
      <c r="C158" s="168">
        <v>3</v>
      </c>
      <c r="D158" s="169" t="s">
        <v>667</v>
      </c>
      <c r="E158" s="167">
        <v>0</v>
      </c>
      <c r="F158" s="168">
        <v>0</v>
      </c>
      <c r="G158" s="170">
        <v>0</v>
      </c>
      <c r="H158" s="171">
        <v>2</v>
      </c>
      <c r="I158" s="168">
        <v>3</v>
      </c>
      <c r="J158" s="169" t="s">
        <v>667</v>
      </c>
      <c r="K158" s="170" t="s">
        <v>667</v>
      </c>
    </row>
    <row r="159" spans="1:11" ht="11.25" customHeight="1">
      <c r="A159" s="424" t="s">
        <v>29</v>
      </c>
      <c r="B159" s="167">
        <v>0</v>
      </c>
      <c r="C159" s="168">
        <v>0</v>
      </c>
      <c r="D159" s="169">
        <v>0</v>
      </c>
      <c r="E159" s="167">
        <v>0</v>
      </c>
      <c r="F159" s="168">
        <v>0</v>
      </c>
      <c r="G159" s="170">
        <v>0</v>
      </c>
      <c r="H159" s="171">
        <v>0</v>
      </c>
      <c r="I159" s="168">
        <v>0</v>
      </c>
      <c r="J159" s="169">
        <v>0</v>
      </c>
      <c r="K159" s="170">
        <v>0</v>
      </c>
    </row>
    <row r="160" spans="1:11" ht="11.25" customHeight="1">
      <c r="A160" s="424" t="s">
        <v>668</v>
      </c>
      <c r="B160" s="167">
        <v>0</v>
      </c>
      <c r="C160" s="168">
        <v>0</v>
      </c>
      <c r="D160" s="169">
        <v>0</v>
      </c>
      <c r="E160" s="167">
        <v>0</v>
      </c>
      <c r="F160" s="168">
        <v>0</v>
      </c>
      <c r="G160" s="170">
        <v>0</v>
      </c>
      <c r="H160" s="171">
        <v>0</v>
      </c>
      <c r="I160" s="168">
        <v>0</v>
      </c>
      <c r="J160" s="169">
        <v>0</v>
      </c>
      <c r="K160" s="170">
        <v>0</v>
      </c>
    </row>
    <row r="161" spans="1:11" ht="11.25" customHeight="1">
      <c r="A161" s="424" t="s">
        <v>30</v>
      </c>
      <c r="B161" s="167">
        <v>1</v>
      </c>
      <c r="C161" s="168">
        <v>5</v>
      </c>
      <c r="D161" s="169" t="s">
        <v>654</v>
      </c>
      <c r="E161" s="167">
        <v>0</v>
      </c>
      <c r="F161" s="168">
        <v>0</v>
      </c>
      <c r="G161" s="170">
        <v>0</v>
      </c>
      <c r="H161" s="171">
        <v>1</v>
      </c>
      <c r="I161" s="168">
        <v>5</v>
      </c>
      <c r="J161" s="169" t="s">
        <v>654</v>
      </c>
      <c r="K161" s="170" t="s">
        <v>654</v>
      </c>
    </row>
    <row r="162" spans="1:11" ht="11.25" customHeight="1">
      <c r="A162" s="424" t="s">
        <v>31</v>
      </c>
      <c r="B162" s="167">
        <v>4</v>
      </c>
      <c r="C162" s="168">
        <v>10</v>
      </c>
      <c r="D162" s="169">
        <v>15512</v>
      </c>
      <c r="E162" s="167">
        <v>0</v>
      </c>
      <c r="F162" s="168">
        <v>0</v>
      </c>
      <c r="G162" s="170">
        <v>0</v>
      </c>
      <c r="H162" s="171">
        <v>4</v>
      </c>
      <c r="I162" s="168">
        <v>10</v>
      </c>
      <c r="J162" s="169">
        <v>15512</v>
      </c>
      <c r="K162" s="170">
        <v>158</v>
      </c>
    </row>
    <row r="163" spans="1:11" ht="11.25" customHeight="1" thickBot="1">
      <c r="A163" s="424" t="s">
        <v>32</v>
      </c>
      <c r="B163" s="167">
        <v>1</v>
      </c>
      <c r="C163" s="168">
        <v>2</v>
      </c>
      <c r="D163" s="169" t="s">
        <v>639</v>
      </c>
      <c r="E163" s="167">
        <v>0</v>
      </c>
      <c r="F163" s="168">
        <v>0</v>
      </c>
      <c r="G163" s="170">
        <v>0</v>
      </c>
      <c r="H163" s="171">
        <v>1</v>
      </c>
      <c r="I163" s="168">
        <v>2</v>
      </c>
      <c r="J163" s="169" t="s">
        <v>639</v>
      </c>
      <c r="K163" s="170" t="s">
        <v>639</v>
      </c>
    </row>
    <row r="164" spans="1:11" s="555" customFormat="1" ht="14.25" customHeight="1" thickBot="1">
      <c r="A164" s="549" t="s">
        <v>33</v>
      </c>
      <c r="B164" s="550">
        <v>34</v>
      </c>
      <c r="C164" s="551">
        <v>158</v>
      </c>
      <c r="D164" s="552">
        <v>201556</v>
      </c>
      <c r="E164" s="550">
        <v>4</v>
      </c>
      <c r="F164" s="551">
        <v>12</v>
      </c>
      <c r="G164" s="553">
        <v>60895</v>
      </c>
      <c r="H164" s="554">
        <v>30</v>
      </c>
      <c r="I164" s="551">
        <v>146</v>
      </c>
      <c r="J164" s="552">
        <v>140661</v>
      </c>
      <c r="K164" s="553">
        <v>1907</v>
      </c>
    </row>
    <row r="165" spans="1:11" ht="11.25" customHeight="1" thickTop="1">
      <c r="A165" s="423" t="s">
        <v>34</v>
      </c>
      <c r="B165" s="162">
        <v>1</v>
      </c>
      <c r="C165" s="163">
        <v>1</v>
      </c>
      <c r="D165" s="164" t="s">
        <v>666</v>
      </c>
      <c r="E165" s="162">
        <v>1</v>
      </c>
      <c r="F165" s="163">
        <v>1</v>
      </c>
      <c r="G165" s="165" t="s">
        <v>666</v>
      </c>
      <c r="H165" s="166">
        <v>0</v>
      </c>
      <c r="I165" s="163">
        <v>0</v>
      </c>
      <c r="J165" s="164">
        <v>0</v>
      </c>
      <c r="K165" s="165">
        <v>0</v>
      </c>
    </row>
    <row r="166" spans="1:11" ht="11.25" customHeight="1">
      <c r="A166" s="424" t="s">
        <v>35</v>
      </c>
      <c r="B166" s="167">
        <v>14</v>
      </c>
      <c r="C166" s="168">
        <v>76</v>
      </c>
      <c r="D166" s="169">
        <v>78236</v>
      </c>
      <c r="E166" s="167">
        <v>1</v>
      </c>
      <c r="F166" s="168">
        <v>5</v>
      </c>
      <c r="G166" s="170" t="s">
        <v>669</v>
      </c>
      <c r="H166" s="171">
        <v>13</v>
      </c>
      <c r="I166" s="168">
        <v>71</v>
      </c>
      <c r="J166" s="169" t="s">
        <v>669</v>
      </c>
      <c r="K166" s="170">
        <v>816</v>
      </c>
    </row>
    <row r="167" spans="1:11" ht="11.25" customHeight="1">
      <c r="A167" s="424" t="s">
        <v>36</v>
      </c>
      <c r="B167" s="167">
        <v>0</v>
      </c>
      <c r="C167" s="168">
        <v>0</v>
      </c>
      <c r="D167" s="169">
        <v>0</v>
      </c>
      <c r="E167" s="167">
        <v>0</v>
      </c>
      <c r="F167" s="168">
        <v>0</v>
      </c>
      <c r="G167" s="170">
        <v>0</v>
      </c>
      <c r="H167" s="171">
        <v>0</v>
      </c>
      <c r="I167" s="168">
        <v>0</v>
      </c>
      <c r="J167" s="169">
        <v>0</v>
      </c>
      <c r="K167" s="170">
        <v>0</v>
      </c>
    </row>
    <row r="168" spans="1:11" ht="11.25" customHeight="1">
      <c r="A168" s="424" t="s">
        <v>37</v>
      </c>
      <c r="B168" s="167">
        <v>4</v>
      </c>
      <c r="C168" s="168">
        <v>38</v>
      </c>
      <c r="D168" s="169">
        <v>24455</v>
      </c>
      <c r="E168" s="167">
        <v>1</v>
      </c>
      <c r="F168" s="168">
        <v>3</v>
      </c>
      <c r="G168" s="170" t="s">
        <v>655</v>
      </c>
      <c r="H168" s="171">
        <v>3</v>
      </c>
      <c r="I168" s="168">
        <v>35</v>
      </c>
      <c r="J168" s="169" t="s">
        <v>655</v>
      </c>
      <c r="K168" s="170">
        <v>110</v>
      </c>
    </row>
    <row r="169" spans="1:11" ht="11.25" customHeight="1">
      <c r="A169" s="424" t="s">
        <v>38</v>
      </c>
      <c r="B169" s="167">
        <v>12</v>
      </c>
      <c r="C169" s="168">
        <v>34</v>
      </c>
      <c r="D169" s="169">
        <v>53641</v>
      </c>
      <c r="E169" s="167">
        <v>1</v>
      </c>
      <c r="F169" s="168">
        <v>3</v>
      </c>
      <c r="G169" s="170" t="s">
        <v>664</v>
      </c>
      <c r="H169" s="171">
        <v>11</v>
      </c>
      <c r="I169" s="168">
        <v>31</v>
      </c>
      <c r="J169" s="169" t="s">
        <v>664</v>
      </c>
      <c r="K169" s="170">
        <v>684</v>
      </c>
    </row>
    <row r="170" spans="1:11" ht="11.25" customHeight="1">
      <c r="A170" s="424" t="s">
        <v>670</v>
      </c>
      <c r="B170" s="167">
        <v>0</v>
      </c>
      <c r="C170" s="168">
        <v>0</v>
      </c>
      <c r="D170" s="169">
        <v>0</v>
      </c>
      <c r="E170" s="167">
        <v>0</v>
      </c>
      <c r="F170" s="168">
        <v>0</v>
      </c>
      <c r="G170" s="170">
        <v>0</v>
      </c>
      <c r="H170" s="171">
        <v>0</v>
      </c>
      <c r="I170" s="168">
        <v>0</v>
      </c>
      <c r="J170" s="169">
        <v>0</v>
      </c>
      <c r="K170" s="170">
        <v>0</v>
      </c>
    </row>
    <row r="171" spans="1:11" ht="11.25" customHeight="1">
      <c r="A171" s="424" t="s">
        <v>39</v>
      </c>
      <c r="B171" s="167">
        <v>0</v>
      </c>
      <c r="C171" s="168">
        <v>0</v>
      </c>
      <c r="D171" s="169">
        <v>0</v>
      </c>
      <c r="E171" s="167">
        <v>0</v>
      </c>
      <c r="F171" s="168">
        <v>0</v>
      </c>
      <c r="G171" s="170">
        <v>0</v>
      </c>
      <c r="H171" s="171">
        <v>0</v>
      </c>
      <c r="I171" s="168">
        <v>0</v>
      </c>
      <c r="J171" s="169">
        <v>0</v>
      </c>
      <c r="K171" s="170">
        <v>0</v>
      </c>
    </row>
    <row r="172" spans="1:11" ht="11.25" customHeight="1">
      <c r="A172" s="424" t="s">
        <v>671</v>
      </c>
      <c r="B172" s="167">
        <v>1</v>
      </c>
      <c r="C172" s="168">
        <v>2</v>
      </c>
      <c r="D172" s="169" t="s">
        <v>638</v>
      </c>
      <c r="E172" s="167">
        <v>0</v>
      </c>
      <c r="F172" s="168">
        <v>0</v>
      </c>
      <c r="G172" s="170">
        <v>0</v>
      </c>
      <c r="H172" s="171">
        <v>1</v>
      </c>
      <c r="I172" s="168">
        <v>2</v>
      </c>
      <c r="J172" s="169" t="s">
        <v>638</v>
      </c>
      <c r="K172" s="170" t="s">
        <v>638</v>
      </c>
    </row>
    <row r="173" spans="1:11" ht="11.25" customHeight="1">
      <c r="A173" s="424" t="s">
        <v>40</v>
      </c>
      <c r="B173" s="167">
        <v>1</v>
      </c>
      <c r="C173" s="168">
        <v>3</v>
      </c>
      <c r="D173" s="169" t="s">
        <v>672</v>
      </c>
      <c r="E173" s="167">
        <v>0</v>
      </c>
      <c r="F173" s="168">
        <v>0</v>
      </c>
      <c r="G173" s="170">
        <v>0</v>
      </c>
      <c r="H173" s="171">
        <v>1</v>
      </c>
      <c r="I173" s="168">
        <v>3</v>
      </c>
      <c r="J173" s="169" t="s">
        <v>672</v>
      </c>
      <c r="K173" s="170" t="s">
        <v>672</v>
      </c>
    </row>
    <row r="174" spans="1:11" ht="11.25" customHeight="1">
      <c r="A174" s="424" t="s">
        <v>673</v>
      </c>
      <c r="B174" s="167">
        <v>0</v>
      </c>
      <c r="C174" s="168">
        <v>0</v>
      </c>
      <c r="D174" s="169">
        <v>0</v>
      </c>
      <c r="E174" s="167">
        <v>0</v>
      </c>
      <c r="F174" s="168">
        <v>0</v>
      </c>
      <c r="G174" s="170">
        <v>0</v>
      </c>
      <c r="H174" s="171">
        <v>0</v>
      </c>
      <c r="I174" s="168">
        <v>0</v>
      </c>
      <c r="J174" s="169">
        <v>0</v>
      </c>
      <c r="K174" s="170">
        <v>0</v>
      </c>
    </row>
    <row r="175" spans="1:11" ht="11.25" customHeight="1">
      <c r="A175" s="424" t="s">
        <v>41</v>
      </c>
      <c r="B175" s="167">
        <v>0</v>
      </c>
      <c r="C175" s="168">
        <v>0</v>
      </c>
      <c r="D175" s="169">
        <v>0</v>
      </c>
      <c r="E175" s="167">
        <v>0</v>
      </c>
      <c r="F175" s="168">
        <v>0</v>
      </c>
      <c r="G175" s="170">
        <v>0</v>
      </c>
      <c r="H175" s="171">
        <v>0</v>
      </c>
      <c r="I175" s="168">
        <v>0</v>
      </c>
      <c r="J175" s="169">
        <v>0</v>
      </c>
      <c r="K175" s="170">
        <v>0</v>
      </c>
    </row>
    <row r="176" spans="1:11" ht="11.25" customHeight="1">
      <c r="A176" s="424" t="s">
        <v>42</v>
      </c>
      <c r="B176" s="167">
        <v>0</v>
      </c>
      <c r="C176" s="168">
        <v>0</v>
      </c>
      <c r="D176" s="169">
        <v>0</v>
      </c>
      <c r="E176" s="167">
        <v>0</v>
      </c>
      <c r="F176" s="168">
        <v>0</v>
      </c>
      <c r="G176" s="170">
        <v>0</v>
      </c>
      <c r="H176" s="171">
        <v>0</v>
      </c>
      <c r="I176" s="168">
        <v>0</v>
      </c>
      <c r="J176" s="169">
        <v>0</v>
      </c>
      <c r="K176" s="170">
        <v>0</v>
      </c>
    </row>
    <row r="177" spans="1:11" ht="11.25" customHeight="1">
      <c r="A177" s="424" t="s">
        <v>43</v>
      </c>
      <c r="B177" s="167">
        <v>0</v>
      </c>
      <c r="C177" s="168">
        <v>0</v>
      </c>
      <c r="D177" s="169">
        <v>0</v>
      </c>
      <c r="E177" s="167">
        <v>0</v>
      </c>
      <c r="F177" s="168">
        <v>0</v>
      </c>
      <c r="G177" s="170">
        <v>0</v>
      </c>
      <c r="H177" s="171">
        <v>0</v>
      </c>
      <c r="I177" s="168">
        <v>0</v>
      </c>
      <c r="J177" s="169">
        <v>0</v>
      </c>
      <c r="K177" s="170">
        <v>0</v>
      </c>
    </row>
    <row r="178" spans="1:11" ht="11.25" customHeight="1">
      <c r="A178" s="424" t="s">
        <v>44</v>
      </c>
      <c r="B178" s="167">
        <v>0</v>
      </c>
      <c r="C178" s="168">
        <v>0</v>
      </c>
      <c r="D178" s="169">
        <v>0</v>
      </c>
      <c r="E178" s="167">
        <v>0</v>
      </c>
      <c r="F178" s="168">
        <v>0</v>
      </c>
      <c r="G178" s="170">
        <v>0</v>
      </c>
      <c r="H178" s="171">
        <v>0</v>
      </c>
      <c r="I178" s="168">
        <v>0</v>
      </c>
      <c r="J178" s="169">
        <v>0</v>
      </c>
      <c r="K178" s="170">
        <v>0</v>
      </c>
    </row>
    <row r="179" spans="1:11" ht="11.25" customHeight="1">
      <c r="A179" s="424" t="s">
        <v>45</v>
      </c>
      <c r="B179" s="167">
        <v>0</v>
      </c>
      <c r="C179" s="168">
        <v>0</v>
      </c>
      <c r="D179" s="169">
        <v>0</v>
      </c>
      <c r="E179" s="167">
        <v>0</v>
      </c>
      <c r="F179" s="168">
        <v>0</v>
      </c>
      <c r="G179" s="170">
        <v>0</v>
      </c>
      <c r="H179" s="171">
        <v>0</v>
      </c>
      <c r="I179" s="168">
        <v>0</v>
      </c>
      <c r="J179" s="169">
        <v>0</v>
      </c>
      <c r="K179" s="170">
        <v>0</v>
      </c>
    </row>
    <row r="180" spans="1:11" ht="11.25" customHeight="1">
      <c r="A180" s="424" t="s">
        <v>46</v>
      </c>
      <c r="B180" s="167">
        <v>1</v>
      </c>
      <c r="C180" s="168">
        <v>4</v>
      </c>
      <c r="D180" s="169" t="s">
        <v>639</v>
      </c>
      <c r="E180" s="167">
        <v>0</v>
      </c>
      <c r="F180" s="168">
        <v>0</v>
      </c>
      <c r="G180" s="170">
        <v>0</v>
      </c>
      <c r="H180" s="171">
        <v>1</v>
      </c>
      <c r="I180" s="168">
        <v>4</v>
      </c>
      <c r="J180" s="169" t="s">
        <v>639</v>
      </c>
      <c r="K180" s="170" t="s">
        <v>639</v>
      </c>
    </row>
    <row r="181" spans="1:11" ht="11.25" customHeight="1">
      <c r="A181" s="424" t="s">
        <v>47</v>
      </c>
      <c r="B181" s="167">
        <v>0</v>
      </c>
      <c r="C181" s="168">
        <v>0</v>
      </c>
      <c r="D181" s="169">
        <v>0</v>
      </c>
      <c r="E181" s="167">
        <v>0</v>
      </c>
      <c r="F181" s="168">
        <v>0</v>
      </c>
      <c r="G181" s="170">
        <v>0</v>
      </c>
      <c r="H181" s="171">
        <v>0</v>
      </c>
      <c r="I181" s="168">
        <v>0</v>
      </c>
      <c r="J181" s="169">
        <v>0</v>
      </c>
      <c r="K181" s="170">
        <v>0</v>
      </c>
    </row>
    <row r="182" spans="1:11" ht="11.25" customHeight="1">
      <c r="A182" s="424" t="s">
        <v>674</v>
      </c>
      <c r="B182" s="167">
        <v>0</v>
      </c>
      <c r="C182" s="168">
        <v>0</v>
      </c>
      <c r="D182" s="169">
        <v>0</v>
      </c>
      <c r="E182" s="167">
        <v>0</v>
      </c>
      <c r="F182" s="168">
        <v>0</v>
      </c>
      <c r="G182" s="170">
        <v>0</v>
      </c>
      <c r="H182" s="171">
        <v>0</v>
      </c>
      <c r="I182" s="168">
        <v>0</v>
      </c>
      <c r="J182" s="169">
        <v>0</v>
      </c>
      <c r="K182" s="170">
        <v>0</v>
      </c>
    </row>
    <row r="183" spans="1:11" ht="11.25" customHeight="1">
      <c r="A183" s="424" t="s">
        <v>675</v>
      </c>
      <c r="B183" s="167">
        <v>0</v>
      </c>
      <c r="C183" s="168">
        <v>0</v>
      </c>
      <c r="D183" s="169">
        <v>0</v>
      </c>
      <c r="E183" s="167">
        <v>0</v>
      </c>
      <c r="F183" s="168">
        <v>0</v>
      </c>
      <c r="G183" s="170">
        <v>0</v>
      </c>
      <c r="H183" s="171">
        <v>0</v>
      </c>
      <c r="I183" s="168">
        <v>0</v>
      </c>
      <c r="J183" s="169">
        <v>0</v>
      </c>
      <c r="K183" s="170">
        <v>0</v>
      </c>
    </row>
    <row r="184" spans="1:11" ht="11.25" customHeight="1">
      <c r="A184" s="424" t="s">
        <v>48</v>
      </c>
      <c r="B184" s="167">
        <v>0</v>
      </c>
      <c r="C184" s="168">
        <v>0</v>
      </c>
      <c r="D184" s="169">
        <v>0</v>
      </c>
      <c r="E184" s="167">
        <v>0</v>
      </c>
      <c r="F184" s="168">
        <v>0</v>
      </c>
      <c r="G184" s="170">
        <v>0</v>
      </c>
      <c r="H184" s="171">
        <v>0</v>
      </c>
      <c r="I184" s="168">
        <v>0</v>
      </c>
      <c r="J184" s="169">
        <v>0</v>
      </c>
      <c r="K184" s="170">
        <v>0</v>
      </c>
    </row>
    <row r="185" spans="1:11" ht="11.25" customHeight="1" thickBot="1">
      <c r="A185" s="425" t="s">
        <v>49</v>
      </c>
      <c r="B185" s="172">
        <v>0</v>
      </c>
      <c r="C185" s="173">
        <v>0</v>
      </c>
      <c r="D185" s="174">
        <v>0</v>
      </c>
      <c r="E185" s="172">
        <v>0</v>
      </c>
      <c r="F185" s="173">
        <v>0</v>
      </c>
      <c r="G185" s="175">
        <v>0</v>
      </c>
      <c r="H185" s="176">
        <v>0</v>
      </c>
      <c r="I185" s="173">
        <v>0</v>
      </c>
      <c r="J185" s="174">
        <v>0</v>
      </c>
      <c r="K185" s="175">
        <v>0</v>
      </c>
    </row>
    <row r="186" spans="1:11" ht="10.5">
      <c r="A186" s="157" t="s">
        <v>634</v>
      </c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</row>
    <row r="187" spans="2:11" ht="10.5"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</row>
    <row r="188" spans="2:11" ht="10.5"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</row>
    <row r="189" spans="2:11" ht="10.5"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</row>
    <row r="190" spans="2:11" ht="10.5"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</row>
    <row r="191" spans="2:11" ht="10.5"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</row>
    <row r="192" spans="2:11" ht="10.5"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</row>
    <row r="193" spans="2:11" ht="10.5"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</row>
    <row r="194" spans="2:11" ht="10.5"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</row>
    <row r="195" spans="2:11" ht="10.5"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</row>
    <row r="196" spans="2:11" ht="10.5"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</row>
    <row r="197" spans="2:11" ht="10.5"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</row>
    <row r="198" spans="2:11" ht="10.5"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</row>
    <row r="199" spans="2:11" ht="10.5"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</row>
    <row r="200" spans="2:11" ht="10.5"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</row>
    <row r="201" spans="2:11" ht="10.5"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</row>
    <row r="202" spans="2:11" ht="10.5"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</row>
    <row r="203" spans="2:11" ht="10.5"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</row>
    <row r="204" spans="2:11" ht="10.5"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</row>
    <row r="205" spans="2:11" ht="10.5"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</row>
    <row r="206" spans="2:11" ht="10.5"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</row>
    <row r="207" spans="2:11" ht="10.5"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</row>
    <row r="208" spans="2:11" ht="10.5"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</row>
    <row r="209" spans="2:11" ht="10.5"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</row>
    <row r="210" spans="2:11" ht="10.5"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</row>
    <row r="211" spans="2:11" ht="10.5"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</row>
    <row r="212" spans="2:11" ht="10.5"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</row>
    <row r="213" spans="2:11" ht="10.5"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</row>
    <row r="214" spans="2:11" ht="10.5"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</row>
    <row r="215" spans="2:11" ht="10.5"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</row>
    <row r="216" spans="2:11" ht="10.5"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</row>
    <row r="217" spans="2:11" ht="10.5"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</row>
    <row r="218" spans="2:11" ht="10.5"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</row>
    <row r="219" spans="2:11" ht="10.5"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</row>
    <row r="220" spans="2:11" ht="10.5"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</row>
    <row r="221" spans="2:11" ht="10.5"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</row>
    <row r="222" spans="2:11" ht="10.5"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</row>
    <row r="223" spans="2:11" ht="10.5"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</row>
    <row r="224" spans="2:11" ht="10.5"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</row>
    <row r="225" spans="2:11" ht="10.5"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</row>
    <row r="226" spans="2:11" ht="10.5"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</row>
    <row r="227" spans="2:11" ht="10.5"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</row>
    <row r="228" spans="2:11" ht="10.5"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</row>
    <row r="229" spans="2:11" ht="10.5"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</row>
    <row r="230" spans="2:11" ht="10.5"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</row>
    <row r="231" spans="2:11" ht="10.5"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</row>
    <row r="232" spans="2:11" ht="10.5"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</row>
    <row r="233" spans="2:11" ht="10.5"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</row>
    <row r="234" spans="2:11" ht="10.5"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</row>
    <row r="235" spans="2:11" ht="10.5"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</row>
    <row r="236" spans="2:11" ht="10.5"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</row>
    <row r="237" spans="2:11" ht="10.5"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</row>
    <row r="238" spans="2:11" ht="10.5"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</row>
    <row r="239" spans="2:11" ht="10.5"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</row>
    <row r="240" spans="2:11" ht="10.5"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</row>
    <row r="241" spans="2:11" ht="10.5"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</row>
    <row r="242" spans="2:11" ht="10.5"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</row>
    <row r="243" spans="2:11" ht="10.5"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</row>
    <row r="244" spans="2:11" ht="10.5"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</row>
    <row r="245" spans="2:11" ht="10.5"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</row>
    <row r="246" spans="2:11" ht="10.5"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</row>
    <row r="247" spans="2:11" ht="10.5"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</row>
    <row r="248" spans="2:11" ht="10.5"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</row>
    <row r="249" spans="2:11" ht="10.5"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</row>
    <row r="250" spans="2:11" ht="10.5"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</row>
    <row r="251" spans="2:11" ht="10.5"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</row>
    <row r="252" spans="2:11" ht="10.5"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</row>
    <row r="253" spans="2:11" ht="10.5"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</row>
    <row r="254" spans="2:11" ht="10.5"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</row>
    <row r="255" spans="2:11" ht="10.5"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</row>
    <row r="256" spans="2:11" ht="10.5"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</row>
    <row r="257" spans="2:11" ht="10.5"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</row>
    <row r="258" spans="2:11" ht="10.5"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</row>
    <row r="259" spans="2:11" ht="10.5"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</row>
    <row r="260" spans="2:11" ht="10.5"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</row>
    <row r="261" spans="2:11" ht="10.5"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</row>
    <row r="262" spans="2:11" ht="10.5"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</row>
    <row r="263" spans="2:11" ht="10.5"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</row>
    <row r="264" spans="2:11" ht="10.5"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</row>
    <row r="265" spans="2:11" ht="10.5"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</row>
    <row r="266" spans="2:11" ht="10.5"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</row>
    <row r="267" spans="2:11" ht="10.5"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</row>
    <row r="268" spans="2:11" ht="10.5"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</row>
    <row r="269" spans="2:11" ht="10.5"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</row>
    <row r="270" spans="2:11" ht="10.5"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</row>
    <row r="271" spans="2:11" ht="10.5"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</row>
    <row r="272" spans="2:11" ht="10.5"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</row>
    <row r="273" spans="2:11" ht="10.5"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</row>
    <row r="274" spans="2:11" ht="10.5"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</row>
    <row r="275" spans="2:11" ht="10.5"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</row>
    <row r="276" spans="2:11" ht="10.5"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</row>
    <row r="277" spans="2:11" ht="10.5"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</row>
    <row r="278" spans="2:11" ht="10.5"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</row>
    <row r="279" spans="2:11" ht="10.5"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</row>
    <row r="280" spans="2:11" ht="10.5"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</row>
    <row r="281" spans="2:11" ht="10.5"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</row>
    <row r="282" spans="2:11" ht="10.5"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</row>
    <row r="283" spans="2:11" ht="10.5"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</row>
    <row r="284" spans="2:11" ht="10.5"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</row>
    <row r="285" spans="2:11" ht="10.5"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</row>
    <row r="286" spans="2:11" ht="10.5"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</row>
    <row r="287" spans="2:11" ht="10.5"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</row>
    <row r="288" spans="2:11" ht="10.5"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</row>
    <row r="289" spans="2:11" ht="10.5"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</row>
    <row r="290" spans="2:11" ht="10.5"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</row>
    <row r="291" spans="2:11" ht="10.5"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</row>
    <row r="292" spans="2:11" ht="10.5"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</row>
    <row r="293" spans="2:11" ht="10.5"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</row>
    <row r="294" spans="2:11" ht="10.5"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</row>
    <row r="295" spans="2:11" ht="10.5"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</row>
    <row r="296" spans="2:11" ht="10.5"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</row>
    <row r="297" spans="2:11" ht="10.5"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</row>
    <row r="298" spans="2:11" ht="10.5"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</row>
    <row r="299" spans="2:11" ht="10.5"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</row>
    <row r="300" spans="2:11" ht="10.5"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</row>
    <row r="301" spans="2:11" ht="10.5"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</row>
    <row r="302" spans="2:11" ht="10.5"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</row>
    <row r="303" spans="2:11" ht="10.5"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</row>
    <row r="304" spans="2:11" ht="10.5"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</row>
    <row r="305" spans="2:11" ht="10.5"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</row>
    <row r="306" spans="2:11" ht="10.5"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</row>
    <row r="307" spans="2:11" ht="10.5"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</row>
    <row r="308" spans="2:11" ht="10.5"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</row>
    <row r="309" spans="2:11" ht="10.5"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</row>
    <row r="310" spans="2:11" ht="10.5"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</row>
    <row r="311" spans="2:11" ht="10.5"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</row>
    <row r="312" spans="2:11" ht="10.5"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</row>
    <row r="313" spans="2:11" ht="10.5"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</row>
    <row r="314" spans="2:11" ht="10.5"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</row>
    <row r="315" spans="2:11" ht="10.5"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</row>
    <row r="316" spans="2:11" ht="10.5"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</row>
    <row r="317" spans="2:11" ht="10.5"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</row>
    <row r="318" spans="2:11" ht="10.5"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</row>
    <row r="319" spans="2:11" ht="10.5"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</row>
    <row r="320" spans="2:11" ht="10.5"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</row>
    <row r="321" spans="2:11" ht="10.5"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</row>
    <row r="322" spans="2:11" ht="10.5"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</row>
    <row r="323" spans="2:11" ht="10.5"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</row>
    <row r="324" spans="2:11" ht="10.5"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</row>
    <row r="325" spans="2:11" ht="10.5"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</row>
    <row r="326" spans="2:11" ht="10.5"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</row>
    <row r="327" spans="2:11" ht="10.5"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</row>
    <row r="328" spans="2:11" ht="10.5"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</row>
    <row r="329" spans="2:11" ht="10.5"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</row>
    <row r="330" spans="2:11" ht="10.5"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</row>
    <row r="331" spans="2:11" ht="10.5"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</row>
    <row r="332" spans="2:11" ht="10.5"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</row>
    <row r="333" spans="2:11" ht="10.5"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</row>
    <row r="334" spans="2:11" ht="10.5"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</row>
    <row r="335" spans="2:11" ht="10.5"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</row>
    <row r="336" spans="2:11" ht="10.5"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</row>
    <row r="337" spans="2:11" ht="10.5"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</row>
    <row r="338" spans="2:11" ht="10.5"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</row>
    <row r="339" spans="2:11" ht="10.5"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</row>
    <row r="340" spans="2:11" ht="10.5"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</row>
    <row r="341" spans="2:11" ht="10.5"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</row>
    <row r="342" spans="2:11" ht="10.5"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</row>
    <row r="343" spans="2:11" ht="10.5"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</row>
    <row r="344" spans="2:11" ht="10.5"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</row>
    <row r="345" spans="2:11" ht="10.5"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</row>
    <row r="346" spans="2:11" ht="10.5"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</row>
    <row r="347" spans="2:11" ht="10.5"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</row>
    <row r="348" spans="2:11" ht="10.5"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</row>
    <row r="349" spans="2:11" ht="10.5"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</row>
    <row r="350" spans="2:11" ht="10.5"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</row>
    <row r="351" spans="2:11" ht="10.5"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</row>
    <row r="352" spans="2:11" ht="10.5"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</row>
    <row r="353" spans="2:11" ht="10.5"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</row>
    <row r="354" spans="2:11" ht="10.5"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</row>
    <row r="355" spans="2:11" ht="10.5"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</row>
    <row r="356" spans="2:11" ht="10.5"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</row>
    <row r="357" spans="2:11" ht="10.5"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</row>
    <row r="358" spans="2:11" ht="10.5"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</row>
    <row r="359" spans="2:11" ht="10.5"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</row>
    <row r="360" spans="2:11" ht="10.5"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</row>
    <row r="361" spans="2:11" ht="10.5"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</row>
    <row r="362" spans="2:11" ht="10.5"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</row>
    <row r="363" spans="2:11" ht="10.5"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</row>
    <row r="364" spans="2:11" ht="10.5"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</row>
    <row r="365" spans="2:11" ht="10.5"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</row>
    <row r="366" spans="2:11" ht="10.5"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</row>
    <row r="367" spans="2:11" ht="10.5"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</row>
    <row r="368" spans="2:11" ht="10.5"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</row>
    <row r="369" spans="2:11" ht="10.5"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</row>
    <row r="370" spans="2:11" ht="10.5"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</row>
    <row r="371" spans="2:11" ht="10.5"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</row>
    <row r="372" spans="2:11" ht="10.5"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</row>
    <row r="373" spans="2:11" ht="10.5"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</row>
    <row r="374" spans="2:11" ht="10.5"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</row>
    <row r="375" spans="2:11" ht="10.5"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</row>
    <row r="376" spans="2:11" ht="10.5"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</row>
    <row r="377" spans="2:11" ht="10.5"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</row>
    <row r="378" spans="2:11" ht="10.5"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</row>
    <row r="379" spans="2:11" ht="10.5"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</row>
    <row r="380" spans="2:11" ht="10.5"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</row>
    <row r="381" spans="2:11" ht="10.5"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</row>
    <row r="382" spans="2:11" ht="10.5"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</row>
    <row r="383" spans="2:11" ht="10.5"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</row>
    <row r="384" spans="2:11" ht="10.5"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</row>
    <row r="385" spans="2:11" ht="10.5"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</row>
    <row r="386" spans="2:11" ht="10.5"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</row>
    <row r="387" spans="2:11" ht="10.5"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</row>
    <row r="388" spans="2:11" ht="10.5"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</row>
    <row r="389" spans="2:11" ht="10.5"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</row>
    <row r="390" spans="2:11" ht="10.5"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</row>
    <row r="391" spans="2:11" ht="10.5"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</row>
    <row r="392" spans="2:11" ht="10.5"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</row>
    <row r="393" spans="2:11" ht="10.5"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</row>
    <row r="394" spans="2:11" ht="10.5">
      <c r="B394" s="177"/>
      <c r="C394" s="177"/>
      <c r="D394" s="177"/>
      <c r="E394" s="177"/>
      <c r="F394" s="177"/>
      <c r="G394" s="177"/>
      <c r="H394" s="177"/>
      <c r="I394" s="177"/>
      <c r="J394" s="177"/>
      <c r="K394" s="177"/>
    </row>
    <row r="395" spans="2:11" ht="10.5">
      <c r="B395" s="177"/>
      <c r="C395" s="177"/>
      <c r="D395" s="177"/>
      <c r="E395" s="177"/>
      <c r="F395" s="177"/>
      <c r="G395" s="177"/>
      <c r="H395" s="177"/>
      <c r="I395" s="177"/>
      <c r="J395" s="177"/>
      <c r="K395" s="177"/>
    </row>
    <row r="396" spans="2:11" ht="10.5">
      <c r="B396" s="177"/>
      <c r="C396" s="177"/>
      <c r="D396" s="177"/>
      <c r="E396" s="177"/>
      <c r="F396" s="177"/>
      <c r="G396" s="177"/>
      <c r="H396" s="177"/>
      <c r="I396" s="177"/>
      <c r="J396" s="177"/>
      <c r="K396" s="177"/>
    </row>
    <row r="397" spans="2:11" ht="10.5"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</row>
    <row r="398" spans="2:11" ht="10.5"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</row>
    <row r="399" spans="2:11" ht="10.5"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</row>
    <row r="400" spans="2:11" ht="10.5"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</row>
    <row r="401" spans="2:11" ht="10.5"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</row>
    <row r="402" spans="2:11" ht="10.5">
      <c r="B402" s="177"/>
      <c r="C402" s="177"/>
      <c r="D402" s="177"/>
      <c r="E402" s="177"/>
      <c r="F402" s="177"/>
      <c r="G402" s="177"/>
      <c r="H402" s="177"/>
      <c r="I402" s="177"/>
      <c r="J402" s="177"/>
      <c r="K402" s="177"/>
    </row>
    <row r="403" spans="2:11" ht="10.5"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</row>
    <row r="404" spans="2:11" ht="10.5"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</row>
    <row r="405" spans="2:11" ht="10.5"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</row>
    <row r="406" spans="2:11" ht="10.5"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</row>
    <row r="407" spans="2:11" ht="10.5"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</row>
    <row r="408" spans="2:11" ht="10.5">
      <c r="B408" s="177"/>
      <c r="C408" s="177"/>
      <c r="D408" s="177"/>
      <c r="E408" s="177"/>
      <c r="F408" s="177"/>
      <c r="G408" s="177"/>
      <c r="H408" s="177"/>
      <c r="I408" s="177"/>
      <c r="J408" s="177"/>
      <c r="K408" s="177"/>
    </row>
    <row r="409" spans="2:11" ht="10.5"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</row>
    <row r="410" spans="2:11" ht="10.5"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</row>
    <row r="411" spans="2:11" ht="10.5"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</row>
    <row r="412" spans="2:11" ht="10.5"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</row>
    <row r="413" spans="2:11" ht="10.5"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</row>
    <row r="414" spans="2:11" ht="10.5"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</row>
    <row r="415" spans="2:11" ht="10.5"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</row>
    <row r="416" spans="2:11" ht="10.5"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</row>
    <row r="417" spans="2:11" ht="10.5"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</row>
    <row r="418" spans="2:11" ht="10.5"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</row>
    <row r="419" spans="2:11" ht="10.5"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</row>
    <row r="420" spans="2:11" ht="10.5"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</row>
    <row r="421" spans="2:11" ht="10.5"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</row>
    <row r="422" spans="2:11" ht="10.5"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</row>
    <row r="423" spans="2:11" ht="10.5"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</row>
    <row r="424" spans="2:11" ht="10.5"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</row>
    <row r="425" spans="2:11" ht="10.5">
      <c r="B425" s="177"/>
      <c r="C425" s="177"/>
      <c r="D425" s="177"/>
      <c r="E425" s="177"/>
      <c r="F425" s="177"/>
      <c r="G425" s="177"/>
      <c r="H425" s="177"/>
      <c r="I425" s="177"/>
      <c r="J425" s="177"/>
      <c r="K425" s="177"/>
    </row>
    <row r="426" spans="2:11" ht="10.5"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</row>
    <row r="427" spans="2:11" ht="10.5">
      <c r="B427" s="177"/>
      <c r="C427" s="177"/>
      <c r="D427" s="177"/>
      <c r="E427" s="177"/>
      <c r="F427" s="177"/>
      <c r="G427" s="177"/>
      <c r="H427" s="177"/>
      <c r="I427" s="177"/>
      <c r="J427" s="177"/>
      <c r="K427" s="177"/>
    </row>
    <row r="428" spans="2:11" ht="10.5">
      <c r="B428" s="177"/>
      <c r="C428" s="177"/>
      <c r="D428" s="177"/>
      <c r="E428" s="177"/>
      <c r="F428" s="177"/>
      <c r="G428" s="177"/>
      <c r="H428" s="177"/>
      <c r="I428" s="177"/>
      <c r="J428" s="177"/>
      <c r="K428" s="177"/>
    </row>
    <row r="429" spans="2:11" ht="10.5"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</row>
    <row r="430" spans="2:11" ht="10.5">
      <c r="B430" s="177"/>
      <c r="C430" s="177"/>
      <c r="D430" s="177"/>
      <c r="E430" s="177"/>
      <c r="F430" s="177"/>
      <c r="G430" s="177"/>
      <c r="H430" s="177"/>
      <c r="I430" s="177"/>
      <c r="J430" s="177"/>
      <c r="K430" s="177"/>
    </row>
    <row r="431" spans="2:11" ht="10.5">
      <c r="B431" s="177"/>
      <c r="C431" s="177"/>
      <c r="D431" s="177"/>
      <c r="E431" s="177"/>
      <c r="F431" s="177"/>
      <c r="G431" s="177"/>
      <c r="H431" s="177"/>
      <c r="I431" s="177"/>
      <c r="J431" s="177"/>
      <c r="K431" s="177"/>
    </row>
    <row r="432" spans="2:11" ht="10.5"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</row>
    <row r="433" spans="2:11" ht="10.5"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</row>
    <row r="434" spans="2:11" ht="10.5">
      <c r="B434" s="177"/>
      <c r="C434" s="177"/>
      <c r="D434" s="177"/>
      <c r="E434" s="177"/>
      <c r="F434" s="177"/>
      <c r="G434" s="177"/>
      <c r="H434" s="177"/>
      <c r="I434" s="177"/>
      <c r="J434" s="177"/>
      <c r="K434" s="177"/>
    </row>
    <row r="435" spans="2:11" ht="10.5">
      <c r="B435" s="177"/>
      <c r="C435" s="177"/>
      <c r="D435" s="177"/>
      <c r="E435" s="177"/>
      <c r="F435" s="177"/>
      <c r="G435" s="177"/>
      <c r="H435" s="177"/>
      <c r="I435" s="177"/>
      <c r="J435" s="177"/>
      <c r="K435" s="177"/>
    </row>
    <row r="436" spans="2:11" ht="10.5">
      <c r="B436" s="177"/>
      <c r="C436" s="177"/>
      <c r="D436" s="177"/>
      <c r="E436" s="177"/>
      <c r="F436" s="177"/>
      <c r="G436" s="177"/>
      <c r="H436" s="177"/>
      <c r="I436" s="177"/>
      <c r="J436" s="177"/>
      <c r="K436" s="177"/>
    </row>
    <row r="437" spans="2:11" ht="10.5">
      <c r="B437" s="177"/>
      <c r="C437" s="177"/>
      <c r="D437" s="177"/>
      <c r="E437" s="177"/>
      <c r="F437" s="177"/>
      <c r="G437" s="177"/>
      <c r="H437" s="177"/>
      <c r="I437" s="177"/>
      <c r="J437" s="177"/>
      <c r="K437" s="177"/>
    </row>
    <row r="438" spans="2:11" ht="10.5">
      <c r="B438" s="177"/>
      <c r="C438" s="177"/>
      <c r="D438" s="177"/>
      <c r="E438" s="177"/>
      <c r="F438" s="177"/>
      <c r="G438" s="177"/>
      <c r="H438" s="177"/>
      <c r="I438" s="177"/>
      <c r="J438" s="177"/>
      <c r="K438" s="177"/>
    </row>
    <row r="439" spans="2:11" ht="10.5"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</row>
    <row r="440" spans="2:11" ht="10.5"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</row>
    <row r="441" spans="2:11" ht="10.5">
      <c r="B441" s="177"/>
      <c r="C441" s="177"/>
      <c r="D441" s="177"/>
      <c r="E441" s="177"/>
      <c r="F441" s="177"/>
      <c r="G441" s="177"/>
      <c r="H441" s="177"/>
      <c r="I441" s="177"/>
      <c r="J441" s="177"/>
      <c r="K441" s="177"/>
    </row>
    <row r="442" spans="2:11" ht="10.5">
      <c r="B442" s="177"/>
      <c r="C442" s="177"/>
      <c r="D442" s="177"/>
      <c r="E442" s="177"/>
      <c r="F442" s="177"/>
      <c r="G442" s="177"/>
      <c r="H442" s="177"/>
      <c r="I442" s="177"/>
      <c r="J442" s="177"/>
      <c r="K442" s="177"/>
    </row>
    <row r="443" spans="2:11" ht="10.5">
      <c r="B443" s="177"/>
      <c r="C443" s="177"/>
      <c r="D443" s="177"/>
      <c r="E443" s="177"/>
      <c r="F443" s="177"/>
      <c r="G443" s="177"/>
      <c r="H443" s="177"/>
      <c r="I443" s="177"/>
      <c r="J443" s="177"/>
      <c r="K443" s="177"/>
    </row>
    <row r="444" spans="2:11" ht="10.5">
      <c r="B444" s="177"/>
      <c r="C444" s="177"/>
      <c r="D444" s="177"/>
      <c r="E444" s="177"/>
      <c r="F444" s="177"/>
      <c r="G444" s="177"/>
      <c r="H444" s="177"/>
      <c r="I444" s="177"/>
      <c r="J444" s="177"/>
      <c r="K444" s="177"/>
    </row>
    <row r="445" spans="2:11" ht="10.5">
      <c r="B445" s="177"/>
      <c r="C445" s="177"/>
      <c r="D445" s="177"/>
      <c r="E445" s="177"/>
      <c r="F445" s="177"/>
      <c r="G445" s="177"/>
      <c r="H445" s="177"/>
      <c r="I445" s="177"/>
      <c r="J445" s="177"/>
      <c r="K445" s="177"/>
    </row>
    <row r="446" spans="2:11" ht="10.5">
      <c r="B446" s="177"/>
      <c r="C446" s="177"/>
      <c r="D446" s="177"/>
      <c r="E446" s="177"/>
      <c r="F446" s="177"/>
      <c r="G446" s="177"/>
      <c r="H446" s="177"/>
      <c r="I446" s="177"/>
      <c r="J446" s="177"/>
      <c r="K446" s="177"/>
    </row>
    <row r="447" spans="2:11" ht="10.5">
      <c r="B447" s="177"/>
      <c r="C447" s="177"/>
      <c r="D447" s="177"/>
      <c r="E447" s="177"/>
      <c r="F447" s="177"/>
      <c r="G447" s="177"/>
      <c r="H447" s="177"/>
      <c r="I447" s="177"/>
      <c r="J447" s="177"/>
      <c r="K447" s="177"/>
    </row>
    <row r="448" spans="2:11" ht="10.5">
      <c r="B448" s="177"/>
      <c r="C448" s="177"/>
      <c r="D448" s="177"/>
      <c r="E448" s="177"/>
      <c r="F448" s="177"/>
      <c r="G448" s="177"/>
      <c r="H448" s="177"/>
      <c r="I448" s="177"/>
      <c r="J448" s="177"/>
      <c r="K448" s="177"/>
    </row>
    <row r="449" spans="2:11" ht="10.5"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</row>
    <row r="450" spans="2:11" ht="10.5">
      <c r="B450" s="177"/>
      <c r="C450" s="177"/>
      <c r="D450" s="177"/>
      <c r="E450" s="177"/>
      <c r="F450" s="177"/>
      <c r="G450" s="177"/>
      <c r="H450" s="177"/>
      <c r="I450" s="177"/>
      <c r="J450" s="177"/>
      <c r="K450" s="177"/>
    </row>
    <row r="451" spans="2:11" ht="10.5"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</row>
    <row r="452" spans="2:11" ht="10.5">
      <c r="B452" s="177"/>
      <c r="C452" s="177"/>
      <c r="D452" s="177"/>
      <c r="E452" s="177"/>
      <c r="F452" s="177"/>
      <c r="G452" s="177"/>
      <c r="H452" s="177"/>
      <c r="I452" s="177"/>
      <c r="J452" s="177"/>
      <c r="K452" s="177"/>
    </row>
    <row r="453" spans="2:11" ht="10.5"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</row>
    <row r="454" spans="2:11" ht="10.5">
      <c r="B454" s="177"/>
      <c r="C454" s="177"/>
      <c r="D454" s="177"/>
      <c r="E454" s="177"/>
      <c r="F454" s="177"/>
      <c r="G454" s="177"/>
      <c r="H454" s="177"/>
      <c r="I454" s="177"/>
      <c r="J454" s="177"/>
      <c r="K454" s="177"/>
    </row>
    <row r="455" spans="2:11" ht="10.5">
      <c r="B455" s="177"/>
      <c r="C455" s="177"/>
      <c r="D455" s="177"/>
      <c r="E455" s="177"/>
      <c r="F455" s="177"/>
      <c r="G455" s="177"/>
      <c r="H455" s="177"/>
      <c r="I455" s="177"/>
      <c r="J455" s="177"/>
      <c r="K455" s="177"/>
    </row>
    <row r="456" spans="2:11" ht="10.5">
      <c r="B456" s="177"/>
      <c r="C456" s="177"/>
      <c r="D456" s="177"/>
      <c r="E456" s="177"/>
      <c r="F456" s="177"/>
      <c r="G456" s="177"/>
      <c r="H456" s="177"/>
      <c r="I456" s="177"/>
      <c r="J456" s="177"/>
      <c r="K456" s="177"/>
    </row>
    <row r="457" spans="2:11" ht="10.5">
      <c r="B457" s="177"/>
      <c r="C457" s="177"/>
      <c r="D457" s="177"/>
      <c r="E457" s="177"/>
      <c r="F457" s="177"/>
      <c r="G457" s="177"/>
      <c r="H457" s="177"/>
      <c r="I457" s="177"/>
      <c r="J457" s="177"/>
      <c r="K457" s="177"/>
    </row>
    <row r="458" spans="2:11" ht="10.5">
      <c r="B458" s="177"/>
      <c r="C458" s="177"/>
      <c r="D458" s="177"/>
      <c r="E458" s="177"/>
      <c r="F458" s="177"/>
      <c r="G458" s="177"/>
      <c r="H458" s="177"/>
      <c r="I458" s="177"/>
      <c r="J458" s="177"/>
      <c r="K458" s="177"/>
    </row>
    <row r="459" spans="2:11" ht="10.5">
      <c r="B459" s="177"/>
      <c r="C459" s="177"/>
      <c r="D459" s="177"/>
      <c r="E459" s="177"/>
      <c r="F459" s="177"/>
      <c r="G459" s="177"/>
      <c r="H459" s="177"/>
      <c r="I459" s="177"/>
      <c r="J459" s="177"/>
      <c r="K459" s="177"/>
    </row>
    <row r="460" spans="2:11" ht="10.5"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</row>
    <row r="461" spans="2:11" ht="10.5"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</row>
    <row r="462" spans="2:11" ht="10.5">
      <c r="B462" s="177"/>
      <c r="C462" s="177"/>
      <c r="D462" s="177"/>
      <c r="E462" s="177"/>
      <c r="F462" s="177"/>
      <c r="G462" s="177"/>
      <c r="H462" s="177"/>
      <c r="I462" s="177"/>
      <c r="J462" s="177"/>
      <c r="K462" s="177"/>
    </row>
    <row r="463" spans="2:11" ht="10.5">
      <c r="B463" s="177"/>
      <c r="C463" s="177"/>
      <c r="D463" s="177"/>
      <c r="E463" s="177"/>
      <c r="F463" s="177"/>
      <c r="G463" s="177"/>
      <c r="H463" s="177"/>
      <c r="I463" s="177"/>
      <c r="J463" s="177"/>
      <c r="K463" s="177"/>
    </row>
    <row r="464" spans="2:11" ht="10.5">
      <c r="B464" s="177"/>
      <c r="C464" s="177"/>
      <c r="D464" s="177"/>
      <c r="E464" s="177"/>
      <c r="F464" s="177"/>
      <c r="G464" s="177"/>
      <c r="H464" s="177"/>
      <c r="I464" s="177"/>
      <c r="J464" s="177"/>
      <c r="K464" s="177"/>
    </row>
    <row r="465" spans="2:11" ht="10.5"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</row>
    <row r="466" spans="2:11" ht="10.5">
      <c r="B466" s="177"/>
      <c r="C466" s="177"/>
      <c r="D466" s="177"/>
      <c r="E466" s="177"/>
      <c r="F466" s="177"/>
      <c r="G466" s="177"/>
      <c r="H466" s="177"/>
      <c r="I466" s="177"/>
      <c r="J466" s="177"/>
      <c r="K466" s="177"/>
    </row>
    <row r="467" spans="2:11" ht="10.5">
      <c r="B467" s="177"/>
      <c r="C467" s="177"/>
      <c r="D467" s="177"/>
      <c r="E467" s="177"/>
      <c r="F467" s="177"/>
      <c r="G467" s="177"/>
      <c r="H467" s="177"/>
      <c r="I467" s="177"/>
      <c r="J467" s="177"/>
      <c r="K467" s="177"/>
    </row>
    <row r="468" spans="2:11" ht="10.5">
      <c r="B468" s="177"/>
      <c r="C468" s="177"/>
      <c r="D468" s="177"/>
      <c r="E468" s="177"/>
      <c r="F468" s="177"/>
      <c r="G468" s="177"/>
      <c r="H468" s="177"/>
      <c r="I468" s="177"/>
      <c r="J468" s="177"/>
      <c r="K468" s="177"/>
    </row>
    <row r="469" spans="2:11" ht="10.5">
      <c r="B469" s="177"/>
      <c r="C469" s="177"/>
      <c r="D469" s="177"/>
      <c r="E469" s="177"/>
      <c r="F469" s="177"/>
      <c r="G469" s="177"/>
      <c r="H469" s="177"/>
      <c r="I469" s="177"/>
      <c r="J469" s="177"/>
      <c r="K469" s="177"/>
    </row>
    <row r="470" spans="2:11" ht="10.5">
      <c r="B470" s="177"/>
      <c r="C470" s="177"/>
      <c r="D470" s="177"/>
      <c r="E470" s="177"/>
      <c r="F470" s="177"/>
      <c r="G470" s="177"/>
      <c r="H470" s="177"/>
      <c r="I470" s="177"/>
      <c r="J470" s="177"/>
      <c r="K470" s="177"/>
    </row>
    <row r="471" spans="2:11" ht="10.5">
      <c r="B471" s="177"/>
      <c r="C471" s="177"/>
      <c r="D471" s="177"/>
      <c r="E471" s="177"/>
      <c r="F471" s="177"/>
      <c r="G471" s="177"/>
      <c r="H471" s="177"/>
      <c r="I471" s="177"/>
      <c r="J471" s="177"/>
      <c r="K471" s="177"/>
    </row>
    <row r="472" spans="2:11" ht="10.5">
      <c r="B472" s="177"/>
      <c r="C472" s="177"/>
      <c r="D472" s="177"/>
      <c r="E472" s="177"/>
      <c r="F472" s="177"/>
      <c r="G472" s="177"/>
      <c r="H472" s="177"/>
      <c r="I472" s="177"/>
      <c r="J472" s="177"/>
      <c r="K472" s="177"/>
    </row>
    <row r="473" spans="2:11" ht="10.5">
      <c r="B473" s="177"/>
      <c r="C473" s="177"/>
      <c r="D473" s="177"/>
      <c r="E473" s="177"/>
      <c r="F473" s="177"/>
      <c r="G473" s="177"/>
      <c r="H473" s="177"/>
      <c r="I473" s="177"/>
      <c r="J473" s="177"/>
      <c r="K473" s="177"/>
    </row>
    <row r="474" spans="2:11" ht="10.5">
      <c r="B474" s="177"/>
      <c r="C474" s="177"/>
      <c r="D474" s="177"/>
      <c r="E474" s="177"/>
      <c r="F474" s="177"/>
      <c r="G474" s="177"/>
      <c r="H474" s="177"/>
      <c r="I474" s="177"/>
      <c r="J474" s="177"/>
      <c r="K474" s="177"/>
    </row>
    <row r="475" spans="2:11" ht="10.5">
      <c r="B475" s="177"/>
      <c r="C475" s="177"/>
      <c r="D475" s="177"/>
      <c r="E475" s="177"/>
      <c r="F475" s="177"/>
      <c r="G475" s="177"/>
      <c r="H475" s="177"/>
      <c r="I475" s="177"/>
      <c r="J475" s="177"/>
      <c r="K475" s="177"/>
    </row>
    <row r="476" spans="2:11" ht="10.5">
      <c r="B476" s="177"/>
      <c r="C476" s="177"/>
      <c r="D476" s="177"/>
      <c r="E476" s="177"/>
      <c r="F476" s="177"/>
      <c r="G476" s="177"/>
      <c r="H476" s="177"/>
      <c r="I476" s="177"/>
      <c r="J476" s="177"/>
      <c r="K476" s="177"/>
    </row>
    <row r="477" spans="2:11" ht="10.5">
      <c r="B477" s="177"/>
      <c r="C477" s="177"/>
      <c r="D477" s="177"/>
      <c r="E477" s="177"/>
      <c r="F477" s="177"/>
      <c r="G477" s="177"/>
      <c r="H477" s="177"/>
      <c r="I477" s="177"/>
      <c r="J477" s="177"/>
      <c r="K477" s="177"/>
    </row>
    <row r="478" spans="2:11" ht="10.5">
      <c r="B478" s="177"/>
      <c r="C478" s="177"/>
      <c r="D478" s="177"/>
      <c r="E478" s="177"/>
      <c r="F478" s="177"/>
      <c r="G478" s="177"/>
      <c r="H478" s="177"/>
      <c r="I478" s="177"/>
      <c r="J478" s="177"/>
      <c r="K478" s="177"/>
    </row>
    <row r="479" spans="2:11" ht="10.5">
      <c r="B479" s="177"/>
      <c r="C479" s="177"/>
      <c r="D479" s="177"/>
      <c r="E479" s="177"/>
      <c r="F479" s="177"/>
      <c r="G479" s="177"/>
      <c r="H479" s="177"/>
      <c r="I479" s="177"/>
      <c r="J479" s="177"/>
      <c r="K479" s="177"/>
    </row>
    <row r="480" spans="2:11" ht="10.5">
      <c r="B480" s="177"/>
      <c r="C480" s="177"/>
      <c r="D480" s="177"/>
      <c r="E480" s="177"/>
      <c r="F480" s="177"/>
      <c r="G480" s="177"/>
      <c r="H480" s="177"/>
      <c r="I480" s="177"/>
      <c r="J480" s="177"/>
      <c r="K480" s="177"/>
    </row>
    <row r="481" spans="2:11" ht="10.5"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</row>
    <row r="482" spans="2:11" ht="10.5"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</row>
    <row r="483" spans="2:11" ht="10.5"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</row>
    <row r="484" spans="2:11" ht="10.5">
      <c r="B484" s="177"/>
      <c r="C484" s="177"/>
      <c r="D484" s="177"/>
      <c r="E484" s="177"/>
      <c r="F484" s="177"/>
      <c r="G484" s="177"/>
      <c r="H484" s="177"/>
      <c r="I484" s="177"/>
      <c r="J484" s="177"/>
      <c r="K484" s="177"/>
    </row>
    <row r="485" spans="2:11" ht="10.5">
      <c r="B485" s="177"/>
      <c r="C485" s="177"/>
      <c r="D485" s="177"/>
      <c r="E485" s="177"/>
      <c r="F485" s="177"/>
      <c r="G485" s="177"/>
      <c r="H485" s="177"/>
      <c r="I485" s="177"/>
      <c r="J485" s="177"/>
      <c r="K485" s="177"/>
    </row>
    <row r="486" spans="2:11" ht="10.5">
      <c r="B486" s="177"/>
      <c r="C486" s="177"/>
      <c r="D486" s="177"/>
      <c r="E486" s="177"/>
      <c r="F486" s="177"/>
      <c r="G486" s="177"/>
      <c r="H486" s="177"/>
      <c r="I486" s="177"/>
      <c r="J486" s="177"/>
      <c r="K486" s="177"/>
    </row>
    <row r="487" spans="2:11" ht="10.5">
      <c r="B487" s="177"/>
      <c r="C487" s="177"/>
      <c r="D487" s="177"/>
      <c r="E487" s="177"/>
      <c r="F487" s="177"/>
      <c r="G487" s="177"/>
      <c r="H487" s="177"/>
      <c r="I487" s="177"/>
      <c r="J487" s="177"/>
      <c r="K487" s="177"/>
    </row>
    <row r="488" spans="2:11" ht="10.5">
      <c r="B488" s="177"/>
      <c r="C488" s="177"/>
      <c r="D488" s="177"/>
      <c r="E488" s="177"/>
      <c r="F488" s="177"/>
      <c r="G488" s="177"/>
      <c r="H488" s="177"/>
      <c r="I488" s="177"/>
      <c r="J488" s="177"/>
      <c r="K488" s="177"/>
    </row>
    <row r="489" spans="2:11" ht="10.5">
      <c r="B489" s="177"/>
      <c r="C489" s="177"/>
      <c r="D489" s="177"/>
      <c r="E489" s="177"/>
      <c r="F489" s="177"/>
      <c r="G489" s="177"/>
      <c r="H489" s="177"/>
      <c r="I489" s="177"/>
      <c r="J489" s="177"/>
      <c r="K489" s="177"/>
    </row>
    <row r="490" spans="2:11" ht="10.5">
      <c r="B490" s="177"/>
      <c r="C490" s="177"/>
      <c r="D490" s="177"/>
      <c r="E490" s="177"/>
      <c r="F490" s="177"/>
      <c r="G490" s="177"/>
      <c r="H490" s="177"/>
      <c r="I490" s="177"/>
      <c r="J490" s="177"/>
      <c r="K490" s="177"/>
    </row>
    <row r="491" spans="2:11" ht="10.5">
      <c r="B491" s="177"/>
      <c r="C491" s="177"/>
      <c r="D491" s="177"/>
      <c r="E491" s="177"/>
      <c r="F491" s="177"/>
      <c r="G491" s="177"/>
      <c r="H491" s="177"/>
      <c r="I491" s="177"/>
      <c r="J491" s="177"/>
      <c r="K491" s="177"/>
    </row>
    <row r="492" spans="2:11" ht="10.5"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</row>
    <row r="493" spans="2:11" ht="10.5">
      <c r="B493" s="177"/>
      <c r="C493" s="177"/>
      <c r="D493" s="177"/>
      <c r="E493" s="177"/>
      <c r="F493" s="177"/>
      <c r="G493" s="177"/>
      <c r="H493" s="177"/>
      <c r="I493" s="177"/>
      <c r="J493" s="177"/>
      <c r="K493" s="177"/>
    </row>
    <row r="494" spans="2:11" ht="10.5">
      <c r="B494" s="177"/>
      <c r="C494" s="177"/>
      <c r="D494" s="177"/>
      <c r="E494" s="177"/>
      <c r="F494" s="177"/>
      <c r="G494" s="177"/>
      <c r="H494" s="177"/>
      <c r="I494" s="177"/>
      <c r="J494" s="177"/>
      <c r="K494" s="177"/>
    </row>
    <row r="495" spans="2:11" ht="10.5">
      <c r="B495" s="177"/>
      <c r="C495" s="177"/>
      <c r="D495" s="177"/>
      <c r="E495" s="177"/>
      <c r="F495" s="177"/>
      <c r="G495" s="177"/>
      <c r="H495" s="177"/>
      <c r="I495" s="177"/>
      <c r="J495" s="177"/>
      <c r="K495" s="177"/>
    </row>
    <row r="496" spans="2:11" ht="10.5">
      <c r="B496" s="177"/>
      <c r="C496" s="177"/>
      <c r="D496" s="177"/>
      <c r="E496" s="177"/>
      <c r="F496" s="177"/>
      <c r="G496" s="177"/>
      <c r="H496" s="177"/>
      <c r="I496" s="177"/>
      <c r="J496" s="177"/>
      <c r="K496" s="177"/>
    </row>
    <row r="497" spans="2:11" ht="10.5">
      <c r="B497" s="177"/>
      <c r="C497" s="177"/>
      <c r="D497" s="177"/>
      <c r="E497" s="177"/>
      <c r="F497" s="177"/>
      <c r="G497" s="177"/>
      <c r="H497" s="177"/>
      <c r="I497" s="177"/>
      <c r="J497" s="177"/>
      <c r="K497" s="177"/>
    </row>
    <row r="498" spans="2:11" ht="10.5"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</row>
    <row r="499" spans="2:11" ht="10.5">
      <c r="B499" s="177"/>
      <c r="C499" s="177"/>
      <c r="D499" s="177"/>
      <c r="E499" s="177"/>
      <c r="F499" s="177"/>
      <c r="G499" s="177"/>
      <c r="H499" s="177"/>
      <c r="I499" s="177"/>
      <c r="J499" s="177"/>
      <c r="K499" s="177"/>
    </row>
    <row r="500" spans="2:11" ht="10.5">
      <c r="B500" s="177"/>
      <c r="C500" s="177"/>
      <c r="D500" s="177"/>
      <c r="E500" s="177"/>
      <c r="F500" s="177"/>
      <c r="G500" s="177"/>
      <c r="H500" s="177"/>
      <c r="I500" s="177"/>
      <c r="J500" s="177"/>
      <c r="K500" s="177"/>
    </row>
    <row r="501" spans="2:11" ht="10.5"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</row>
    <row r="502" spans="2:11" ht="10.5"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</row>
    <row r="503" spans="2:11" ht="10.5"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</row>
    <row r="504" spans="2:11" ht="10.5">
      <c r="B504" s="177"/>
      <c r="C504" s="177"/>
      <c r="D504" s="177"/>
      <c r="E504" s="177"/>
      <c r="F504" s="177"/>
      <c r="G504" s="177"/>
      <c r="H504" s="177"/>
      <c r="I504" s="177"/>
      <c r="J504" s="177"/>
      <c r="K504" s="177"/>
    </row>
    <row r="505" spans="2:11" ht="10.5">
      <c r="B505" s="177"/>
      <c r="C505" s="177"/>
      <c r="D505" s="177"/>
      <c r="E505" s="177"/>
      <c r="F505" s="177"/>
      <c r="G505" s="177"/>
      <c r="H505" s="177"/>
      <c r="I505" s="177"/>
      <c r="J505" s="177"/>
      <c r="K505" s="177"/>
    </row>
    <row r="506" spans="2:11" ht="10.5">
      <c r="B506" s="177"/>
      <c r="C506" s="177"/>
      <c r="D506" s="177"/>
      <c r="E506" s="177"/>
      <c r="F506" s="177"/>
      <c r="G506" s="177"/>
      <c r="H506" s="177"/>
      <c r="I506" s="177"/>
      <c r="J506" s="177"/>
      <c r="K506" s="177"/>
    </row>
    <row r="507" spans="2:11" ht="10.5">
      <c r="B507" s="177"/>
      <c r="C507" s="177"/>
      <c r="D507" s="177"/>
      <c r="E507" s="177"/>
      <c r="F507" s="177"/>
      <c r="G507" s="177"/>
      <c r="H507" s="177"/>
      <c r="I507" s="177"/>
      <c r="J507" s="177"/>
      <c r="K507" s="177"/>
    </row>
    <row r="508" spans="2:11" ht="10.5">
      <c r="B508" s="177"/>
      <c r="C508" s="177"/>
      <c r="D508" s="177"/>
      <c r="E508" s="177"/>
      <c r="F508" s="177"/>
      <c r="G508" s="177"/>
      <c r="H508" s="177"/>
      <c r="I508" s="177"/>
      <c r="J508" s="177"/>
      <c r="K508" s="177"/>
    </row>
    <row r="509" spans="2:11" ht="10.5">
      <c r="B509" s="177"/>
      <c r="C509" s="177"/>
      <c r="D509" s="177"/>
      <c r="E509" s="177"/>
      <c r="F509" s="177"/>
      <c r="G509" s="177"/>
      <c r="H509" s="177"/>
      <c r="I509" s="177"/>
      <c r="J509" s="177"/>
      <c r="K509" s="177"/>
    </row>
    <row r="510" spans="2:11" ht="10.5">
      <c r="B510" s="177"/>
      <c r="C510" s="177"/>
      <c r="D510" s="177"/>
      <c r="E510" s="177"/>
      <c r="F510" s="177"/>
      <c r="G510" s="177"/>
      <c r="H510" s="177"/>
      <c r="I510" s="177"/>
      <c r="J510" s="177"/>
      <c r="K510" s="177"/>
    </row>
    <row r="511" spans="2:11" ht="10.5">
      <c r="B511" s="177"/>
      <c r="C511" s="177"/>
      <c r="D511" s="177"/>
      <c r="E511" s="177"/>
      <c r="F511" s="177"/>
      <c r="G511" s="177"/>
      <c r="H511" s="177"/>
      <c r="I511" s="177"/>
      <c r="J511" s="177"/>
      <c r="K511" s="177"/>
    </row>
    <row r="512" spans="2:11" ht="10.5">
      <c r="B512" s="177"/>
      <c r="C512" s="177"/>
      <c r="D512" s="177"/>
      <c r="E512" s="177"/>
      <c r="F512" s="177"/>
      <c r="G512" s="177"/>
      <c r="H512" s="177"/>
      <c r="I512" s="177"/>
      <c r="J512" s="177"/>
      <c r="K512" s="177"/>
    </row>
    <row r="513" spans="2:11" ht="10.5">
      <c r="B513" s="177"/>
      <c r="C513" s="177"/>
      <c r="D513" s="177"/>
      <c r="E513" s="177"/>
      <c r="F513" s="177"/>
      <c r="G513" s="177"/>
      <c r="H513" s="177"/>
      <c r="I513" s="177"/>
      <c r="J513" s="177"/>
      <c r="K513" s="177"/>
    </row>
    <row r="514" spans="2:11" ht="10.5">
      <c r="B514" s="177"/>
      <c r="C514" s="177"/>
      <c r="D514" s="177"/>
      <c r="E514" s="177"/>
      <c r="F514" s="177"/>
      <c r="G514" s="177"/>
      <c r="H514" s="177"/>
      <c r="I514" s="177"/>
      <c r="J514" s="177"/>
      <c r="K514" s="177"/>
    </row>
    <row r="515" spans="2:11" ht="10.5">
      <c r="B515" s="177"/>
      <c r="C515" s="177"/>
      <c r="D515" s="177"/>
      <c r="E515" s="177"/>
      <c r="F515" s="177"/>
      <c r="G515" s="177"/>
      <c r="H515" s="177"/>
      <c r="I515" s="177"/>
      <c r="J515" s="177"/>
      <c r="K515" s="177"/>
    </row>
    <row r="516" spans="2:11" ht="10.5">
      <c r="B516" s="177"/>
      <c r="C516" s="177"/>
      <c r="D516" s="177"/>
      <c r="E516" s="177"/>
      <c r="F516" s="177"/>
      <c r="G516" s="177"/>
      <c r="H516" s="177"/>
      <c r="I516" s="177"/>
      <c r="J516" s="177"/>
      <c r="K516" s="177"/>
    </row>
    <row r="517" spans="2:11" ht="10.5">
      <c r="B517" s="177"/>
      <c r="C517" s="177"/>
      <c r="D517" s="177"/>
      <c r="E517" s="177"/>
      <c r="F517" s="177"/>
      <c r="G517" s="177"/>
      <c r="H517" s="177"/>
      <c r="I517" s="177"/>
      <c r="J517" s="177"/>
      <c r="K517" s="177"/>
    </row>
    <row r="518" spans="2:11" ht="10.5">
      <c r="B518" s="177"/>
      <c r="C518" s="177"/>
      <c r="D518" s="177"/>
      <c r="E518" s="177"/>
      <c r="F518" s="177"/>
      <c r="G518" s="177"/>
      <c r="H518" s="177"/>
      <c r="I518" s="177"/>
      <c r="J518" s="177"/>
      <c r="K518" s="177"/>
    </row>
    <row r="519" spans="2:11" ht="10.5">
      <c r="B519" s="177"/>
      <c r="C519" s="177"/>
      <c r="D519" s="177"/>
      <c r="E519" s="177"/>
      <c r="F519" s="177"/>
      <c r="G519" s="177"/>
      <c r="H519" s="177"/>
      <c r="I519" s="177"/>
      <c r="J519" s="177"/>
      <c r="K519" s="177"/>
    </row>
    <row r="520" spans="2:11" ht="10.5">
      <c r="B520" s="177"/>
      <c r="C520" s="177"/>
      <c r="D520" s="177"/>
      <c r="E520" s="177"/>
      <c r="F520" s="177"/>
      <c r="G520" s="177"/>
      <c r="H520" s="177"/>
      <c r="I520" s="177"/>
      <c r="J520" s="177"/>
      <c r="K520" s="177"/>
    </row>
    <row r="521" spans="2:11" ht="10.5">
      <c r="B521" s="177"/>
      <c r="C521" s="177"/>
      <c r="D521" s="177"/>
      <c r="E521" s="177"/>
      <c r="F521" s="177"/>
      <c r="G521" s="177"/>
      <c r="H521" s="177"/>
      <c r="I521" s="177"/>
      <c r="J521" s="177"/>
      <c r="K521" s="177"/>
    </row>
    <row r="522" spans="2:11" ht="10.5">
      <c r="B522" s="177"/>
      <c r="C522" s="177"/>
      <c r="D522" s="177"/>
      <c r="E522" s="177"/>
      <c r="F522" s="177"/>
      <c r="G522" s="177"/>
      <c r="H522" s="177"/>
      <c r="I522" s="177"/>
      <c r="J522" s="177"/>
      <c r="K522" s="177"/>
    </row>
    <row r="523" spans="2:11" ht="10.5"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</row>
    <row r="524" spans="2:11" ht="10.5"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</row>
    <row r="525" spans="2:11" ht="10.5">
      <c r="B525" s="177"/>
      <c r="C525" s="177"/>
      <c r="D525" s="177"/>
      <c r="E525" s="177"/>
      <c r="F525" s="177"/>
      <c r="G525" s="177"/>
      <c r="H525" s="177"/>
      <c r="I525" s="177"/>
      <c r="J525" s="177"/>
      <c r="K525" s="177"/>
    </row>
    <row r="526" spans="2:11" ht="10.5">
      <c r="B526" s="177"/>
      <c r="C526" s="177"/>
      <c r="D526" s="177"/>
      <c r="E526" s="177"/>
      <c r="F526" s="177"/>
      <c r="G526" s="177"/>
      <c r="H526" s="177"/>
      <c r="I526" s="177"/>
      <c r="J526" s="177"/>
      <c r="K526" s="177"/>
    </row>
    <row r="527" spans="2:11" ht="10.5">
      <c r="B527" s="177"/>
      <c r="C527" s="177"/>
      <c r="D527" s="177"/>
      <c r="E527" s="177"/>
      <c r="F527" s="177"/>
      <c r="G527" s="177"/>
      <c r="H527" s="177"/>
      <c r="I527" s="177"/>
      <c r="J527" s="177"/>
      <c r="K527" s="177"/>
    </row>
    <row r="528" spans="2:11" ht="10.5">
      <c r="B528" s="177"/>
      <c r="C528" s="177"/>
      <c r="D528" s="177"/>
      <c r="E528" s="177"/>
      <c r="F528" s="177"/>
      <c r="G528" s="177"/>
      <c r="H528" s="177"/>
      <c r="I528" s="177"/>
      <c r="J528" s="177"/>
      <c r="K528" s="177"/>
    </row>
    <row r="529" spans="2:11" ht="10.5">
      <c r="B529" s="177"/>
      <c r="C529" s="177"/>
      <c r="D529" s="177"/>
      <c r="E529" s="177"/>
      <c r="F529" s="177"/>
      <c r="G529" s="177"/>
      <c r="H529" s="177"/>
      <c r="I529" s="177"/>
      <c r="J529" s="177"/>
      <c r="K529" s="177"/>
    </row>
    <row r="530" spans="2:11" ht="10.5">
      <c r="B530" s="177"/>
      <c r="C530" s="177"/>
      <c r="D530" s="177"/>
      <c r="E530" s="177"/>
      <c r="F530" s="177"/>
      <c r="G530" s="177"/>
      <c r="H530" s="177"/>
      <c r="I530" s="177"/>
      <c r="J530" s="177"/>
      <c r="K530" s="177"/>
    </row>
    <row r="531" spans="2:11" ht="10.5">
      <c r="B531" s="177"/>
      <c r="C531" s="177"/>
      <c r="D531" s="177"/>
      <c r="E531" s="177"/>
      <c r="F531" s="177"/>
      <c r="G531" s="177"/>
      <c r="H531" s="177"/>
      <c r="I531" s="177"/>
      <c r="J531" s="177"/>
      <c r="K531" s="177"/>
    </row>
    <row r="532" spans="2:11" ht="10.5">
      <c r="B532" s="177"/>
      <c r="C532" s="177"/>
      <c r="D532" s="177"/>
      <c r="E532" s="177"/>
      <c r="F532" s="177"/>
      <c r="G532" s="177"/>
      <c r="H532" s="177"/>
      <c r="I532" s="177"/>
      <c r="J532" s="177"/>
      <c r="K532" s="177"/>
    </row>
    <row r="533" spans="2:11" ht="10.5">
      <c r="B533" s="177"/>
      <c r="C533" s="177"/>
      <c r="D533" s="177"/>
      <c r="E533" s="177"/>
      <c r="F533" s="177"/>
      <c r="G533" s="177"/>
      <c r="H533" s="177"/>
      <c r="I533" s="177"/>
      <c r="J533" s="177"/>
      <c r="K533" s="177"/>
    </row>
    <row r="534" spans="2:11" ht="10.5">
      <c r="B534" s="177"/>
      <c r="C534" s="177"/>
      <c r="D534" s="177"/>
      <c r="E534" s="177"/>
      <c r="F534" s="177"/>
      <c r="G534" s="177"/>
      <c r="H534" s="177"/>
      <c r="I534" s="177"/>
      <c r="J534" s="177"/>
      <c r="K534" s="177"/>
    </row>
    <row r="535" spans="2:11" ht="10.5">
      <c r="B535" s="177"/>
      <c r="C535" s="177"/>
      <c r="D535" s="177"/>
      <c r="E535" s="177"/>
      <c r="F535" s="177"/>
      <c r="G535" s="177"/>
      <c r="H535" s="177"/>
      <c r="I535" s="177"/>
      <c r="J535" s="177"/>
      <c r="K535" s="177"/>
    </row>
    <row r="536" spans="2:11" ht="10.5">
      <c r="B536" s="177"/>
      <c r="C536" s="177"/>
      <c r="D536" s="177"/>
      <c r="E536" s="177"/>
      <c r="F536" s="177"/>
      <c r="G536" s="177"/>
      <c r="H536" s="177"/>
      <c r="I536" s="177"/>
      <c r="J536" s="177"/>
      <c r="K536" s="177"/>
    </row>
    <row r="537" spans="2:11" ht="10.5">
      <c r="B537" s="177"/>
      <c r="C537" s="177"/>
      <c r="D537" s="177"/>
      <c r="E537" s="177"/>
      <c r="F537" s="177"/>
      <c r="G537" s="177"/>
      <c r="H537" s="177"/>
      <c r="I537" s="177"/>
      <c r="J537" s="177"/>
      <c r="K537" s="177"/>
    </row>
    <row r="538" spans="2:11" ht="10.5">
      <c r="B538" s="177"/>
      <c r="C538" s="177"/>
      <c r="D538" s="177"/>
      <c r="E538" s="177"/>
      <c r="F538" s="177"/>
      <c r="G538" s="177"/>
      <c r="H538" s="177"/>
      <c r="I538" s="177"/>
      <c r="J538" s="177"/>
      <c r="K538" s="177"/>
    </row>
    <row r="539" spans="2:11" ht="10.5">
      <c r="B539" s="177"/>
      <c r="C539" s="177"/>
      <c r="D539" s="177"/>
      <c r="E539" s="177"/>
      <c r="F539" s="177"/>
      <c r="G539" s="177"/>
      <c r="H539" s="177"/>
      <c r="I539" s="177"/>
      <c r="J539" s="177"/>
      <c r="K539" s="177"/>
    </row>
    <row r="540" spans="2:11" ht="10.5">
      <c r="B540" s="177"/>
      <c r="C540" s="177"/>
      <c r="D540" s="177"/>
      <c r="E540" s="177"/>
      <c r="F540" s="177"/>
      <c r="G540" s="177"/>
      <c r="H540" s="177"/>
      <c r="I540" s="177"/>
      <c r="J540" s="177"/>
      <c r="K540" s="177"/>
    </row>
    <row r="541" spans="2:11" ht="10.5">
      <c r="B541" s="177"/>
      <c r="C541" s="177"/>
      <c r="D541" s="177"/>
      <c r="E541" s="177"/>
      <c r="F541" s="177"/>
      <c r="G541" s="177"/>
      <c r="H541" s="177"/>
      <c r="I541" s="177"/>
      <c r="J541" s="177"/>
      <c r="K541" s="177"/>
    </row>
    <row r="542" spans="2:11" ht="10.5"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</row>
    <row r="543" spans="2:11" ht="10.5">
      <c r="B543" s="177"/>
      <c r="C543" s="177"/>
      <c r="D543" s="177"/>
      <c r="E543" s="177"/>
      <c r="F543" s="177"/>
      <c r="G543" s="177"/>
      <c r="H543" s="177"/>
      <c r="I543" s="177"/>
      <c r="J543" s="177"/>
      <c r="K543" s="177"/>
    </row>
    <row r="544" spans="2:11" ht="10.5"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</row>
    <row r="545" spans="2:11" ht="10.5"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</row>
    <row r="546" spans="2:11" ht="10.5">
      <c r="B546" s="177"/>
      <c r="C546" s="177"/>
      <c r="D546" s="177"/>
      <c r="E546" s="177"/>
      <c r="F546" s="177"/>
      <c r="G546" s="177"/>
      <c r="H546" s="177"/>
      <c r="I546" s="177"/>
      <c r="J546" s="177"/>
      <c r="K546" s="177"/>
    </row>
    <row r="547" spans="2:11" ht="10.5">
      <c r="B547" s="177"/>
      <c r="C547" s="177"/>
      <c r="D547" s="177"/>
      <c r="E547" s="177"/>
      <c r="F547" s="177"/>
      <c r="G547" s="177"/>
      <c r="H547" s="177"/>
      <c r="I547" s="177"/>
      <c r="J547" s="177"/>
      <c r="K547" s="177"/>
    </row>
    <row r="548" spans="2:11" ht="10.5">
      <c r="B548" s="177"/>
      <c r="C548" s="177"/>
      <c r="D548" s="177"/>
      <c r="E548" s="177"/>
      <c r="F548" s="177"/>
      <c r="G548" s="177"/>
      <c r="H548" s="177"/>
      <c r="I548" s="177"/>
      <c r="J548" s="177"/>
      <c r="K548" s="177"/>
    </row>
    <row r="549" spans="2:11" ht="10.5">
      <c r="B549" s="177"/>
      <c r="C549" s="177"/>
      <c r="D549" s="177"/>
      <c r="E549" s="177"/>
      <c r="F549" s="177"/>
      <c r="G549" s="177"/>
      <c r="H549" s="177"/>
      <c r="I549" s="177"/>
      <c r="J549" s="177"/>
      <c r="K549" s="177"/>
    </row>
    <row r="550" spans="2:11" ht="10.5">
      <c r="B550" s="177"/>
      <c r="C550" s="177"/>
      <c r="D550" s="177"/>
      <c r="E550" s="177"/>
      <c r="F550" s="177"/>
      <c r="G550" s="177"/>
      <c r="H550" s="177"/>
      <c r="I550" s="177"/>
      <c r="J550" s="177"/>
      <c r="K550" s="177"/>
    </row>
    <row r="551" spans="2:11" ht="10.5">
      <c r="B551" s="177"/>
      <c r="C551" s="177"/>
      <c r="D551" s="177"/>
      <c r="E551" s="177"/>
      <c r="F551" s="177"/>
      <c r="G551" s="177"/>
      <c r="H551" s="177"/>
      <c r="I551" s="177"/>
      <c r="J551" s="177"/>
      <c r="K551" s="177"/>
    </row>
    <row r="552" spans="2:11" ht="10.5">
      <c r="B552" s="177"/>
      <c r="C552" s="177"/>
      <c r="D552" s="177"/>
      <c r="E552" s="177"/>
      <c r="F552" s="177"/>
      <c r="G552" s="177"/>
      <c r="H552" s="177"/>
      <c r="I552" s="177"/>
      <c r="J552" s="177"/>
      <c r="K552" s="177"/>
    </row>
    <row r="553" spans="2:11" ht="10.5">
      <c r="B553" s="177"/>
      <c r="C553" s="177"/>
      <c r="D553" s="177"/>
      <c r="E553" s="177"/>
      <c r="F553" s="177"/>
      <c r="G553" s="177"/>
      <c r="H553" s="177"/>
      <c r="I553" s="177"/>
      <c r="J553" s="177"/>
      <c r="K553" s="177"/>
    </row>
    <row r="554" spans="2:11" ht="10.5">
      <c r="B554" s="177"/>
      <c r="C554" s="177"/>
      <c r="D554" s="177"/>
      <c r="E554" s="177"/>
      <c r="F554" s="177"/>
      <c r="G554" s="177"/>
      <c r="H554" s="177"/>
      <c r="I554" s="177"/>
      <c r="J554" s="177"/>
      <c r="K554" s="177"/>
    </row>
    <row r="555" spans="2:11" ht="10.5">
      <c r="B555" s="177"/>
      <c r="C555" s="177"/>
      <c r="D555" s="177"/>
      <c r="E555" s="177"/>
      <c r="F555" s="177"/>
      <c r="G555" s="177"/>
      <c r="H555" s="177"/>
      <c r="I555" s="177"/>
      <c r="J555" s="177"/>
      <c r="K555" s="177"/>
    </row>
    <row r="556" spans="2:11" ht="10.5">
      <c r="B556" s="177"/>
      <c r="C556" s="177"/>
      <c r="D556" s="177"/>
      <c r="E556" s="177"/>
      <c r="F556" s="177"/>
      <c r="G556" s="177"/>
      <c r="H556" s="177"/>
      <c r="I556" s="177"/>
      <c r="J556" s="177"/>
      <c r="K556" s="177"/>
    </row>
    <row r="557" spans="2:11" ht="10.5">
      <c r="B557" s="177"/>
      <c r="C557" s="177"/>
      <c r="D557" s="177"/>
      <c r="E557" s="177"/>
      <c r="F557" s="177"/>
      <c r="G557" s="177"/>
      <c r="H557" s="177"/>
      <c r="I557" s="177"/>
      <c r="J557" s="177"/>
      <c r="K557" s="177"/>
    </row>
    <row r="558" spans="2:11" ht="10.5">
      <c r="B558" s="177"/>
      <c r="C558" s="177"/>
      <c r="D558" s="177"/>
      <c r="E558" s="177"/>
      <c r="F558" s="177"/>
      <c r="G558" s="177"/>
      <c r="H558" s="177"/>
      <c r="I558" s="177"/>
      <c r="J558" s="177"/>
      <c r="K558" s="177"/>
    </row>
    <row r="559" spans="2:11" ht="10.5">
      <c r="B559" s="177"/>
      <c r="C559" s="177"/>
      <c r="D559" s="177"/>
      <c r="E559" s="177"/>
      <c r="F559" s="177"/>
      <c r="G559" s="177"/>
      <c r="H559" s="177"/>
      <c r="I559" s="177"/>
      <c r="J559" s="177"/>
      <c r="K559" s="177"/>
    </row>
    <row r="560" spans="2:11" ht="10.5">
      <c r="B560" s="177"/>
      <c r="C560" s="177"/>
      <c r="D560" s="177"/>
      <c r="E560" s="177"/>
      <c r="F560" s="177"/>
      <c r="G560" s="177"/>
      <c r="H560" s="177"/>
      <c r="I560" s="177"/>
      <c r="J560" s="177"/>
      <c r="K560" s="177"/>
    </row>
    <row r="561" spans="2:11" ht="10.5">
      <c r="B561" s="177"/>
      <c r="C561" s="177"/>
      <c r="D561" s="177"/>
      <c r="E561" s="177"/>
      <c r="F561" s="177"/>
      <c r="G561" s="177"/>
      <c r="H561" s="177"/>
      <c r="I561" s="177"/>
      <c r="J561" s="177"/>
      <c r="K561" s="177"/>
    </row>
    <row r="562" spans="2:11" ht="10.5">
      <c r="B562" s="177"/>
      <c r="C562" s="177"/>
      <c r="D562" s="177"/>
      <c r="E562" s="177"/>
      <c r="F562" s="177"/>
      <c r="G562" s="177"/>
      <c r="H562" s="177"/>
      <c r="I562" s="177"/>
      <c r="J562" s="177"/>
      <c r="K562" s="177"/>
    </row>
    <row r="563" spans="2:11" ht="10.5">
      <c r="B563" s="177"/>
      <c r="C563" s="177"/>
      <c r="D563" s="177"/>
      <c r="E563" s="177"/>
      <c r="F563" s="177"/>
      <c r="G563" s="177"/>
      <c r="H563" s="177"/>
      <c r="I563" s="177"/>
      <c r="J563" s="177"/>
      <c r="K563" s="177"/>
    </row>
    <row r="564" spans="2:11" ht="10.5">
      <c r="B564" s="177"/>
      <c r="C564" s="177"/>
      <c r="D564" s="177"/>
      <c r="E564" s="177"/>
      <c r="F564" s="177"/>
      <c r="G564" s="177"/>
      <c r="H564" s="177"/>
      <c r="I564" s="177"/>
      <c r="J564" s="177"/>
      <c r="K564" s="177"/>
    </row>
    <row r="565" spans="2:11" ht="10.5">
      <c r="B565" s="177"/>
      <c r="C565" s="177"/>
      <c r="D565" s="177"/>
      <c r="E565" s="177"/>
      <c r="F565" s="177"/>
      <c r="G565" s="177"/>
      <c r="H565" s="177"/>
      <c r="I565" s="177"/>
      <c r="J565" s="177"/>
      <c r="K565" s="177"/>
    </row>
    <row r="566" spans="2:11" ht="10.5">
      <c r="B566" s="177"/>
      <c r="C566" s="177"/>
      <c r="D566" s="177"/>
      <c r="E566" s="177"/>
      <c r="F566" s="177"/>
      <c r="G566" s="177"/>
      <c r="H566" s="177"/>
      <c r="I566" s="177"/>
      <c r="J566" s="177"/>
      <c r="K566" s="177"/>
    </row>
    <row r="567" spans="2:11" ht="10.5">
      <c r="B567" s="177"/>
      <c r="C567" s="177"/>
      <c r="D567" s="177"/>
      <c r="E567" s="177"/>
      <c r="F567" s="177"/>
      <c r="G567" s="177"/>
      <c r="H567" s="177"/>
      <c r="I567" s="177"/>
      <c r="J567" s="177"/>
      <c r="K567" s="177"/>
    </row>
    <row r="568" spans="2:11" ht="10.5">
      <c r="B568" s="177"/>
      <c r="C568" s="177"/>
      <c r="D568" s="177"/>
      <c r="E568" s="177"/>
      <c r="F568" s="177"/>
      <c r="G568" s="177"/>
      <c r="H568" s="177"/>
      <c r="I568" s="177"/>
      <c r="J568" s="177"/>
      <c r="K568" s="177"/>
    </row>
    <row r="569" spans="2:11" ht="10.5">
      <c r="B569" s="177"/>
      <c r="C569" s="177"/>
      <c r="D569" s="177"/>
      <c r="E569" s="177"/>
      <c r="F569" s="177"/>
      <c r="G569" s="177"/>
      <c r="H569" s="177"/>
      <c r="I569" s="177"/>
      <c r="J569" s="177"/>
      <c r="K569" s="177"/>
    </row>
    <row r="570" spans="2:11" ht="10.5">
      <c r="B570" s="177"/>
      <c r="C570" s="177"/>
      <c r="D570" s="177"/>
      <c r="E570" s="177"/>
      <c r="F570" s="177"/>
      <c r="G570" s="177"/>
      <c r="H570" s="177"/>
      <c r="I570" s="177"/>
      <c r="J570" s="177"/>
      <c r="K570" s="177"/>
    </row>
    <row r="571" spans="2:11" ht="10.5">
      <c r="B571" s="177"/>
      <c r="C571" s="177"/>
      <c r="D571" s="177"/>
      <c r="E571" s="177"/>
      <c r="F571" s="177"/>
      <c r="G571" s="177"/>
      <c r="H571" s="177"/>
      <c r="I571" s="177"/>
      <c r="J571" s="177"/>
      <c r="K571" s="177"/>
    </row>
    <row r="572" spans="2:11" ht="10.5">
      <c r="B572" s="177"/>
      <c r="C572" s="177"/>
      <c r="D572" s="177"/>
      <c r="E572" s="177"/>
      <c r="F572" s="177"/>
      <c r="G572" s="177"/>
      <c r="H572" s="177"/>
      <c r="I572" s="177"/>
      <c r="J572" s="177"/>
      <c r="K572" s="177"/>
    </row>
    <row r="573" spans="2:11" ht="10.5"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</row>
    <row r="574" spans="2:11" ht="10.5"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</row>
    <row r="575" spans="2:11" ht="10.5">
      <c r="B575" s="177"/>
      <c r="C575" s="177"/>
      <c r="D575" s="177"/>
      <c r="E575" s="177"/>
      <c r="F575" s="177"/>
      <c r="G575" s="177"/>
      <c r="H575" s="177"/>
      <c r="I575" s="177"/>
      <c r="J575" s="177"/>
      <c r="K575" s="177"/>
    </row>
    <row r="576" spans="2:11" ht="10.5"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</row>
    <row r="577" spans="2:11" ht="10.5"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</row>
    <row r="578" spans="2:11" ht="10.5"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</row>
    <row r="579" spans="2:11" ht="10.5"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</row>
    <row r="580" spans="2:11" ht="10.5">
      <c r="B580" s="177"/>
      <c r="C580" s="177"/>
      <c r="D580" s="177"/>
      <c r="E580" s="177"/>
      <c r="F580" s="177"/>
      <c r="G580" s="177"/>
      <c r="H580" s="177"/>
      <c r="I580" s="177"/>
      <c r="J580" s="177"/>
      <c r="K580" s="177"/>
    </row>
    <row r="581" spans="2:11" ht="10.5">
      <c r="B581" s="177"/>
      <c r="C581" s="177"/>
      <c r="D581" s="177"/>
      <c r="E581" s="177"/>
      <c r="F581" s="177"/>
      <c r="G581" s="177"/>
      <c r="H581" s="177"/>
      <c r="I581" s="177"/>
      <c r="J581" s="177"/>
      <c r="K581" s="177"/>
    </row>
    <row r="582" spans="2:11" ht="10.5">
      <c r="B582" s="177"/>
      <c r="C582" s="177"/>
      <c r="D582" s="177"/>
      <c r="E582" s="177"/>
      <c r="F582" s="177"/>
      <c r="G582" s="177"/>
      <c r="H582" s="177"/>
      <c r="I582" s="177"/>
      <c r="J582" s="177"/>
      <c r="K582" s="177"/>
    </row>
    <row r="583" spans="2:11" ht="10.5">
      <c r="B583" s="177"/>
      <c r="C583" s="177"/>
      <c r="D583" s="177"/>
      <c r="E583" s="177"/>
      <c r="F583" s="177"/>
      <c r="G583" s="177"/>
      <c r="H583" s="177"/>
      <c r="I583" s="177"/>
      <c r="J583" s="177"/>
      <c r="K583" s="177"/>
    </row>
    <row r="584" spans="2:11" ht="10.5">
      <c r="B584" s="177"/>
      <c r="C584" s="177"/>
      <c r="D584" s="177"/>
      <c r="E584" s="177"/>
      <c r="F584" s="177"/>
      <c r="G584" s="177"/>
      <c r="H584" s="177"/>
      <c r="I584" s="177"/>
      <c r="J584" s="177"/>
      <c r="K584" s="177"/>
    </row>
    <row r="585" spans="2:11" ht="10.5">
      <c r="B585" s="177"/>
      <c r="C585" s="177"/>
      <c r="D585" s="177"/>
      <c r="E585" s="177"/>
      <c r="F585" s="177"/>
      <c r="G585" s="177"/>
      <c r="H585" s="177"/>
      <c r="I585" s="177"/>
      <c r="J585" s="177"/>
      <c r="K585" s="177"/>
    </row>
    <row r="586" spans="2:11" ht="10.5"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</row>
    <row r="587" spans="2:11" ht="10.5"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</row>
    <row r="588" spans="2:11" ht="10.5">
      <c r="B588" s="177"/>
      <c r="C588" s="177"/>
      <c r="D588" s="177"/>
      <c r="E588" s="177"/>
      <c r="F588" s="177"/>
      <c r="G588" s="177"/>
      <c r="H588" s="177"/>
      <c r="I588" s="177"/>
      <c r="J588" s="177"/>
      <c r="K588" s="177"/>
    </row>
    <row r="589" spans="2:11" ht="10.5">
      <c r="B589" s="177"/>
      <c r="C589" s="177"/>
      <c r="D589" s="177"/>
      <c r="E589" s="177"/>
      <c r="F589" s="177"/>
      <c r="G589" s="177"/>
      <c r="H589" s="177"/>
      <c r="I589" s="177"/>
      <c r="J589" s="177"/>
      <c r="K589" s="177"/>
    </row>
    <row r="590" spans="2:11" ht="10.5">
      <c r="B590" s="177"/>
      <c r="C590" s="177"/>
      <c r="D590" s="177"/>
      <c r="E590" s="177"/>
      <c r="F590" s="177"/>
      <c r="G590" s="177"/>
      <c r="H590" s="177"/>
      <c r="I590" s="177"/>
      <c r="J590" s="177"/>
      <c r="K590" s="177"/>
    </row>
    <row r="591" spans="2:11" ht="10.5">
      <c r="B591" s="177"/>
      <c r="C591" s="177"/>
      <c r="D591" s="177"/>
      <c r="E591" s="177"/>
      <c r="F591" s="177"/>
      <c r="G591" s="177"/>
      <c r="H591" s="177"/>
      <c r="I591" s="177"/>
      <c r="J591" s="177"/>
      <c r="K591" s="177"/>
    </row>
    <row r="592" spans="2:11" ht="10.5">
      <c r="B592" s="177"/>
      <c r="C592" s="177"/>
      <c r="D592" s="177"/>
      <c r="E592" s="177"/>
      <c r="F592" s="177"/>
      <c r="G592" s="177"/>
      <c r="H592" s="177"/>
      <c r="I592" s="177"/>
      <c r="J592" s="177"/>
      <c r="K592" s="177"/>
    </row>
    <row r="593" spans="2:11" ht="10.5">
      <c r="B593" s="177"/>
      <c r="C593" s="177"/>
      <c r="D593" s="177"/>
      <c r="E593" s="177"/>
      <c r="F593" s="177"/>
      <c r="G593" s="177"/>
      <c r="H593" s="177"/>
      <c r="I593" s="177"/>
      <c r="J593" s="177"/>
      <c r="K593" s="177"/>
    </row>
    <row r="594" spans="2:11" ht="10.5">
      <c r="B594" s="177"/>
      <c r="C594" s="177"/>
      <c r="D594" s="177"/>
      <c r="E594" s="177"/>
      <c r="F594" s="177"/>
      <c r="G594" s="177"/>
      <c r="H594" s="177"/>
      <c r="I594" s="177"/>
      <c r="J594" s="177"/>
      <c r="K594" s="177"/>
    </row>
    <row r="595" spans="2:11" ht="10.5">
      <c r="B595" s="177"/>
      <c r="C595" s="177"/>
      <c r="D595" s="177"/>
      <c r="E595" s="177"/>
      <c r="F595" s="177"/>
      <c r="G595" s="177"/>
      <c r="H595" s="177"/>
      <c r="I595" s="177"/>
      <c r="J595" s="177"/>
      <c r="K595" s="177"/>
    </row>
    <row r="596" spans="2:11" ht="10.5">
      <c r="B596" s="177"/>
      <c r="C596" s="177"/>
      <c r="D596" s="177"/>
      <c r="E596" s="177"/>
      <c r="F596" s="177"/>
      <c r="G596" s="177"/>
      <c r="H596" s="177"/>
      <c r="I596" s="177"/>
      <c r="J596" s="177"/>
      <c r="K596" s="177"/>
    </row>
    <row r="597" spans="2:11" ht="10.5">
      <c r="B597" s="177"/>
      <c r="C597" s="177"/>
      <c r="D597" s="177"/>
      <c r="E597" s="177"/>
      <c r="F597" s="177"/>
      <c r="G597" s="177"/>
      <c r="H597" s="177"/>
      <c r="I597" s="177"/>
      <c r="J597" s="177"/>
      <c r="K597" s="177"/>
    </row>
    <row r="598" spans="2:11" ht="10.5">
      <c r="B598" s="177"/>
      <c r="C598" s="177"/>
      <c r="D598" s="177"/>
      <c r="E598" s="177"/>
      <c r="F598" s="177"/>
      <c r="G598" s="177"/>
      <c r="H598" s="177"/>
      <c r="I598" s="177"/>
      <c r="J598" s="177"/>
      <c r="K598" s="177"/>
    </row>
    <row r="599" spans="2:11" ht="10.5">
      <c r="B599" s="177"/>
      <c r="C599" s="177"/>
      <c r="D599" s="177"/>
      <c r="E599" s="177"/>
      <c r="F599" s="177"/>
      <c r="G599" s="177"/>
      <c r="H599" s="177"/>
      <c r="I599" s="177"/>
      <c r="J599" s="177"/>
      <c r="K599" s="177"/>
    </row>
    <row r="600" spans="2:11" ht="10.5">
      <c r="B600" s="177"/>
      <c r="C600" s="177"/>
      <c r="D600" s="177"/>
      <c r="E600" s="177"/>
      <c r="F600" s="177"/>
      <c r="G600" s="177"/>
      <c r="H600" s="177"/>
      <c r="I600" s="177"/>
      <c r="J600" s="177"/>
      <c r="K600" s="177"/>
    </row>
    <row r="601" spans="2:11" ht="10.5">
      <c r="B601" s="177"/>
      <c r="C601" s="177"/>
      <c r="D601" s="177"/>
      <c r="E601" s="177"/>
      <c r="F601" s="177"/>
      <c r="G601" s="177"/>
      <c r="H601" s="177"/>
      <c r="I601" s="177"/>
      <c r="J601" s="177"/>
      <c r="K601" s="177"/>
    </row>
    <row r="602" spans="2:11" ht="10.5">
      <c r="B602" s="177"/>
      <c r="C602" s="177"/>
      <c r="D602" s="177"/>
      <c r="E602" s="177"/>
      <c r="F602" s="177"/>
      <c r="G602" s="177"/>
      <c r="H602" s="177"/>
      <c r="I602" s="177"/>
      <c r="J602" s="177"/>
      <c r="K602" s="177"/>
    </row>
    <row r="603" spans="2:11" ht="10.5"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</row>
    <row r="604" spans="2:11" ht="10.5">
      <c r="B604" s="177"/>
      <c r="C604" s="177"/>
      <c r="D604" s="177"/>
      <c r="E604" s="177"/>
      <c r="F604" s="177"/>
      <c r="G604" s="177"/>
      <c r="H604" s="177"/>
      <c r="I604" s="177"/>
      <c r="J604" s="177"/>
      <c r="K604" s="177"/>
    </row>
    <row r="605" spans="2:11" ht="10.5">
      <c r="B605" s="177"/>
      <c r="C605" s="177"/>
      <c r="D605" s="177"/>
      <c r="E605" s="177"/>
      <c r="F605" s="177"/>
      <c r="G605" s="177"/>
      <c r="H605" s="177"/>
      <c r="I605" s="177"/>
      <c r="J605" s="177"/>
      <c r="K605" s="177"/>
    </row>
    <row r="606" spans="2:11" ht="10.5">
      <c r="B606" s="177"/>
      <c r="C606" s="177"/>
      <c r="D606" s="177"/>
      <c r="E606" s="177"/>
      <c r="F606" s="177"/>
      <c r="G606" s="177"/>
      <c r="H606" s="177"/>
      <c r="I606" s="177"/>
      <c r="J606" s="177"/>
      <c r="K606" s="177"/>
    </row>
    <row r="607" spans="2:11" ht="10.5"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</row>
    <row r="608" spans="2:11" ht="10.5"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</row>
    <row r="609" spans="2:11" ht="10.5">
      <c r="B609" s="177"/>
      <c r="C609" s="177"/>
      <c r="D609" s="177"/>
      <c r="E609" s="177"/>
      <c r="F609" s="177"/>
      <c r="G609" s="177"/>
      <c r="H609" s="177"/>
      <c r="I609" s="177"/>
      <c r="J609" s="177"/>
      <c r="K609" s="177"/>
    </row>
    <row r="610" spans="2:11" ht="10.5">
      <c r="B610" s="177"/>
      <c r="C610" s="177"/>
      <c r="D610" s="177"/>
      <c r="E610" s="177"/>
      <c r="F610" s="177"/>
      <c r="G610" s="177"/>
      <c r="H610" s="177"/>
      <c r="I610" s="177"/>
      <c r="J610" s="177"/>
      <c r="K610" s="177"/>
    </row>
    <row r="611" spans="2:11" ht="10.5">
      <c r="B611" s="177"/>
      <c r="C611" s="177"/>
      <c r="D611" s="177"/>
      <c r="E611" s="177"/>
      <c r="F611" s="177"/>
      <c r="G611" s="177"/>
      <c r="H611" s="177"/>
      <c r="I611" s="177"/>
      <c r="J611" s="177"/>
      <c r="K611" s="177"/>
    </row>
    <row r="612" spans="2:11" ht="10.5">
      <c r="B612" s="177"/>
      <c r="C612" s="177"/>
      <c r="D612" s="177"/>
      <c r="E612" s="177"/>
      <c r="F612" s="177"/>
      <c r="G612" s="177"/>
      <c r="H612" s="177"/>
      <c r="I612" s="177"/>
      <c r="J612" s="177"/>
      <c r="K612" s="177"/>
    </row>
    <row r="613" spans="2:11" ht="10.5">
      <c r="B613" s="177"/>
      <c r="C613" s="177"/>
      <c r="D613" s="177"/>
      <c r="E613" s="177"/>
      <c r="F613" s="177"/>
      <c r="G613" s="177"/>
      <c r="H613" s="177"/>
      <c r="I613" s="177"/>
      <c r="J613" s="177"/>
      <c r="K613" s="177"/>
    </row>
    <row r="614" spans="2:11" ht="10.5">
      <c r="B614" s="177"/>
      <c r="C614" s="177"/>
      <c r="D614" s="177"/>
      <c r="E614" s="177"/>
      <c r="F614" s="177"/>
      <c r="G614" s="177"/>
      <c r="H614" s="177"/>
      <c r="I614" s="177"/>
      <c r="J614" s="177"/>
      <c r="K614" s="177"/>
    </row>
    <row r="615" spans="2:11" ht="10.5"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</row>
    <row r="616" spans="2:11" ht="10.5">
      <c r="B616" s="177"/>
      <c r="C616" s="177"/>
      <c r="D616" s="177"/>
      <c r="E616" s="177"/>
      <c r="F616" s="177"/>
      <c r="G616" s="177"/>
      <c r="H616" s="177"/>
      <c r="I616" s="177"/>
      <c r="J616" s="177"/>
      <c r="K616" s="177"/>
    </row>
    <row r="617" spans="2:11" ht="10.5">
      <c r="B617" s="177"/>
      <c r="C617" s="177"/>
      <c r="D617" s="177"/>
      <c r="E617" s="177"/>
      <c r="F617" s="177"/>
      <c r="G617" s="177"/>
      <c r="H617" s="177"/>
      <c r="I617" s="177"/>
      <c r="J617" s="177"/>
      <c r="K617" s="177"/>
    </row>
    <row r="618" spans="2:11" ht="10.5">
      <c r="B618" s="177"/>
      <c r="C618" s="177"/>
      <c r="D618" s="177"/>
      <c r="E618" s="177"/>
      <c r="F618" s="177"/>
      <c r="G618" s="177"/>
      <c r="H618" s="177"/>
      <c r="I618" s="177"/>
      <c r="J618" s="177"/>
      <c r="K618" s="177"/>
    </row>
    <row r="619" spans="2:11" ht="10.5">
      <c r="B619" s="177"/>
      <c r="C619" s="177"/>
      <c r="D619" s="177"/>
      <c r="E619" s="177"/>
      <c r="F619" s="177"/>
      <c r="G619" s="177"/>
      <c r="H619" s="177"/>
      <c r="I619" s="177"/>
      <c r="J619" s="177"/>
      <c r="K619" s="177"/>
    </row>
    <row r="620" spans="2:11" ht="10.5">
      <c r="B620" s="177"/>
      <c r="C620" s="177"/>
      <c r="D620" s="177"/>
      <c r="E620" s="177"/>
      <c r="F620" s="177"/>
      <c r="G620" s="177"/>
      <c r="H620" s="177"/>
      <c r="I620" s="177"/>
      <c r="J620" s="177"/>
      <c r="K620" s="177"/>
    </row>
    <row r="621" spans="2:11" ht="10.5">
      <c r="B621" s="177"/>
      <c r="C621" s="177"/>
      <c r="D621" s="177"/>
      <c r="E621" s="177"/>
      <c r="F621" s="177"/>
      <c r="G621" s="177"/>
      <c r="H621" s="177"/>
      <c r="I621" s="177"/>
      <c r="J621" s="177"/>
      <c r="K621" s="177"/>
    </row>
    <row r="622" spans="2:11" ht="10.5">
      <c r="B622" s="177"/>
      <c r="C622" s="177"/>
      <c r="D622" s="177"/>
      <c r="E622" s="177"/>
      <c r="F622" s="177"/>
      <c r="G622" s="177"/>
      <c r="H622" s="177"/>
      <c r="I622" s="177"/>
      <c r="J622" s="177"/>
      <c r="K622" s="177"/>
    </row>
    <row r="623" spans="2:11" ht="10.5">
      <c r="B623" s="177"/>
      <c r="C623" s="177"/>
      <c r="D623" s="177"/>
      <c r="E623" s="177"/>
      <c r="F623" s="177"/>
      <c r="G623" s="177"/>
      <c r="H623" s="177"/>
      <c r="I623" s="177"/>
      <c r="J623" s="177"/>
      <c r="K623" s="177"/>
    </row>
    <row r="624" spans="2:11" ht="10.5">
      <c r="B624" s="177"/>
      <c r="C624" s="177"/>
      <c r="D624" s="177"/>
      <c r="E624" s="177"/>
      <c r="F624" s="177"/>
      <c r="G624" s="177"/>
      <c r="H624" s="177"/>
      <c r="I624" s="177"/>
      <c r="J624" s="177"/>
      <c r="K624" s="177"/>
    </row>
    <row r="625" spans="2:11" ht="10.5">
      <c r="B625" s="177"/>
      <c r="C625" s="177"/>
      <c r="D625" s="177"/>
      <c r="E625" s="177"/>
      <c r="F625" s="177"/>
      <c r="G625" s="177"/>
      <c r="H625" s="177"/>
      <c r="I625" s="177"/>
      <c r="J625" s="177"/>
      <c r="K625" s="177"/>
    </row>
    <row r="626" spans="2:11" ht="10.5"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</row>
    <row r="627" spans="2:11" ht="10.5">
      <c r="B627" s="177"/>
      <c r="C627" s="177"/>
      <c r="D627" s="177"/>
      <c r="E627" s="177"/>
      <c r="F627" s="177"/>
      <c r="G627" s="177"/>
      <c r="H627" s="177"/>
      <c r="I627" s="177"/>
      <c r="J627" s="177"/>
      <c r="K627" s="177"/>
    </row>
    <row r="628" spans="2:11" ht="10.5">
      <c r="B628" s="177"/>
      <c r="C628" s="177"/>
      <c r="D628" s="177"/>
      <c r="E628" s="177"/>
      <c r="F628" s="177"/>
      <c r="G628" s="177"/>
      <c r="H628" s="177"/>
      <c r="I628" s="177"/>
      <c r="J628" s="177"/>
      <c r="K628" s="177"/>
    </row>
    <row r="629" spans="2:11" ht="10.5">
      <c r="B629" s="177"/>
      <c r="C629" s="177"/>
      <c r="D629" s="177"/>
      <c r="E629" s="177"/>
      <c r="F629" s="177"/>
      <c r="G629" s="177"/>
      <c r="H629" s="177"/>
      <c r="I629" s="177"/>
      <c r="J629" s="177"/>
      <c r="K629" s="177"/>
    </row>
    <row r="630" spans="2:11" ht="10.5">
      <c r="B630" s="177"/>
      <c r="C630" s="177"/>
      <c r="D630" s="177"/>
      <c r="E630" s="177"/>
      <c r="F630" s="177"/>
      <c r="G630" s="177"/>
      <c r="H630" s="177"/>
      <c r="I630" s="177"/>
      <c r="J630" s="177"/>
      <c r="K630" s="177"/>
    </row>
    <row r="631" spans="2:11" ht="10.5">
      <c r="B631" s="177"/>
      <c r="C631" s="177"/>
      <c r="D631" s="177"/>
      <c r="E631" s="177"/>
      <c r="F631" s="177"/>
      <c r="G631" s="177"/>
      <c r="H631" s="177"/>
      <c r="I631" s="177"/>
      <c r="J631" s="177"/>
      <c r="K631" s="177"/>
    </row>
    <row r="632" spans="2:11" ht="10.5">
      <c r="B632" s="177"/>
      <c r="C632" s="177"/>
      <c r="D632" s="177"/>
      <c r="E632" s="177"/>
      <c r="F632" s="177"/>
      <c r="G632" s="177"/>
      <c r="H632" s="177"/>
      <c r="I632" s="177"/>
      <c r="J632" s="177"/>
      <c r="K632" s="177"/>
    </row>
    <row r="633" spans="2:11" ht="10.5">
      <c r="B633" s="177"/>
      <c r="C633" s="177"/>
      <c r="D633" s="177"/>
      <c r="E633" s="177"/>
      <c r="F633" s="177"/>
      <c r="G633" s="177"/>
      <c r="H633" s="177"/>
      <c r="I633" s="177"/>
      <c r="J633" s="177"/>
      <c r="K633" s="177"/>
    </row>
    <row r="634" spans="2:11" ht="10.5">
      <c r="B634" s="177"/>
      <c r="C634" s="177"/>
      <c r="D634" s="177"/>
      <c r="E634" s="177"/>
      <c r="F634" s="177"/>
      <c r="G634" s="177"/>
      <c r="H634" s="177"/>
      <c r="I634" s="177"/>
      <c r="J634" s="177"/>
      <c r="K634" s="177"/>
    </row>
    <row r="635" spans="2:11" ht="10.5">
      <c r="B635" s="177"/>
      <c r="C635" s="177"/>
      <c r="D635" s="177"/>
      <c r="E635" s="177"/>
      <c r="F635" s="177"/>
      <c r="G635" s="177"/>
      <c r="H635" s="177"/>
      <c r="I635" s="177"/>
      <c r="J635" s="177"/>
      <c r="K635" s="177"/>
    </row>
    <row r="636" spans="2:11" ht="10.5">
      <c r="B636" s="177"/>
      <c r="C636" s="177"/>
      <c r="D636" s="177"/>
      <c r="E636" s="177"/>
      <c r="F636" s="177"/>
      <c r="G636" s="177"/>
      <c r="H636" s="177"/>
      <c r="I636" s="177"/>
      <c r="J636" s="177"/>
      <c r="K636" s="177"/>
    </row>
    <row r="637" spans="2:11" ht="10.5">
      <c r="B637" s="177"/>
      <c r="C637" s="177"/>
      <c r="D637" s="177"/>
      <c r="E637" s="177"/>
      <c r="F637" s="177"/>
      <c r="G637" s="177"/>
      <c r="H637" s="177"/>
      <c r="I637" s="177"/>
      <c r="J637" s="177"/>
      <c r="K637" s="177"/>
    </row>
    <row r="638" spans="2:11" ht="10.5">
      <c r="B638" s="177"/>
      <c r="C638" s="177"/>
      <c r="D638" s="177"/>
      <c r="E638" s="177"/>
      <c r="F638" s="177"/>
      <c r="G638" s="177"/>
      <c r="H638" s="177"/>
      <c r="I638" s="177"/>
      <c r="J638" s="177"/>
      <c r="K638" s="177"/>
    </row>
    <row r="639" spans="2:11" ht="10.5">
      <c r="B639" s="177"/>
      <c r="C639" s="177"/>
      <c r="D639" s="177"/>
      <c r="E639" s="177"/>
      <c r="F639" s="177"/>
      <c r="G639" s="177"/>
      <c r="H639" s="177"/>
      <c r="I639" s="177"/>
      <c r="J639" s="177"/>
      <c r="K639" s="177"/>
    </row>
    <row r="640" spans="2:11" ht="10.5">
      <c r="B640" s="177"/>
      <c r="C640" s="177"/>
      <c r="D640" s="177"/>
      <c r="E640" s="177"/>
      <c r="F640" s="177"/>
      <c r="G640" s="177"/>
      <c r="H640" s="177"/>
      <c r="I640" s="177"/>
      <c r="J640" s="177"/>
      <c r="K640" s="177"/>
    </row>
    <row r="641" spans="2:11" ht="10.5">
      <c r="B641" s="177"/>
      <c r="C641" s="177"/>
      <c r="D641" s="177"/>
      <c r="E641" s="177"/>
      <c r="F641" s="177"/>
      <c r="G641" s="177"/>
      <c r="H641" s="177"/>
      <c r="I641" s="177"/>
      <c r="J641" s="177"/>
      <c r="K641" s="177"/>
    </row>
    <row r="642" spans="2:11" ht="10.5">
      <c r="B642" s="177"/>
      <c r="C642" s="177"/>
      <c r="D642" s="177"/>
      <c r="E642" s="177"/>
      <c r="F642" s="177"/>
      <c r="G642" s="177"/>
      <c r="H642" s="177"/>
      <c r="I642" s="177"/>
      <c r="J642" s="177"/>
      <c r="K642" s="177"/>
    </row>
    <row r="643" spans="2:11" ht="10.5">
      <c r="B643" s="177"/>
      <c r="C643" s="177"/>
      <c r="D643" s="177"/>
      <c r="E643" s="177"/>
      <c r="F643" s="177"/>
      <c r="G643" s="177"/>
      <c r="H643" s="177"/>
      <c r="I643" s="177"/>
      <c r="J643" s="177"/>
      <c r="K643" s="177"/>
    </row>
    <row r="644" spans="2:11" ht="10.5">
      <c r="B644" s="177"/>
      <c r="C644" s="177"/>
      <c r="D644" s="177"/>
      <c r="E644" s="177"/>
      <c r="F644" s="177"/>
      <c r="G644" s="177"/>
      <c r="H644" s="177"/>
      <c r="I644" s="177"/>
      <c r="J644" s="177"/>
      <c r="K644" s="177"/>
    </row>
    <row r="645" spans="2:11" ht="10.5">
      <c r="B645" s="177"/>
      <c r="C645" s="177"/>
      <c r="D645" s="177"/>
      <c r="E645" s="177"/>
      <c r="F645" s="177"/>
      <c r="G645" s="177"/>
      <c r="H645" s="177"/>
      <c r="I645" s="177"/>
      <c r="J645" s="177"/>
      <c r="K645" s="177"/>
    </row>
    <row r="646" spans="2:11" ht="10.5">
      <c r="B646" s="177"/>
      <c r="C646" s="177"/>
      <c r="D646" s="177"/>
      <c r="E646" s="177"/>
      <c r="F646" s="177"/>
      <c r="G646" s="177"/>
      <c r="H646" s="177"/>
      <c r="I646" s="177"/>
      <c r="J646" s="177"/>
      <c r="K646" s="177"/>
    </row>
    <row r="647" spans="2:11" ht="10.5">
      <c r="B647" s="177"/>
      <c r="C647" s="177"/>
      <c r="D647" s="177"/>
      <c r="E647" s="177"/>
      <c r="F647" s="177"/>
      <c r="G647" s="177"/>
      <c r="H647" s="177"/>
      <c r="I647" s="177"/>
      <c r="J647" s="177"/>
      <c r="K647" s="177"/>
    </row>
    <row r="648" spans="2:11" ht="10.5">
      <c r="B648" s="177"/>
      <c r="C648" s="177"/>
      <c r="D648" s="177"/>
      <c r="E648" s="177"/>
      <c r="F648" s="177"/>
      <c r="G648" s="177"/>
      <c r="H648" s="177"/>
      <c r="I648" s="177"/>
      <c r="J648" s="177"/>
      <c r="K648" s="177"/>
    </row>
    <row r="649" spans="2:11" ht="10.5">
      <c r="B649" s="177"/>
      <c r="C649" s="177"/>
      <c r="D649" s="177"/>
      <c r="E649" s="177"/>
      <c r="F649" s="177"/>
      <c r="G649" s="177"/>
      <c r="H649" s="177"/>
      <c r="I649" s="177"/>
      <c r="J649" s="177"/>
      <c r="K649" s="177"/>
    </row>
    <row r="650" spans="2:11" ht="10.5">
      <c r="B650" s="177"/>
      <c r="C650" s="177"/>
      <c r="D650" s="177"/>
      <c r="E650" s="177"/>
      <c r="F650" s="177"/>
      <c r="G650" s="177"/>
      <c r="H650" s="177"/>
      <c r="I650" s="177"/>
      <c r="J650" s="177"/>
      <c r="K650" s="177"/>
    </row>
    <row r="651" spans="2:11" ht="10.5">
      <c r="B651" s="177"/>
      <c r="C651" s="177"/>
      <c r="D651" s="177"/>
      <c r="E651" s="177"/>
      <c r="F651" s="177"/>
      <c r="G651" s="177"/>
      <c r="H651" s="177"/>
      <c r="I651" s="177"/>
      <c r="J651" s="177"/>
      <c r="K651" s="177"/>
    </row>
    <row r="652" spans="2:11" ht="10.5">
      <c r="B652" s="177"/>
      <c r="C652" s="177"/>
      <c r="D652" s="177"/>
      <c r="E652" s="177"/>
      <c r="F652" s="177"/>
      <c r="G652" s="177"/>
      <c r="H652" s="177"/>
      <c r="I652" s="177"/>
      <c r="J652" s="177"/>
      <c r="K652" s="177"/>
    </row>
    <row r="653" spans="2:11" ht="10.5">
      <c r="B653" s="177"/>
      <c r="C653" s="177"/>
      <c r="D653" s="177"/>
      <c r="E653" s="177"/>
      <c r="F653" s="177"/>
      <c r="G653" s="177"/>
      <c r="H653" s="177"/>
      <c r="I653" s="177"/>
      <c r="J653" s="177"/>
      <c r="K653" s="177"/>
    </row>
    <row r="654" spans="2:11" ht="10.5">
      <c r="B654" s="177"/>
      <c r="C654" s="177"/>
      <c r="D654" s="177"/>
      <c r="E654" s="177"/>
      <c r="F654" s="177"/>
      <c r="G654" s="177"/>
      <c r="H654" s="177"/>
      <c r="I654" s="177"/>
      <c r="J654" s="177"/>
      <c r="K654" s="177"/>
    </row>
    <row r="655" spans="2:11" ht="10.5">
      <c r="B655" s="177"/>
      <c r="C655" s="177"/>
      <c r="D655" s="177"/>
      <c r="E655" s="177"/>
      <c r="F655" s="177"/>
      <c r="G655" s="177"/>
      <c r="H655" s="177"/>
      <c r="I655" s="177"/>
      <c r="J655" s="177"/>
      <c r="K655" s="177"/>
    </row>
    <row r="656" spans="2:11" ht="10.5">
      <c r="B656" s="177"/>
      <c r="C656" s="177"/>
      <c r="D656" s="177"/>
      <c r="E656" s="177"/>
      <c r="F656" s="177"/>
      <c r="G656" s="177"/>
      <c r="H656" s="177"/>
      <c r="I656" s="177"/>
      <c r="J656" s="177"/>
      <c r="K656" s="177"/>
    </row>
    <row r="657" spans="2:11" ht="10.5">
      <c r="B657" s="177"/>
      <c r="C657" s="177"/>
      <c r="D657" s="177"/>
      <c r="E657" s="177"/>
      <c r="F657" s="177"/>
      <c r="G657" s="177"/>
      <c r="H657" s="177"/>
      <c r="I657" s="177"/>
      <c r="J657" s="177"/>
      <c r="K657" s="177"/>
    </row>
    <row r="658" spans="2:11" ht="10.5">
      <c r="B658" s="177"/>
      <c r="C658" s="177"/>
      <c r="D658" s="177"/>
      <c r="E658" s="177"/>
      <c r="F658" s="177"/>
      <c r="G658" s="177"/>
      <c r="H658" s="177"/>
      <c r="I658" s="177"/>
      <c r="J658" s="177"/>
      <c r="K658" s="177"/>
    </row>
    <row r="659" spans="2:11" ht="10.5">
      <c r="B659" s="177"/>
      <c r="C659" s="177"/>
      <c r="D659" s="177"/>
      <c r="E659" s="177"/>
      <c r="F659" s="177"/>
      <c r="G659" s="177"/>
      <c r="H659" s="177"/>
      <c r="I659" s="177"/>
      <c r="J659" s="177"/>
      <c r="K659" s="177"/>
    </row>
    <row r="660" spans="2:11" ht="10.5">
      <c r="B660" s="177"/>
      <c r="C660" s="177"/>
      <c r="D660" s="177"/>
      <c r="E660" s="177"/>
      <c r="F660" s="177"/>
      <c r="G660" s="177"/>
      <c r="H660" s="177"/>
      <c r="I660" s="177"/>
      <c r="J660" s="177"/>
      <c r="K660" s="177"/>
    </row>
    <row r="661" spans="2:11" ht="10.5">
      <c r="B661" s="177"/>
      <c r="C661" s="177"/>
      <c r="D661" s="177"/>
      <c r="E661" s="177"/>
      <c r="F661" s="177"/>
      <c r="G661" s="177"/>
      <c r="H661" s="177"/>
      <c r="I661" s="177"/>
      <c r="J661" s="177"/>
      <c r="K661" s="177"/>
    </row>
    <row r="662" spans="2:11" ht="10.5">
      <c r="B662" s="177"/>
      <c r="C662" s="177"/>
      <c r="D662" s="177"/>
      <c r="E662" s="177"/>
      <c r="F662" s="177"/>
      <c r="G662" s="177"/>
      <c r="H662" s="177"/>
      <c r="I662" s="177"/>
      <c r="J662" s="177"/>
      <c r="K662" s="177"/>
    </row>
    <row r="663" spans="2:11" ht="10.5">
      <c r="B663" s="177"/>
      <c r="C663" s="177"/>
      <c r="D663" s="177"/>
      <c r="E663" s="177"/>
      <c r="F663" s="177"/>
      <c r="G663" s="177"/>
      <c r="H663" s="177"/>
      <c r="I663" s="177"/>
      <c r="J663" s="177"/>
      <c r="K663" s="177"/>
    </row>
    <row r="664" spans="2:11" ht="10.5">
      <c r="B664" s="177"/>
      <c r="C664" s="177"/>
      <c r="D664" s="177"/>
      <c r="E664" s="177"/>
      <c r="F664" s="177"/>
      <c r="G664" s="177"/>
      <c r="H664" s="177"/>
      <c r="I664" s="177"/>
      <c r="J664" s="177"/>
      <c r="K664" s="177"/>
    </row>
    <row r="665" spans="2:11" ht="10.5">
      <c r="B665" s="177"/>
      <c r="C665" s="177"/>
      <c r="D665" s="177"/>
      <c r="E665" s="177"/>
      <c r="F665" s="177"/>
      <c r="G665" s="177"/>
      <c r="H665" s="177"/>
      <c r="I665" s="177"/>
      <c r="J665" s="177"/>
      <c r="K665" s="177"/>
    </row>
    <row r="666" spans="2:11" ht="10.5">
      <c r="B666" s="177"/>
      <c r="C666" s="177"/>
      <c r="D666" s="177"/>
      <c r="E666" s="177"/>
      <c r="F666" s="177"/>
      <c r="G666" s="177"/>
      <c r="H666" s="177"/>
      <c r="I666" s="177"/>
      <c r="J666" s="177"/>
      <c r="K666" s="177"/>
    </row>
    <row r="667" spans="2:11" ht="10.5">
      <c r="B667" s="177"/>
      <c r="C667" s="177"/>
      <c r="D667" s="177"/>
      <c r="E667" s="177"/>
      <c r="F667" s="177"/>
      <c r="G667" s="177"/>
      <c r="H667" s="177"/>
      <c r="I667" s="177"/>
      <c r="J667" s="177"/>
      <c r="K667" s="177"/>
    </row>
    <row r="668" spans="2:11" ht="10.5">
      <c r="B668" s="177"/>
      <c r="C668" s="177"/>
      <c r="D668" s="177"/>
      <c r="E668" s="177"/>
      <c r="F668" s="177"/>
      <c r="G668" s="177"/>
      <c r="H668" s="177"/>
      <c r="I668" s="177"/>
      <c r="J668" s="177"/>
      <c r="K668" s="177"/>
    </row>
    <row r="669" spans="2:11" ht="10.5">
      <c r="B669" s="177"/>
      <c r="C669" s="177"/>
      <c r="D669" s="177"/>
      <c r="E669" s="177"/>
      <c r="F669" s="177"/>
      <c r="G669" s="177"/>
      <c r="H669" s="177"/>
      <c r="I669" s="177"/>
      <c r="J669" s="177"/>
      <c r="K669" s="177"/>
    </row>
    <row r="670" spans="2:11" ht="10.5">
      <c r="B670" s="177"/>
      <c r="C670" s="177"/>
      <c r="D670" s="177"/>
      <c r="E670" s="177"/>
      <c r="F670" s="177"/>
      <c r="G670" s="177"/>
      <c r="H670" s="177"/>
      <c r="I670" s="177"/>
      <c r="J670" s="177"/>
      <c r="K670" s="177"/>
    </row>
    <row r="671" spans="2:11" ht="10.5">
      <c r="B671" s="177"/>
      <c r="C671" s="177"/>
      <c r="D671" s="177"/>
      <c r="E671" s="177"/>
      <c r="F671" s="177"/>
      <c r="G671" s="177"/>
      <c r="H671" s="177"/>
      <c r="I671" s="177"/>
      <c r="J671" s="177"/>
      <c r="K671" s="177"/>
    </row>
    <row r="672" spans="2:11" ht="10.5">
      <c r="B672" s="177"/>
      <c r="C672" s="177"/>
      <c r="D672" s="177"/>
      <c r="E672" s="177"/>
      <c r="F672" s="177"/>
      <c r="G672" s="177"/>
      <c r="H672" s="177"/>
      <c r="I672" s="177"/>
      <c r="J672" s="177"/>
      <c r="K672" s="177"/>
    </row>
    <row r="673" spans="2:11" ht="10.5">
      <c r="B673" s="177"/>
      <c r="C673" s="177"/>
      <c r="D673" s="177"/>
      <c r="E673" s="177"/>
      <c r="F673" s="177"/>
      <c r="G673" s="177"/>
      <c r="H673" s="177"/>
      <c r="I673" s="177"/>
      <c r="J673" s="177"/>
      <c r="K673" s="177"/>
    </row>
    <row r="674" spans="2:11" ht="10.5">
      <c r="B674" s="177"/>
      <c r="C674" s="177"/>
      <c r="D674" s="177"/>
      <c r="E674" s="177"/>
      <c r="F674" s="177"/>
      <c r="G674" s="177"/>
      <c r="H674" s="177"/>
      <c r="I674" s="177"/>
      <c r="J674" s="177"/>
      <c r="K674" s="177"/>
    </row>
    <row r="675" spans="2:11" ht="10.5">
      <c r="B675" s="177"/>
      <c r="C675" s="177"/>
      <c r="D675" s="177"/>
      <c r="E675" s="177"/>
      <c r="F675" s="177"/>
      <c r="G675" s="177"/>
      <c r="H675" s="177"/>
      <c r="I675" s="177"/>
      <c r="J675" s="177"/>
      <c r="K675" s="177"/>
    </row>
    <row r="676" spans="2:11" ht="10.5">
      <c r="B676" s="177"/>
      <c r="C676" s="177"/>
      <c r="D676" s="177"/>
      <c r="E676" s="177"/>
      <c r="F676" s="177"/>
      <c r="G676" s="177"/>
      <c r="H676" s="177"/>
      <c r="I676" s="177"/>
      <c r="J676" s="177"/>
      <c r="K676" s="177"/>
    </row>
    <row r="677" spans="2:11" ht="10.5">
      <c r="B677" s="177"/>
      <c r="C677" s="177"/>
      <c r="D677" s="177"/>
      <c r="E677" s="177"/>
      <c r="F677" s="177"/>
      <c r="G677" s="177"/>
      <c r="H677" s="177"/>
      <c r="I677" s="177"/>
      <c r="J677" s="177"/>
      <c r="K677" s="177"/>
    </row>
    <row r="678" spans="2:11" ht="10.5">
      <c r="B678" s="177"/>
      <c r="C678" s="177"/>
      <c r="D678" s="177"/>
      <c r="E678" s="177"/>
      <c r="F678" s="177"/>
      <c r="G678" s="177"/>
      <c r="H678" s="177"/>
      <c r="I678" s="177"/>
      <c r="J678" s="177"/>
      <c r="K678" s="177"/>
    </row>
    <row r="679" spans="2:11" ht="10.5">
      <c r="B679" s="177"/>
      <c r="C679" s="177"/>
      <c r="D679" s="177"/>
      <c r="E679" s="177"/>
      <c r="F679" s="177"/>
      <c r="G679" s="177"/>
      <c r="H679" s="177"/>
      <c r="I679" s="177"/>
      <c r="J679" s="177"/>
      <c r="K679" s="177"/>
    </row>
    <row r="680" spans="2:11" ht="10.5">
      <c r="B680" s="177"/>
      <c r="C680" s="177"/>
      <c r="D680" s="177"/>
      <c r="E680" s="177"/>
      <c r="F680" s="177"/>
      <c r="G680" s="177"/>
      <c r="H680" s="177"/>
      <c r="I680" s="177"/>
      <c r="J680" s="177"/>
      <c r="K680" s="177"/>
    </row>
    <row r="681" spans="2:11" ht="10.5">
      <c r="B681" s="177"/>
      <c r="C681" s="177"/>
      <c r="D681" s="177"/>
      <c r="E681" s="177"/>
      <c r="F681" s="177"/>
      <c r="G681" s="177"/>
      <c r="H681" s="177"/>
      <c r="I681" s="177"/>
      <c r="J681" s="177"/>
      <c r="K681" s="177"/>
    </row>
    <row r="682" spans="2:11" ht="10.5">
      <c r="B682" s="177"/>
      <c r="C682" s="177"/>
      <c r="D682" s="177"/>
      <c r="E682" s="177"/>
      <c r="F682" s="177"/>
      <c r="G682" s="177"/>
      <c r="H682" s="177"/>
      <c r="I682" s="177"/>
      <c r="J682" s="177"/>
      <c r="K682" s="177"/>
    </row>
    <row r="683" spans="2:11" ht="10.5">
      <c r="B683" s="177"/>
      <c r="C683" s="177"/>
      <c r="D683" s="177"/>
      <c r="E683" s="177"/>
      <c r="F683" s="177"/>
      <c r="G683" s="177"/>
      <c r="H683" s="177"/>
      <c r="I683" s="177"/>
      <c r="J683" s="177"/>
      <c r="K683" s="177"/>
    </row>
    <row r="684" spans="2:11" ht="10.5">
      <c r="B684" s="177"/>
      <c r="C684" s="177"/>
      <c r="D684" s="177"/>
      <c r="E684" s="177"/>
      <c r="F684" s="177"/>
      <c r="G684" s="177"/>
      <c r="H684" s="177"/>
      <c r="I684" s="177"/>
      <c r="J684" s="177"/>
      <c r="K684" s="177"/>
    </row>
    <row r="685" spans="2:11" ht="10.5">
      <c r="B685" s="177"/>
      <c r="C685" s="177"/>
      <c r="D685" s="177"/>
      <c r="E685" s="177"/>
      <c r="F685" s="177"/>
      <c r="G685" s="177"/>
      <c r="H685" s="177"/>
      <c r="I685" s="177"/>
      <c r="J685" s="177"/>
      <c r="K685" s="177"/>
    </row>
    <row r="686" spans="2:11" ht="10.5">
      <c r="B686" s="177"/>
      <c r="C686" s="177"/>
      <c r="D686" s="177"/>
      <c r="E686" s="177"/>
      <c r="F686" s="177"/>
      <c r="G686" s="177"/>
      <c r="H686" s="177"/>
      <c r="I686" s="177"/>
      <c r="J686" s="177"/>
      <c r="K686" s="177"/>
    </row>
    <row r="687" spans="2:11" ht="10.5">
      <c r="B687" s="177"/>
      <c r="C687" s="177"/>
      <c r="D687" s="177"/>
      <c r="E687" s="177"/>
      <c r="F687" s="177"/>
      <c r="G687" s="177"/>
      <c r="H687" s="177"/>
      <c r="I687" s="177"/>
      <c r="J687" s="177"/>
      <c r="K687" s="177"/>
    </row>
    <row r="688" spans="2:11" ht="10.5">
      <c r="B688" s="177"/>
      <c r="C688" s="177"/>
      <c r="D688" s="177"/>
      <c r="E688" s="177"/>
      <c r="F688" s="177"/>
      <c r="G688" s="177"/>
      <c r="H688" s="177"/>
      <c r="I688" s="177"/>
      <c r="J688" s="177"/>
      <c r="K688" s="177"/>
    </row>
    <row r="689" spans="2:11" ht="10.5">
      <c r="B689" s="177"/>
      <c r="C689" s="177"/>
      <c r="D689" s="177"/>
      <c r="E689" s="177"/>
      <c r="F689" s="177"/>
      <c r="G689" s="177"/>
      <c r="H689" s="177"/>
      <c r="I689" s="177"/>
      <c r="J689" s="177"/>
      <c r="K689" s="177"/>
    </row>
    <row r="690" spans="2:11" ht="10.5">
      <c r="B690" s="177"/>
      <c r="C690" s="177"/>
      <c r="D690" s="177"/>
      <c r="E690" s="177"/>
      <c r="F690" s="177"/>
      <c r="G690" s="177"/>
      <c r="H690" s="177"/>
      <c r="I690" s="177"/>
      <c r="J690" s="177"/>
      <c r="K690" s="177"/>
    </row>
    <row r="691" spans="2:11" ht="10.5">
      <c r="B691" s="177"/>
      <c r="C691" s="177"/>
      <c r="D691" s="177"/>
      <c r="E691" s="177"/>
      <c r="F691" s="177"/>
      <c r="G691" s="177"/>
      <c r="H691" s="177"/>
      <c r="I691" s="177"/>
      <c r="J691" s="177"/>
      <c r="K691" s="177"/>
    </row>
    <row r="692" spans="2:11" ht="10.5">
      <c r="B692" s="177"/>
      <c r="C692" s="177"/>
      <c r="D692" s="177"/>
      <c r="E692" s="177"/>
      <c r="F692" s="177"/>
      <c r="G692" s="177"/>
      <c r="H692" s="177"/>
      <c r="I692" s="177"/>
      <c r="J692" s="177"/>
      <c r="K692" s="177"/>
    </row>
    <row r="693" spans="2:11" ht="10.5">
      <c r="B693" s="177"/>
      <c r="C693" s="177"/>
      <c r="D693" s="177"/>
      <c r="E693" s="177"/>
      <c r="F693" s="177"/>
      <c r="G693" s="177"/>
      <c r="H693" s="177"/>
      <c r="I693" s="177"/>
      <c r="J693" s="177"/>
      <c r="K693" s="177"/>
    </row>
    <row r="694" spans="2:11" ht="10.5">
      <c r="B694" s="177"/>
      <c r="C694" s="177"/>
      <c r="D694" s="177"/>
      <c r="E694" s="177"/>
      <c r="F694" s="177"/>
      <c r="G694" s="177"/>
      <c r="H694" s="177"/>
      <c r="I694" s="177"/>
      <c r="J694" s="177"/>
      <c r="K694" s="177"/>
    </row>
    <row r="695" spans="2:11" ht="10.5">
      <c r="B695" s="177"/>
      <c r="C695" s="177"/>
      <c r="D695" s="177"/>
      <c r="E695" s="177"/>
      <c r="F695" s="177"/>
      <c r="G695" s="177"/>
      <c r="H695" s="177"/>
      <c r="I695" s="177"/>
      <c r="J695" s="177"/>
      <c r="K695" s="177"/>
    </row>
    <row r="696" spans="2:11" ht="10.5">
      <c r="B696" s="177"/>
      <c r="C696" s="177"/>
      <c r="D696" s="177"/>
      <c r="E696" s="177"/>
      <c r="F696" s="177"/>
      <c r="G696" s="177"/>
      <c r="H696" s="177"/>
      <c r="I696" s="177"/>
      <c r="J696" s="177"/>
      <c r="K696" s="177"/>
    </row>
    <row r="697" spans="2:11" ht="10.5">
      <c r="B697" s="177"/>
      <c r="C697" s="177"/>
      <c r="D697" s="177"/>
      <c r="E697" s="177"/>
      <c r="F697" s="177"/>
      <c r="G697" s="177"/>
      <c r="H697" s="177"/>
      <c r="I697" s="177"/>
      <c r="J697" s="177"/>
      <c r="K697" s="177"/>
    </row>
    <row r="698" spans="2:11" ht="10.5">
      <c r="B698" s="177"/>
      <c r="C698" s="177"/>
      <c r="D698" s="177"/>
      <c r="E698" s="177"/>
      <c r="F698" s="177"/>
      <c r="G698" s="177"/>
      <c r="H698" s="177"/>
      <c r="I698" s="177"/>
      <c r="J698" s="177"/>
      <c r="K698" s="177"/>
    </row>
    <row r="699" spans="2:11" ht="10.5">
      <c r="B699" s="177"/>
      <c r="C699" s="177"/>
      <c r="D699" s="177"/>
      <c r="E699" s="177"/>
      <c r="F699" s="177"/>
      <c r="G699" s="177"/>
      <c r="H699" s="177"/>
      <c r="I699" s="177"/>
      <c r="J699" s="177"/>
      <c r="K699" s="177"/>
    </row>
    <row r="700" spans="2:11" ht="10.5">
      <c r="B700" s="177"/>
      <c r="C700" s="177"/>
      <c r="D700" s="177"/>
      <c r="E700" s="177"/>
      <c r="F700" s="177"/>
      <c r="G700" s="177"/>
      <c r="H700" s="177"/>
      <c r="I700" s="177"/>
      <c r="J700" s="177"/>
      <c r="K700" s="177"/>
    </row>
    <row r="701" spans="2:11" ht="10.5">
      <c r="B701" s="177"/>
      <c r="C701" s="177"/>
      <c r="D701" s="177"/>
      <c r="E701" s="177"/>
      <c r="F701" s="177"/>
      <c r="G701" s="177"/>
      <c r="H701" s="177"/>
      <c r="I701" s="177"/>
      <c r="J701" s="177"/>
      <c r="K701" s="177"/>
    </row>
    <row r="702" spans="2:11" ht="10.5">
      <c r="B702" s="177"/>
      <c r="C702" s="177"/>
      <c r="D702" s="177"/>
      <c r="E702" s="177"/>
      <c r="F702" s="177"/>
      <c r="G702" s="177"/>
      <c r="H702" s="177"/>
      <c r="I702" s="177"/>
      <c r="J702" s="177"/>
      <c r="K702" s="177"/>
    </row>
    <row r="703" spans="2:11" ht="10.5">
      <c r="B703" s="177"/>
      <c r="C703" s="177"/>
      <c r="D703" s="177"/>
      <c r="E703" s="177"/>
      <c r="F703" s="177"/>
      <c r="G703" s="177"/>
      <c r="H703" s="177"/>
      <c r="I703" s="177"/>
      <c r="J703" s="177"/>
      <c r="K703" s="177"/>
    </row>
    <row r="704" spans="2:11" ht="10.5">
      <c r="B704" s="177"/>
      <c r="C704" s="177"/>
      <c r="D704" s="177"/>
      <c r="E704" s="177"/>
      <c r="F704" s="177"/>
      <c r="G704" s="177"/>
      <c r="H704" s="177"/>
      <c r="I704" s="177"/>
      <c r="J704" s="177"/>
      <c r="K704" s="177"/>
    </row>
    <row r="705" spans="2:11" ht="10.5">
      <c r="B705" s="177"/>
      <c r="C705" s="177"/>
      <c r="D705" s="177"/>
      <c r="E705" s="177"/>
      <c r="F705" s="177"/>
      <c r="G705" s="177"/>
      <c r="H705" s="177"/>
      <c r="I705" s="177"/>
      <c r="J705" s="177"/>
      <c r="K705" s="177"/>
    </row>
    <row r="706" spans="2:11" ht="10.5">
      <c r="B706" s="177"/>
      <c r="C706" s="177"/>
      <c r="D706" s="177"/>
      <c r="E706" s="177"/>
      <c r="F706" s="177"/>
      <c r="G706" s="177"/>
      <c r="H706" s="177"/>
      <c r="I706" s="177"/>
      <c r="J706" s="177"/>
      <c r="K706" s="177"/>
    </row>
    <row r="707" spans="2:11" ht="10.5">
      <c r="B707" s="177"/>
      <c r="C707" s="177"/>
      <c r="D707" s="177"/>
      <c r="E707" s="177"/>
      <c r="F707" s="177"/>
      <c r="G707" s="177"/>
      <c r="H707" s="177"/>
      <c r="I707" s="177"/>
      <c r="J707" s="177"/>
      <c r="K707" s="177"/>
    </row>
    <row r="708" spans="2:11" ht="10.5">
      <c r="B708" s="177"/>
      <c r="C708" s="177"/>
      <c r="D708" s="177"/>
      <c r="E708" s="177"/>
      <c r="F708" s="177"/>
      <c r="G708" s="177"/>
      <c r="H708" s="177"/>
      <c r="I708" s="177"/>
      <c r="J708" s="177"/>
      <c r="K708" s="177"/>
    </row>
    <row r="709" spans="2:11" ht="10.5">
      <c r="B709" s="177"/>
      <c r="C709" s="177"/>
      <c r="D709" s="177"/>
      <c r="E709" s="177"/>
      <c r="F709" s="177"/>
      <c r="G709" s="177"/>
      <c r="H709" s="177"/>
      <c r="I709" s="177"/>
      <c r="J709" s="177"/>
      <c r="K709" s="177"/>
    </row>
    <row r="710" spans="2:11" ht="10.5">
      <c r="B710" s="177"/>
      <c r="C710" s="177"/>
      <c r="D710" s="177"/>
      <c r="E710" s="177"/>
      <c r="F710" s="177"/>
      <c r="G710" s="177"/>
      <c r="H710" s="177"/>
      <c r="I710" s="177"/>
      <c r="J710" s="177"/>
      <c r="K710" s="177"/>
    </row>
    <row r="711" spans="2:11" ht="10.5">
      <c r="B711" s="177"/>
      <c r="C711" s="177"/>
      <c r="D711" s="177"/>
      <c r="E711" s="177"/>
      <c r="F711" s="177"/>
      <c r="G711" s="177"/>
      <c r="H711" s="177"/>
      <c r="I711" s="177"/>
      <c r="J711" s="177"/>
      <c r="K711" s="177"/>
    </row>
    <row r="712" spans="2:11" ht="10.5">
      <c r="B712" s="177"/>
      <c r="C712" s="177"/>
      <c r="D712" s="177"/>
      <c r="E712" s="177"/>
      <c r="F712" s="177"/>
      <c r="G712" s="177"/>
      <c r="H712" s="177"/>
      <c r="I712" s="177"/>
      <c r="J712" s="177"/>
      <c r="K712" s="177"/>
    </row>
    <row r="713" spans="2:11" ht="10.5">
      <c r="B713" s="177"/>
      <c r="C713" s="177"/>
      <c r="D713" s="177"/>
      <c r="E713" s="177"/>
      <c r="F713" s="177"/>
      <c r="G713" s="177"/>
      <c r="H713" s="177"/>
      <c r="I713" s="177"/>
      <c r="J713" s="177"/>
      <c r="K713" s="177"/>
    </row>
    <row r="714" spans="2:11" ht="10.5">
      <c r="B714" s="177"/>
      <c r="C714" s="177"/>
      <c r="D714" s="177"/>
      <c r="E714" s="177"/>
      <c r="F714" s="177"/>
      <c r="G714" s="177"/>
      <c r="H714" s="177"/>
      <c r="I714" s="177"/>
      <c r="J714" s="177"/>
      <c r="K714" s="177"/>
    </row>
    <row r="715" spans="2:11" ht="10.5">
      <c r="B715" s="177"/>
      <c r="C715" s="177"/>
      <c r="D715" s="177"/>
      <c r="E715" s="177"/>
      <c r="F715" s="177"/>
      <c r="G715" s="177"/>
      <c r="H715" s="177"/>
      <c r="I715" s="177"/>
      <c r="J715" s="177"/>
      <c r="K715" s="177"/>
    </row>
    <row r="716" spans="2:11" ht="10.5">
      <c r="B716" s="177"/>
      <c r="C716" s="177"/>
      <c r="D716" s="177"/>
      <c r="E716" s="177"/>
      <c r="F716" s="177"/>
      <c r="G716" s="177"/>
      <c r="H716" s="177"/>
      <c r="I716" s="177"/>
      <c r="J716" s="177"/>
      <c r="K716" s="177"/>
    </row>
    <row r="717" spans="2:11" ht="10.5">
      <c r="B717" s="177"/>
      <c r="C717" s="177"/>
      <c r="D717" s="177"/>
      <c r="E717" s="177"/>
      <c r="F717" s="177"/>
      <c r="G717" s="177"/>
      <c r="H717" s="177"/>
      <c r="I717" s="177"/>
      <c r="J717" s="177"/>
      <c r="K717" s="177"/>
    </row>
    <row r="718" spans="2:11" ht="10.5">
      <c r="B718" s="177"/>
      <c r="C718" s="177"/>
      <c r="D718" s="177"/>
      <c r="E718" s="177"/>
      <c r="F718" s="177"/>
      <c r="G718" s="177"/>
      <c r="H718" s="177"/>
      <c r="I718" s="177"/>
      <c r="J718" s="177"/>
      <c r="K718" s="177"/>
    </row>
    <row r="719" spans="2:11" ht="10.5">
      <c r="B719" s="177"/>
      <c r="C719" s="177"/>
      <c r="D719" s="177"/>
      <c r="E719" s="177"/>
      <c r="F719" s="177"/>
      <c r="G719" s="177"/>
      <c r="H719" s="177"/>
      <c r="I719" s="177"/>
      <c r="J719" s="177"/>
      <c r="K719" s="177"/>
    </row>
    <row r="720" spans="2:11" ht="10.5">
      <c r="B720" s="177"/>
      <c r="C720" s="177"/>
      <c r="D720" s="177"/>
      <c r="E720" s="177"/>
      <c r="F720" s="177"/>
      <c r="G720" s="177"/>
      <c r="H720" s="177"/>
      <c r="I720" s="177"/>
      <c r="J720" s="177"/>
      <c r="K720" s="177"/>
    </row>
    <row r="721" spans="2:11" ht="10.5">
      <c r="B721" s="177"/>
      <c r="C721" s="177"/>
      <c r="D721" s="177"/>
      <c r="E721" s="177"/>
      <c r="F721" s="177"/>
      <c r="G721" s="177"/>
      <c r="H721" s="177"/>
      <c r="I721" s="177"/>
      <c r="J721" s="177"/>
      <c r="K721" s="177"/>
    </row>
    <row r="722" spans="2:11" ht="10.5">
      <c r="B722" s="177"/>
      <c r="C722" s="177"/>
      <c r="D722" s="177"/>
      <c r="E722" s="177"/>
      <c r="F722" s="177"/>
      <c r="G722" s="177"/>
      <c r="H722" s="177"/>
      <c r="I722" s="177"/>
      <c r="J722" s="177"/>
      <c r="K722" s="177"/>
    </row>
    <row r="723" spans="2:11" ht="10.5">
      <c r="B723" s="177"/>
      <c r="C723" s="177"/>
      <c r="D723" s="177"/>
      <c r="E723" s="177"/>
      <c r="F723" s="177"/>
      <c r="G723" s="177"/>
      <c r="H723" s="177"/>
      <c r="I723" s="177"/>
      <c r="J723" s="177"/>
      <c r="K723" s="177"/>
    </row>
    <row r="724" spans="2:11" ht="10.5">
      <c r="B724" s="177"/>
      <c r="C724" s="177"/>
      <c r="D724" s="177"/>
      <c r="E724" s="177"/>
      <c r="F724" s="177"/>
      <c r="G724" s="177"/>
      <c r="H724" s="177"/>
      <c r="I724" s="177"/>
      <c r="J724" s="177"/>
      <c r="K724" s="177"/>
    </row>
    <row r="725" spans="2:11" ht="10.5">
      <c r="B725" s="177"/>
      <c r="C725" s="177"/>
      <c r="D725" s="177"/>
      <c r="E725" s="177"/>
      <c r="F725" s="177"/>
      <c r="G725" s="177"/>
      <c r="H725" s="177"/>
      <c r="I725" s="177"/>
      <c r="J725" s="177"/>
      <c r="K725" s="177"/>
    </row>
    <row r="726" spans="2:11" ht="10.5">
      <c r="B726" s="177"/>
      <c r="C726" s="177"/>
      <c r="D726" s="177"/>
      <c r="E726" s="177"/>
      <c r="F726" s="177"/>
      <c r="G726" s="177"/>
      <c r="H726" s="177"/>
      <c r="I726" s="177"/>
      <c r="J726" s="177"/>
      <c r="K726" s="177"/>
    </row>
    <row r="727" spans="2:11" ht="10.5">
      <c r="B727" s="177"/>
      <c r="C727" s="177"/>
      <c r="D727" s="177"/>
      <c r="E727" s="177"/>
      <c r="F727" s="177"/>
      <c r="G727" s="177"/>
      <c r="H727" s="177"/>
      <c r="I727" s="177"/>
      <c r="J727" s="177"/>
      <c r="K727" s="177"/>
    </row>
    <row r="728" spans="2:11" ht="10.5">
      <c r="B728" s="177"/>
      <c r="C728" s="177"/>
      <c r="D728" s="177"/>
      <c r="E728" s="177"/>
      <c r="F728" s="177"/>
      <c r="G728" s="177"/>
      <c r="H728" s="177"/>
      <c r="I728" s="177"/>
      <c r="J728" s="177"/>
      <c r="K728" s="177"/>
    </row>
    <row r="729" spans="2:11" ht="10.5">
      <c r="B729" s="177"/>
      <c r="C729" s="177"/>
      <c r="D729" s="177"/>
      <c r="E729" s="177"/>
      <c r="F729" s="177"/>
      <c r="G729" s="177"/>
      <c r="H729" s="177"/>
      <c r="I729" s="177"/>
      <c r="J729" s="177"/>
      <c r="K729" s="177"/>
    </row>
    <row r="730" spans="2:11" ht="10.5">
      <c r="B730" s="177"/>
      <c r="C730" s="177"/>
      <c r="D730" s="177"/>
      <c r="E730" s="177"/>
      <c r="F730" s="177"/>
      <c r="G730" s="177"/>
      <c r="H730" s="177"/>
      <c r="I730" s="177"/>
      <c r="J730" s="177"/>
      <c r="K730" s="177"/>
    </row>
    <row r="731" spans="2:11" ht="10.5">
      <c r="B731" s="177"/>
      <c r="C731" s="177"/>
      <c r="D731" s="177"/>
      <c r="E731" s="177"/>
      <c r="F731" s="177"/>
      <c r="G731" s="177"/>
      <c r="H731" s="177"/>
      <c r="I731" s="177"/>
      <c r="J731" s="177"/>
      <c r="K731" s="177"/>
    </row>
    <row r="732" spans="2:11" ht="10.5">
      <c r="B732" s="177"/>
      <c r="C732" s="177"/>
      <c r="D732" s="177"/>
      <c r="E732" s="177"/>
      <c r="F732" s="177"/>
      <c r="G732" s="177"/>
      <c r="H732" s="177"/>
      <c r="I732" s="177"/>
      <c r="J732" s="177"/>
      <c r="K732" s="177"/>
    </row>
    <row r="733" spans="2:11" ht="10.5">
      <c r="B733" s="177"/>
      <c r="C733" s="177"/>
      <c r="D733" s="177"/>
      <c r="E733" s="177"/>
      <c r="F733" s="177"/>
      <c r="G733" s="177"/>
      <c r="H733" s="177"/>
      <c r="I733" s="177"/>
      <c r="J733" s="177"/>
      <c r="K733" s="177"/>
    </row>
    <row r="734" spans="2:11" ht="10.5">
      <c r="B734" s="177"/>
      <c r="C734" s="177"/>
      <c r="D734" s="177"/>
      <c r="E734" s="177"/>
      <c r="F734" s="177"/>
      <c r="G734" s="177"/>
      <c r="H734" s="177"/>
      <c r="I734" s="177"/>
      <c r="J734" s="177"/>
      <c r="K734" s="177"/>
    </row>
    <row r="735" spans="2:11" ht="10.5">
      <c r="B735" s="177"/>
      <c r="C735" s="177"/>
      <c r="D735" s="177"/>
      <c r="E735" s="177"/>
      <c r="F735" s="177"/>
      <c r="G735" s="177"/>
      <c r="H735" s="177"/>
      <c r="I735" s="177"/>
      <c r="J735" s="177"/>
      <c r="K735" s="177"/>
    </row>
    <row r="736" spans="2:11" ht="10.5">
      <c r="B736" s="177"/>
      <c r="C736" s="177"/>
      <c r="D736" s="177"/>
      <c r="E736" s="177"/>
      <c r="F736" s="177"/>
      <c r="G736" s="177"/>
      <c r="H736" s="177"/>
      <c r="I736" s="177"/>
      <c r="J736" s="177"/>
      <c r="K736" s="177"/>
    </row>
    <row r="737" spans="2:11" ht="10.5">
      <c r="B737" s="177"/>
      <c r="C737" s="177"/>
      <c r="D737" s="177"/>
      <c r="E737" s="177"/>
      <c r="F737" s="177"/>
      <c r="G737" s="177"/>
      <c r="H737" s="177"/>
      <c r="I737" s="177"/>
      <c r="J737" s="177"/>
      <c r="K737" s="177"/>
    </row>
    <row r="738" spans="2:11" ht="10.5">
      <c r="B738" s="177"/>
      <c r="C738" s="177"/>
      <c r="D738" s="177"/>
      <c r="E738" s="177"/>
      <c r="F738" s="177"/>
      <c r="G738" s="177"/>
      <c r="H738" s="177"/>
      <c r="I738" s="177"/>
      <c r="J738" s="177"/>
      <c r="K738" s="177"/>
    </row>
    <row r="739" spans="2:11" ht="10.5">
      <c r="B739" s="177"/>
      <c r="C739" s="177"/>
      <c r="D739" s="177"/>
      <c r="E739" s="177"/>
      <c r="F739" s="177"/>
      <c r="G739" s="177"/>
      <c r="H739" s="177"/>
      <c r="I739" s="177"/>
      <c r="J739" s="177"/>
      <c r="K739" s="177"/>
    </row>
    <row r="740" spans="2:11" ht="10.5">
      <c r="B740" s="177"/>
      <c r="C740" s="177"/>
      <c r="D740" s="177"/>
      <c r="E740" s="177"/>
      <c r="F740" s="177"/>
      <c r="G740" s="177"/>
      <c r="H740" s="177"/>
      <c r="I740" s="177"/>
      <c r="J740" s="177"/>
      <c r="K740" s="177"/>
    </row>
    <row r="741" spans="2:11" ht="10.5">
      <c r="B741" s="177"/>
      <c r="C741" s="177"/>
      <c r="D741" s="177"/>
      <c r="E741" s="177"/>
      <c r="F741" s="177"/>
      <c r="G741" s="177"/>
      <c r="H741" s="177"/>
      <c r="I741" s="177"/>
      <c r="J741" s="177"/>
      <c r="K741" s="177"/>
    </row>
    <row r="742" spans="2:11" ht="10.5">
      <c r="B742" s="177"/>
      <c r="C742" s="177"/>
      <c r="D742" s="177"/>
      <c r="E742" s="177"/>
      <c r="F742" s="177"/>
      <c r="G742" s="177"/>
      <c r="H742" s="177"/>
      <c r="I742" s="177"/>
      <c r="J742" s="177"/>
      <c r="K742" s="177"/>
    </row>
    <row r="743" spans="2:11" ht="10.5">
      <c r="B743" s="177"/>
      <c r="C743" s="177"/>
      <c r="D743" s="177"/>
      <c r="E743" s="177"/>
      <c r="F743" s="177"/>
      <c r="G743" s="177"/>
      <c r="H743" s="177"/>
      <c r="I743" s="177"/>
      <c r="J743" s="177"/>
      <c r="K743" s="177"/>
    </row>
    <row r="744" spans="2:11" ht="10.5">
      <c r="B744" s="177"/>
      <c r="C744" s="177"/>
      <c r="D744" s="177"/>
      <c r="E744" s="177"/>
      <c r="F744" s="177"/>
      <c r="G744" s="177"/>
      <c r="H744" s="177"/>
      <c r="I744" s="177"/>
      <c r="J744" s="177"/>
      <c r="K744" s="177"/>
    </row>
    <row r="745" spans="2:11" ht="10.5">
      <c r="B745" s="177"/>
      <c r="C745" s="177"/>
      <c r="D745" s="177"/>
      <c r="E745" s="177"/>
      <c r="F745" s="177"/>
      <c r="G745" s="177"/>
      <c r="H745" s="177"/>
      <c r="I745" s="177"/>
      <c r="J745" s="177"/>
      <c r="K745" s="177"/>
    </row>
    <row r="746" spans="2:11" ht="10.5">
      <c r="B746" s="177"/>
      <c r="C746" s="177"/>
      <c r="D746" s="177"/>
      <c r="E746" s="177"/>
      <c r="F746" s="177"/>
      <c r="G746" s="177"/>
      <c r="H746" s="177"/>
      <c r="I746" s="177"/>
      <c r="J746" s="177"/>
      <c r="K746" s="177"/>
    </row>
    <row r="747" spans="2:11" ht="10.5">
      <c r="B747" s="177"/>
      <c r="C747" s="177"/>
      <c r="D747" s="177"/>
      <c r="E747" s="177"/>
      <c r="F747" s="177"/>
      <c r="G747" s="177"/>
      <c r="H747" s="177"/>
      <c r="I747" s="177"/>
      <c r="J747" s="177"/>
      <c r="K747" s="177"/>
    </row>
    <row r="748" spans="2:11" ht="10.5">
      <c r="B748" s="177"/>
      <c r="C748" s="177"/>
      <c r="D748" s="177"/>
      <c r="E748" s="177"/>
      <c r="F748" s="177"/>
      <c r="G748" s="177"/>
      <c r="H748" s="177"/>
      <c r="I748" s="177"/>
      <c r="J748" s="177"/>
      <c r="K748" s="177"/>
    </row>
    <row r="749" spans="2:11" ht="10.5">
      <c r="B749" s="177"/>
      <c r="C749" s="177"/>
      <c r="D749" s="177"/>
      <c r="E749" s="177"/>
      <c r="F749" s="177"/>
      <c r="G749" s="177"/>
      <c r="H749" s="177"/>
      <c r="I749" s="177"/>
      <c r="J749" s="177"/>
      <c r="K749" s="177"/>
    </row>
    <row r="750" spans="2:11" ht="10.5">
      <c r="B750" s="177"/>
      <c r="C750" s="177"/>
      <c r="D750" s="177"/>
      <c r="E750" s="177"/>
      <c r="F750" s="177"/>
      <c r="G750" s="177"/>
      <c r="H750" s="177"/>
      <c r="I750" s="177"/>
      <c r="J750" s="177"/>
      <c r="K750" s="177"/>
    </row>
    <row r="751" spans="2:11" ht="10.5">
      <c r="B751" s="177"/>
      <c r="C751" s="177"/>
      <c r="D751" s="177"/>
      <c r="E751" s="177"/>
      <c r="F751" s="177"/>
      <c r="G751" s="177"/>
      <c r="H751" s="177"/>
      <c r="I751" s="177"/>
      <c r="J751" s="177"/>
      <c r="K751" s="177"/>
    </row>
    <row r="752" spans="2:11" ht="10.5">
      <c r="B752" s="177"/>
      <c r="C752" s="177"/>
      <c r="D752" s="177"/>
      <c r="E752" s="177"/>
      <c r="F752" s="177"/>
      <c r="G752" s="177"/>
      <c r="H752" s="177"/>
      <c r="I752" s="177"/>
      <c r="J752" s="177"/>
      <c r="K752" s="177"/>
    </row>
    <row r="753" spans="2:11" ht="10.5">
      <c r="B753" s="177"/>
      <c r="C753" s="177"/>
      <c r="D753" s="177"/>
      <c r="E753" s="177"/>
      <c r="F753" s="177"/>
      <c r="G753" s="177"/>
      <c r="H753" s="177"/>
      <c r="I753" s="177"/>
      <c r="J753" s="177"/>
      <c r="K753" s="177"/>
    </row>
    <row r="754" spans="2:11" ht="10.5">
      <c r="B754" s="177"/>
      <c r="C754" s="177"/>
      <c r="D754" s="177"/>
      <c r="E754" s="177"/>
      <c r="F754" s="177"/>
      <c r="G754" s="177"/>
      <c r="H754" s="177"/>
      <c r="I754" s="177"/>
      <c r="J754" s="177"/>
      <c r="K754" s="177"/>
    </row>
    <row r="755" spans="2:11" ht="10.5">
      <c r="B755" s="177"/>
      <c r="C755" s="177"/>
      <c r="D755" s="177"/>
      <c r="E755" s="177"/>
      <c r="F755" s="177"/>
      <c r="G755" s="177"/>
      <c r="H755" s="177"/>
      <c r="I755" s="177"/>
      <c r="J755" s="177"/>
      <c r="K755" s="177"/>
    </row>
    <row r="756" spans="2:11" ht="10.5">
      <c r="B756" s="177"/>
      <c r="C756" s="177"/>
      <c r="D756" s="177"/>
      <c r="E756" s="177"/>
      <c r="F756" s="177"/>
      <c r="G756" s="177"/>
      <c r="H756" s="177"/>
      <c r="I756" s="177"/>
      <c r="J756" s="177"/>
      <c r="K756" s="177"/>
    </row>
    <row r="757" spans="2:11" ht="10.5">
      <c r="B757" s="177"/>
      <c r="C757" s="177"/>
      <c r="D757" s="177"/>
      <c r="E757" s="177"/>
      <c r="F757" s="177"/>
      <c r="G757" s="177"/>
      <c r="H757" s="177"/>
      <c r="I757" s="177"/>
      <c r="J757" s="177"/>
      <c r="K757" s="177"/>
    </row>
    <row r="758" spans="2:11" ht="10.5">
      <c r="B758" s="177"/>
      <c r="C758" s="177"/>
      <c r="D758" s="177"/>
      <c r="E758" s="177"/>
      <c r="F758" s="177"/>
      <c r="G758" s="177"/>
      <c r="H758" s="177"/>
      <c r="I758" s="177"/>
      <c r="J758" s="177"/>
      <c r="K758" s="177"/>
    </row>
    <row r="759" spans="2:11" ht="10.5">
      <c r="B759" s="177"/>
      <c r="C759" s="177"/>
      <c r="D759" s="177"/>
      <c r="E759" s="177"/>
      <c r="F759" s="177"/>
      <c r="G759" s="177"/>
      <c r="H759" s="177"/>
      <c r="I759" s="177"/>
      <c r="J759" s="177"/>
      <c r="K759" s="177"/>
    </row>
    <row r="760" spans="2:11" ht="10.5">
      <c r="B760" s="177"/>
      <c r="C760" s="177"/>
      <c r="D760" s="177"/>
      <c r="E760" s="177"/>
      <c r="F760" s="177"/>
      <c r="G760" s="177"/>
      <c r="H760" s="177"/>
      <c r="I760" s="177"/>
      <c r="J760" s="177"/>
      <c r="K760" s="177"/>
    </row>
    <row r="761" spans="2:11" ht="10.5">
      <c r="B761" s="177"/>
      <c r="C761" s="177"/>
      <c r="D761" s="177"/>
      <c r="E761" s="177"/>
      <c r="F761" s="177"/>
      <c r="G761" s="177"/>
      <c r="H761" s="177"/>
      <c r="I761" s="177"/>
      <c r="J761" s="177"/>
      <c r="K761" s="177"/>
    </row>
    <row r="762" spans="2:11" ht="10.5">
      <c r="B762" s="177"/>
      <c r="C762" s="177"/>
      <c r="D762" s="177"/>
      <c r="E762" s="177"/>
      <c r="F762" s="177"/>
      <c r="G762" s="177"/>
      <c r="H762" s="177"/>
      <c r="I762" s="177"/>
      <c r="J762" s="177"/>
      <c r="K762" s="177"/>
    </row>
    <row r="763" spans="2:11" ht="10.5">
      <c r="B763" s="177"/>
      <c r="C763" s="177"/>
      <c r="D763" s="177"/>
      <c r="E763" s="177"/>
      <c r="F763" s="177"/>
      <c r="G763" s="177"/>
      <c r="H763" s="177"/>
      <c r="I763" s="177"/>
      <c r="J763" s="177"/>
      <c r="K763" s="177"/>
    </row>
    <row r="764" spans="2:11" ht="10.5">
      <c r="B764" s="177"/>
      <c r="C764" s="177"/>
      <c r="D764" s="177"/>
      <c r="E764" s="177"/>
      <c r="F764" s="177"/>
      <c r="G764" s="177"/>
      <c r="H764" s="177"/>
      <c r="I764" s="177"/>
      <c r="J764" s="177"/>
      <c r="K764" s="177"/>
    </row>
    <row r="765" spans="2:11" ht="10.5">
      <c r="B765" s="177"/>
      <c r="C765" s="177"/>
      <c r="D765" s="177"/>
      <c r="E765" s="177"/>
      <c r="F765" s="177"/>
      <c r="G765" s="177"/>
      <c r="H765" s="177"/>
      <c r="I765" s="177"/>
      <c r="J765" s="177"/>
      <c r="K765" s="177"/>
    </row>
    <row r="766" spans="2:11" ht="10.5">
      <c r="B766" s="177"/>
      <c r="C766" s="177"/>
      <c r="D766" s="177"/>
      <c r="E766" s="177"/>
      <c r="F766" s="177"/>
      <c r="G766" s="177"/>
      <c r="H766" s="177"/>
      <c r="I766" s="177"/>
      <c r="J766" s="177"/>
      <c r="K766" s="177"/>
    </row>
    <row r="767" spans="2:11" ht="10.5">
      <c r="B767" s="177"/>
      <c r="C767" s="177"/>
      <c r="D767" s="177"/>
      <c r="E767" s="177"/>
      <c r="F767" s="177"/>
      <c r="G767" s="177"/>
      <c r="H767" s="177"/>
      <c r="I767" s="177"/>
      <c r="J767" s="177"/>
      <c r="K767" s="177"/>
    </row>
    <row r="768" spans="2:11" ht="10.5">
      <c r="B768" s="177"/>
      <c r="C768" s="177"/>
      <c r="D768" s="177"/>
      <c r="E768" s="177"/>
      <c r="F768" s="177"/>
      <c r="G768" s="177"/>
      <c r="H768" s="177"/>
      <c r="I768" s="177"/>
      <c r="J768" s="177"/>
      <c r="K768" s="177"/>
    </row>
    <row r="769" spans="2:11" ht="10.5">
      <c r="B769" s="177"/>
      <c r="C769" s="177"/>
      <c r="D769" s="177"/>
      <c r="E769" s="177"/>
      <c r="F769" s="177"/>
      <c r="G769" s="177"/>
      <c r="H769" s="177"/>
      <c r="I769" s="177"/>
      <c r="J769" s="177"/>
      <c r="K769" s="177"/>
    </row>
    <row r="770" spans="2:11" ht="10.5">
      <c r="B770" s="177"/>
      <c r="C770" s="177"/>
      <c r="D770" s="177"/>
      <c r="E770" s="177"/>
      <c r="F770" s="177"/>
      <c r="G770" s="177"/>
      <c r="H770" s="177"/>
      <c r="I770" s="177"/>
      <c r="J770" s="177"/>
      <c r="K770" s="177"/>
    </row>
    <row r="771" spans="2:11" ht="10.5">
      <c r="B771" s="177"/>
      <c r="C771" s="177"/>
      <c r="D771" s="177"/>
      <c r="E771" s="177"/>
      <c r="F771" s="177"/>
      <c r="G771" s="177"/>
      <c r="H771" s="177"/>
      <c r="I771" s="177"/>
      <c r="J771" s="177"/>
      <c r="K771" s="177"/>
    </row>
    <row r="772" spans="2:11" ht="10.5">
      <c r="B772" s="177"/>
      <c r="C772" s="177"/>
      <c r="D772" s="177"/>
      <c r="E772" s="177"/>
      <c r="F772" s="177"/>
      <c r="G772" s="177"/>
      <c r="H772" s="177"/>
      <c r="I772" s="177"/>
      <c r="J772" s="177"/>
      <c r="K772" s="177"/>
    </row>
    <row r="773" spans="2:11" ht="10.5">
      <c r="B773" s="177"/>
      <c r="C773" s="177"/>
      <c r="D773" s="177"/>
      <c r="E773" s="177"/>
      <c r="F773" s="177"/>
      <c r="G773" s="177"/>
      <c r="H773" s="177"/>
      <c r="I773" s="177"/>
      <c r="J773" s="177"/>
      <c r="K773" s="177"/>
    </row>
    <row r="774" spans="2:11" ht="10.5">
      <c r="B774" s="177"/>
      <c r="C774" s="177"/>
      <c r="D774" s="177"/>
      <c r="E774" s="177"/>
      <c r="F774" s="177"/>
      <c r="G774" s="177"/>
      <c r="H774" s="177"/>
      <c r="I774" s="177"/>
      <c r="J774" s="177"/>
      <c r="K774" s="177"/>
    </row>
    <row r="775" spans="2:11" ht="10.5">
      <c r="B775" s="177"/>
      <c r="C775" s="177"/>
      <c r="D775" s="177"/>
      <c r="E775" s="177"/>
      <c r="F775" s="177"/>
      <c r="G775" s="177"/>
      <c r="H775" s="177"/>
      <c r="I775" s="177"/>
      <c r="J775" s="177"/>
      <c r="K775" s="177"/>
    </row>
    <row r="776" spans="2:11" ht="10.5">
      <c r="B776" s="177"/>
      <c r="C776" s="177"/>
      <c r="D776" s="177"/>
      <c r="E776" s="177"/>
      <c r="F776" s="177"/>
      <c r="G776" s="177"/>
      <c r="H776" s="177"/>
      <c r="I776" s="177"/>
      <c r="J776" s="177"/>
      <c r="K776" s="177"/>
    </row>
    <row r="777" spans="2:11" ht="10.5">
      <c r="B777" s="177"/>
      <c r="C777" s="177"/>
      <c r="D777" s="177"/>
      <c r="E777" s="177"/>
      <c r="F777" s="177"/>
      <c r="G777" s="177"/>
      <c r="H777" s="177"/>
      <c r="I777" s="177"/>
      <c r="J777" s="177"/>
      <c r="K777" s="177"/>
    </row>
    <row r="778" spans="2:11" ht="10.5">
      <c r="B778" s="177"/>
      <c r="C778" s="177"/>
      <c r="D778" s="177"/>
      <c r="E778" s="177"/>
      <c r="F778" s="177"/>
      <c r="G778" s="177"/>
      <c r="H778" s="177"/>
      <c r="I778" s="177"/>
      <c r="J778" s="177"/>
      <c r="K778" s="177"/>
    </row>
    <row r="779" spans="2:11" ht="10.5">
      <c r="B779" s="177"/>
      <c r="C779" s="177"/>
      <c r="D779" s="177"/>
      <c r="E779" s="177"/>
      <c r="F779" s="177"/>
      <c r="G779" s="177"/>
      <c r="H779" s="177"/>
      <c r="I779" s="177"/>
      <c r="J779" s="177"/>
      <c r="K779" s="177"/>
    </row>
    <row r="780" spans="2:11" ht="10.5">
      <c r="B780" s="177"/>
      <c r="C780" s="177"/>
      <c r="D780" s="177"/>
      <c r="E780" s="177"/>
      <c r="F780" s="177"/>
      <c r="G780" s="177"/>
      <c r="H780" s="177"/>
      <c r="I780" s="177"/>
      <c r="J780" s="177"/>
      <c r="K780" s="177"/>
    </row>
    <row r="781" spans="2:11" ht="10.5">
      <c r="B781" s="177"/>
      <c r="C781" s="177"/>
      <c r="D781" s="177"/>
      <c r="E781" s="177"/>
      <c r="F781" s="177"/>
      <c r="G781" s="177"/>
      <c r="H781" s="177"/>
      <c r="I781" s="177"/>
      <c r="J781" s="177"/>
      <c r="K781" s="177"/>
    </row>
    <row r="782" spans="2:11" ht="10.5">
      <c r="B782" s="177"/>
      <c r="C782" s="177"/>
      <c r="D782" s="177"/>
      <c r="E782" s="177"/>
      <c r="F782" s="177"/>
      <c r="G782" s="177"/>
      <c r="H782" s="177"/>
      <c r="I782" s="177"/>
      <c r="J782" s="177"/>
      <c r="K782" s="177"/>
    </row>
    <row r="783" spans="2:11" ht="10.5">
      <c r="B783" s="177"/>
      <c r="C783" s="177"/>
      <c r="D783" s="177"/>
      <c r="E783" s="177"/>
      <c r="F783" s="177"/>
      <c r="G783" s="177"/>
      <c r="H783" s="177"/>
      <c r="I783" s="177"/>
      <c r="J783" s="177"/>
      <c r="K783" s="177"/>
    </row>
    <row r="784" spans="2:11" ht="10.5">
      <c r="B784" s="177"/>
      <c r="C784" s="177"/>
      <c r="D784" s="177"/>
      <c r="E784" s="177"/>
      <c r="F784" s="177"/>
      <c r="G784" s="177"/>
      <c r="H784" s="177"/>
      <c r="I784" s="177"/>
      <c r="J784" s="177"/>
      <c r="K784" s="177"/>
    </row>
    <row r="785" spans="2:11" ht="10.5">
      <c r="B785" s="177"/>
      <c r="C785" s="177"/>
      <c r="D785" s="177"/>
      <c r="E785" s="177"/>
      <c r="F785" s="177"/>
      <c r="G785" s="177"/>
      <c r="H785" s="177"/>
      <c r="I785" s="177"/>
      <c r="J785" s="177"/>
      <c r="K785" s="177"/>
    </row>
    <row r="786" spans="2:11" ht="10.5">
      <c r="B786" s="177"/>
      <c r="C786" s="177"/>
      <c r="D786" s="177"/>
      <c r="E786" s="177"/>
      <c r="F786" s="177"/>
      <c r="G786" s="177"/>
      <c r="H786" s="177"/>
      <c r="I786" s="177"/>
      <c r="J786" s="177"/>
      <c r="K786" s="177"/>
    </row>
    <row r="787" spans="2:11" ht="10.5">
      <c r="B787" s="177"/>
      <c r="C787" s="177"/>
      <c r="D787" s="177"/>
      <c r="E787" s="177"/>
      <c r="F787" s="177"/>
      <c r="G787" s="177"/>
      <c r="H787" s="177"/>
      <c r="I787" s="177"/>
      <c r="J787" s="177"/>
      <c r="K787" s="177"/>
    </row>
    <row r="788" spans="2:11" ht="10.5">
      <c r="B788" s="177"/>
      <c r="C788" s="177"/>
      <c r="D788" s="177"/>
      <c r="E788" s="177"/>
      <c r="F788" s="177"/>
      <c r="G788" s="177"/>
      <c r="H788" s="177"/>
      <c r="I788" s="177"/>
      <c r="J788" s="177"/>
      <c r="K788" s="177"/>
    </row>
    <row r="789" spans="2:11" ht="10.5">
      <c r="B789" s="177"/>
      <c r="C789" s="177"/>
      <c r="D789" s="177"/>
      <c r="E789" s="177"/>
      <c r="F789" s="177"/>
      <c r="G789" s="177"/>
      <c r="H789" s="177"/>
      <c r="I789" s="177"/>
      <c r="J789" s="177"/>
      <c r="K789" s="177"/>
    </row>
    <row r="790" spans="2:11" ht="10.5">
      <c r="B790" s="177"/>
      <c r="C790" s="177"/>
      <c r="D790" s="177"/>
      <c r="E790" s="177"/>
      <c r="F790" s="177"/>
      <c r="G790" s="177"/>
      <c r="H790" s="177"/>
      <c r="I790" s="177"/>
      <c r="J790" s="177"/>
      <c r="K790" s="177"/>
    </row>
    <row r="791" spans="2:11" ht="10.5">
      <c r="B791" s="177"/>
      <c r="C791" s="177"/>
      <c r="D791" s="177"/>
      <c r="E791" s="177"/>
      <c r="F791" s="177"/>
      <c r="G791" s="177"/>
      <c r="H791" s="177"/>
      <c r="I791" s="177"/>
      <c r="J791" s="177"/>
      <c r="K791" s="177"/>
    </row>
    <row r="792" spans="2:11" ht="10.5">
      <c r="B792" s="177"/>
      <c r="C792" s="177"/>
      <c r="D792" s="177"/>
      <c r="E792" s="177"/>
      <c r="F792" s="177"/>
      <c r="G792" s="177"/>
      <c r="H792" s="177"/>
      <c r="I792" s="177"/>
      <c r="J792" s="177"/>
      <c r="K792" s="177"/>
    </row>
    <row r="793" spans="2:11" ht="10.5">
      <c r="B793" s="177"/>
      <c r="C793" s="177"/>
      <c r="D793" s="177"/>
      <c r="E793" s="177"/>
      <c r="F793" s="177"/>
      <c r="G793" s="177"/>
      <c r="H793" s="177"/>
      <c r="I793" s="177"/>
      <c r="J793" s="177"/>
      <c r="K793" s="177"/>
    </row>
    <row r="794" spans="2:11" ht="10.5">
      <c r="B794" s="177"/>
      <c r="C794" s="177"/>
      <c r="D794" s="177"/>
      <c r="E794" s="177"/>
      <c r="F794" s="177"/>
      <c r="G794" s="177"/>
      <c r="H794" s="177"/>
      <c r="I794" s="177"/>
      <c r="J794" s="177"/>
      <c r="K794" s="177"/>
    </row>
    <row r="795" spans="2:11" ht="10.5">
      <c r="B795" s="177"/>
      <c r="C795" s="177"/>
      <c r="D795" s="177"/>
      <c r="E795" s="177"/>
      <c r="F795" s="177"/>
      <c r="G795" s="177"/>
      <c r="H795" s="177"/>
      <c r="I795" s="177"/>
      <c r="J795" s="177"/>
      <c r="K795" s="177"/>
    </row>
    <row r="796" spans="2:11" ht="10.5">
      <c r="B796" s="177"/>
      <c r="C796" s="177"/>
      <c r="D796" s="177"/>
      <c r="E796" s="177"/>
      <c r="F796" s="177"/>
      <c r="G796" s="177"/>
      <c r="H796" s="177"/>
      <c r="I796" s="177"/>
      <c r="J796" s="177"/>
      <c r="K796" s="177"/>
    </row>
    <row r="797" spans="2:11" ht="10.5">
      <c r="B797" s="177"/>
      <c r="C797" s="177"/>
      <c r="D797" s="177"/>
      <c r="E797" s="177"/>
      <c r="F797" s="177"/>
      <c r="G797" s="177"/>
      <c r="H797" s="177"/>
      <c r="I797" s="177"/>
      <c r="J797" s="177"/>
      <c r="K797" s="177"/>
    </row>
    <row r="798" spans="2:11" ht="10.5">
      <c r="B798" s="177"/>
      <c r="C798" s="177"/>
      <c r="D798" s="177"/>
      <c r="E798" s="177"/>
      <c r="F798" s="177"/>
      <c r="G798" s="177"/>
      <c r="H798" s="177"/>
      <c r="I798" s="177"/>
      <c r="J798" s="177"/>
      <c r="K798" s="177"/>
    </row>
    <row r="799" spans="2:11" ht="10.5">
      <c r="B799" s="177"/>
      <c r="C799" s="177"/>
      <c r="D799" s="177"/>
      <c r="E799" s="177"/>
      <c r="F799" s="177"/>
      <c r="G799" s="177"/>
      <c r="H799" s="177"/>
      <c r="I799" s="177"/>
      <c r="J799" s="177"/>
      <c r="K799" s="177"/>
    </row>
    <row r="800" spans="2:11" ht="10.5">
      <c r="B800" s="177"/>
      <c r="C800" s="177"/>
      <c r="D800" s="177"/>
      <c r="E800" s="177"/>
      <c r="F800" s="177"/>
      <c r="G800" s="177"/>
      <c r="H800" s="177"/>
      <c r="I800" s="177"/>
      <c r="J800" s="177"/>
      <c r="K800" s="177"/>
    </row>
    <row r="801" spans="2:11" ht="10.5">
      <c r="B801" s="177"/>
      <c r="C801" s="177"/>
      <c r="D801" s="177"/>
      <c r="E801" s="177"/>
      <c r="F801" s="177"/>
      <c r="G801" s="177"/>
      <c r="H801" s="177"/>
      <c r="I801" s="177"/>
      <c r="J801" s="177"/>
      <c r="K801" s="177"/>
    </row>
    <row r="802" spans="2:11" ht="10.5">
      <c r="B802" s="177"/>
      <c r="C802" s="177"/>
      <c r="D802" s="177"/>
      <c r="E802" s="177"/>
      <c r="F802" s="177"/>
      <c r="G802" s="177"/>
      <c r="H802" s="177"/>
      <c r="I802" s="177"/>
      <c r="J802" s="177"/>
      <c r="K802" s="177"/>
    </row>
    <row r="803" spans="2:11" ht="10.5">
      <c r="B803" s="177"/>
      <c r="C803" s="177"/>
      <c r="D803" s="177"/>
      <c r="E803" s="177"/>
      <c r="F803" s="177"/>
      <c r="G803" s="177"/>
      <c r="H803" s="177"/>
      <c r="I803" s="177"/>
      <c r="J803" s="177"/>
      <c r="K803" s="177"/>
    </row>
    <row r="804" spans="2:11" ht="10.5">
      <c r="B804" s="177"/>
      <c r="C804" s="177"/>
      <c r="D804" s="177"/>
      <c r="E804" s="177"/>
      <c r="F804" s="177"/>
      <c r="G804" s="177"/>
      <c r="H804" s="177"/>
      <c r="I804" s="177"/>
      <c r="J804" s="177"/>
      <c r="K804" s="177"/>
    </row>
    <row r="805" spans="2:11" ht="10.5">
      <c r="B805" s="177"/>
      <c r="C805" s="177"/>
      <c r="D805" s="177"/>
      <c r="E805" s="177"/>
      <c r="F805" s="177"/>
      <c r="G805" s="177"/>
      <c r="H805" s="177"/>
      <c r="I805" s="177"/>
      <c r="J805" s="177"/>
      <c r="K805" s="177"/>
    </row>
    <row r="806" spans="2:11" ht="10.5">
      <c r="B806" s="177"/>
      <c r="C806" s="177"/>
      <c r="D806" s="177"/>
      <c r="E806" s="177"/>
      <c r="F806" s="177"/>
      <c r="G806" s="177"/>
      <c r="H806" s="177"/>
      <c r="I806" s="177"/>
      <c r="J806" s="177"/>
      <c r="K806" s="177"/>
    </row>
    <row r="807" spans="2:11" ht="10.5">
      <c r="B807" s="177"/>
      <c r="C807" s="177"/>
      <c r="D807" s="177"/>
      <c r="E807" s="177"/>
      <c r="F807" s="177"/>
      <c r="G807" s="177"/>
      <c r="H807" s="177"/>
      <c r="I807" s="177"/>
      <c r="J807" s="177"/>
      <c r="K807" s="177"/>
    </row>
    <row r="808" spans="2:11" ht="10.5">
      <c r="B808" s="177"/>
      <c r="C808" s="177"/>
      <c r="D808" s="177"/>
      <c r="E808" s="177"/>
      <c r="F808" s="177"/>
      <c r="G808" s="177"/>
      <c r="H808" s="177"/>
      <c r="I808" s="177"/>
      <c r="J808" s="177"/>
      <c r="K808" s="177"/>
    </row>
    <row r="809" spans="2:11" ht="10.5">
      <c r="B809" s="177"/>
      <c r="C809" s="177"/>
      <c r="D809" s="177"/>
      <c r="E809" s="177"/>
      <c r="F809" s="177"/>
      <c r="G809" s="177"/>
      <c r="H809" s="177"/>
      <c r="I809" s="177"/>
      <c r="J809" s="177"/>
      <c r="K809" s="177"/>
    </row>
    <row r="810" spans="2:11" ht="10.5">
      <c r="B810" s="177"/>
      <c r="C810" s="177"/>
      <c r="D810" s="177"/>
      <c r="E810" s="177"/>
      <c r="F810" s="177"/>
      <c r="G810" s="177"/>
      <c r="H810" s="177"/>
      <c r="I810" s="177"/>
      <c r="J810" s="177"/>
      <c r="K810" s="177"/>
    </row>
    <row r="811" spans="2:11" ht="10.5">
      <c r="B811" s="177"/>
      <c r="C811" s="177"/>
      <c r="D811" s="177"/>
      <c r="E811" s="177"/>
      <c r="F811" s="177"/>
      <c r="G811" s="177"/>
      <c r="H811" s="177"/>
      <c r="I811" s="177"/>
      <c r="J811" s="177"/>
      <c r="K811" s="177"/>
    </row>
    <row r="812" spans="2:11" ht="10.5">
      <c r="B812" s="177"/>
      <c r="C812" s="177"/>
      <c r="D812" s="177"/>
      <c r="E812" s="177"/>
      <c r="F812" s="177"/>
      <c r="G812" s="177"/>
      <c r="H812" s="177"/>
      <c r="I812" s="177"/>
      <c r="J812" s="177"/>
      <c r="K812" s="177"/>
    </row>
    <row r="813" spans="2:11" ht="10.5">
      <c r="B813" s="177"/>
      <c r="C813" s="177"/>
      <c r="D813" s="177"/>
      <c r="E813" s="177"/>
      <c r="F813" s="177"/>
      <c r="G813" s="177"/>
      <c r="H813" s="177"/>
      <c r="I813" s="177"/>
      <c r="J813" s="177"/>
      <c r="K813" s="177"/>
    </row>
    <row r="814" spans="2:11" ht="10.5">
      <c r="B814" s="177"/>
      <c r="C814" s="177"/>
      <c r="D814" s="177"/>
      <c r="E814" s="177"/>
      <c r="F814" s="177"/>
      <c r="G814" s="177"/>
      <c r="H814" s="177"/>
      <c r="I814" s="177"/>
      <c r="J814" s="177"/>
      <c r="K814" s="177"/>
    </row>
    <row r="815" spans="2:11" ht="10.5">
      <c r="B815" s="177"/>
      <c r="C815" s="177"/>
      <c r="D815" s="177"/>
      <c r="E815" s="177"/>
      <c r="F815" s="177"/>
      <c r="G815" s="177"/>
      <c r="H815" s="177"/>
      <c r="I815" s="177"/>
      <c r="J815" s="177"/>
      <c r="K815" s="177"/>
    </row>
    <row r="816" spans="2:11" ht="10.5">
      <c r="B816" s="177"/>
      <c r="C816" s="177"/>
      <c r="D816" s="177"/>
      <c r="E816" s="177"/>
      <c r="F816" s="177"/>
      <c r="G816" s="177"/>
      <c r="H816" s="177"/>
      <c r="I816" s="177"/>
      <c r="J816" s="177"/>
      <c r="K816" s="177"/>
    </row>
    <row r="817" spans="2:11" ht="10.5">
      <c r="B817" s="177"/>
      <c r="C817" s="177"/>
      <c r="D817" s="177"/>
      <c r="E817" s="177"/>
      <c r="F817" s="177"/>
      <c r="G817" s="177"/>
      <c r="H817" s="177"/>
      <c r="I817" s="177"/>
      <c r="J817" s="177"/>
      <c r="K817" s="177"/>
    </row>
    <row r="818" spans="2:11" ht="10.5">
      <c r="B818" s="177"/>
      <c r="C818" s="177"/>
      <c r="D818" s="177"/>
      <c r="E818" s="177"/>
      <c r="F818" s="177"/>
      <c r="G818" s="177"/>
      <c r="H818" s="177"/>
      <c r="I818" s="177"/>
      <c r="J818" s="177"/>
      <c r="K818" s="177"/>
    </row>
    <row r="819" spans="2:11" ht="10.5">
      <c r="B819" s="177"/>
      <c r="C819" s="177"/>
      <c r="D819" s="177"/>
      <c r="E819" s="177"/>
      <c r="F819" s="177"/>
      <c r="G819" s="177"/>
      <c r="H819" s="177"/>
      <c r="I819" s="177"/>
      <c r="J819" s="177"/>
      <c r="K819" s="177"/>
    </row>
    <row r="820" spans="2:11" ht="10.5">
      <c r="B820" s="177"/>
      <c r="C820" s="177"/>
      <c r="D820" s="177"/>
      <c r="E820" s="177"/>
      <c r="F820" s="177"/>
      <c r="G820" s="177"/>
      <c r="H820" s="177"/>
      <c r="I820" s="177"/>
      <c r="J820" s="177"/>
      <c r="K820" s="177"/>
    </row>
    <row r="821" spans="2:11" ht="10.5">
      <c r="B821" s="177"/>
      <c r="C821" s="177"/>
      <c r="D821" s="177"/>
      <c r="E821" s="177"/>
      <c r="F821" s="177"/>
      <c r="G821" s="177"/>
      <c r="H821" s="177"/>
      <c r="I821" s="177"/>
      <c r="J821" s="177"/>
      <c r="K821" s="177"/>
    </row>
    <row r="822" spans="2:11" ht="10.5">
      <c r="B822" s="177"/>
      <c r="C822" s="177"/>
      <c r="D822" s="177"/>
      <c r="E822" s="177"/>
      <c r="F822" s="177"/>
      <c r="G822" s="177"/>
      <c r="H822" s="177"/>
      <c r="I822" s="177"/>
      <c r="J822" s="177"/>
      <c r="K822" s="177"/>
    </row>
    <row r="823" spans="2:11" ht="10.5">
      <c r="B823" s="177"/>
      <c r="C823" s="177"/>
      <c r="D823" s="177"/>
      <c r="E823" s="177"/>
      <c r="F823" s="177"/>
      <c r="G823" s="177"/>
      <c r="H823" s="177"/>
      <c r="I823" s="177"/>
      <c r="J823" s="177"/>
      <c r="K823" s="177"/>
    </row>
    <row r="824" spans="2:11" ht="10.5">
      <c r="B824" s="177"/>
      <c r="C824" s="177"/>
      <c r="D824" s="177"/>
      <c r="E824" s="177"/>
      <c r="F824" s="177"/>
      <c r="G824" s="177"/>
      <c r="H824" s="177"/>
      <c r="I824" s="177"/>
      <c r="J824" s="177"/>
      <c r="K824" s="177"/>
    </row>
    <row r="825" spans="2:11" ht="10.5">
      <c r="B825" s="177"/>
      <c r="C825" s="177"/>
      <c r="D825" s="177"/>
      <c r="E825" s="177"/>
      <c r="F825" s="177"/>
      <c r="G825" s="177"/>
      <c r="H825" s="177"/>
      <c r="I825" s="177"/>
      <c r="J825" s="177"/>
      <c r="K825" s="177"/>
    </row>
    <row r="826" spans="2:11" ht="10.5">
      <c r="B826" s="177"/>
      <c r="C826" s="177"/>
      <c r="D826" s="177"/>
      <c r="E826" s="177"/>
      <c r="F826" s="177"/>
      <c r="G826" s="177"/>
      <c r="H826" s="177"/>
      <c r="I826" s="177"/>
      <c r="J826" s="177"/>
      <c r="K826" s="177"/>
    </row>
    <row r="827" spans="2:11" ht="10.5">
      <c r="B827" s="177"/>
      <c r="C827" s="177"/>
      <c r="D827" s="177"/>
      <c r="E827" s="177"/>
      <c r="F827" s="177"/>
      <c r="G827" s="177"/>
      <c r="H827" s="177"/>
      <c r="I827" s="177"/>
      <c r="J827" s="177"/>
      <c r="K827" s="177"/>
    </row>
    <row r="828" spans="2:11" ht="10.5">
      <c r="B828" s="177"/>
      <c r="C828" s="177"/>
      <c r="D828" s="177"/>
      <c r="E828" s="177"/>
      <c r="F828" s="177"/>
      <c r="G828" s="177"/>
      <c r="H828" s="177"/>
      <c r="I828" s="177"/>
      <c r="J828" s="177"/>
      <c r="K828" s="177"/>
    </row>
    <row r="829" spans="2:11" ht="10.5">
      <c r="B829" s="177"/>
      <c r="C829" s="177"/>
      <c r="D829" s="177"/>
      <c r="E829" s="177"/>
      <c r="F829" s="177"/>
      <c r="G829" s="177"/>
      <c r="H829" s="177"/>
      <c r="I829" s="177"/>
      <c r="J829" s="177"/>
      <c r="K829" s="177"/>
    </row>
    <row r="830" spans="2:11" ht="10.5">
      <c r="B830" s="177"/>
      <c r="C830" s="177"/>
      <c r="D830" s="177"/>
      <c r="E830" s="177"/>
      <c r="F830" s="177"/>
      <c r="G830" s="177"/>
      <c r="H830" s="177"/>
      <c r="I830" s="177"/>
      <c r="J830" s="177"/>
      <c r="K830" s="177"/>
    </row>
    <row r="831" spans="2:11" ht="10.5">
      <c r="B831" s="177"/>
      <c r="C831" s="177"/>
      <c r="D831" s="177"/>
      <c r="E831" s="177"/>
      <c r="F831" s="177"/>
      <c r="G831" s="177"/>
      <c r="H831" s="177"/>
      <c r="I831" s="177"/>
      <c r="J831" s="177"/>
      <c r="K831" s="177"/>
    </row>
    <row r="832" spans="2:11" ht="10.5">
      <c r="B832" s="177"/>
      <c r="C832" s="177"/>
      <c r="D832" s="177"/>
      <c r="E832" s="177"/>
      <c r="F832" s="177"/>
      <c r="G832" s="177"/>
      <c r="H832" s="177"/>
      <c r="I832" s="177"/>
      <c r="J832" s="177"/>
      <c r="K832" s="177"/>
    </row>
    <row r="833" spans="2:11" ht="10.5">
      <c r="B833" s="177"/>
      <c r="C833" s="177"/>
      <c r="D833" s="177"/>
      <c r="E833" s="177"/>
      <c r="F833" s="177"/>
      <c r="G833" s="177"/>
      <c r="H833" s="177"/>
      <c r="I833" s="177"/>
      <c r="J833" s="177"/>
      <c r="K833" s="177"/>
    </row>
    <row r="834" spans="2:11" ht="10.5">
      <c r="B834" s="177"/>
      <c r="C834" s="177"/>
      <c r="D834" s="177"/>
      <c r="E834" s="177"/>
      <c r="F834" s="177"/>
      <c r="G834" s="177"/>
      <c r="H834" s="177"/>
      <c r="I834" s="177"/>
      <c r="J834" s="177"/>
      <c r="K834" s="177"/>
    </row>
    <row r="835" spans="2:11" ht="10.5">
      <c r="B835" s="177"/>
      <c r="C835" s="177"/>
      <c r="D835" s="177"/>
      <c r="E835" s="177"/>
      <c r="F835" s="177"/>
      <c r="G835" s="177"/>
      <c r="H835" s="177"/>
      <c r="I835" s="177"/>
      <c r="J835" s="177"/>
      <c r="K835" s="177"/>
    </row>
    <row r="836" spans="2:11" ht="10.5">
      <c r="B836" s="177"/>
      <c r="C836" s="177"/>
      <c r="D836" s="177"/>
      <c r="E836" s="177"/>
      <c r="F836" s="177"/>
      <c r="G836" s="177"/>
      <c r="H836" s="177"/>
      <c r="I836" s="177"/>
      <c r="J836" s="177"/>
      <c r="K836" s="177"/>
    </row>
    <row r="837" spans="2:11" ht="10.5">
      <c r="B837" s="177"/>
      <c r="C837" s="177"/>
      <c r="D837" s="177"/>
      <c r="E837" s="177"/>
      <c r="F837" s="177"/>
      <c r="G837" s="177"/>
      <c r="H837" s="177"/>
      <c r="I837" s="177"/>
      <c r="J837" s="177"/>
      <c r="K837" s="177"/>
    </row>
    <row r="838" spans="2:11" ht="10.5">
      <c r="B838" s="177"/>
      <c r="C838" s="177"/>
      <c r="D838" s="177"/>
      <c r="E838" s="177"/>
      <c r="F838" s="177"/>
      <c r="G838" s="177"/>
      <c r="H838" s="177"/>
      <c r="I838" s="177"/>
      <c r="J838" s="177"/>
      <c r="K838" s="177"/>
    </row>
    <row r="839" spans="2:11" ht="10.5">
      <c r="B839" s="177"/>
      <c r="C839" s="177"/>
      <c r="D839" s="177"/>
      <c r="E839" s="177"/>
      <c r="F839" s="177"/>
      <c r="G839" s="177"/>
      <c r="H839" s="177"/>
      <c r="I839" s="177"/>
      <c r="J839" s="177"/>
      <c r="K839" s="177"/>
    </row>
    <row r="840" spans="2:11" ht="10.5">
      <c r="B840" s="177"/>
      <c r="C840" s="177"/>
      <c r="D840" s="177"/>
      <c r="E840" s="177"/>
      <c r="F840" s="177"/>
      <c r="G840" s="177"/>
      <c r="H840" s="177"/>
      <c r="I840" s="177"/>
      <c r="J840" s="177"/>
      <c r="K840" s="177"/>
    </row>
    <row r="841" spans="2:11" ht="10.5">
      <c r="B841" s="177"/>
      <c r="C841" s="177"/>
      <c r="D841" s="177"/>
      <c r="E841" s="177"/>
      <c r="F841" s="177"/>
      <c r="G841" s="177"/>
      <c r="H841" s="177"/>
      <c r="I841" s="177"/>
      <c r="J841" s="177"/>
      <c r="K841" s="177"/>
    </row>
    <row r="842" spans="2:11" ht="10.5">
      <c r="B842" s="177"/>
      <c r="C842" s="177"/>
      <c r="D842" s="177"/>
      <c r="E842" s="177"/>
      <c r="F842" s="177"/>
      <c r="G842" s="177"/>
      <c r="H842" s="177"/>
      <c r="I842" s="177"/>
      <c r="J842" s="177"/>
      <c r="K842" s="177"/>
    </row>
    <row r="843" spans="2:11" ht="10.5">
      <c r="B843" s="177"/>
      <c r="C843" s="177"/>
      <c r="D843" s="177"/>
      <c r="E843" s="177"/>
      <c r="F843" s="177"/>
      <c r="G843" s="177"/>
      <c r="H843" s="177"/>
      <c r="I843" s="177"/>
      <c r="J843" s="177"/>
      <c r="K843" s="177"/>
    </row>
    <row r="844" spans="2:11" ht="10.5">
      <c r="B844" s="177"/>
      <c r="C844" s="177"/>
      <c r="D844" s="177"/>
      <c r="E844" s="177"/>
      <c r="F844" s="177"/>
      <c r="G844" s="177"/>
      <c r="H844" s="177"/>
      <c r="I844" s="177"/>
      <c r="J844" s="177"/>
      <c r="K844" s="177"/>
    </row>
    <row r="845" spans="2:11" ht="10.5">
      <c r="B845" s="177"/>
      <c r="C845" s="177"/>
      <c r="D845" s="177"/>
      <c r="E845" s="177"/>
      <c r="F845" s="177"/>
      <c r="G845" s="177"/>
      <c r="H845" s="177"/>
      <c r="I845" s="177"/>
      <c r="J845" s="177"/>
      <c r="K845" s="177"/>
    </row>
    <row r="846" spans="2:11" ht="10.5">
      <c r="B846" s="177"/>
      <c r="C846" s="177"/>
      <c r="D846" s="177"/>
      <c r="E846" s="177"/>
      <c r="F846" s="177"/>
      <c r="G846" s="177"/>
      <c r="H846" s="177"/>
      <c r="I846" s="177"/>
      <c r="J846" s="177"/>
      <c r="K846" s="177"/>
    </row>
    <row r="847" spans="2:11" ht="10.5">
      <c r="B847" s="177"/>
      <c r="C847" s="177"/>
      <c r="D847" s="177"/>
      <c r="E847" s="177"/>
      <c r="F847" s="177"/>
      <c r="G847" s="177"/>
      <c r="H847" s="177"/>
      <c r="I847" s="177"/>
      <c r="J847" s="177"/>
      <c r="K847" s="177"/>
    </row>
    <row r="848" spans="2:11" ht="10.5">
      <c r="B848" s="177"/>
      <c r="C848" s="177"/>
      <c r="D848" s="177"/>
      <c r="E848" s="177"/>
      <c r="F848" s="177"/>
      <c r="G848" s="177"/>
      <c r="H848" s="177"/>
      <c r="I848" s="177"/>
      <c r="J848" s="177"/>
      <c r="K848" s="177"/>
    </row>
    <row r="849" spans="2:11" ht="10.5">
      <c r="B849" s="177"/>
      <c r="C849" s="177"/>
      <c r="D849" s="177"/>
      <c r="E849" s="177"/>
      <c r="F849" s="177"/>
      <c r="G849" s="177"/>
      <c r="H849" s="177"/>
      <c r="I849" s="177"/>
      <c r="J849" s="177"/>
      <c r="K849" s="177"/>
    </row>
    <row r="850" spans="2:11" ht="10.5">
      <c r="B850" s="177"/>
      <c r="C850" s="177"/>
      <c r="D850" s="177"/>
      <c r="E850" s="177"/>
      <c r="F850" s="177"/>
      <c r="G850" s="177"/>
      <c r="H850" s="177"/>
      <c r="I850" s="177"/>
      <c r="J850" s="177"/>
      <c r="K850" s="177"/>
    </row>
    <row r="851" spans="2:11" ht="10.5">
      <c r="B851" s="177"/>
      <c r="C851" s="177"/>
      <c r="D851" s="177"/>
      <c r="E851" s="177"/>
      <c r="F851" s="177"/>
      <c r="G851" s="177"/>
      <c r="H851" s="177"/>
      <c r="I851" s="177"/>
      <c r="J851" s="177"/>
      <c r="K851" s="177"/>
    </row>
    <row r="852" spans="2:11" ht="10.5">
      <c r="B852" s="177"/>
      <c r="C852" s="177"/>
      <c r="D852" s="177"/>
      <c r="E852" s="177"/>
      <c r="F852" s="177"/>
      <c r="G852" s="177"/>
      <c r="H852" s="177"/>
      <c r="I852" s="177"/>
      <c r="J852" s="177"/>
      <c r="K852" s="177"/>
    </row>
    <row r="853" spans="2:11" ht="10.5">
      <c r="B853" s="177"/>
      <c r="C853" s="177"/>
      <c r="D853" s="177"/>
      <c r="E853" s="177"/>
      <c r="F853" s="177"/>
      <c r="G853" s="177"/>
      <c r="H853" s="177"/>
      <c r="I853" s="177"/>
      <c r="J853" s="177"/>
      <c r="K853" s="177"/>
    </row>
    <row r="854" spans="2:11" ht="10.5">
      <c r="B854" s="177"/>
      <c r="C854" s="177"/>
      <c r="D854" s="177"/>
      <c r="E854" s="177"/>
      <c r="F854" s="177"/>
      <c r="G854" s="177"/>
      <c r="H854" s="177"/>
      <c r="I854" s="177"/>
      <c r="J854" s="177"/>
      <c r="K854" s="177"/>
    </row>
    <row r="855" spans="2:11" ht="10.5">
      <c r="B855" s="177"/>
      <c r="C855" s="177"/>
      <c r="D855" s="177"/>
      <c r="E855" s="177"/>
      <c r="F855" s="177"/>
      <c r="G855" s="177"/>
      <c r="H855" s="177"/>
      <c r="I855" s="177"/>
      <c r="J855" s="177"/>
      <c r="K855" s="177"/>
    </row>
    <row r="856" spans="2:11" ht="10.5">
      <c r="B856" s="177"/>
      <c r="C856" s="177"/>
      <c r="D856" s="177"/>
      <c r="E856" s="177"/>
      <c r="F856" s="177"/>
      <c r="G856" s="177"/>
      <c r="H856" s="177"/>
      <c r="I856" s="177"/>
      <c r="J856" s="177"/>
      <c r="K856" s="177"/>
    </row>
    <row r="857" spans="2:11" ht="10.5">
      <c r="B857" s="177"/>
      <c r="C857" s="177"/>
      <c r="D857" s="177"/>
      <c r="E857" s="177"/>
      <c r="F857" s="177"/>
      <c r="G857" s="177"/>
      <c r="H857" s="177"/>
      <c r="I857" s="177"/>
      <c r="J857" s="177"/>
      <c r="K857" s="177"/>
    </row>
    <row r="858" spans="2:11" ht="10.5">
      <c r="B858" s="177"/>
      <c r="C858" s="177"/>
      <c r="D858" s="177"/>
      <c r="E858" s="177"/>
      <c r="F858" s="177"/>
      <c r="G858" s="177"/>
      <c r="H858" s="177"/>
      <c r="I858" s="177"/>
      <c r="J858" s="177"/>
      <c r="K858" s="177"/>
    </row>
    <row r="859" spans="2:11" ht="10.5">
      <c r="B859" s="177"/>
      <c r="C859" s="177"/>
      <c r="D859" s="177"/>
      <c r="E859" s="177"/>
      <c r="F859" s="177"/>
      <c r="G859" s="177"/>
      <c r="H859" s="177"/>
      <c r="I859" s="177"/>
      <c r="J859" s="177"/>
      <c r="K859" s="177"/>
    </row>
    <row r="860" spans="2:11" ht="10.5">
      <c r="B860" s="177"/>
      <c r="C860" s="177"/>
      <c r="D860" s="177"/>
      <c r="E860" s="177"/>
      <c r="F860" s="177"/>
      <c r="G860" s="177"/>
      <c r="H860" s="177"/>
      <c r="I860" s="177"/>
      <c r="J860" s="177"/>
      <c r="K860" s="177"/>
    </row>
    <row r="861" spans="2:11" ht="10.5">
      <c r="B861" s="177"/>
      <c r="C861" s="177"/>
      <c r="D861" s="177"/>
      <c r="E861" s="177"/>
      <c r="F861" s="177"/>
      <c r="G861" s="177"/>
      <c r="H861" s="177"/>
      <c r="I861" s="177"/>
      <c r="J861" s="177"/>
      <c r="K861" s="177"/>
    </row>
    <row r="862" spans="2:11" ht="10.5">
      <c r="B862" s="177"/>
      <c r="C862" s="177"/>
      <c r="D862" s="177"/>
      <c r="E862" s="177"/>
      <c r="F862" s="177"/>
      <c r="G862" s="177"/>
      <c r="H862" s="177"/>
      <c r="I862" s="177"/>
      <c r="J862" s="177"/>
      <c r="K862" s="177"/>
    </row>
    <row r="863" spans="2:11" ht="10.5">
      <c r="B863" s="177"/>
      <c r="C863" s="177"/>
      <c r="D863" s="177"/>
      <c r="E863" s="177"/>
      <c r="F863" s="177"/>
      <c r="G863" s="177"/>
      <c r="H863" s="177"/>
      <c r="I863" s="177"/>
      <c r="J863" s="177"/>
      <c r="K863" s="177"/>
    </row>
    <row r="864" spans="2:11" ht="10.5">
      <c r="B864" s="177"/>
      <c r="C864" s="177"/>
      <c r="D864" s="177"/>
      <c r="E864" s="177"/>
      <c r="F864" s="177"/>
      <c r="G864" s="177"/>
      <c r="H864" s="177"/>
      <c r="I864" s="177"/>
      <c r="J864" s="177"/>
      <c r="K864" s="177"/>
    </row>
    <row r="865" spans="2:11" ht="10.5">
      <c r="B865" s="177"/>
      <c r="C865" s="177"/>
      <c r="D865" s="177"/>
      <c r="E865" s="177"/>
      <c r="F865" s="177"/>
      <c r="G865" s="177"/>
      <c r="H865" s="177"/>
      <c r="I865" s="177"/>
      <c r="J865" s="177"/>
      <c r="K865" s="177"/>
    </row>
    <row r="866" spans="2:11" ht="10.5">
      <c r="B866" s="177"/>
      <c r="C866" s="177"/>
      <c r="D866" s="177"/>
      <c r="E866" s="177"/>
      <c r="F866" s="177"/>
      <c r="G866" s="177"/>
      <c r="H866" s="177"/>
      <c r="I866" s="177"/>
      <c r="J866" s="177"/>
      <c r="K866" s="177"/>
    </row>
    <row r="867" spans="2:11" ht="10.5">
      <c r="B867" s="177"/>
      <c r="C867" s="177"/>
      <c r="D867" s="177"/>
      <c r="E867" s="177"/>
      <c r="F867" s="177"/>
      <c r="G867" s="177"/>
      <c r="H867" s="177"/>
      <c r="I867" s="177"/>
      <c r="J867" s="177"/>
      <c r="K867" s="177"/>
    </row>
    <row r="868" spans="2:11" ht="10.5">
      <c r="B868" s="177"/>
      <c r="C868" s="177"/>
      <c r="D868" s="177"/>
      <c r="E868" s="177"/>
      <c r="F868" s="177"/>
      <c r="G868" s="177"/>
      <c r="H868" s="177"/>
      <c r="I868" s="177"/>
      <c r="J868" s="177"/>
      <c r="K868" s="177"/>
    </row>
    <row r="869" spans="2:11" ht="10.5">
      <c r="B869" s="177"/>
      <c r="C869" s="177"/>
      <c r="D869" s="177"/>
      <c r="E869" s="177"/>
      <c r="F869" s="177"/>
      <c r="G869" s="177"/>
      <c r="H869" s="177"/>
      <c r="I869" s="177"/>
      <c r="J869" s="177"/>
      <c r="K869" s="177"/>
    </row>
    <row r="870" spans="2:11" ht="10.5">
      <c r="B870" s="177"/>
      <c r="C870" s="177"/>
      <c r="D870" s="177"/>
      <c r="E870" s="177"/>
      <c r="F870" s="177"/>
      <c r="G870" s="177"/>
      <c r="H870" s="177"/>
      <c r="I870" s="177"/>
      <c r="J870" s="177"/>
      <c r="K870" s="177"/>
    </row>
    <row r="871" spans="2:11" ht="10.5">
      <c r="B871" s="177"/>
      <c r="C871" s="177"/>
      <c r="D871" s="177"/>
      <c r="E871" s="177"/>
      <c r="F871" s="177"/>
      <c r="G871" s="177"/>
      <c r="H871" s="177"/>
      <c r="I871" s="177"/>
      <c r="J871" s="177"/>
      <c r="K871" s="177"/>
    </row>
    <row r="872" spans="2:11" ht="10.5">
      <c r="B872" s="177"/>
      <c r="C872" s="177"/>
      <c r="D872" s="177"/>
      <c r="E872" s="177"/>
      <c r="F872" s="177"/>
      <c r="G872" s="177"/>
      <c r="H872" s="177"/>
      <c r="I872" s="177"/>
      <c r="J872" s="177"/>
      <c r="K872" s="177"/>
    </row>
    <row r="873" spans="2:11" ht="10.5">
      <c r="B873" s="177"/>
      <c r="C873" s="177"/>
      <c r="D873" s="177"/>
      <c r="E873" s="177"/>
      <c r="F873" s="177"/>
      <c r="G873" s="177"/>
      <c r="H873" s="177"/>
      <c r="I873" s="177"/>
      <c r="J873" s="177"/>
      <c r="K873" s="177"/>
    </row>
    <row r="874" spans="2:11" ht="10.5">
      <c r="B874" s="177"/>
      <c r="C874" s="177"/>
      <c r="D874" s="177"/>
      <c r="E874" s="177"/>
      <c r="F874" s="177"/>
      <c r="G874" s="177"/>
      <c r="H874" s="177"/>
      <c r="I874" s="177"/>
      <c r="J874" s="177"/>
      <c r="K874" s="177"/>
    </row>
    <row r="875" spans="2:11" ht="10.5">
      <c r="B875" s="177"/>
      <c r="C875" s="177"/>
      <c r="D875" s="177"/>
      <c r="E875" s="177"/>
      <c r="F875" s="177"/>
      <c r="G875" s="177"/>
      <c r="H875" s="177"/>
      <c r="I875" s="177"/>
      <c r="J875" s="177"/>
      <c r="K875" s="177"/>
    </row>
    <row r="876" spans="2:11" ht="10.5">
      <c r="B876" s="177"/>
      <c r="C876" s="177"/>
      <c r="D876" s="177"/>
      <c r="E876" s="177"/>
      <c r="F876" s="177"/>
      <c r="G876" s="177"/>
      <c r="H876" s="177"/>
      <c r="I876" s="177"/>
      <c r="J876" s="177"/>
      <c r="K876" s="177"/>
    </row>
    <row r="877" spans="2:11" ht="10.5">
      <c r="B877" s="177"/>
      <c r="C877" s="177"/>
      <c r="D877" s="177"/>
      <c r="E877" s="177"/>
      <c r="F877" s="177"/>
      <c r="G877" s="177"/>
      <c r="H877" s="177"/>
      <c r="I877" s="177"/>
      <c r="J877" s="177"/>
      <c r="K877" s="177"/>
    </row>
    <row r="878" spans="2:11" ht="10.5">
      <c r="B878" s="177"/>
      <c r="C878" s="177"/>
      <c r="D878" s="177"/>
      <c r="E878" s="177"/>
      <c r="F878" s="177"/>
      <c r="G878" s="177"/>
      <c r="H878" s="177"/>
      <c r="I878" s="177"/>
      <c r="J878" s="177"/>
      <c r="K878" s="177"/>
    </row>
    <row r="879" spans="2:11" ht="10.5">
      <c r="B879" s="177"/>
      <c r="C879" s="177"/>
      <c r="D879" s="177"/>
      <c r="E879" s="177"/>
      <c r="F879" s="177"/>
      <c r="G879" s="177"/>
      <c r="H879" s="177"/>
      <c r="I879" s="177"/>
      <c r="J879" s="177"/>
      <c r="K879" s="177"/>
    </row>
    <row r="880" spans="2:11" ht="10.5">
      <c r="B880" s="177"/>
      <c r="C880" s="177"/>
      <c r="D880" s="177"/>
      <c r="E880" s="177"/>
      <c r="F880" s="177"/>
      <c r="G880" s="177"/>
      <c r="H880" s="177"/>
      <c r="I880" s="177"/>
      <c r="J880" s="177"/>
      <c r="K880" s="177"/>
    </row>
    <row r="881" spans="2:11" ht="10.5">
      <c r="B881" s="177"/>
      <c r="C881" s="177"/>
      <c r="D881" s="177"/>
      <c r="E881" s="177"/>
      <c r="F881" s="177"/>
      <c r="G881" s="177"/>
      <c r="H881" s="177"/>
      <c r="I881" s="177"/>
      <c r="J881" s="177"/>
      <c r="K881" s="177"/>
    </row>
    <row r="882" spans="2:11" ht="10.5">
      <c r="B882" s="177"/>
      <c r="C882" s="177"/>
      <c r="D882" s="177"/>
      <c r="E882" s="177"/>
      <c r="F882" s="177"/>
      <c r="G882" s="177"/>
      <c r="H882" s="177"/>
      <c r="I882" s="177"/>
      <c r="J882" s="177"/>
      <c r="K882" s="177"/>
    </row>
    <row r="883" spans="2:11" ht="10.5">
      <c r="B883" s="177"/>
      <c r="C883" s="177"/>
      <c r="D883" s="177"/>
      <c r="E883" s="177"/>
      <c r="F883" s="177"/>
      <c r="G883" s="177"/>
      <c r="H883" s="177"/>
      <c r="I883" s="177"/>
      <c r="J883" s="177"/>
      <c r="K883" s="177"/>
    </row>
    <row r="884" spans="2:11" ht="10.5">
      <c r="B884" s="177"/>
      <c r="C884" s="177"/>
      <c r="D884" s="177"/>
      <c r="E884" s="177"/>
      <c r="F884" s="177"/>
      <c r="G884" s="177"/>
      <c r="H884" s="177"/>
      <c r="I884" s="177"/>
      <c r="J884" s="177"/>
      <c r="K884" s="177"/>
    </row>
    <row r="885" spans="2:11" ht="10.5">
      <c r="B885" s="177"/>
      <c r="C885" s="177"/>
      <c r="D885" s="177"/>
      <c r="E885" s="177"/>
      <c r="F885" s="177"/>
      <c r="G885" s="177"/>
      <c r="H885" s="177"/>
      <c r="I885" s="177"/>
      <c r="J885" s="177"/>
      <c r="K885" s="177"/>
    </row>
    <row r="886" spans="2:11" ht="10.5">
      <c r="B886" s="177"/>
      <c r="C886" s="177"/>
      <c r="D886" s="177"/>
      <c r="E886" s="177"/>
      <c r="F886" s="177"/>
      <c r="G886" s="177"/>
      <c r="H886" s="177"/>
      <c r="I886" s="177"/>
      <c r="J886" s="177"/>
      <c r="K886" s="177"/>
    </row>
    <row r="887" spans="2:11" ht="10.5">
      <c r="B887" s="177"/>
      <c r="C887" s="177"/>
      <c r="D887" s="177"/>
      <c r="E887" s="177"/>
      <c r="F887" s="177"/>
      <c r="G887" s="177"/>
      <c r="H887" s="177"/>
      <c r="I887" s="177"/>
      <c r="J887" s="177"/>
      <c r="K887" s="177"/>
    </row>
    <row r="888" spans="2:11" ht="10.5">
      <c r="B888" s="177"/>
      <c r="C888" s="177"/>
      <c r="D888" s="177"/>
      <c r="E888" s="177"/>
      <c r="F888" s="177"/>
      <c r="G888" s="177"/>
      <c r="H888" s="177"/>
      <c r="I888" s="177"/>
      <c r="J888" s="177"/>
      <c r="K888" s="177"/>
    </row>
    <row r="889" spans="2:11" ht="10.5">
      <c r="B889" s="177"/>
      <c r="C889" s="177"/>
      <c r="D889" s="177"/>
      <c r="E889" s="177"/>
      <c r="F889" s="177"/>
      <c r="G889" s="177"/>
      <c r="H889" s="177"/>
      <c r="I889" s="177"/>
      <c r="J889" s="177"/>
      <c r="K889" s="177"/>
    </row>
    <row r="890" spans="2:11" ht="10.5">
      <c r="B890" s="177"/>
      <c r="C890" s="177"/>
      <c r="D890" s="177"/>
      <c r="E890" s="177"/>
      <c r="F890" s="177"/>
      <c r="G890" s="177"/>
      <c r="H890" s="177"/>
      <c r="I890" s="177"/>
      <c r="J890" s="177"/>
      <c r="K890" s="177"/>
    </row>
    <row r="891" spans="2:11" ht="10.5">
      <c r="B891" s="177"/>
      <c r="C891" s="177"/>
      <c r="D891" s="177"/>
      <c r="E891" s="177"/>
      <c r="F891" s="177"/>
      <c r="G891" s="177"/>
      <c r="H891" s="177"/>
      <c r="I891" s="177"/>
      <c r="J891" s="177"/>
      <c r="K891" s="177"/>
    </row>
    <row r="892" spans="2:11" ht="10.5">
      <c r="B892" s="177"/>
      <c r="C892" s="177"/>
      <c r="D892" s="177"/>
      <c r="E892" s="177"/>
      <c r="F892" s="177"/>
      <c r="G892" s="177"/>
      <c r="H892" s="177"/>
      <c r="I892" s="177"/>
      <c r="J892" s="177"/>
      <c r="K892" s="177"/>
    </row>
    <row r="893" spans="2:11" ht="10.5">
      <c r="B893" s="177"/>
      <c r="C893" s="177"/>
      <c r="D893" s="177"/>
      <c r="E893" s="177"/>
      <c r="F893" s="177"/>
      <c r="G893" s="177"/>
      <c r="H893" s="177"/>
      <c r="I893" s="177"/>
      <c r="J893" s="177"/>
      <c r="K893" s="177"/>
    </row>
    <row r="894" spans="2:11" ht="10.5">
      <c r="B894" s="177"/>
      <c r="C894" s="177"/>
      <c r="D894" s="177"/>
      <c r="E894" s="177"/>
      <c r="F894" s="177"/>
      <c r="G894" s="177"/>
      <c r="H894" s="177"/>
      <c r="I894" s="177"/>
      <c r="J894" s="177"/>
      <c r="K894" s="177"/>
    </row>
    <row r="895" spans="2:11" ht="10.5">
      <c r="B895" s="177"/>
      <c r="C895" s="177"/>
      <c r="D895" s="177"/>
      <c r="E895" s="177"/>
      <c r="F895" s="177"/>
      <c r="G895" s="177"/>
      <c r="H895" s="177"/>
      <c r="I895" s="177"/>
      <c r="J895" s="177"/>
      <c r="K895" s="177"/>
    </row>
    <row r="896" spans="2:11" ht="10.5">
      <c r="B896" s="177"/>
      <c r="C896" s="177"/>
      <c r="D896" s="177"/>
      <c r="E896" s="177"/>
      <c r="F896" s="177"/>
      <c r="G896" s="177"/>
      <c r="H896" s="177"/>
      <c r="I896" s="177"/>
      <c r="J896" s="177"/>
      <c r="K896" s="177"/>
    </row>
    <row r="897" spans="2:11" ht="10.5">
      <c r="B897" s="177"/>
      <c r="C897" s="177"/>
      <c r="D897" s="177"/>
      <c r="E897" s="177"/>
      <c r="F897" s="177"/>
      <c r="G897" s="177"/>
      <c r="H897" s="177"/>
      <c r="I897" s="177"/>
      <c r="J897" s="177"/>
      <c r="K897" s="177"/>
    </row>
    <row r="898" spans="2:11" ht="10.5">
      <c r="B898" s="177"/>
      <c r="C898" s="177"/>
      <c r="D898" s="177"/>
      <c r="E898" s="177"/>
      <c r="F898" s="177"/>
      <c r="G898" s="177"/>
      <c r="H898" s="177"/>
      <c r="I898" s="177"/>
      <c r="J898" s="177"/>
      <c r="K898" s="177"/>
    </row>
    <row r="899" spans="2:11" ht="10.5">
      <c r="B899" s="177"/>
      <c r="C899" s="177"/>
      <c r="D899" s="177"/>
      <c r="E899" s="177"/>
      <c r="F899" s="177"/>
      <c r="G899" s="177"/>
      <c r="H899" s="177"/>
      <c r="I899" s="177"/>
      <c r="J899" s="177"/>
      <c r="K899" s="177"/>
    </row>
    <row r="900" spans="2:11" ht="10.5">
      <c r="B900" s="177"/>
      <c r="C900" s="177"/>
      <c r="D900" s="177"/>
      <c r="E900" s="177"/>
      <c r="F900" s="177"/>
      <c r="G900" s="177"/>
      <c r="H900" s="177"/>
      <c r="I900" s="177"/>
      <c r="J900" s="177"/>
      <c r="K900" s="177"/>
    </row>
    <row r="901" spans="2:11" ht="10.5">
      <c r="B901" s="177"/>
      <c r="C901" s="177"/>
      <c r="D901" s="177"/>
      <c r="E901" s="177"/>
      <c r="F901" s="177"/>
      <c r="G901" s="177"/>
      <c r="H901" s="177"/>
      <c r="I901" s="177"/>
      <c r="J901" s="177"/>
      <c r="K901" s="177"/>
    </row>
    <row r="902" spans="2:11" ht="10.5">
      <c r="B902" s="177"/>
      <c r="C902" s="177"/>
      <c r="D902" s="177"/>
      <c r="E902" s="177"/>
      <c r="F902" s="177"/>
      <c r="G902" s="177"/>
      <c r="H902" s="177"/>
      <c r="I902" s="177"/>
      <c r="J902" s="177"/>
      <c r="K902" s="177"/>
    </row>
    <row r="903" spans="2:11" ht="10.5">
      <c r="B903" s="177"/>
      <c r="C903" s="177"/>
      <c r="D903" s="177"/>
      <c r="E903" s="177"/>
      <c r="F903" s="177"/>
      <c r="G903" s="177"/>
      <c r="H903" s="177"/>
      <c r="I903" s="177"/>
      <c r="J903" s="177"/>
      <c r="K903" s="177"/>
    </row>
    <row r="904" spans="2:11" ht="10.5">
      <c r="B904" s="177"/>
      <c r="C904" s="177"/>
      <c r="D904" s="177"/>
      <c r="E904" s="177"/>
      <c r="F904" s="177"/>
      <c r="G904" s="177"/>
      <c r="H904" s="177"/>
      <c r="I904" s="177"/>
      <c r="J904" s="177"/>
      <c r="K904" s="177"/>
    </row>
    <row r="905" spans="2:11" ht="10.5">
      <c r="B905" s="177"/>
      <c r="C905" s="177"/>
      <c r="D905" s="177"/>
      <c r="E905" s="177"/>
      <c r="F905" s="177"/>
      <c r="G905" s="177"/>
      <c r="H905" s="177"/>
      <c r="I905" s="177"/>
      <c r="J905" s="177"/>
      <c r="K905" s="177"/>
    </row>
    <row r="906" spans="2:11" ht="10.5">
      <c r="B906" s="177"/>
      <c r="C906" s="177"/>
      <c r="D906" s="177"/>
      <c r="E906" s="177"/>
      <c r="F906" s="177"/>
      <c r="G906" s="177"/>
      <c r="H906" s="177"/>
      <c r="I906" s="177"/>
      <c r="J906" s="177"/>
      <c r="K906" s="177"/>
    </row>
    <row r="907" spans="2:11" ht="10.5">
      <c r="B907" s="177"/>
      <c r="C907" s="177"/>
      <c r="D907" s="177"/>
      <c r="E907" s="177"/>
      <c r="F907" s="177"/>
      <c r="G907" s="177"/>
      <c r="H907" s="177"/>
      <c r="I907" s="177"/>
      <c r="J907" s="177"/>
      <c r="K907" s="177"/>
    </row>
    <row r="908" spans="2:11" ht="10.5">
      <c r="B908" s="177"/>
      <c r="C908" s="177"/>
      <c r="D908" s="177"/>
      <c r="E908" s="177"/>
      <c r="F908" s="177"/>
      <c r="G908" s="177"/>
      <c r="H908" s="177"/>
      <c r="I908" s="177"/>
      <c r="J908" s="177"/>
      <c r="K908" s="177"/>
    </row>
    <row r="909" spans="2:11" ht="10.5">
      <c r="B909" s="177"/>
      <c r="C909" s="177"/>
      <c r="D909" s="177"/>
      <c r="E909" s="177"/>
      <c r="F909" s="177"/>
      <c r="G909" s="177"/>
      <c r="H909" s="177"/>
      <c r="I909" s="177"/>
      <c r="J909" s="177"/>
      <c r="K909" s="177"/>
    </row>
    <row r="910" spans="2:11" ht="10.5">
      <c r="B910" s="177"/>
      <c r="C910" s="177"/>
      <c r="D910" s="177"/>
      <c r="E910" s="177"/>
      <c r="F910" s="177"/>
      <c r="G910" s="177"/>
      <c r="H910" s="177"/>
      <c r="I910" s="177"/>
      <c r="J910" s="177"/>
      <c r="K910" s="177"/>
    </row>
    <row r="911" spans="2:11" ht="10.5">
      <c r="B911" s="177"/>
      <c r="C911" s="177"/>
      <c r="D911" s="177"/>
      <c r="E911" s="177"/>
      <c r="F911" s="177"/>
      <c r="G911" s="177"/>
      <c r="H911" s="177"/>
      <c r="I911" s="177"/>
      <c r="J911" s="177"/>
      <c r="K911" s="177"/>
    </row>
    <row r="912" spans="2:11" ht="10.5">
      <c r="B912" s="177"/>
      <c r="C912" s="177"/>
      <c r="D912" s="177"/>
      <c r="E912" s="177"/>
      <c r="F912" s="177"/>
      <c r="G912" s="177"/>
      <c r="H912" s="177"/>
      <c r="I912" s="177"/>
      <c r="J912" s="177"/>
      <c r="K912" s="177"/>
    </row>
    <row r="913" spans="2:11" ht="10.5">
      <c r="B913" s="177"/>
      <c r="C913" s="177"/>
      <c r="D913" s="177"/>
      <c r="E913" s="177"/>
      <c r="F913" s="177"/>
      <c r="G913" s="177"/>
      <c r="H913" s="177"/>
      <c r="I913" s="177"/>
      <c r="J913" s="177"/>
      <c r="K913" s="177"/>
    </row>
    <row r="914" spans="2:11" ht="10.5">
      <c r="B914" s="177"/>
      <c r="C914" s="177"/>
      <c r="D914" s="177"/>
      <c r="E914" s="177"/>
      <c r="F914" s="177"/>
      <c r="G914" s="177"/>
      <c r="H914" s="177"/>
      <c r="I914" s="177"/>
      <c r="J914" s="177"/>
      <c r="K914" s="177"/>
    </row>
    <row r="915" spans="2:11" ht="10.5">
      <c r="B915" s="177"/>
      <c r="C915" s="177"/>
      <c r="D915" s="177"/>
      <c r="E915" s="177"/>
      <c r="F915" s="177"/>
      <c r="G915" s="177"/>
      <c r="H915" s="177"/>
      <c r="I915" s="177"/>
      <c r="J915" s="177"/>
      <c r="K915" s="177"/>
    </row>
    <row r="916" spans="2:11" ht="10.5">
      <c r="B916" s="177"/>
      <c r="C916" s="177"/>
      <c r="D916" s="177"/>
      <c r="E916" s="177"/>
      <c r="F916" s="177"/>
      <c r="G916" s="177"/>
      <c r="H916" s="177"/>
      <c r="I916" s="177"/>
      <c r="J916" s="177"/>
      <c r="K916" s="177"/>
    </row>
    <row r="917" spans="2:11" ht="10.5">
      <c r="B917" s="177"/>
      <c r="C917" s="177"/>
      <c r="D917" s="177"/>
      <c r="E917" s="177"/>
      <c r="F917" s="177"/>
      <c r="G917" s="177"/>
      <c r="H917" s="177"/>
      <c r="I917" s="177"/>
      <c r="J917" s="177"/>
      <c r="K917" s="177"/>
    </row>
    <row r="918" spans="2:11" ht="10.5">
      <c r="B918" s="177"/>
      <c r="C918" s="177"/>
      <c r="D918" s="177"/>
      <c r="E918" s="177"/>
      <c r="F918" s="177"/>
      <c r="G918" s="177"/>
      <c r="H918" s="177"/>
      <c r="I918" s="177"/>
      <c r="J918" s="177"/>
      <c r="K918" s="177"/>
    </row>
    <row r="919" spans="2:11" ht="10.5">
      <c r="B919" s="177"/>
      <c r="C919" s="177"/>
      <c r="D919" s="177"/>
      <c r="E919" s="177"/>
      <c r="F919" s="177"/>
      <c r="G919" s="177"/>
      <c r="H919" s="177"/>
      <c r="I919" s="177"/>
      <c r="J919" s="177"/>
      <c r="K919" s="177"/>
    </row>
    <row r="920" spans="2:11" ht="10.5">
      <c r="B920" s="177"/>
      <c r="C920" s="177"/>
      <c r="D920" s="177"/>
      <c r="E920" s="177"/>
      <c r="F920" s="177"/>
      <c r="G920" s="177"/>
      <c r="H920" s="177"/>
      <c r="I920" s="177"/>
      <c r="J920" s="177"/>
      <c r="K920" s="177"/>
    </row>
    <row r="921" spans="2:11" ht="10.5">
      <c r="B921" s="177"/>
      <c r="C921" s="177"/>
      <c r="D921" s="177"/>
      <c r="E921" s="177"/>
      <c r="F921" s="177"/>
      <c r="G921" s="177"/>
      <c r="H921" s="177"/>
      <c r="I921" s="177"/>
      <c r="J921" s="177"/>
      <c r="K921" s="177"/>
    </row>
    <row r="922" spans="2:11" ht="10.5">
      <c r="B922" s="177"/>
      <c r="C922" s="177"/>
      <c r="D922" s="177"/>
      <c r="E922" s="177"/>
      <c r="F922" s="177"/>
      <c r="G922" s="177"/>
      <c r="H922" s="177"/>
      <c r="I922" s="177"/>
      <c r="J922" s="177"/>
      <c r="K922" s="177"/>
    </row>
    <row r="923" spans="2:11" ht="10.5">
      <c r="B923" s="177"/>
      <c r="C923" s="177"/>
      <c r="D923" s="177"/>
      <c r="E923" s="177"/>
      <c r="F923" s="177"/>
      <c r="G923" s="177"/>
      <c r="H923" s="177"/>
      <c r="I923" s="177"/>
      <c r="J923" s="177"/>
      <c r="K923" s="177"/>
    </row>
    <row r="924" spans="2:11" ht="10.5">
      <c r="B924" s="177"/>
      <c r="C924" s="177"/>
      <c r="D924" s="177"/>
      <c r="E924" s="177"/>
      <c r="F924" s="177"/>
      <c r="G924" s="177"/>
      <c r="H924" s="177"/>
      <c r="I924" s="177"/>
      <c r="J924" s="177"/>
      <c r="K924" s="177"/>
    </row>
    <row r="925" spans="2:11" ht="10.5">
      <c r="B925" s="177"/>
      <c r="C925" s="177"/>
      <c r="D925" s="177"/>
      <c r="E925" s="177"/>
      <c r="F925" s="177"/>
      <c r="G925" s="177"/>
      <c r="H925" s="177"/>
      <c r="I925" s="177"/>
      <c r="J925" s="177"/>
      <c r="K925" s="177"/>
    </row>
    <row r="926" spans="2:11" ht="10.5">
      <c r="B926" s="177"/>
      <c r="C926" s="177"/>
      <c r="D926" s="177"/>
      <c r="E926" s="177"/>
      <c r="F926" s="177"/>
      <c r="G926" s="177"/>
      <c r="H926" s="177"/>
      <c r="I926" s="177"/>
      <c r="J926" s="177"/>
      <c r="K926" s="177"/>
    </row>
    <row r="927" spans="2:11" ht="10.5">
      <c r="B927" s="177"/>
      <c r="C927" s="177"/>
      <c r="D927" s="177"/>
      <c r="E927" s="177"/>
      <c r="F927" s="177"/>
      <c r="G927" s="177"/>
      <c r="H927" s="177"/>
      <c r="I927" s="177"/>
      <c r="J927" s="177"/>
      <c r="K927" s="177"/>
    </row>
    <row r="928" spans="2:11" ht="10.5">
      <c r="B928" s="177"/>
      <c r="C928" s="177"/>
      <c r="D928" s="177"/>
      <c r="E928" s="177"/>
      <c r="F928" s="177"/>
      <c r="G928" s="177"/>
      <c r="H928" s="177"/>
      <c r="I928" s="177"/>
      <c r="J928" s="177"/>
      <c r="K928" s="177"/>
    </row>
    <row r="929" spans="2:11" ht="10.5">
      <c r="B929" s="177"/>
      <c r="C929" s="177"/>
      <c r="D929" s="177"/>
      <c r="E929" s="177"/>
      <c r="F929" s="177"/>
      <c r="G929" s="177"/>
      <c r="H929" s="177"/>
      <c r="I929" s="177"/>
      <c r="J929" s="177"/>
      <c r="K929" s="177"/>
    </row>
    <row r="930" spans="2:11" ht="10.5">
      <c r="B930" s="177"/>
      <c r="C930" s="177"/>
      <c r="D930" s="177"/>
      <c r="E930" s="177"/>
      <c r="F930" s="177"/>
      <c r="G930" s="177"/>
      <c r="H930" s="177"/>
      <c r="I930" s="177"/>
      <c r="J930" s="177"/>
      <c r="K930" s="177"/>
    </row>
    <row r="931" spans="2:11" ht="10.5">
      <c r="B931" s="177"/>
      <c r="C931" s="177"/>
      <c r="D931" s="177"/>
      <c r="E931" s="177"/>
      <c r="F931" s="177"/>
      <c r="G931" s="177"/>
      <c r="H931" s="177"/>
      <c r="I931" s="177"/>
      <c r="J931" s="177"/>
      <c r="K931" s="177"/>
    </row>
    <row r="932" spans="2:11" ht="10.5">
      <c r="B932" s="177"/>
      <c r="C932" s="177"/>
      <c r="D932" s="177"/>
      <c r="E932" s="177"/>
      <c r="F932" s="177"/>
      <c r="G932" s="177"/>
      <c r="H932" s="177"/>
      <c r="I932" s="177"/>
      <c r="J932" s="177"/>
      <c r="K932" s="177"/>
    </row>
    <row r="933" spans="2:11" ht="10.5">
      <c r="B933" s="177"/>
      <c r="C933" s="177"/>
      <c r="D933" s="177"/>
      <c r="E933" s="177"/>
      <c r="F933" s="177"/>
      <c r="G933" s="177"/>
      <c r="H933" s="177"/>
      <c r="I933" s="177"/>
      <c r="J933" s="177"/>
      <c r="K933" s="177"/>
    </row>
    <row r="934" spans="2:11" ht="10.5">
      <c r="B934" s="177"/>
      <c r="C934" s="177"/>
      <c r="D934" s="177"/>
      <c r="E934" s="177"/>
      <c r="F934" s="177"/>
      <c r="G934" s="177"/>
      <c r="H934" s="177"/>
      <c r="I934" s="177"/>
      <c r="J934" s="177"/>
      <c r="K934" s="177"/>
    </row>
    <row r="935" spans="2:11" ht="10.5">
      <c r="B935" s="177"/>
      <c r="C935" s="177"/>
      <c r="D935" s="177"/>
      <c r="E935" s="177"/>
      <c r="F935" s="177"/>
      <c r="G935" s="177"/>
      <c r="H935" s="177"/>
      <c r="I935" s="177"/>
      <c r="J935" s="177"/>
      <c r="K935" s="177"/>
    </row>
    <row r="936" spans="2:11" ht="10.5">
      <c r="B936" s="177"/>
      <c r="C936" s="177"/>
      <c r="D936" s="177"/>
      <c r="E936" s="177"/>
      <c r="F936" s="177"/>
      <c r="G936" s="177"/>
      <c r="H936" s="177"/>
      <c r="I936" s="177"/>
      <c r="J936" s="177"/>
      <c r="K936" s="177"/>
    </row>
    <row r="937" spans="2:11" ht="10.5">
      <c r="B937" s="177"/>
      <c r="C937" s="177"/>
      <c r="D937" s="177"/>
      <c r="E937" s="177"/>
      <c r="F937" s="177"/>
      <c r="G937" s="177"/>
      <c r="H937" s="177"/>
      <c r="I937" s="177"/>
      <c r="J937" s="177"/>
      <c r="K937" s="177"/>
    </row>
    <row r="938" spans="2:11" ht="10.5">
      <c r="B938" s="177"/>
      <c r="C938" s="177"/>
      <c r="D938" s="177"/>
      <c r="E938" s="177"/>
      <c r="F938" s="177"/>
      <c r="G938" s="177"/>
      <c r="H938" s="177"/>
      <c r="I938" s="177"/>
      <c r="J938" s="177"/>
      <c r="K938" s="177"/>
    </row>
    <row r="939" spans="2:11" ht="10.5">
      <c r="B939" s="177"/>
      <c r="C939" s="177"/>
      <c r="D939" s="177"/>
      <c r="E939" s="177"/>
      <c r="F939" s="177"/>
      <c r="G939" s="177"/>
      <c r="H939" s="177"/>
      <c r="I939" s="177"/>
      <c r="J939" s="177"/>
      <c r="K939" s="177"/>
    </row>
    <row r="940" spans="2:11" ht="10.5">
      <c r="B940" s="177"/>
      <c r="C940" s="177"/>
      <c r="D940" s="177"/>
      <c r="E940" s="177"/>
      <c r="F940" s="177"/>
      <c r="G940" s="177"/>
      <c r="H940" s="177"/>
      <c r="I940" s="177"/>
      <c r="J940" s="177"/>
      <c r="K940" s="177"/>
    </row>
    <row r="941" spans="2:11" ht="10.5">
      <c r="B941" s="177"/>
      <c r="C941" s="177"/>
      <c r="D941" s="177"/>
      <c r="E941" s="177"/>
      <c r="F941" s="177"/>
      <c r="G941" s="177"/>
      <c r="H941" s="177"/>
      <c r="I941" s="177"/>
      <c r="J941" s="177"/>
      <c r="K941" s="177"/>
    </row>
    <row r="942" spans="2:11" ht="10.5">
      <c r="B942" s="177"/>
      <c r="C942" s="177"/>
      <c r="D942" s="177"/>
      <c r="E942" s="177"/>
      <c r="F942" s="177"/>
      <c r="G942" s="177"/>
      <c r="H942" s="177"/>
      <c r="I942" s="177"/>
      <c r="J942" s="177"/>
      <c r="K942" s="177"/>
    </row>
    <row r="943" spans="2:11" ht="10.5">
      <c r="B943" s="177"/>
      <c r="C943" s="177"/>
      <c r="D943" s="177"/>
      <c r="E943" s="177"/>
      <c r="F943" s="177"/>
      <c r="G943" s="177"/>
      <c r="H943" s="177"/>
      <c r="I943" s="177"/>
      <c r="J943" s="177"/>
      <c r="K943" s="177"/>
    </row>
    <row r="944" spans="2:11" ht="10.5">
      <c r="B944" s="177"/>
      <c r="C944" s="177"/>
      <c r="D944" s="177"/>
      <c r="E944" s="177"/>
      <c r="F944" s="177"/>
      <c r="G944" s="177"/>
      <c r="H944" s="177"/>
      <c r="I944" s="177"/>
      <c r="J944" s="177"/>
      <c r="K944" s="177"/>
    </row>
    <row r="945" spans="2:11" ht="10.5">
      <c r="B945" s="177"/>
      <c r="C945" s="177"/>
      <c r="D945" s="177"/>
      <c r="E945" s="177"/>
      <c r="F945" s="177"/>
      <c r="G945" s="177"/>
      <c r="H945" s="177"/>
      <c r="I945" s="177"/>
      <c r="J945" s="177"/>
      <c r="K945" s="177"/>
    </row>
    <row r="946" spans="2:11" ht="10.5">
      <c r="B946" s="177"/>
      <c r="C946" s="177"/>
      <c r="D946" s="177"/>
      <c r="E946" s="177"/>
      <c r="F946" s="177"/>
      <c r="G946" s="177"/>
      <c r="H946" s="177"/>
      <c r="I946" s="177"/>
      <c r="J946" s="177"/>
      <c r="K946" s="177"/>
    </row>
    <row r="947" spans="2:11" ht="10.5">
      <c r="B947" s="177"/>
      <c r="C947" s="177"/>
      <c r="D947" s="177"/>
      <c r="E947" s="177"/>
      <c r="F947" s="177"/>
      <c r="G947" s="177"/>
      <c r="H947" s="177"/>
      <c r="I947" s="177"/>
      <c r="J947" s="177"/>
      <c r="K947" s="177"/>
    </row>
    <row r="948" spans="2:11" ht="10.5">
      <c r="B948" s="177"/>
      <c r="C948" s="177"/>
      <c r="D948" s="177"/>
      <c r="E948" s="177"/>
      <c r="F948" s="177"/>
      <c r="G948" s="177"/>
      <c r="H948" s="177"/>
      <c r="I948" s="177"/>
      <c r="J948" s="177"/>
      <c r="K948" s="177"/>
    </row>
    <row r="949" spans="2:11" ht="10.5">
      <c r="B949" s="177"/>
      <c r="C949" s="177"/>
      <c r="D949" s="177"/>
      <c r="E949" s="177"/>
      <c r="F949" s="177"/>
      <c r="G949" s="177"/>
      <c r="H949" s="177"/>
      <c r="I949" s="177"/>
      <c r="J949" s="177"/>
      <c r="K949" s="177"/>
    </row>
    <row r="950" spans="2:11" ht="10.5">
      <c r="B950" s="177"/>
      <c r="C950" s="177"/>
      <c r="D950" s="177"/>
      <c r="E950" s="177"/>
      <c r="F950" s="177"/>
      <c r="G950" s="177"/>
      <c r="H950" s="177"/>
      <c r="I950" s="177"/>
      <c r="J950" s="177"/>
      <c r="K950" s="177"/>
    </row>
    <row r="951" spans="2:11" ht="10.5">
      <c r="B951" s="177"/>
      <c r="C951" s="177"/>
      <c r="D951" s="177"/>
      <c r="E951" s="177"/>
      <c r="F951" s="177"/>
      <c r="G951" s="177"/>
      <c r="H951" s="177"/>
      <c r="I951" s="177"/>
      <c r="J951" s="177"/>
      <c r="K951" s="177"/>
    </row>
    <row r="952" spans="2:11" ht="10.5">
      <c r="B952" s="177"/>
      <c r="C952" s="177"/>
      <c r="D952" s="177"/>
      <c r="E952" s="177"/>
      <c r="F952" s="177"/>
      <c r="G952" s="177"/>
      <c r="H952" s="177"/>
      <c r="I952" s="177"/>
      <c r="J952" s="177"/>
      <c r="K952" s="177"/>
    </row>
    <row r="953" spans="2:11" ht="10.5">
      <c r="B953" s="177"/>
      <c r="C953" s="177"/>
      <c r="D953" s="177"/>
      <c r="E953" s="177"/>
      <c r="F953" s="177"/>
      <c r="G953" s="177"/>
      <c r="H953" s="177"/>
      <c r="I953" s="177"/>
      <c r="J953" s="177"/>
      <c r="K953" s="177"/>
    </row>
    <row r="954" spans="2:11" ht="10.5">
      <c r="B954" s="177"/>
      <c r="C954" s="177"/>
      <c r="D954" s="177"/>
      <c r="E954" s="177"/>
      <c r="F954" s="177"/>
      <c r="G954" s="177"/>
      <c r="H954" s="177"/>
      <c r="I954" s="177"/>
      <c r="J954" s="177"/>
      <c r="K954" s="177"/>
    </row>
    <row r="955" spans="2:11" ht="10.5">
      <c r="B955" s="177"/>
      <c r="C955" s="177"/>
      <c r="D955" s="177"/>
      <c r="E955" s="177"/>
      <c r="F955" s="177"/>
      <c r="G955" s="177"/>
      <c r="H955" s="177"/>
      <c r="I955" s="177"/>
      <c r="J955" s="177"/>
      <c r="K955" s="177"/>
    </row>
    <row r="956" spans="2:11" ht="10.5">
      <c r="B956" s="177"/>
      <c r="C956" s="177"/>
      <c r="D956" s="177"/>
      <c r="E956" s="177"/>
      <c r="F956" s="177"/>
      <c r="G956" s="177"/>
      <c r="H956" s="177"/>
      <c r="I956" s="177"/>
      <c r="J956" s="177"/>
      <c r="K956" s="177"/>
    </row>
    <row r="957" spans="2:11" ht="10.5">
      <c r="B957" s="177"/>
      <c r="C957" s="177"/>
      <c r="D957" s="177"/>
      <c r="E957" s="177"/>
      <c r="F957" s="177"/>
      <c r="G957" s="177"/>
      <c r="H957" s="177"/>
      <c r="I957" s="177"/>
      <c r="J957" s="177"/>
      <c r="K957" s="177"/>
    </row>
    <row r="958" spans="2:11" ht="10.5">
      <c r="B958" s="177"/>
      <c r="C958" s="177"/>
      <c r="D958" s="177"/>
      <c r="E958" s="177"/>
      <c r="F958" s="177"/>
      <c r="G958" s="177"/>
      <c r="H958" s="177"/>
      <c r="I958" s="177"/>
      <c r="J958" s="177"/>
      <c r="K958" s="177"/>
    </row>
    <row r="959" spans="2:11" ht="10.5">
      <c r="B959" s="177"/>
      <c r="C959" s="177"/>
      <c r="D959" s="177"/>
      <c r="E959" s="177"/>
      <c r="F959" s="177"/>
      <c r="G959" s="177"/>
      <c r="H959" s="177"/>
      <c r="I959" s="177"/>
      <c r="J959" s="177"/>
      <c r="K959" s="177"/>
    </row>
    <row r="960" spans="2:11" ht="10.5">
      <c r="B960" s="177"/>
      <c r="C960" s="177"/>
      <c r="D960" s="177"/>
      <c r="E960" s="177"/>
      <c r="F960" s="177"/>
      <c r="G960" s="177"/>
      <c r="H960" s="177"/>
      <c r="I960" s="177"/>
      <c r="J960" s="177"/>
      <c r="K960" s="177"/>
    </row>
    <row r="961" spans="2:11" ht="10.5">
      <c r="B961" s="177"/>
      <c r="C961" s="177"/>
      <c r="D961" s="177"/>
      <c r="E961" s="177"/>
      <c r="F961" s="177"/>
      <c r="G961" s="177"/>
      <c r="H961" s="177"/>
      <c r="I961" s="177"/>
      <c r="J961" s="177"/>
      <c r="K961" s="177"/>
    </row>
    <row r="962" spans="2:11" ht="10.5">
      <c r="B962" s="177"/>
      <c r="C962" s="177"/>
      <c r="D962" s="177"/>
      <c r="E962" s="177"/>
      <c r="F962" s="177"/>
      <c r="G962" s="177"/>
      <c r="H962" s="177"/>
      <c r="I962" s="177"/>
      <c r="J962" s="177"/>
      <c r="K962" s="177"/>
    </row>
    <row r="963" spans="2:11" ht="10.5">
      <c r="B963" s="177"/>
      <c r="C963" s="177"/>
      <c r="D963" s="177"/>
      <c r="E963" s="177"/>
      <c r="F963" s="177"/>
      <c r="G963" s="177"/>
      <c r="H963" s="177"/>
      <c r="I963" s="177"/>
      <c r="J963" s="177"/>
      <c r="K963" s="177"/>
    </row>
    <row r="964" spans="2:11" ht="10.5">
      <c r="B964" s="177"/>
      <c r="C964" s="177"/>
      <c r="D964" s="177"/>
      <c r="E964" s="177"/>
      <c r="F964" s="177"/>
      <c r="G964" s="177"/>
      <c r="H964" s="177"/>
      <c r="I964" s="177"/>
      <c r="J964" s="177"/>
      <c r="K964" s="177"/>
    </row>
    <row r="965" spans="2:11" ht="10.5">
      <c r="B965" s="177"/>
      <c r="C965" s="177"/>
      <c r="D965" s="177"/>
      <c r="E965" s="177"/>
      <c r="F965" s="177"/>
      <c r="G965" s="177"/>
      <c r="H965" s="177"/>
      <c r="I965" s="177"/>
      <c r="J965" s="177"/>
      <c r="K965" s="177"/>
    </row>
    <row r="966" spans="2:11" ht="10.5">
      <c r="B966" s="177"/>
      <c r="C966" s="177"/>
      <c r="D966" s="177"/>
      <c r="E966" s="177"/>
      <c r="F966" s="177"/>
      <c r="G966" s="177"/>
      <c r="H966" s="177"/>
      <c r="I966" s="177"/>
      <c r="J966" s="177"/>
      <c r="K966" s="177"/>
    </row>
    <row r="967" spans="2:11" ht="10.5">
      <c r="B967" s="177"/>
      <c r="C967" s="177"/>
      <c r="D967" s="177"/>
      <c r="E967" s="177"/>
      <c r="F967" s="177"/>
      <c r="G967" s="177"/>
      <c r="H967" s="177"/>
      <c r="I967" s="177"/>
      <c r="J967" s="177"/>
      <c r="K967" s="177"/>
    </row>
    <row r="968" spans="2:11" ht="10.5">
      <c r="B968" s="177"/>
      <c r="C968" s="177"/>
      <c r="D968" s="177"/>
      <c r="E968" s="177"/>
      <c r="F968" s="177"/>
      <c r="G968" s="177"/>
      <c r="H968" s="177"/>
      <c r="I968" s="177"/>
      <c r="J968" s="177"/>
      <c r="K968" s="177"/>
    </row>
    <row r="969" spans="2:11" ht="10.5">
      <c r="B969" s="177"/>
      <c r="C969" s="177"/>
      <c r="D969" s="177"/>
      <c r="E969" s="177"/>
      <c r="F969" s="177"/>
      <c r="G969" s="177"/>
      <c r="H969" s="177"/>
      <c r="I969" s="177"/>
      <c r="J969" s="177"/>
      <c r="K969" s="177"/>
    </row>
    <row r="970" spans="2:11" ht="10.5">
      <c r="B970" s="177"/>
      <c r="C970" s="177"/>
      <c r="D970" s="177"/>
      <c r="E970" s="177"/>
      <c r="F970" s="177"/>
      <c r="G970" s="177"/>
      <c r="H970" s="177"/>
      <c r="I970" s="177"/>
      <c r="J970" s="177"/>
      <c r="K970" s="177"/>
    </row>
    <row r="971" spans="2:11" ht="10.5">
      <c r="B971" s="177"/>
      <c r="C971" s="177"/>
      <c r="D971" s="177"/>
      <c r="E971" s="177"/>
      <c r="F971" s="177"/>
      <c r="G971" s="177"/>
      <c r="H971" s="177"/>
      <c r="I971" s="177"/>
      <c r="J971" s="177"/>
      <c r="K971" s="177"/>
    </row>
    <row r="972" spans="2:11" ht="10.5">
      <c r="B972" s="177"/>
      <c r="C972" s="177"/>
      <c r="D972" s="177"/>
      <c r="E972" s="177"/>
      <c r="F972" s="177"/>
      <c r="G972" s="177"/>
      <c r="H972" s="177"/>
      <c r="I972" s="177"/>
      <c r="J972" s="177"/>
      <c r="K972" s="177"/>
    </row>
    <row r="973" spans="2:11" ht="10.5">
      <c r="B973" s="177"/>
      <c r="C973" s="177"/>
      <c r="D973" s="177"/>
      <c r="E973" s="177"/>
      <c r="F973" s="177"/>
      <c r="G973" s="177"/>
      <c r="H973" s="177"/>
      <c r="I973" s="177"/>
      <c r="J973" s="177"/>
      <c r="K973" s="177"/>
    </row>
    <row r="974" spans="2:11" ht="10.5">
      <c r="B974" s="177"/>
      <c r="C974" s="177"/>
      <c r="D974" s="177"/>
      <c r="E974" s="177"/>
      <c r="F974" s="177"/>
      <c r="G974" s="177"/>
      <c r="H974" s="177"/>
      <c r="I974" s="177"/>
      <c r="J974" s="177"/>
      <c r="K974" s="177"/>
    </row>
    <row r="975" spans="2:11" ht="10.5">
      <c r="B975" s="177"/>
      <c r="C975" s="177"/>
      <c r="D975" s="177"/>
      <c r="E975" s="177"/>
      <c r="F975" s="177"/>
      <c r="G975" s="177"/>
      <c r="H975" s="177"/>
      <c r="I975" s="177"/>
      <c r="J975" s="177"/>
      <c r="K975" s="177"/>
    </row>
    <row r="976" spans="2:11" ht="10.5">
      <c r="B976" s="177"/>
      <c r="C976" s="177"/>
      <c r="D976" s="177"/>
      <c r="E976" s="177"/>
      <c r="F976" s="177"/>
      <c r="G976" s="177"/>
      <c r="H976" s="177"/>
      <c r="I976" s="177"/>
      <c r="J976" s="177"/>
      <c r="K976" s="177"/>
    </row>
    <row r="977" spans="2:11" ht="10.5">
      <c r="B977" s="177"/>
      <c r="C977" s="177"/>
      <c r="D977" s="177"/>
      <c r="E977" s="177"/>
      <c r="F977" s="177"/>
      <c r="G977" s="177"/>
      <c r="H977" s="177"/>
      <c r="I977" s="177"/>
      <c r="J977" s="177"/>
      <c r="K977" s="177"/>
    </row>
    <row r="978" spans="2:11" ht="10.5">
      <c r="B978" s="177"/>
      <c r="C978" s="177"/>
      <c r="D978" s="177"/>
      <c r="E978" s="177"/>
      <c r="F978" s="177"/>
      <c r="G978" s="177"/>
      <c r="H978" s="177"/>
      <c r="I978" s="177"/>
      <c r="J978" s="177"/>
      <c r="K978" s="177"/>
    </row>
    <row r="979" spans="2:11" ht="10.5">
      <c r="B979" s="177"/>
      <c r="C979" s="177"/>
      <c r="D979" s="177"/>
      <c r="E979" s="177"/>
      <c r="F979" s="177"/>
      <c r="G979" s="177"/>
      <c r="H979" s="177"/>
      <c r="I979" s="177"/>
      <c r="J979" s="177"/>
      <c r="K979" s="177"/>
    </row>
    <row r="980" spans="2:11" ht="10.5">
      <c r="B980" s="177"/>
      <c r="C980" s="177"/>
      <c r="D980" s="177"/>
      <c r="E980" s="177"/>
      <c r="F980" s="177"/>
      <c r="G980" s="177"/>
      <c r="H980" s="177"/>
      <c r="I980" s="177"/>
      <c r="J980" s="177"/>
      <c r="K980" s="177"/>
    </row>
    <row r="981" spans="2:11" ht="10.5">
      <c r="B981" s="177"/>
      <c r="C981" s="177"/>
      <c r="D981" s="177"/>
      <c r="E981" s="177"/>
      <c r="F981" s="177"/>
      <c r="G981" s="177"/>
      <c r="H981" s="177"/>
      <c r="I981" s="177"/>
      <c r="J981" s="177"/>
      <c r="K981" s="177"/>
    </row>
    <row r="982" spans="2:11" ht="10.5">
      <c r="B982" s="177"/>
      <c r="C982" s="177"/>
      <c r="D982" s="177"/>
      <c r="E982" s="177"/>
      <c r="F982" s="177"/>
      <c r="G982" s="177"/>
      <c r="H982" s="177"/>
      <c r="I982" s="177"/>
      <c r="J982" s="177"/>
      <c r="K982" s="177"/>
    </row>
    <row r="983" spans="2:11" ht="10.5">
      <c r="B983" s="177"/>
      <c r="C983" s="177"/>
      <c r="D983" s="177"/>
      <c r="E983" s="177"/>
      <c r="F983" s="177"/>
      <c r="G983" s="177"/>
      <c r="H983" s="177"/>
      <c r="I983" s="177"/>
      <c r="J983" s="177"/>
      <c r="K983" s="177"/>
    </row>
    <row r="984" spans="2:11" ht="10.5">
      <c r="B984" s="177"/>
      <c r="C984" s="177"/>
      <c r="D984" s="177"/>
      <c r="E984" s="177"/>
      <c r="F984" s="177"/>
      <c r="G984" s="177"/>
      <c r="H984" s="177"/>
      <c r="I984" s="177"/>
      <c r="J984" s="177"/>
      <c r="K984" s="177"/>
    </row>
    <row r="985" spans="2:11" ht="10.5">
      <c r="B985" s="177"/>
      <c r="C985" s="177"/>
      <c r="D985" s="177"/>
      <c r="E985" s="177"/>
      <c r="F985" s="177"/>
      <c r="G985" s="177"/>
      <c r="H985" s="177"/>
      <c r="I985" s="177"/>
      <c r="J985" s="177"/>
      <c r="K985" s="177"/>
    </row>
    <row r="986" spans="2:11" ht="10.5">
      <c r="B986" s="177"/>
      <c r="C986" s="177"/>
      <c r="D986" s="177"/>
      <c r="E986" s="177"/>
      <c r="F986" s="177"/>
      <c r="G986" s="177"/>
      <c r="H986" s="177"/>
      <c r="I986" s="177"/>
      <c r="J986" s="177"/>
      <c r="K986" s="177"/>
    </row>
    <row r="987" spans="2:11" ht="10.5">
      <c r="B987" s="177"/>
      <c r="C987" s="177"/>
      <c r="D987" s="177"/>
      <c r="E987" s="177"/>
      <c r="F987" s="177"/>
      <c r="G987" s="177"/>
      <c r="H987" s="177"/>
      <c r="I987" s="177"/>
      <c r="J987" s="177"/>
      <c r="K987" s="177"/>
    </row>
    <row r="988" spans="2:11" ht="10.5">
      <c r="B988" s="177"/>
      <c r="C988" s="177"/>
      <c r="D988" s="177"/>
      <c r="E988" s="177"/>
      <c r="F988" s="177"/>
      <c r="G988" s="177"/>
      <c r="H988" s="177"/>
      <c r="I988" s="177"/>
      <c r="J988" s="177"/>
      <c r="K988" s="177"/>
    </row>
    <row r="989" spans="2:11" ht="10.5">
      <c r="B989" s="177"/>
      <c r="C989" s="177"/>
      <c r="D989" s="177"/>
      <c r="E989" s="177"/>
      <c r="F989" s="177"/>
      <c r="G989" s="177"/>
      <c r="H989" s="177"/>
      <c r="I989" s="177"/>
      <c r="J989" s="177"/>
      <c r="K989" s="177"/>
    </row>
    <row r="990" spans="2:11" ht="10.5">
      <c r="B990" s="177"/>
      <c r="C990" s="177"/>
      <c r="D990" s="177"/>
      <c r="E990" s="177"/>
      <c r="F990" s="177"/>
      <c r="G990" s="177"/>
      <c r="H990" s="177"/>
      <c r="I990" s="177"/>
      <c r="J990" s="177"/>
      <c r="K990" s="177"/>
    </row>
    <row r="991" spans="2:11" ht="10.5">
      <c r="B991" s="177"/>
      <c r="C991" s="177"/>
      <c r="D991" s="177"/>
      <c r="E991" s="177"/>
      <c r="F991" s="177"/>
      <c r="G991" s="177"/>
      <c r="H991" s="177"/>
      <c r="I991" s="177"/>
      <c r="J991" s="177"/>
      <c r="K991" s="177"/>
    </row>
    <row r="992" spans="2:11" ht="10.5">
      <c r="B992" s="177"/>
      <c r="C992" s="177"/>
      <c r="D992" s="177"/>
      <c r="E992" s="177"/>
      <c r="F992" s="177"/>
      <c r="G992" s="177"/>
      <c r="H992" s="177"/>
      <c r="I992" s="177"/>
      <c r="J992" s="177"/>
      <c r="K992" s="177"/>
    </row>
    <row r="993" spans="2:11" ht="10.5">
      <c r="B993" s="177"/>
      <c r="C993" s="177"/>
      <c r="D993" s="177"/>
      <c r="E993" s="177"/>
      <c r="F993" s="177"/>
      <c r="G993" s="177"/>
      <c r="H993" s="177"/>
      <c r="I993" s="177"/>
      <c r="J993" s="177"/>
      <c r="K993" s="177"/>
    </row>
    <row r="994" spans="2:11" ht="10.5">
      <c r="B994" s="177"/>
      <c r="C994" s="177"/>
      <c r="D994" s="177"/>
      <c r="E994" s="177"/>
      <c r="F994" s="177"/>
      <c r="G994" s="177"/>
      <c r="H994" s="177"/>
      <c r="I994" s="177"/>
      <c r="J994" s="177"/>
      <c r="K994" s="177"/>
    </row>
    <row r="995" spans="2:11" ht="10.5">
      <c r="B995" s="177"/>
      <c r="C995" s="177"/>
      <c r="D995" s="177"/>
      <c r="E995" s="177"/>
      <c r="F995" s="177"/>
      <c r="G995" s="177"/>
      <c r="H995" s="177"/>
      <c r="I995" s="177"/>
      <c r="J995" s="177"/>
      <c r="K995" s="177"/>
    </row>
    <row r="996" spans="2:11" ht="10.5">
      <c r="B996" s="177"/>
      <c r="C996" s="177"/>
      <c r="D996" s="177"/>
      <c r="E996" s="177"/>
      <c r="F996" s="177"/>
      <c r="G996" s="177"/>
      <c r="H996" s="177"/>
      <c r="I996" s="177"/>
      <c r="J996" s="177"/>
      <c r="K996" s="177"/>
    </row>
    <row r="997" spans="2:11" ht="10.5">
      <c r="B997" s="177"/>
      <c r="C997" s="177"/>
      <c r="D997" s="177"/>
      <c r="E997" s="177"/>
      <c r="F997" s="177"/>
      <c r="G997" s="177"/>
      <c r="H997" s="177"/>
      <c r="I997" s="177"/>
      <c r="J997" s="177"/>
      <c r="K997" s="177"/>
    </row>
    <row r="998" spans="2:11" ht="10.5">
      <c r="B998" s="177"/>
      <c r="C998" s="177"/>
      <c r="D998" s="177"/>
      <c r="E998" s="177"/>
      <c r="F998" s="177"/>
      <c r="G998" s="177"/>
      <c r="H998" s="177"/>
      <c r="I998" s="177"/>
      <c r="J998" s="177"/>
      <c r="K998" s="177"/>
    </row>
    <row r="999" spans="2:11" ht="10.5">
      <c r="B999" s="177"/>
      <c r="C999" s="177"/>
      <c r="D999" s="177"/>
      <c r="E999" s="177"/>
      <c r="F999" s="177"/>
      <c r="G999" s="177"/>
      <c r="H999" s="177"/>
      <c r="I999" s="177"/>
      <c r="J999" s="177"/>
      <c r="K999" s="177"/>
    </row>
    <row r="1000" spans="2:11" ht="10.5">
      <c r="B1000" s="177"/>
      <c r="C1000" s="177"/>
      <c r="D1000" s="177"/>
      <c r="E1000" s="177"/>
      <c r="F1000" s="177"/>
      <c r="G1000" s="177"/>
      <c r="H1000" s="177"/>
      <c r="I1000" s="177"/>
      <c r="J1000" s="177"/>
      <c r="K1000" s="177"/>
    </row>
    <row r="1001" spans="2:11" ht="10.5">
      <c r="B1001" s="177"/>
      <c r="C1001" s="177"/>
      <c r="D1001" s="177"/>
      <c r="E1001" s="177"/>
      <c r="F1001" s="177"/>
      <c r="G1001" s="177"/>
      <c r="H1001" s="177"/>
      <c r="I1001" s="177"/>
      <c r="J1001" s="177"/>
      <c r="K1001" s="177"/>
    </row>
    <row r="1002" spans="2:11" ht="10.5">
      <c r="B1002" s="177"/>
      <c r="C1002" s="177"/>
      <c r="D1002" s="177"/>
      <c r="E1002" s="177"/>
      <c r="F1002" s="177"/>
      <c r="G1002" s="177"/>
      <c r="H1002" s="177"/>
      <c r="I1002" s="177"/>
      <c r="J1002" s="177"/>
      <c r="K1002" s="177"/>
    </row>
    <row r="1003" spans="2:11" ht="10.5">
      <c r="B1003" s="177"/>
      <c r="C1003" s="177"/>
      <c r="D1003" s="177"/>
      <c r="E1003" s="177"/>
      <c r="F1003" s="177"/>
      <c r="G1003" s="177"/>
      <c r="H1003" s="177"/>
      <c r="I1003" s="177"/>
      <c r="J1003" s="177"/>
      <c r="K1003" s="177"/>
    </row>
    <row r="1004" spans="2:11" ht="10.5">
      <c r="B1004" s="177"/>
      <c r="C1004" s="177"/>
      <c r="D1004" s="177"/>
      <c r="E1004" s="177"/>
      <c r="F1004" s="177"/>
      <c r="G1004" s="177"/>
      <c r="H1004" s="177"/>
      <c r="I1004" s="177"/>
      <c r="J1004" s="177"/>
      <c r="K1004" s="177"/>
    </row>
    <row r="1005" spans="2:11" ht="10.5">
      <c r="B1005" s="177"/>
      <c r="C1005" s="177"/>
      <c r="D1005" s="177"/>
      <c r="E1005" s="177"/>
      <c r="F1005" s="177"/>
      <c r="G1005" s="177"/>
      <c r="H1005" s="177"/>
      <c r="I1005" s="177"/>
      <c r="J1005" s="177"/>
      <c r="K1005" s="177"/>
    </row>
    <row r="1006" spans="2:11" ht="10.5">
      <c r="B1006" s="177"/>
      <c r="C1006" s="177"/>
      <c r="D1006" s="177"/>
      <c r="E1006" s="177"/>
      <c r="F1006" s="177"/>
      <c r="G1006" s="177"/>
      <c r="H1006" s="177"/>
      <c r="I1006" s="177"/>
      <c r="J1006" s="177"/>
      <c r="K1006" s="177"/>
    </row>
    <row r="1007" spans="2:11" ht="10.5">
      <c r="B1007" s="177"/>
      <c r="C1007" s="177"/>
      <c r="D1007" s="177"/>
      <c r="E1007" s="177"/>
      <c r="F1007" s="177"/>
      <c r="G1007" s="177"/>
      <c r="H1007" s="177"/>
      <c r="I1007" s="177"/>
      <c r="J1007" s="177"/>
      <c r="K1007" s="177"/>
    </row>
    <row r="1008" spans="2:11" ht="10.5">
      <c r="B1008" s="177"/>
      <c r="C1008" s="177"/>
      <c r="D1008" s="177"/>
      <c r="E1008" s="177"/>
      <c r="F1008" s="177"/>
      <c r="G1008" s="177"/>
      <c r="H1008" s="177"/>
      <c r="I1008" s="177"/>
      <c r="J1008" s="177"/>
      <c r="K1008" s="177"/>
    </row>
    <row r="1009" spans="2:11" ht="10.5">
      <c r="B1009" s="177"/>
      <c r="C1009" s="177"/>
      <c r="D1009" s="177"/>
      <c r="E1009" s="177"/>
      <c r="F1009" s="177"/>
      <c r="G1009" s="177"/>
      <c r="H1009" s="177"/>
      <c r="I1009" s="177"/>
      <c r="J1009" s="177"/>
      <c r="K1009" s="177"/>
    </row>
    <row r="1010" spans="2:11" ht="10.5">
      <c r="B1010" s="177"/>
      <c r="C1010" s="177"/>
      <c r="D1010" s="177"/>
      <c r="E1010" s="177"/>
      <c r="F1010" s="177"/>
      <c r="G1010" s="177"/>
      <c r="H1010" s="177"/>
      <c r="I1010" s="177"/>
      <c r="J1010" s="177"/>
      <c r="K1010" s="177"/>
    </row>
    <row r="1011" spans="2:11" ht="10.5">
      <c r="B1011" s="177"/>
      <c r="C1011" s="177"/>
      <c r="D1011" s="177"/>
      <c r="E1011" s="177"/>
      <c r="F1011" s="177"/>
      <c r="G1011" s="177"/>
      <c r="H1011" s="177"/>
      <c r="I1011" s="177"/>
      <c r="J1011" s="177"/>
      <c r="K1011" s="177"/>
    </row>
    <row r="1012" spans="2:11" ht="10.5">
      <c r="B1012" s="177"/>
      <c r="C1012" s="177"/>
      <c r="D1012" s="177"/>
      <c r="E1012" s="177"/>
      <c r="F1012" s="177"/>
      <c r="G1012" s="177"/>
      <c r="H1012" s="177"/>
      <c r="I1012" s="177"/>
      <c r="J1012" s="177"/>
      <c r="K1012" s="177"/>
    </row>
    <row r="1013" spans="2:11" ht="10.5">
      <c r="B1013" s="177"/>
      <c r="C1013" s="177"/>
      <c r="D1013" s="177"/>
      <c r="E1013" s="177"/>
      <c r="F1013" s="177"/>
      <c r="G1013" s="177"/>
      <c r="H1013" s="177"/>
      <c r="I1013" s="177"/>
      <c r="J1013" s="177"/>
      <c r="K1013" s="177"/>
    </row>
    <row r="1014" spans="2:11" ht="10.5">
      <c r="B1014" s="177"/>
      <c r="C1014" s="177"/>
      <c r="D1014" s="177"/>
      <c r="E1014" s="177"/>
      <c r="F1014" s="177"/>
      <c r="G1014" s="177"/>
      <c r="H1014" s="177"/>
      <c r="I1014" s="177"/>
      <c r="J1014" s="177"/>
      <c r="K1014" s="177"/>
    </row>
    <row r="1015" spans="2:11" ht="10.5">
      <c r="B1015" s="177"/>
      <c r="C1015" s="177"/>
      <c r="D1015" s="177"/>
      <c r="E1015" s="177"/>
      <c r="F1015" s="177"/>
      <c r="G1015" s="177"/>
      <c r="H1015" s="177"/>
      <c r="I1015" s="177"/>
      <c r="J1015" s="177"/>
      <c r="K1015" s="177"/>
    </row>
    <row r="1016" spans="2:11" ht="10.5">
      <c r="B1016" s="177"/>
      <c r="C1016" s="177"/>
      <c r="D1016" s="177"/>
      <c r="E1016" s="177"/>
      <c r="F1016" s="177"/>
      <c r="G1016" s="177"/>
      <c r="H1016" s="177"/>
      <c r="I1016" s="177"/>
      <c r="J1016" s="177"/>
      <c r="K1016" s="177"/>
    </row>
    <row r="1017" spans="2:11" ht="10.5">
      <c r="B1017" s="177"/>
      <c r="C1017" s="177"/>
      <c r="D1017" s="177"/>
      <c r="E1017" s="177"/>
      <c r="F1017" s="177"/>
      <c r="G1017" s="177"/>
      <c r="H1017" s="177"/>
      <c r="I1017" s="177"/>
      <c r="J1017" s="177"/>
      <c r="K1017" s="177"/>
    </row>
    <row r="1018" spans="2:11" ht="10.5">
      <c r="B1018" s="177"/>
      <c r="C1018" s="177"/>
      <c r="D1018" s="177"/>
      <c r="E1018" s="177"/>
      <c r="F1018" s="177"/>
      <c r="G1018" s="177"/>
      <c r="H1018" s="177"/>
      <c r="I1018" s="177"/>
      <c r="J1018" s="177"/>
      <c r="K1018" s="177"/>
    </row>
    <row r="1019" spans="2:11" ht="10.5">
      <c r="B1019" s="177"/>
      <c r="C1019" s="177"/>
      <c r="D1019" s="177"/>
      <c r="E1019" s="177"/>
      <c r="F1019" s="177"/>
      <c r="G1019" s="177"/>
      <c r="H1019" s="177"/>
      <c r="I1019" s="177"/>
      <c r="J1019" s="177"/>
      <c r="K1019" s="177"/>
    </row>
    <row r="1020" spans="2:11" ht="10.5">
      <c r="B1020" s="177"/>
      <c r="C1020" s="177"/>
      <c r="D1020" s="177"/>
      <c r="E1020" s="177"/>
      <c r="F1020" s="177"/>
      <c r="G1020" s="177"/>
      <c r="H1020" s="177"/>
      <c r="I1020" s="177"/>
      <c r="J1020" s="177"/>
      <c r="K1020" s="177"/>
    </row>
    <row r="1021" spans="2:11" ht="10.5">
      <c r="B1021" s="177"/>
      <c r="C1021" s="177"/>
      <c r="D1021" s="177"/>
      <c r="E1021" s="177"/>
      <c r="F1021" s="177"/>
      <c r="G1021" s="177"/>
      <c r="H1021" s="177"/>
      <c r="I1021" s="177"/>
      <c r="J1021" s="177"/>
      <c r="K1021" s="177"/>
    </row>
    <row r="1022" spans="2:11" ht="10.5">
      <c r="B1022" s="177"/>
      <c r="C1022" s="177"/>
      <c r="D1022" s="177"/>
      <c r="E1022" s="177"/>
      <c r="F1022" s="177"/>
      <c r="G1022" s="177"/>
      <c r="H1022" s="177"/>
      <c r="I1022" s="177"/>
      <c r="J1022" s="177"/>
      <c r="K1022" s="177"/>
    </row>
    <row r="1023" spans="2:11" ht="10.5">
      <c r="B1023" s="177"/>
      <c r="C1023" s="177"/>
      <c r="D1023" s="177"/>
      <c r="E1023" s="177"/>
      <c r="F1023" s="177"/>
      <c r="G1023" s="177"/>
      <c r="H1023" s="177"/>
      <c r="I1023" s="177"/>
      <c r="J1023" s="177"/>
      <c r="K1023" s="177"/>
    </row>
    <row r="1024" spans="2:11" ht="10.5">
      <c r="B1024" s="177"/>
      <c r="C1024" s="177"/>
      <c r="D1024" s="177"/>
      <c r="E1024" s="177"/>
      <c r="F1024" s="177"/>
      <c r="G1024" s="177"/>
      <c r="H1024" s="177"/>
      <c r="I1024" s="177"/>
      <c r="J1024" s="177"/>
      <c r="K1024" s="177"/>
    </row>
    <row r="1025" spans="2:11" ht="10.5">
      <c r="B1025" s="177"/>
      <c r="C1025" s="177"/>
      <c r="D1025" s="177"/>
      <c r="E1025" s="177"/>
      <c r="F1025" s="177"/>
      <c r="G1025" s="177"/>
      <c r="H1025" s="177"/>
      <c r="I1025" s="177"/>
      <c r="J1025" s="177"/>
      <c r="K1025" s="177"/>
    </row>
    <row r="1026" spans="2:11" ht="10.5">
      <c r="B1026" s="177"/>
      <c r="C1026" s="177"/>
      <c r="D1026" s="177"/>
      <c r="E1026" s="177"/>
      <c r="F1026" s="177"/>
      <c r="G1026" s="177"/>
      <c r="H1026" s="177"/>
      <c r="I1026" s="177"/>
      <c r="J1026" s="177"/>
      <c r="K1026" s="177"/>
    </row>
    <row r="1027" spans="2:11" ht="10.5">
      <c r="B1027" s="177"/>
      <c r="C1027" s="177"/>
      <c r="D1027" s="177"/>
      <c r="E1027" s="177"/>
      <c r="F1027" s="177"/>
      <c r="G1027" s="177"/>
      <c r="H1027" s="177"/>
      <c r="I1027" s="177"/>
      <c r="J1027" s="177"/>
      <c r="K1027" s="177"/>
    </row>
    <row r="1028" spans="2:11" ht="10.5">
      <c r="B1028" s="177"/>
      <c r="C1028" s="177"/>
      <c r="D1028" s="177"/>
      <c r="E1028" s="177"/>
      <c r="F1028" s="177"/>
      <c r="G1028" s="177"/>
      <c r="H1028" s="177"/>
      <c r="I1028" s="177"/>
      <c r="J1028" s="177"/>
      <c r="K1028" s="177"/>
    </row>
    <row r="1029" spans="2:11" ht="10.5">
      <c r="B1029" s="177"/>
      <c r="C1029" s="177"/>
      <c r="D1029" s="177"/>
      <c r="E1029" s="177"/>
      <c r="F1029" s="177"/>
      <c r="G1029" s="177"/>
      <c r="H1029" s="177"/>
      <c r="I1029" s="177"/>
      <c r="J1029" s="177"/>
      <c r="K1029" s="177"/>
    </row>
    <row r="1030" spans="2:11" ht="10.5">
      <c r="B1030" s="177"/>
      <c r="C1030" s="177"/>
      <c r="D1030" s="177"/>
      <c r="E1030" s="177"/>
      <c r="F1030" s="177"/>
      <c r="G1030" s="177"/>
      <c r="H1030" s="177"/>
      <c r="I1030" s="177"/>
      <c r="J1030" s="177"/>
      <c r="K1030" s="177"/>
    </row>
    <row r="1031" spans="2:11" ht="10.5">
      <c r="B1031" s="177"/>
      <c r="C1031" s="177"/>
      <c r="D1031" s="177"/>
      <c r="E1031" s="177"/>
      <c r="F1031" s="177"/>
      <c r="G1031" s="177"/>
      <c r="H1031" s="177"/>
      <c r="I1031" s="177"/>
      <c r="J1031" s="177"/>
      <c r="K1031" s="177"/>
    </row>
    <row r="1032" spans="2:11" ht="10.5">
      <c r="B1032" s="177"/>
      <c r="C1032" s="177"/>
      <c r="D1032" s="177"/>
      <c r="E1032" s="177"/>
      <c r="F1032" s="177"/>
      <c r="G1032" s="177"/>
      <c r="H1032" s="177"/>
      <c r="I1032" s="177"/>
      <c r="J1032" s="177"/>
      <c r="K1032" s="177"/>
    </row>
    <row r="1033" spans="2:11" ht="10.5">
      <c r="B1033" s="177"/>
      <c r="C1033" s="177"/>
      <c r="D1033" s="177"/>
      <c r="E1033" s="177"/>
      <c r="F1033" s="177"/>
      <c r="G1033" s="177"/>
      <c r="H1033" s="177"/>
      <c r="I1033" s="177"/>
      <c r="J1033" s="177"/>
      <c r="K1033" s="177"/>
    </row>
    <row r="1034" spans="2:11" ht="10.5">
      <c r="B1034" s="177"/>
      <c r="C1034" s="177"/>
      <c r="D1034" s="177"/>
      <c r="E1034" s="177"/>
      <c r="F1034" s="177"/>
      <c r="G1034" s="177"/>
      <c r="H1034" s="177"/>
      <c r="I1034" s="177"/>
      <c r="J1034" s="177"/>
      <c r="K1034" s="177"/>
    </row>
    <row r="1035" spans="2:11" ht="10.5">
      <c r="B1035" s="177"/>
      <c r="C1035" s="177"/>
      <c r="D1035" s="177"/>
      <c r="E1035" s="177"/>
      <c r="F1035" s="177"/>
      <c r="G1035" s="177"/>
      <c r="H1035" s="177"/>
      <c r="I1035" s="177"/>
      <c r="J1035" s="177"/>
      <c r="K1035" s="177"/>
    </row>
    <row r="1036" spans="2:11" ht="10.5">
      <c r="B1036" s="177"/>
      <c r="C1036" s="177"/>
      <c r="D1036" s="177"/>
      <c r="E1036" s="177"/>
      <c r="F1036" s="177"/>
      <c r="G1036" s="177"/>
      <c r="H1036" s="177"/>
      <c r="I1036" s="177"/>
      <c r="J1036" s="177"/>
      <c r="K1036" s="177"/>
    </row>
    <row r="1037" spans="2:11" ht="10.5">
      <c r="B1037" s="177"/>
      <c r="C1037" s="177"/>
      <c r="D1037" s="177"/>
      <c r="E1037" s="177"/>
      <c r="F1037" s="177"/>
      <c r="G1037" s="177"/>
      <c r="H1037" s="177"/>
      <c r="I1037" s="177"/>
      <c r="J1037" s="177"/>
      <c r="K1037" s="177"/>
    </row>
    <row r="1038" spans="2:11" ht="10.5">
      <c r="B1038" s="177"/>
      <c r="C1038" s="177"/>
      <c r="D1038" s="177"/>
      <c r="E1038" s="177"/>
      <c r="F1038" s="177"/>
      <c r="G1038" s="177"/>
      <c r="H1038" s="177"/>
      <c r="I1038" s="177"/>
      <c r="J1038" s="177"/>
      <c r="K1038" s="177"/>
    </row>
    <row r="1039" spans="2:11" ht="10.5">
      <c r="B1039" s="177"/>
      <c r="C1039" s="177"/>
      <c r="D1039" s="177"/>
      <c r="E1039" s="177"/>
      <c r="F1039" s="177"/>
      <c r="G1039" s="177"/>
      <c r="H1039" s="177"/>
      <c r="I1039" s="177"/>
      <c r="J1039" s="177"/>
      <c r="K1039" s="177"/>
    </row>
    <row r="1040" spans="2:11" ht="10.5">
      <c r="B1040" s="177"/>
      <c r="C1040" s="177"/>
      <c r="D1040" s="177"/>
      <c r="E1040" s="177"/>
      <c r="F1040" s="177"/>
      <c r="G1040" s="177"/>
      <c r="H1040" s="177"/>
      <c r="I1040" s="177"/>
      <c r="J1040" s="177"/>
      <c r="K1040" s="177"/>
    </row>
    <row r="1041" spans="2:11" ht="10.5">
      <c r="B1041" s="177"/>
      <c r="C1041" s="177"/>
      <c r="D1041" s="177"/>
      <c r="E1041" s="177"/>
      <c r="F1041" s="177"/>
      <c r="G1041" s="177"/>
      <c r="H1041" s="177"/>
      <c r="I1041" s="177"/>
      <c r="J1041" s="177"/>
      <c r="K1041" s="177"/>
    </row>
    <row r="1042" spans="2:11" ht="10.5">
      <c r="B1042" s="177"/>
      <c r="C1042" s="177"/>
      <c r="D1042" s="177"/>
      <c r="E1042" s="177"/>
      <c r="F1042" s="177"/>
      <c r="G1042" s="177"/>
      <c r="H1042" s="177"/>
      <c r="I1042" s="177"/>
      <c r="J1042" s="177"/>
      <c r="K1042" s="177"/>
    </row>
    <row r="1043" spans="2:11" ht="10.5">
      <c r="B1043" s="177"/>
      <c r="C1043" s="177"/>
      <c r="D1043" s="177"/>
      <c r="E1043" s="177"/>
      <c r="F1043" s="177"/>
      <c r="G1043" s="177"/>
      <c r="H1043" s="177"/>
      <c r="I1043" s="177"/>
      <c r="J1043" s="177"/>
      <c r="K1043" s="177"/>
    </row>
    <row r="1044" spans="2:11" ht="10.5">
      <c r="B1044" s="177"/>
      <c r="C1044" s="177"/>
      <c r="D1044" s="177"/>
      <c r="E1044" s="177"/>
      <c r="F1044" s="177"/>
      <c r="G1044" s="177"/>
      <c r="H1044" s="177"/>
      <c r="I1044" s="177"/>
      <c r="J1044" s="177"/>
      <c r="K1044" s="177"/>
    </row>
    <row r="1045" spans="2:11" ht="10.5">
      <c r="B1045" s="177"/>
      <c r="C1045" s="177"/>
      <c r="D1045" s="177"/>
      <c r="E1045" s="177"/>
      <c r="F1045" s="177"/>
      <c r="G1045" s="177"/>
      <c r="H1045" s="177"/>
      <c r="I1045" s="177"/>
      <c r="J1045" s="177"/>
      <c r="K1045" s="177"/>
    </row>
    <row r="1046" spans="2:11" ht="10.5">
      <c r="B1046" s="177"/>
      <c r="C1046" s="177"/>
      <c r="D1046" s="177"/>
      <c r="E1046" s="177"/>
      <c r="F1046" s="177"/>
      <c r="G1046" s="177"/>
      <c r="H1046" s="177"/>
      <c r="I1046" s="177"/>
      <c r="J1046" s="177"/>
      <c r="K1046" s="177"/>
    </row>
    <row r="1047" spans="2:11" ht="10.5">
      <c r="B1047" s="177"/>
      <c r="C1047" s="177"/>
      <c r="D1047" s="177"/>
      <c r="E1047" s="177"/>
      <c r="F1047" s="177"/>
      <c r="G1047" s="177"/>
      <c r="H1047" s="177"/>
      <c r="I1047" s="177"/>
      <c r="J1047" s="177"/>
      <c r="K1047" s="177"/>
    </row>
    <row r="1048" spans="2:11" ht="10.5">
      <c r="B1048" s="177"/>
      <c r="C1048" s="177"/>
      <c r="D1048" s="177"/>
      <c r="E1048" s="177"/>
      <c r="F1048" s="177"/>
      <c r="G1048" s="177"/>
      <c r="H1048" s="177"/>
      <c r="I1048" s="177"/>
      <c r="J1048" s="177"/>
      <c r="K1048" s="177"/>
    </row>
    <row r="1049" spans="2:11" ht="10.5">
      <c r="B1049" s="177"/>
      <c r="C1049" s="177"/>
      <c r="D1049" s="177"/>
      <c r="E1049" s="177"/>
      <c r="F1049" s="177"/>
      <c r="G1049" s="177"/>
      <c r="H1049" s="177"/>
      <c r="I1049" s="177"/>
      <c r="J1049" s="177"/>
      <c r="K1049" s="177"/>
    </row>
    <row r="1050" spans="2:11" ht="10.5">
      <c r="B1050" s="177"/>
      <c r="C1050" s="177"/>
      <c r="D1050" s="177"/>
      <c r="E1050" s="177"/>
      <c r="F1050" s="177"/>
      <c r="G1050" s="177"/>
      <c r="H1050" s="177"/>
      <c r="I1050" s="177"/>
      <c r="J1050" s="177"/>
      <c r="K1050" s="177"/>
    </row>
    <row r="1051" spans="2:11" ht="10.5">
      <c r="B1051" s="177"/>
      <c r="C1051" s="177"/>
      <c r="D1051" s="177"/>
      <c r="E1051" s="177"/>
      <c r="F1051" s="177"/>
      <c r="G1051" s="177"/>
      <c r="H1051" s="177"/>
      <c r="I1051" s="177"/>
      <c r="J1051" s="177"/>
      <c r="K1051" s="177"/>
    </row>
    <row r="1052" spans="2:11" ht="10.5">
      <c r="B1052" s="177"/>
      <c r="C1052" s="177"/>
      <c r="D1052" s="177"/>
      <c r="E1052" s="177"/>
      <c r="F1052" s="177"/>
      <c r="G1052" s="177"/>
      <c r="H1052" s="177"/>
      <c r="I1052" s="177"/>
      <c r="J1052" s="177"/>
      <c r="K1052" s="177"/>
    </row>
    <row r="1053" spans="2:11" ht="10.5">
      <c r="B1053" s="177"/>
      <c r="C1053" s="177"/>
      <c r="D1053" s="177"/>
      <c r="E1053" s="177"/>
      <c r="F1053" s="177"/>
      <c r="G1053" s="177"/>
      <c r="H1053" s="177"/>
      <c r="I1053" s="177"/>
      <c r="J1053" s="177"/>
      <c r="K1053" s="177"/>
    </row>
    <row r="1054" spans="2:11" ht="10.5">
      <c r="B1054" s="177"/>
      <c r="C1054" s="177"/>
      <c r="D1054" s="177"/>
      <c r="E1054" s="177"/>
      <c r="F1054" s="177"/>
      <c r="G1054" s="177"/>
      <c r="H1054" s="177"/>
      <c r="I1054" s="177"/>
      <c r="J1054" s="177"/>
      <c r="K1054" s="177"/>
    </row>
    <row r="1055" spans="2:11" ht="10.5">
      <c r="B1055" s="177"/>
      <c r="C1055" s="177"/>
      <c r="D1055" s="177"/>
      <c r="E1055" s="177"/>
      <c r="F1055" s="177"/>
      <c r="G1055" s="177"/>
      <c r="H1055" s="177"/>
      <c r="I1055" s="177"/>
      <c r="J1055" s="177"/>
      <c r="K1055" s="177"/>
    </row>
    <row r="1056" spans="2:11" ht="10.5">
      <c r="B1056" s="177"/>
      <c r="C1056" s="177"/>
      <c r="D1056" s="177"/>
      <c r="E1056" s="177"/>
      <c r="F1056" s="177"/>
      <c r="G1056" s="177"/>
      <c r="H1056" s="177"/>
      <c r="I1056" s="177"/>
      <c r="J1056" s="177"/>
      <c r="K1056" s="177"/>
    </row>
    <row r="1057" spans="2:11" ht="10.5">
      <c r="B1057" s="177"/>
      <c r="C1057" s="177"/>
      <c r="D1057" s="177"/>
      <c r="E1057" s="177"/>
      <c r="F1057" s="177"/>
      <c r="G1057" s="177"/>
      <c r="H1057" s="177"/>
      <c r="I1057" s="177"/>
      <c r="J1057" s="177"/>
      <c r="K1057" s="177"/>
    </row>
    <row r="1058" spans="2:11" ht="10.5">
      <c r="B1058" s="177"/>
      <c r="C1058" s="177"/>
      <c r="D1058" s="177"/>
      <c r="E1058" s="177"/>
      <c r="F1058" s="177"/>
      <c r="G1058" s="177"/>
      <c r="H1058" s="177"/>
      <c r="I1058" s="177"/>
      <c r="J1058" s="177"/>
      <c r="K1058" s="177"/>
    </row>
    <row r="1059" spans="2:11" ht="10.5">
      <c r="B1059" s="177"/>
      <c r="C1059" s="177"/>
      <c r="D1059" s="177"/>
      <c r="E1059" s="177"/>
      <c r="F1059" s="177"/>
      <c r="G1059" s="177"/>
      <c r="H1059" s="177"/>
      <c r="I1059" s="177"/>
      <c r="J1059" s="177"/>
      <c r="K1059" s="177"/>
    </row>
    <row r="1060" spans="2:11" ht="10.5">
      <c r="B1060" s="177"/>
      <c r="C1060" s="177"/>
      <c r="D1060" s="177"/>
      <c r="E1060" s="177"/>
      <c r="F1060" s="177"/>
      <c r="G1060" s="177"/>
      <c r="H1060" s="177"/>
      <c r="I1060" s="177"/>
      <c r="J1060" s="177"/>
      <c r="K1060" s="177"/>
    </row>
    <row r="1061" spans="2:11" ht="10.5">
      <c r="B1061" s="177"/>
      <c r="C1061" s="177"/>
      <c r="D1061" s="177"/>
      <c r="E1061" s="177"/>
      <c r="F1061" s="177"/>
      <c r="G1061" s="177"/>
      <c r="H1061" s="177"/>
      <c r="I1061" s="177"/>
      <c r="J1061" s="177"/>
      <c r="K1061" s="177"/>
    </row>
    <row r="1062" spans="2:11" ht="10.5">
      <c r="B1062" s="177"/>
      <c r="C1062" s="177"/>
      <c r="D1062" s="177"/>
      <c r="E1062" s="177"/>
      <c r="F1062" s="177"/>
      <c r="G1062" s="177"/>
      <c r="H1062" s="177"/>
      <c r="I1062" s="177"/>
      <c r="J1062" s="177"/>
      <c r="K1062" s="177"/>
    </row>
    <row r="1063" spans="2:11" ht="10.5">
      <c r="B1063" s="177"/>
      <c r="C1063" s="177"/>
      <c r="D1063" s="177"/>
      <c r="E1063" s="177"/>
      <c r="F1063" s="177"/>
      <c r="G1063" s="177"/>
      <c r="H1063" s="177"/>
      <c r="I1063" s="177"/>
      <c r="J1063" s="177"/>
      <c r="K1063" s="177"/>
    </row>
    <row r="1064" spans="2:11" ht="10.5">
      <c r="B1064" s="177"/>
      <c r="C1064" s="177"/>
      <c r="D1064" s="177"/>
      <c r="E1064" s="177"/>
      <c r="F1064" s="177"/>
      <c r="G1064" s="177"/>
      <c r="H1064" s="177"/>
      <c r="I1064" s="177"/>
      <c r="J1064" s="177"/>
      <c r="K1064" s="177"/>
    </row>
    <row r="1065" spans="2:11" ht="10.5">
      <c r="B1065" s="177"/>
      <c r="C1065" s="177"/>
      <c r="D1065" s="177"/>
      <c r="E1065" s="177"/>
      <c r="F1065" s="177"/>
      <c r="G1065" s="177"/>
      <c r="H1065" s="177"/>
      <c r="I1065" s="177"/>
      <c r="J1065" s="177"/>
      <c r="K1065" s="177"/>
    </row>
    <row r="1066" spans="2:11" ht="10.5">
      <c r="B1066" s="177"/>
      <c r="C1066" s="177"/>
      <c r="D1066" s="177"/>
      <c r="E1066" s="177"/>
      <c r="F1066" s="177"/>
      <c r="G1066" s="177"/>
      <c r="H1066" s="177"/>
      <c r="I1066" s="177"/>
      <c r="J1066" s="177"/>
      <c r="K1066" s="177"/>
    </row>
    <row r="1067" spans="2:11" ht="10.5">
      <c r="B1067" s="177"/>
      <c r="C1067" s="177"/>
      <c r="D1067" s="177"/>
      <c r="E1067" s="177"/>
      <c r="F1067" s="177"/>
      <c r="G1067" s="177"/>
      <c r="H1067" s="177"/>
      <c r="I1067" s="177"/>
      <c r="J1067" s="177"/>
      <c r="K1067" s="177"/>
    </row>
    <row r="1068" spans="2:11" ht="10.5">
      <c r="B1068" s="177"/>
      <c r="C1068" s="177"/>
      <c r="D1068" s="177"/>
      <c r="E1068" s="177"/>
      <c r="F1068" s="177"/>
      <c r="G1068" s="177"/>
      <c r="H1068" s="177"/>
      <c r="I1068" s="177"/>
      <c r="J1068" s="177"/>
      <c r="K1068" s="177"/>
    </row>
    <row r="1069" spans="2:11" ht="10.5">
      <c r="B1069" s="177"/>
      <c r="C1069" s="177"/>
      <c r="D1069" s="177"/>
      <c r="E1069" s="177"/>
      <c r="F1069" s="177"/>
      <c r="G1069" s="177"/>
      <c r="H1069" s="177"/>
      <c r="I1069" s="177"/>
      <c r="J1069" s="177"/>
      <c r="K1069" s="177"/>
    </row>
    <row r="1070" spans="2:11" ht="10.5">
      <c r="B1070" s="177"/>
      <c r="C1070" s="177"/>
      <c r="D1070" s="177"/>
      <c r="E1070" s="177"/>
      <c r="F1070" s="177"/>
      <c r="G1070" s="177"/>
      <c r="H1070" s="177"/>
      <c r="I1070" s="177"/>
      <c r="J1070" s="177"/>
      <c r="K1070" s="177"/>
    </row>
    <row r="1071" spans="2:11" ht="10.5">
      <c r="B1071" s="177"/>
      <c r="C1071" s="177"/>
      <c r="D1071" s="177"/>
      <c r="E1071" s="177"/>
      <c r="F1071" s="177"/>
      <c r="G1071" s="177"/>
      <c r="H1071" s="177"/>
      <c r="I1071" s="177"/>
      <c r="J1071" s="177"/>
      <c r="K1071" s="177"/>
    </row>
    <row r="1072" spans="2:11" ht="10.5">
      <c r="B1072" s="177"/>
      <c r="C1072" s="177"/>
      <c r="D1072" s="177"/>
      <c r="E1072" s="177"/>
      <c r="F1072" s="177"/>
      <c r="G1072" s="177"/>
      <c r="H1072" s="177"/>
      <c r="I1072" s="177"/>
      <c r="J1072" s="177"/>
      <c r="K1072" s="177"/>
    </row>
    <row r="1073" spans="2:11" ht="10.5">
      <c r="B1073" s="177"/>
      <c r="C1073" s="177"/>
      <c r="D1073" s="177"/>
      <c r="E1073" s="177"/>
      <c r="F1073" s="177"/>
      <c r="G1073" s="177"/>
      <c r="H1073" s="177"/>
      <c r="I1073" s="177"/>
      <c r="J1073" s="177"/>
      <c r="K1073" s="177"/>
    </row>
    <row r="1074" spans="2:11" ht="10.5">
      <c r="B1074" s="177"/>
      <c r="C1074" s="177"/>
      <c r="D1074" s="177"/>
      <c r="E1074" s="177"/>
      <c r="F1074" s="177"/>
      <c r="G1074" s="177"/>
      <c r="H1074" s="177"/>
      <c r="I1074" s="177"/>
      <c r="J1074" s="177"/>
      <c r="K1074" s="177"/>
    </row>
    <row r="1075" spans="2:11" ht="10.5">
      <c r="B1075" s="177"/>
      <c r="C1075" s="177"/>
      <c r="D1075" s="177"/>
      <c r="E1075" s="177"/>
      <c r="F1075" s="177"/>
      <c r="G1075" s="177"/>
      <c r="H1075" s="177"/>
      <c r="I1075" s="177"/>
      <c r="J1075" s="177"/>
      <c r="K1075" s="177"/>
    </row>
    <row r="1076" spans="2:11" ht="10.5">
      <c r="B1076" s="177"/>
      <c r="C1076" s="177"/>
      <c r="D1076" s="177"/>
      <c r="E1076" s="177"/>
      <c r="F1076" s="177"/>
      <c r="G1076" s="177"/>
      <c r="H1076" s="177"/>
      <c r="I1076" s="177"/>
      <c r="J1076" s="177"/>
      <c r="K1076" s="177"/>
    </row>
    <row r="1077" spans="2:11" ht="10.5">
      <c r="B1077" s="177"/>
      <c r="C1077" s="177"/>
      <c r="D1077" s="177"/>
      <c r="E1077" s="177"/>
      <c r="F1077" s="177"/>
      <c r="G1077" s="177"/>
      <c r="H1077" s="177"/>
      <c r="I1077" s="177"/>
      <c r="J1077" s="177"/>
      <c r="K1077" s="177"/>
    </row>
    <row r="1078" spans="2:11" ht="10.5">
      <c r="B1078" s="177"/>
      <c r="C1078" s="177"/>
      <c r="D1078" s="177"/>
      <c r="E1078" s="177"/>
      <c r="F1078" s="177"/>
      <c r="G1078" s="177"/>
      <c r="H1078" s="177"/>
      <c r="I1078" s="177"/>
      <c r="J1078" s="177"/>
      <c r="K1078" s="177"/>
    </row>
    <row r="1079" spans="2:11" ht="10.5">
      <c r="B1079" s="177"/>
      <c r="C1079" s="177"/>
      <c r="D1079" s="177"/>
      <c r="E1079" s="177"/>
      <c r="F1079" s="177"/>
      <c r="G1079" s="177"/>
      <c r="H1079" s="177"/>
      <c r="I1079" s="177"/>
      <c r="J1079" s="177"/>
      <c r="K1079" s="177"/>
    </row>
    <row r="1080" spans="2:11" ht="10.5">
      <c r="B1080" s="177"/>
      <c r="C1080" s="177"/>
      <c r="D1080" s="177"/>
      <c r="E1080" s="177"/>
      <c r="F1080" s="177"/>
      <c r="G1080" s="177"/>
      <c r="H1080" s="177"/>
      <c r="I1080" s="177"/>
      <c r="J1080" s="177"/>
      <c r="K1080" s="177"/>
    </row>
    <row r="1081" spans="2:11" ht="10.5">
      <c r="B1081" s="177"/>
      <c r="C1081" s="177"/>
      <c r="D1081" s="177"/>
      <c r="E1081" s="177"/>
      <c r="F1081" s="177"/>
      <c r="G1081" s="177"/>
      <c r="H1081" s="177"/>
      <c r="I1081" s="177"/>
      <c r="J1081" s="177"/>
      <c r="K1081" s="177"/>
    </row>
    <row r="1082" spans="2:11" ht="10.5">
      <c r="B1082" s="177"/>
      <c r="C1082" s="177"/>
      <c r="D1082" s="177"/>
      <c r="E1082" s="177"/>
      <c r="F1082" s="177"/>
      <c r="G1082" s="177"/>
      <c r="H1082" s="177"/>
      <c r="I1082" s="177"/>
      <c r="J1082" s="177"/>
      <c r="K1082" s="177"/>
    </row>
    <row r="1083" spans="2:11" ht="10.5">
      <c r="B1083" s="177"/>
      <c r="C1083" s="177"/>
      <c r="D1083" s="177"/>
      <c r="E1083" s="177"/>
      <c r="F1083" s="177"/>
      <c r="G1083" s="177"/>
      <c r="H1083" s="177"/>
      <c r="I1083" s="177"/>
      <c r="J1083" s="177"/>
      <c r="K1083" s="177"/>
    </row>
    <row r="1084" spans="2:11" ht="10.5">
      <c r="B1084" s="177"/>
      <c r="C1084" s="177"/>
      <c r="D1084" s="177"/>
      <c r="E1084" s="177"/>
      <c r="F1084" s="177"/>
      <c r="G1084" s="177"/>
      <c r="H1084" s="177"/>
      <c r="I1084" s="177"/>
      <c r="J1084" s="177"/>
      <c r="K1084" s="177"/>
    </row>
    <row r="1085" spans="2:11" ht="10.5">
      <c r="B1085" s="177"/>
      <c r="C1085" s="177"/>
      <c r="D1085" s="177"/>
      <c r="E1085" s="177"/>
      <c r="F1085" s="177"/>
      <c r="G1085" s="177"/>
      <c r="H1085" s="177"/>
      <c r="I1085" s="177"/>
      <c r="J1085" s="177"/>
      <c r="K1085" s="177"/>
    </row>
    <row r="1086" spans="2:11" ht="10.5">
      <c r="B1086" s="177"/>
      <c r="C1086" s="177"/>
      <c r="D1086" s="177"/>
      <c r="E1086" s="177"/>
      <c r="F1086" s="177"/>
      <c r="G1086" s="177"/>
      <c r="H1086" s="177"/>
      <c r="I1086" s="177"/>
      <c r="J1086" s="177"/>
      <c r="K1086" s="177"/>
    </row>
    <row r="1087" spans="2:11" ht="10.5">
      <c r="B1087" s="177"/>
      <c r="C1087" s="177"/>
      <c r="D1087" s="177"/>
      <c r="E1087" s="177"/>
      <c r="F1087" s="177"/>
      <c r="G1087" s="177"/>
      <c r="H1087" s="177"/>
      <c r="I1087" s="177"/>
      <c r="J1087" s="177"/>
      <c r="K1087" s="177"/>
    </row>
    <row r="1088" spans="2:11" ht="10.5">
      <c r="B1088" s="177"/>
      <c r="C1088" s="177"/>
      <c r="D1088" s="177"/>
      <c r="E1088" s="177"/>
      <c r="F1088" s="177"/>
      <c r="G1088" s="177"/>
      <c r="H1088" s="177"/>
      <c r="I1088" s="177"/>
      <c r="J1088" s="177"/>
      <c r="K1088" s="177"/>
    </row>
    <row r="1089" spans="2:11" ht="10.5">
      <c r="B1089" s="177"/>
      <c r="C1089" s="177"/>
      <c r="D1089" s="177"/>
      <c r="E1089" s="177"/>
      <c r="F1089" s="177"/>
      <c r="G1089" s="177"/>
      <c r="H1089" s="177"/>
      <c r="I1089" s="177"/>
      <c r="J1089" s="177"/>
      <c r="K1089" s="177"/>
    </row>
    <row r="1090" spans="2:11" ht="10.5">
      <c r="B1090" s="177"/>
      <c r="C1090" s="177"/>
      <c r="D1090" s="177"/>
      <c r="E1090" s="177"/>
      <c r="F1090" s="177"/>
      <c r="G1090" s="177"/>
      <c r="H1090" s="177"/>
      <c r="I1090" s="177"/>
      <c r="J1090" s="177"/>
      <c r="K1090" s="177"/>
    </row>
    <row r="1091" spans="2:11" ht="10.5">
      <c r="B1091" s="177"/>
      <c r="C1091" s="177"/>
      <c r="D1091" s="177"/>
      <c r="E1091" s="177"/>
      <c r="F1091" s="177"/>
      <c r="G1091" s="177"/>
      <c r="H1091" s="177"/>
      <c r="I1091" s="177"/>
      <c r="J1091" s="177"/>
      <c r="K1091" s="177"/>
    </row>
    <row r="1092" spans="2:11" ht="10.5">
      <c r="B1092" s="177"/>
      <c r="C1092" s="177"/>
      <c r="D1092" s="177"/>
      <c r="E1092" s="177"/>
      <c r="F1092" s="177"/>
      <c r="G1092" s="177"/>
      <c r="H1092" s="177"/>
      <c r="I1092" s="177"/>
      <c r="J1092" s="177"/>
      <c r="K1092" s="177"/>
    </row>
    <row r="1093" spans="2:11" ht="10.5">
      <c r="B1093" s="177"/>
      <c r="C1093" s="177"/>
      <c r="D1093" s="177"/>
      <c r="E1093" s="177"/>
      <c r="F1093" s="177"/>
      <c r="G1093" s="177"/>
      <c r="H1093" s="177"/>
      <c r="I1093" s="177"/>
      <c r="J1093" s="177"/>
      <c r="K1093" s="177"/>
    </row>
    <row r="1094" spans="2:11" ht="10.5">
      <c r="B1094" s="177"/>
      <c r="C1094" s="177"/>
      <c r="D1094" s="177"/>
      <c r="E1094" s="177"/>
      <c r="F1094" s="177"/>
      <c r="G1094" s="177"/>
      <c r="H1094" s="177"/>
      <c r="I1094" s="177"/>
      <c r="J1094" s="177"/>
      <c r="K1094" s="177"/>
    </row>
    <row r="1095" spans="2:11" ht="10.5">
      <c r="B1095" s="177"/>
      <c r="C1095" s="177"/>
      <c r="D1095" s="177"/>
      <c r="E1095" s="177"/>
      <c r="F1095" s="177"/>
      <c r="G1095" s="177"/>
      <c r="H1095" s="177"/>
      <c r="I1095" s="177"/>
      <c r="J1095" s="177"/>
      <c r="K1095" s="177"/>
    </row>
    <row r="1096" spans="2:11" ht="10.5">
      <c r="B1096" s="177"/>
      <c r="C1096" s="177"/>
      <c r="D1096" s="177"/>
      <c r="E1096" s="177"/>
      <c r="F1096" s="177"/>
      <c r="G1096" s="177"/>
      <c r="H1096" s="177"/>
      <c r="I1096" s="177"/>
      <c r="J1096" s="177"/>
      <c r="K1096" s="177"/>
    </row>
    <row r="1097" spans="2:11" ht="10.5">
      <c r="B1097" s="177"/>
      <c r="C1097" s="177"/>
      <c r="D1097" s="177"/>
      <c r="E1097" s="177"/>
      <c r="F1097" s="177"/>
      <c r="G1097" s="177"/>
      <c r="H1097" s="177"/>
      <c r="I1097" s="177"/>
      <c r="J1097" s="177"/>
      <c r="K1097" s="177"/>
    </row>
    <row r="1098" spans="2:11" ht="10.5">
      <c r="B1098" s="177"/>
      <c r="C1098" s="177"/>
      <c r="D1098" s="177"/>
      <c r="E1098" s="177"/>
      <c r="F1098" s="177"/>
      <c r="G1098" s="177"/>
      <c r="H1098" s="177"/>
      <c r="I1098" s="177"/>
      <c r="J1098" s="177"/>
      <c r="K1098" s="177"/>
    </row>
    <row r="1099" spans="2:11" ht="10.5">
      <c r="B1099" s="177"/>
      <c r="C1099" s="177"/>
      <c r="D1099" s="177"/>
      <c r="E1099" s="177"/>
      <c r="F1099" s="177"/>
      <c r="G1099" s="177"/>
      <c r="H1099" s="177"/>
      <c r="I1099" s="177"/>
      <c r="J1099" s="177"/>
      <c r="K1099" s="177"/>
    </row>
    <row r="1100" spans="2:11" ht="10.5">
      <c r="B1100" s="177"/>
      <c r="C1100" s="177"/>
      <c r="D1100" s="177"/>
      <c r="E1100" s="177"/>
      <c r="F1100" s="177"/>
      <c r="G1100" s="177"/>
      <c r="H1100" s="177"/>
      <c r="I1100" s="177"/>
      <c r="J1100" s="177"/>
      <c r="K1100" s="177"/>
    </row>
    <row r="1101" spans="2:11" ht="10.5">
      <c r="B1101" s="177"/>
      <c r="C1101" s="177"/>
      <c r="D1101" s="177"/>
      <c r="E1101" s="177"/>
      <c r="F1101" s="177"/>
      <c r="G1101" s="177"/>
      <c r="H1101" s="177"/>
      <c r="I1101" s="177"/>
      <c r="J1101" s="177"/>
      <c r="K1101" s="177"/>
    </row>
    <row r="1102" spans="2:11" ht="10.5">
      <c r="B1102" s="177"/>
      <c r="C1102" s="177"/>
      <c r="D1102" s="177"/>
      <c r="E1102" s="177"/>
      <c r="F1102" s="177"/>
      <c r="G1102" s="177"/>
      <c r="H1102" s="177"/>
      <c r="I1102" s="177"/>
      <c r="J1102" s="177"/>
      <c r="K1102" s="177"/>
    </row>
    <row r="1103" spans="2:11" ht="10.5">
      <c r="B1103" s="177"/>
      <c r="C1103" s="177"/>
      <c r="D1103" s="177"/>
      <c r="E1103" s="177"/>
      <c r="F1103" s="177"/>
      <c r="G1103" s="177"/>
      <c r="H1103" s="177"/>
      <c r="I1103" s="177"/>
      <c r="J1103" s="177"/>
      <c r="K1103" s="177"/>
    </row>
    <row r="1104" spans="2:11" ht="10.5">
      <c r="B1104" s="177"/>
      <c r="C1104" s="177"/>
      <c r="D1104" s="177"/>
      <c r="E1104" s="177"/>
      <c r="F1104" s="177"/>
      <c r="G1104" s="177"/>
      <c r="H1104" s="177"/>
      <c r="I1104" s="177"/>
      <c r="J1104" s="177"/>
      <c r="K1104" s="177"/>
    </row>
    <row r="1105" spans="2:11" ht="10.5">
      <c r="B1105" s="177"/>
      <c r="C1105" s="177"/>
      <c r="D1105" s="177"/>
      <c r="E1105" s="177"/>
      <c r="F1105" s="177"/>
      <c r="G1105" s="177"/>
      <c r="H1105" s="177"/>
      <c r="I1105" s="177"/>
      <c r="J1105" s="177"/>
      <c r="K1105" s="177"/>
    </row>
    <row r="1106" spans="2:11" ht="10.5">
      <c r="B1106" s="177"/>
      <c r="C1106" s="177"/>
      <c r="D1106" s="177"/>
      <c r="E1106" s="177"/>
      <c r="F1106" s="177"/>
      <c r="G1106" s="177"/>
      <c r="H1106" s="177"/>
      <c r="I1106" s="177"/>
      <c r="J1106" s="177"/>
      <c r="K1106" s="177"/>
    </row>
    <row r="1107" spans="2:11" ht="10.5">
      <c r="B1107" s="177"/>
      <c r="C1107" s="177"/>
      <c r="D1107" s="177"/>
      <c r="E1107" s="177"/>
      <c r="F1107" s="177"/>
      <c r="G1107" s="177"/>
      <c r="H1107" s="177"/>
      <c r="I1107" s="177"/>
      <c r="J1107" s="177"/>
      <c r="K1107" s="177"/>
    </row>
    <row r="1108" spans="2:11" ht="10.5">
      <c r="B1108" s="177"/>
      <c r="C1108" s="177"/>
      <c r="D1108" s="177"/>
      <c r="E1108" s="177"/>
      <c r="F1108" s="177"/>
      <c r="G1108" s="177"/>
      <c r="H1108" s="177"/>
      <c r="I1108" s="177"/>
      <c r="J1108" s="177"/>
      <c r="K1108" s="177"/>
    </row>
    <row r="1109" spans="2:11" ht="10.5">
      <c r="B1109" s="177"/>
      <c r="C1109" s="177"/>
      <c r="D1109" s="177"/>
      <c r="E1109" s="177"/>
      <c r="F1109" s="177"/>
      <c r="G1109" s="177"/>
      <c r="H1109" s="177"/>
      <c r="I1109" s="177"/>
      <c r="J1109" s="177"/>
      <c r="K1109" s="177"/>
    </row>
    <row r="1110" spans="2:11" ht="10.5">
      <c r="B1110" s="177"/>
      <c r="C1110" s="177"/>
      <c r="D1110" s="177"/>
      <c r="E1110" s="177"/>
      <c r="F1110" s="177"/>
      <c r="G1110" s="177"/>
      <c r="H1110" s="177"/>
      <c r="I1110" s="177"/>
      <c r="J1110" s="177"/>
      <c r="K1110" s="177"/>
    </row>
    <row r="1111" spans="2:11" ht="10.5">
      <c r="B1111" s="177"/>
      <c r="C1111" s="177"/>
      <c r="D1111" s="177"/>
      <c r="E1111" s="177"/>
      <c r="F1111" s="177"/>
      <c r="G1111" s="177"/>
      <c r="H1111" s="177"/>
      <c r="I1111" s="177"/>
      <c r="J1111" s="177"/>
      <c r="K1111" s="177"/>
    </row>
    <row r="1112" spans="2:11" ht="10.5">
      <c r="B1112" s="177"/>
      <c r="C1112" s="177"/>
      <c r="D1112" s="177"/>
      <c r="E1112" s="177"/>
      <c r="F1112" s="177"/>
      <c r="G1112" s="177"/>
      <c r="H1112" s="177"/>
      <c r="I1112" s="177"/>
      <c r="J1112" s="177"/>
      <c r="K1112" s="177"/>
    </row>
    <row r="1113" spans="2:11" ht="10.5">
      <c r="B1113" s="177"/>
      <c r="C1113" s="177"/>
      <c r="D1113" s="177"/>
      <c r="E1113" s="177"/>
      <c r="F1113" s="177"/>
      <c r="G1113" s="177"/>
      <c r="H1113" s="177"/>
      <c r="I1113" s="177"/>
      <c r="J1113" s="177"/>
      <c r="K1113" s="177"/>
    </row>
    <row r="1114" spans="2:11" ht="10.5">
      <c r="B1114" s="177"/>
      <c r="C1114" s="177"/>
      <c r="D1114" s="177"/>
      <c r="E1114" s="177"/>
      <c r="F1114" s="177"/>
      <c r="G1114" s="177"/>
      <c r="H1114" s="177"/>
      <c r="I1114" s="177"/>
      <c r="J1114" s="177"/>
      <c r="K1114" s="177"/>
    </row>
    <row r="1115" spans="2:11" ht="10.5">
      <c r="B1115" s="177"/>
      <c r="C1115" s="177"/>
      <c r="D1115" s="177"/>
      <c r="E1115" s="177"/>
      <c r="F1115" s="177"/>
      <c r="G1115" s="177"/>
      <c r="H1115" s="177"/>
      <c r="I1115" s="177"/>
      <c r="J1115" s="177"/>
      <c r="K1115" s="177"/>
    </row>
    <row r="1116" spans="2:11" ht="10.5">
      <c r="B1116" s="177"/>
      <c r="C1116" s="177"/>
      <c r="D1116" s="177"/>
      <c r="E1116" s="177"/>
      <c r="F1116" s="177"/>
      <c r="G1116" s="177"/>
      <c r="H1116" s="177"/>
      <c r="I1116" s="177"/>
      <c r="J1116" s="177"/>
      <c r="K1116" s="177"/>
    </row>
    <row r="1117" spans="2:11" ht="10.5">
      <c r="B1117" s="177"/>
      <c r="C1117" s="177"/>
      <c r="D1117" s="177"/>
      <c r="E1117" s="177"/>
      <c r="F1117" s="177"/>
      <c r="G1117" s="177"/>
      <c r="H1117" s="177"/>
      <c r="I1117" s="177"/>
      <c r="J1117" s="177"/>
      <c r="K1117" s="177"/>
    </row>
    <row r="1118" spans="2:11" ht="10.5">
      <c r="B1118" s="177"/>
      <c r="C1118" s="177"/>
      <c r="D1118" s="177"/>
      <c r="E1118" s="177"/>
      <c r="F1118" s="177"/>
      <c r="G1118" s="177"/>
      <c r="H1118" s="177"/>
      <c r="I1118" s="177"/>
      <c r="J1118" s="177"/>
      <c r="K1118" s="177"/>
    </row>
    <row r="1119" spans="2:11" ht="10.5">
      <c r="B1119" s="177"/>
      <c r="C1119" s="177"/>
      <c r="D1119" s="177"/>
      <c r="E1119" s="177"/>
      <c r="F1119" s="177"/>
      <c r="G1119" s="177"/>
      <c r="H1119" s="177"/>
      <c r="I1119" s="177"/>
      <c r="J1119" s="177"/>
      <c r="K1119" s="177"/>
    </row>
    <row r="1120" spans="2:11" ht="10.5">
      <c r="B1120" s="177"/>
      <c r="C1120" s="177"/>
      <c r="D1120" s="177"/>
      <c r="E1120" s="177"/>
      <c r="F1120" s="177"/>
      <c r="G1120" s="177"/>
      <c r="H1120" s="177"/>
      <c r="I1120" s="177"/>
      <c r="J1120" s="177"/>
      <c r="K1120" s="177"/>
    </row>
    <row r="1121" spans="2:11" ht="10.5">
      <c r="B1121" s="177"/>
      <c r="C1121" s="177"/>
      <c r="D1121" s="177"/>
      <c r="E1121" s="177"/>
      <c r="F1121" s="177"/>
      <c r="G1121" s="177"/>
      <c r="H1121" s="177"/>
      <c r="I1121" s="177"/>
      <c r="J1121" s="177"/>
      <c r="K1121" s="177"/>
    </row>
    <row r="1122" spans="2:11" ht="10.5">
      <c r="B1122" s="177"/>
      <c r="C1122" s="177"/>
      <c r="D1122" s="177"/>
      <c r="E1122" s="177"/>
      <c r="F1122" s="177"/>
      <c r="G1122" s="177"/>
      <c r="H1122" s="177"/>
      <c r="I1122" s="177"/>
      <c r="J1122" s="177"/>
      <c r="K1122" s="177"/>
    </row>
    <row r="1123" spans="2:11" ht="10.5">
      <c r="B1123" s="177"/>
      <c r="C1123" s="177"/>
      <c r="D1123" s="177"/>
      <c r="E1123" s="177"/>
      <c r="F1123" s="177"/>
      <c r="G1123" s="177"/>
      <c r="H1123" s="177"/>
      <c r="I1123" s="177"/>
      <c r="J1123" s="177"/>
      <c r="K1123" s="177"/>
    </row>
    <row r="1124" spans="2:11" ht="10.5">
      <c r="B1124" s="177"/>
      <c r="C1124" s="177"/>
      <c r="D1124" s="177"/>
      <c r="E1124" s="177"/>
      <c r="F1124" s="177"/>
      <c r="G1124" s="177"/>
      <c r="H1124" s="177"/>
      <c r="I1124" s="177"/>
      <c r="J1124" s="177"/>
      <c r="K1124" s="177"/>
    </row>
    <row r="1125" spans="2:11" ht="10.5">
      <c r="B1125" s="177"/>
      <c r="C1125" s="177"/>
      <c r="D1125" s="177"/>
      <c r="E1125" s="177"/>
      <c r="F1125" s="177"/>
      <c r="G1125" s="177"/>
      <c r="H1125" s="177"/>
      <c r="I1125" s="177"/>
      <c r="J1125" s="177"/>
      <c r="K1125" s="177"/>
    </row>
    <row r="1126" spans="2:11" ht="10.5">
      <c r="B1126" s="177"/>
      <c r="C1126" s="177"/>
      <c r="D1126" s="177"/>
      <c r="E1126" s="177"/>
      <c r="F1126" s="177"/>
      <c r="G1126" s="177"/>
      <c r="H1126" s="177"/>
      <c r="I1126" s="177"/>
      <c r="J1126" s="177"/>
      <c r="K1126" s="177"/>
    </row>
    <row r="1127" spans="2:11" ht="10.5">
      <c r="B1127" s="177"/>
      <c r="C1127" s="177"/>
      <c r="D1127" s="177"/>
      <c r="E1127" s="177"/>
      <c r="F1127" s="177"/>
      <c r="G1127" s="177"/>
      <c r="H1127" s="177"/>
      <c r="I1127" s="177"/>
      <c r="J1127" s="177"/>
      <c r="K1127" s="177"/>
    </row>
    <row r="1128" spans="2:11" ht="10.5">
      <c r="B1128" s="177"/>
      <c r="C1128" s="177"/>
      <c r="D1128" s="177"/>
      <c r="E1128" s="177"/>
      <c r="F1128" s="177"/>
      <c r="G1128" s="177"/>
      <c r="H1128" s="177"/>
      <c r="I1128" s="177"/>
      <c r="J1128" s="177"/>
      <c r="K1128" s="177"/>
    </row>
    <row r="1129" spans="2:11" ht="10.5">
      <c r="B1129" s="177"/>
      <c r="C1129" s="177"/>
      <c r="D1129" s="177"/>
      <c r="E1129" s="177"/>
      <c r="F1129" s="177"/>
      <c r="G1129" s="177"/>
      <c r="H1129" s="177"/>
      <c r="I1129" s="177"/>
      <c r="J1129" s="177"/>
      <c r="K1129" s="177"/>
    </row>
    <row r="1130" spans="2:11" ht="10.5">
      <c r="B1130" s="177"/>
      <c r="C1130" s="177"/>
      <c r="D1130" s="177"/>
      <c r="E1130" s="177"/>
      <c r="F1130" s="177"/>
      <c r="G1130" s="177"/>
      <c r="H1130" s="177"/>
      <c r="I1130" s="177"/>
      <c r="J1130" s="177"/>
      <c r="K1130" s="177"/>
    </row>
    <row r="1131" spans="2:11" ht="10.5">
      <c r="B1131" s="177"/>
      <c r="C1131" s="177"/>
      <c r="D1131" s="177"/>
      <c r="E1131" s="177"/>
      <c r="F1131" s="177"/>
      <c r="G1131" s="177"/>
      <c r="H1131" s="177"/>
      <c r="I1131" s="177"/>
      <c r="J1131" s="177"/>
      <c r="K1131" s="177"/>
    </row>
    <row r="1132" spans="2:11" ht="10.5">
      <c r="B1132" s="177"/>
      <c r="C1132" s="177"/>
      <c r="D1132" s="177"/>
      <c r="E1132" s="177"/>
      <c r="F1132" s="177"/>
      <c r="G1132" s="177"/>
      <c r="H1132" s="177"/>
      <c r="I1132" s="177"/>
      <c r="J1132" s="177"/>
      <c r="K1132" s="177"/>
    </row>
    <row r="1133" spans="2:11" ht="10.5">
      <c r="B1133" s="177"/>
      <c r="C1133" s="177"/>
      <c r="D1133" s="177"/>
      <c r="E1133" s="177"/>
      <c r="F1133" s="177"/>
      <c r="G1133" s="177"/>
      <c r="H1133" s="177"/>
      <c r="I1133" s="177"/>
      <c r="J1133" s="177"/>
      <c r="K1133" s="177"/>
    </row>
    <row r="1134" spans="2:11" ht="10.5">
      <c r="B1134" s="177"/>
      <c r="C1134" s="177"/>
      <c r="D1134" s="177"/>
      <c r="E1134" s="177"/>
      <c r="F1134" s="177"/>
      <c r="G1134" s="177"/>
      <c r="H1134" s="177"/>
      <c r="I1134" s="177"/>
      <c r="J1134" s="177"/>
      <c r="K1134" s="177"/>
    </row>
    <row r="1135" spans="2:11" ht="10.5">
      <c r="B1135" s="177"/>
      <c r="C1135" s="177"/>
      <c r="D1135" s="177"/>
      <c r="E1135" s="177"/>
      <c r="F1135" s="177"/>
      <c r="G1135" s="177"/>
      <c r="H1135" s="177"/>
      <c r="I1135" s="177"/>
      <c r="J1135" s="177"/>
      <c r="K1135" s="177"/>
    </row>
    <row r="1136" spans="2:11" ht="10.5">
      <c r="B1136" s="177"/>
      <c r="C1136" s="177"/>
      <c r="D1136" s="177"/>
      <c r="E1136" s="177"/>
      <c r="F1136" s="177"/>
      <c r="G1136" s="177"/>
      <c r="H1136" s="177"/>
      <c r="I1136" s="177"/>
      <c r="J1136" s="177"/>
      <c r="K1136" s="177"/>
    </row>
    <row r="1137" spans="2:11" ht="10.5">
      <c r="B1137" s="177"/>
      <c r="C1137" s="177"/>
      <c r="D1137" s="177"/>
      <c r="E1137" s="177"/>
      <c r="F1137" s="177"/>
      <c r="G1137" s="177"/>
      <c r="H1137" s="177"/>
      <c r="I1137" s="177"/>
      <c r="J1137" s="177"/>
      <c r="K1137" s="177"/>
    </row>
    <row r="1138" spans="2:11" ht="10.5">
      <c r="B1138" s="177"/>
      <c r="C1138" s="177"/>
      <c r="D1138" s="177"/>
      <c r="E1138" s="177"/>
      <c r="F1138" s="177"/>
      <c r="G1138" s="177"/>
      <c r="H1138" s="177"/>
      <c r="I1138" s="177"/>
      <c r="J1138" s="177"/>
      <c r="K1138" s="177"/>
    </row>
    <row r="1139" spans="2:11" ht="10.5">
      <c r="B1139" s="177"/>
      <c r="C1139" s="177"/>
      <c r="D1139" s="177"/>
      <c r="E1139" s="177"/>
      <c r="F1139" s="177"/>
      <c r="G1139" s="177"/>
      <c r="H1139" s="177"/>
      <c r="I1139" s="177"/>
      <c r="J1139" s="177"/>
      <c r="K1139" s="177"/>
    </row>
    <row r="1140" spans="2:11" ht="10.5">
      <c r="B1140" s="177"/>
      <c r="C1140" s="177"/>
      <c r="D1140" s="177"/>
      <c r="E1140" s="177"/>
      <c r="F1140" s="177"/>
      <c r="G1140" s="177"/>
      <c r="H1140" s="177"/>
      <c r="I1140" s="177"/>
      <c r="J1140" s="177"/>
      <c r="K1140" s="177"/>
    </row>
    <row r="1141" spans="2:11" ht="10.5">
      <c r="B1141" s="177"/>
      <c r="C1141" s="177"/>
      <c r="D1141" s="177"/>
      <c r="E1141" s="177"/>
      <c r="F1141" s="177"/>
      <c r="G1141" s="177"/>
      <c r="H1141" s="177"/>
      <c r="I1141" s="177"/>
      <c r="J1141" s="177"/>
      <c r="K1141" s="177"/>
    </row>
    <row r="1142" spans="2:11" ht="10.5">
      <c r="B1142" s="177"/>
      <c r="C1142" s="177"/>
      <c r="D1142" s="177"/>
      <c r="E1142" s="177"/>
      <c r="F1142" s="177"/>
      <c r="G1142" s="177"/>
      <c r="H1142" s="177"/>
      <c r="I1142" s="177"/>
      <c r="J1142" s="177"/>
      <c r="K1142" s="177"/>
    </row>
    <row r="1143" spans="2:11" ht="10.5">
      <c r="B1143" s="177"/>
      <c r="C1143" s="177"/>
      <c r="D1143" s="177"/>
      <c r="E1143" s="177"/>
      <c r="F1143" s="177"/>
      <c r="G1143" s="177"/>
      <c r="H1143" s="177"/>
      <c r="I1143" s="177"/>
      <c r="J1143" s="177"/>
      <c r="K1143" s="177"/>
    </row>
    <row r="1144" spans="2:11" ht="10.5">
      <c r="B1144" s="177"/>
      <c r="C1144" s="177"/>
      <c r="D1144" s="177"/>
      <c r="E1144" s="177"/>
      <c r="F1144" s="177"/>
      <c r="G1144" s="177"/>
      <c r="H1144" s="177"/>
      <c r="I1144" s="177"/>
      <c r="J1144" s="177"/>
      <c r="K1144" s="177"/>
    </row>
    <row r="1145" spans="2:11" ht="10.5">
      <c r="B1145" s="177"/>
      <c r="C1145" s="177"/>
      <c r="D1145" s="177"/>
      <c r="E1145" s="177"/>
      <c r="F1145" s="177"/>
      <c r="G1145" s="177"/>
      <c r="H1145" s="177"/>
      <c r="I1145" s="177"/>
      <c r="J1145" s="177"/>
      <c r="K1145" s="177"/>
    </row>
    <row r="1146" spans="2:11" ht="10.5">
      <c r="B1146" s="177"/>
      <c r="C1146" s="177"/>
      <c r="D1146" s="177"/>
      <c r="E1146" s="177"/>
      <c r="F1146" s="177"/>
      <c r="G1146" s="177"/>
      <c r="H1146" s="177"/>
      <c r="I1146" s="177"/>
      <c r="J1146" s="177"/>
      <c r="K1146" s="177"/>
    </row>
    <row r="1147" spans="2:11" ht="10.5">
      <c r="B1147" s="177"/>
      <c r="C1147" s="177"/>
      <c r="D1147" s="177"/>
      <c r="E1147" s="177"/>
      <c r="F1147" s="177"/>
      <c r="G1147" s="177"/>
      <c r="H1147" s="177"/>
      <c r="I1147" s="177"/>
      <c r="J1147" s="177"/>
      <c r="K1147" s="177"/>
    </row>
    <row r="1148" spans="2:11" ht="10.5">
      <c r="B1148" s="177"/>
      <c r="C1148" s="177"/>
      <c r="D1148" s="177"/>
      <c r="E1148" s="177"/>
      <c r="F1148" s="177"/>
      <c r="G1148" s="177"/>
      <c r="H1148" s="177"/>
      <c r="I1148" s="177"/>
      <c r="J1148" s="177"/>
      <c r="K1148" s="177"/>
    </row>
    <row r="1149" spans="2:11" ht="10.5">
      <c r="B1149" s="177"/>
      <c r="C1149" s="177"/>
      <c r="D1149" s="177"/>
      <c r="E1149" s="177"/>
      <c r="F1149" s="177"/>
      <c r="G1149" s="177"/>
      <c r="H1149" s="177"/>
      <c r="I1149" s="177"/>
      <c r="J1149" s="177"/>
      <c r="K1149" s="177"/>
    </row>
    <row r="1150" spans="2:11" ht="10.5">
      <c r="B1150" s="177"/>
      <c r="C1150" s="177"/>
      <c r="D1150" s="177"/>
      <c r="E1150" s="177"/>
      <c r="F1150" s="177"/>
      <c r="G1150" s="177"/>
      <c r="H1150" s="177"/>
      <c r="I1150" s="177"/>
      <c r="J1150" s="177"/>
      <c r="K1150" s="177"/>
    </row>
    <row r="1151" spans="2:11" ht="10.5">
      <c r="B1151" s="177"/>
      <c r="C1151" s="177"/>
      <c r="D1151" s="177"/>
      <c r="E1151" s="177"/>
      <c r="F1151" s="177"/>
      <c r="G1151" s="177"/>
      <c r="H1151" s="177"/>
      <c r="I1151" s="177"/>
      <c r="J1151" s="177"/>
      <c r="K1151" s="177"/>
    </row>
    <row r="1152" spans="2:11" ht="10.5">
      <c r="B1152" s="177"/>
      <c r="C1152" s="177"/>
      <c r="D1152" s="177"/>
      <c r="E1152" s="177"/>
      <c r="F1152" s="177"/>
      <c r="G1152" s="177"/>
      <c r="H1152" s="177"/>
      <c r="I1152" s="177"/>
      <c r="J1152" s="177"/>
      <c r="K1152" s="177"/>
    </row>
    <row r="1153" spans="2:11" ht="10.5">
      <c r="B1153" s="177"/>
      <c r="C1153" s="177"/>
      <c r="D1153" s="177"/>
      <c r="E1153" s="177"/>
      <c r="F1153" s="177"/>
      <c r="G1153" s="177"/>
      <c r="H1153" s="177"/>
      <c r="I1153" s="177"/>
      <c r="J1153" s="177"/>
      <c r="K1153" s="177"/>
    </row>
    <row r="1154" spans="2:11" ht="10.5">
      <c r="B1154" s="177"/>
      <c r="C1154" s="177"/>
      <c r="D1154" s="177"/>
      <c r="E1154" s="177"/>
      <c r="F1154" s="177"/>
      <c r="G1154" s="177"/>
      <c r="H1154" s="177"/>
      <c r="I1154" s="177"/>
      <c r="J1154" s="177"/>
      <c r="K1154" s="177"/>
    </row>
    <row r="1155" spans="2:11" ht="10.5">
      <c r="B1155" s="177"/>
      <c r="C1155" s="177"/>
      <c r="D1155" s="177"/>
      <c r="E1155" s="177"/>
      <c r="F1155" s="177"/>
      <c r="G1155" s="177"/>
      <c r="H1155" s="177"/>
      <c r="I1155" s="177"/>
      <c r="J1155" s="177"/>
      <c r="K1155" s="177"/>
    </row>
    <row r="1156" spans="2:11" ht="10.5">
      <c r="B1156" s="177"/>
      <c r="C1156" s="177"/>
      <c r="D1156" s="177"/>
      <c r="E1156" s="177"/>
      <c r="F1156" s="177"/>
      <c r="G1156" s="177"/>
      <c r="H1156" s="177"/>
      <c r="I1156" s="177"/>
      <c r="J1156" s="177"/>
      <c r="K1156" s="177"/>
    </row>
    <row r="1157" spans="2:11" ht="10.5">
      <c r="B1157" s="177"/>
      <c r="C1157" s="177"/>
      <c r="D1157" s="177"/>
      <c r="E1157" s="177"/>
      <c r="F1157" s="177"/>
      <c r="G1157" s="177"/>
      <c r="H1157" s="177"/>
      <c r="I1157" s="177"/>
      <c r="J1157" s="177"/>
      <c r="K1157" s="177"/>
    </row>
    <row r="1158" spans="2:11" ht="10.5">
      <c r="B1158" s="177"/>
      <c r="C1158" s="177"/>
      <c r="D1158" s="177"/>
      <c r="E1158" s="177"/>
      <c r="F1158" s="177"/>
      <c r="G1158" s="177"/>
      <c r="H1158" s="177"/>
      <c r="I1158" s="177"/>
      <c r="J1158" s="177"/>
      <c r="K1158" s="177"/>
    </row>
    <row r="1159" spans="2:11" ht="10.5">
      <c r="B1159" s="177"/>
      <c r="C1159" s="177"/>
      <c r="D1159" s="177"/>
      <c r="E1159" s="177"/>
      <c r="F1159" s="177"/>
      <c r="G1159" s="177"/>
      <c r="H1159" s="177"/>
      <c r="I1159" s="177"/>
      <c r="J1159" s="177"/>
      <c r="K1159" s="177"/>
    </row>
    <row r="1160" spans="2:11" ht="10.5">
      <c r="B1160" s="177"/>
      <c r="C1160" s="177"/>
      <c r="D1160" s="177"/>
      <c r="E1160" s="177"/>
      <c r="F1160" s="177"/>
      <c r="G1160" s="177"/>
      <c r="H1160" s="177"/>
      <c r="I1160" s="177"/>
      <c r="J1160" s="177"/>
      <c r="K1160" s="177"/>
    </row>
    <row r="1161" spans="2:11" ht="10.5">
      <c r="B1161" s="177"/>
      <c r="C1161" s="177"/>
      <c r="D1161" s="177"/>
      <c r="E1161" s="177"/>
      <c r="F1161" s="177"/>
      <c r="G1161" s="177"/>
      <c r="H1161" s="177"/>
      <c r="I1161" s="177"/>
      <c r="J1161" s="177"/>
      <c r="K1161" s="177"/>
    </row>
    <row r="1162" spans="2:11" ht="10.5">
      <c r="B1162" s="177"/>
      <c r="C1162" s="177"/>
      <c r="D1162" s="177"/>
      <c r="E1162" s="177"/>
      <c r="F1162" s="177"/>
      <c r="G1162" s="177"/>
      <c r="H1162" s="177"/>
      <c r="I1162" s="177"/>
      <c r="J1162" s="177"/>
      <c r="K1162" s="177"/>
    </row>
    <row r="1163" spans="2:11" ht="10.5">
      <c r="B1163" s="177"/>
      <c r="C1163" s="177"/>
      <c r="D1163" s="177"/>
      <c r="E1163" s="177"/>
      <c r="F1163" s="177"/>
      <c r="G1163" s="177"/>
      <c r="H1163" s="177"/>
      <c r="I1163" s="177"/>
      <c r="J1163" s="177"/>
      <c r="K1163" s="177"/>
    </row>
    <row r="1164" spans="2:11" ht="10.5">
      <c r="B1164" s="177"/>
      <c r="C1164" s="177"/>
      <c r="D1164" s="177"/>
      <c r="E1164" s="177"/>
      <c r="F1164" s="177"/>
      <c r="G1164" s="177"/>
      <c r="H1164" s="177"/>
      <c r="I1164" s="177"/>
      <c r="J1164" s="177"/>
      <c r="K1164" s="177"/>
    </row>
    <row r="1165" spans="2:11" ht="10.5">
      <c r="B1165" s="177"/>
      <c r="C1165" s="177"/>
      <c r="D1165" s="177"/>
      <c r="E1165" s="177"/>
      <c r="F1165" s="177"/>
      <c r="G1165" s="177"/>
      <c r="H1165" s="177"/>
      <c r="I1165" s="177"/>
      <c r="J1165" s="177"/>
      <c r="K1165" s="177"/>
    </row>
    <row r="1166" spans="2:11" ht="10.5">
      <c r="B1166" s="177"/>
      <c r="C1166" s="177"/>
      <c r="D1166" s="177"/>
      <c r="E1166" s="177"/>
      <c r="F1166" s="177"/>
      <c r="G1166" s="177"/>
      <c r="H1166" s="177"/>
      <c r="I1166" s="177"/>
      <c r="J1166" s="177"/>
      <c r="K1166" s="177"/>
    </row>
    <row r="1167" spans="2:11" ht="10.5">
      <c r="B1167" s="177"/>
      <c r="C1167" s="177"/>
      <c r="D1167" s="177"/>
      <c r="E1167" s="177"/>
      <c r="F1167" s="177"/>
      <c r="G1167" s="177"/>
      <c r="H1167" s="177"/>
      <c r="I1167" s="177"/>
      <c r="J1167" s="177"/>
      <c r="K1167" s="177"/>
    </row>
    <row r="1168" spans="2:11" ht="10.5">
      <c r="B1168" s="177"/>
      <c r="C1168" s="177"/>
      <c r="D1168" s="177"/>
      <c r="E1168" s="177"/>
      <c r="F1168" s="177"/>
      <c r="G1168" s="177"/>
      <c r="H1168" s="177"/>
      <c r="I1168" s="177"/>
      <c r="J1168" s="177"/>
      <c r="K1168" s="177"/>
    </row>
    <row r="1169" spans="2:11" ht="10.5">
      <c r="B1169" s="177"/>
      <c r="C1169" s="177"/>
      <c r="D1169" s="177"/>
      <c r="E1169" s="177"/>
      <c r="F1169" s="177"/>
      <c r="G1169" s="177"/>
      <c r="H1169" s="177"/>
      <c r="I1169" s="177"/>
      <c r="J1169" s="177"/>
      <c r="K1169" s="177"/>
    </row>
    <row r="1170" spans="2:11" ht="10.5">
      <c r="B1170" s="177"/>
      <c r="C1170" s="177"/>
      <c r="D1170" s="177"/>
      <c r="E1170" s="177"/>
      <c r="F1170" s="177"/>
      <c r="G1170" s="177"/>
      <c r="H1170" s="177"/>
      <c r="I1170" s="177"/>
      <c r="J1170" s="177"/>
      <c r="K1170" s="177"/>
    </row>
    <row r="1171" spans="2:11" ht="10.5">
      <c r="B1171" s="177"/>
      <c r="C1171" s="177"/>
      <c r="D1171" s="177"/>
      <c r="E1171" s="177"/>
      <c r="F1171" s="177"/>
      <c r="G1171" s="177"/>
      <c r="H1171" s="177"/>
      <c r="I1171" s="177"/>
      <c r="J1171" s="177"/>
      <c r="K1171" s="177"/>
    </row>
    <row r="1172" spans="2:11" ht="10.5">
      <c r="B1172" s="177"/>
      <c r="C1172" s="177"/>
      <c r="D1172" s="177"/>
      <c r="E1172" s="177"/>
      <c r="F1172" s="177"/>
      <c r="G1172" s="177"/>
      <c r="H1172" s="177"/>
      <c r="I1172" s="177"/>
      <c r="J1172" s="177"/>
      <c r="K1172" s="177"/>
    </row>
    <row r="1173" spans="2:11" ht="10.5">
      <c r="B1173" s="177"/>
      <c r="C1173" s="177"/>
      <c r="D1173" s="177"/>
      <c r="E1173" s="177"/>
      <c r="F1173" s="177"/>
      <c r="G1173" s="177"/>
      <c r="H1173" s="177"/>
      <c r="I1173" s="177"/>
      <c r="J1173" s="177"/>
      <c r="K1173" s="177"/>
    </row>
    <row r="1174" spans="2:11" ht="10.5">
      <c r="B1174" s="177"/>
      <c r="C1174" s="177"/>
      <c r="D1174" s="177"/>
      <c r="E1174" s="177"/>
      <c r="F1174" s="177"/>
      <c r="G1174" s="177"/>
      <c r="H1174" s="177"/>
      <c r="I1174" s="177"/>
      <c r="J1174" s="177"/>
      <c r="K1174" s="177"/>
    </row>
    <row r="1175" spans="2:11" ht="10.5">
      <c r="B1175" s="177"/>
      <c r="C1175" s="177"/>
      <c r="D1175" s="177"/>
      <c r="E1175" s="177"/>
      <c r="F1175" s="177"/>
      <c r="G1175" s="177"/>
      <c r="H1175" s="177"/>
      <c r="I1175" s="177"/>
      <c r="J1175" s="177"/>
      <c r="K1175" s="177"/>
    </row>
    <row r="1176" spans="2:11" ht="10.5">
      <c r="B1176" s="177"/>
      <c r="C1176" s="177"/>
      <c r="D1176" s="177"/>
      <c r="E1176" s="177"/>
      <c r="F1176" s="177"/>
      <c r="G1176" s="177"/>
      <c r="H1176" s="177"/>
      <c r="I1176" s="177"/>
      <c r="J1176" s="177"/>
      <c r="K1176" s="177"/>
    </row>
    <row r="1177" spans="2:11" ht="10.5">
      <c r="B1177" s="177"/>
      <c r="C1177" s="177"/>
      <c r="D1177" s="177"/>
      <c r="E1177" s="177"/>
      <c r="F1177" s="177"/>
      <c r="G1177" s="177"/>
      <c r="H1177" s="177"/>
      <c r="I1177" s="177"/>
      <c r="J1177" s="177"/>
      <c r="K1177" s="177"/>
    </row>
    <row r="1178" spans="2:11" ht="10.5">
      <c r="B1178" s="177"/>
      <c r="C1178" s="177"/>
      <c r="D1178" s="177"/>
      <c r="E1178" s="177"/>
      <c r="F1178" s="177"/>
      <c r="G1178" s="177"/>
      <c r="H1178" s="177"/>
      <c r="I1178" s="177"/>
      <c r="J1178" s="177"/>
      <c r="K1178" s="177"/>
    </row>
    <row r="1179" spans="2:11" ht="10.5">
      <c r="B1179" s="177"/>
      <c r="C1179" s="177"/>
      <c r="D1179" s="177"/>
      <c r="E1179" s="177"/>
      <c r="F1179" s="177"/>
      <c r="G1179" s="177"/>
      <c r="H1179" s="177"/>
      <c r="I1179" s="177"/>
      <c r="J1179" s="177"/>
      <c r="K1179" s="177"/>
    </row>
    <row r="1180" spans="2:11" ht="10.5">
      <c r="B1180" s="177"/>
      <c r="C1180" s="177"/>
      <c r="D1180" s="177"/>
      <c r="E1180" s="177"/>
      <c r="F1180" s="177"/>
      <c r="G1180" s="177"/>
      <c r="H1180" s="177"/>
      <c r="I1180" s="177"/>
      <c r="J1180" s="177"/>
      <c r="K1180" s="177"/>
    </row>
    <row r="1181" spans="2:11" ht="10.5">
      <c r="B1181" s="177"/>
      <c r="C1181" s="177"/>
      <c r="D1181" s="177"/>
      <c r="E1181" s="177"/>
      <c r="F1181" s="177"/>
      <c r="G1181" s="177"/>
      <c r="H1181" s="177"/>
      <c r="I1181" s="177"/>
      <c r="J1181" s="177"/>
      <c r="K1181" s="177"/>
    </row>
    <row r="1182" spans="2:11" ht="10.5">
      <c r="B1182" s="177"/>
      <c r="C1182" s="177"/>
      <c r="D1182" s="177"/>
      <c r="E1182" s="177"/>
      <c r="F1182" s="177"/>
      <c r="G1182" s="177"/>
      <c r="H1182" s="177"/>
      <c r="I1182" s="177"/>
      <c r="J1182" s="177"/>
      <c r="K1182" s="177"/>
    </row>
    <row r="1183" spans="2:11" ht="10.5">
      <c r="B1183" s="177"/>
      <c r="C1183" s="177"/>
      <c r="D1183" s="177"/>
      <c r="E1183" s="177"/>
      <c r="F1183" s="177"/>
      <c r="G1183" s="177"/>
      <c r="H1183" s="177"/>
      <c r="I1183" s="177"/>
      <c r="J1183" s="177"/>
      <c r="K1183" s="177"/>
    </row>
    <row r="1184" spans="2:11" ht="10.5">
      <c r="B1184" s="177"/>
      <c r="C1184" s="177"/>
      <c r="D1184" s="177"/>
      <c r="E1184" s="177"/>
      <c r="F1184" s="177"/>
      <c r="G1184" s="177"/>
      <c r="H1184" s="177"/>
      <c r="I1184" s="177"/>
      <c r="J1184" s="177"/>
      <c r="K1184" s="177"/>
    </row>
    <row r="1185" spans="2:11" ht="10.5">
      <c r="B1185" s="177"/>
      <c r="C1185" s="177"/>
      <c r="D1185" s="177"/>
      <c r="E1185" s="177"/>
      <c r="F1185" s="177"/>
      <c r="G1185" s="177"/>
      <c r="H1185" s="177"/>
      <c r="I1185" s="177"/>
      <c r="J1185" s="177"/>
      <c r="K1185" s="177"/>
    </row>
    <row r="1186" spans="2:11" ht="10.5">
      <c r="B1186" s="177"/>
      <c r="C1186" s="177"/>
      <c r="D1186" s="177"/>
      <c r="E1186" s="177"/>
      <c r="F1186" s="177"/>
      <c r="G1186" s="177"/>
      <c r="H1186" s="177"/>
      <c r="I1186" s="177"/>
      <c r="J1186" s="177"/>
      <c r="K1186" s="177"/>
    </row>
    <row r="1187" spans="2:11" ht="10.5">
      <c r="B1187" s="177"/>
      <c r="C1187" s="177"/>
      <c r="D1187" s="177"/>
      <c r="E1187" s="177"/>
      <c r="F1187" s="177"/>
      <c r="G1187" s="177"/>
      <c r="H1187" s="177"/>
      <c r="I1187" s="177"/>
      <c r="J1187" s="177"/>
      <c r="K1187" s="177"/>
    </row>
    <row r="1188" spans="2:11" ht="10.5">
      <c r="B1188" s="177"/>
      <c r="C1188" s="177"/>
      <c r="D1188" s="177"/>
      <c r="E1188" s="177"/>
      <c r="F1188" s="177"/>
      <c r="G1188" s="177"/>
      <c r="H1188" s="177"/>
      <c r="I1188" s="177"/>
      <c r="J1188" s="177"/>
      <c r="K1188" s="177"/>
    </row>
    <row r="1189" spans="2:11" ht="10.5">
      <c r="B1189" s="177"/>
      <c r="C1189" s="177"/>
      <c r="D1189" s="177"/>
      <c r="E1189" s="177"/>
      <c r="F1189" s="177"/>
      <c r="G1189" s="177"/>
      <c r="H1189" s="177"/>
      <c r="I1189" s="177"/>
      <c r="J1189" s="177"/>
      <c r="K1189" s="177"/>
    </row>
    <row r="1190" spans="2:11" ht="10.5">
      <c r="B1190" s="177"/>
      <c r="C1190" s="177"/>
      <c r="D1190" s="177"/>
      <c r="E1190" s="177"/>
      <c r="F1190" s="177"/>
      <c r="G1190" s="177"/>
      <c r="H1190" s="177"/>
      <c r="I1190" s="177"/>
      <c r="J1190" s="177"/>
      <c r="K1190" s="177"/>
    </row>
    <row r="1191" spans="2:11" ht="10.5">
      <c r="B1191" s="177"/>
      <c r="C1191" s="177"/>
      <c r="D1191" s="177"/>
      <c r="E1191" s="177"/>
      <c r="F1191" s="177"/>
      <c r="G1191" s="177"/>
      <c r="H1191" s="177"/>
      <c r="I1191" s="177"/>
      <c r="J1191" s="177"/>
      <c r="K1191" s="177"/>
    </row>
    <row r="1192" spans="2:11" ht="10.5">
      <c r="B1192" s="177"/>
      <c r="C1192" s="177"/>
      <c r="D1192" s="177"/>
      <c r="E1192" s="177"/>
      <c r="F1192" s="177"/>
      <c r="G1192" s="177"/>
      <c r="H1192" s="177"/>
      <c r="I1192" s="177"/>
      <c r="J1192" s="177"/>
      <c r="K1192" s="177"/>
    </row>
    <row r="1193" spans="2:11" ht="10.5">
      <c r="B1193" s="177"/>
      <c r="C1193" s="177"/>
      <c r="D1193" s="177"/>
      <c r="E1193" s="177"/>
      <c r="F1193" s="177"/>
      <c r="G1193" s="177"/>
      <c r="H1193" s="177"/>
      <c r="I1193" s="177"/>
      <c r="J1193" s="177"/>
      <c r="K1193" s="177"/>
    </row>
    <row r="1194" spans="2:11" ht="10.5">
      <c r="B1194" s="177"/>
      <c r="C1194" s="177"/>
      <c r="D1194" s="177"/>
      <c r="E1194" s="177"/>
      <c r="F1194" s="177"/>
      <c r="G1194" s="177"/>
      <c r="H1194" s="177"/>
      <c r="I1194" s="177"/>
      <c r="J1194" s="177"/>
      <c r="K1194" s="177"/>
    </row>
    <row r="1195" spans="2:11" ht="10.5">
      <c r="B1195" s="177"/>
      <c r="C1195" s="177"/>
      <c r="D1195" s="177"/>
      <c r="E1195" s="177"/>
      <c r="F1195" s="177"/>
      <c r="G1195" s="177"/>
      <c r="H1195" s="177"/>
      <c r="I1195" s="177"/>
      <c r="J1195" s="177"/>
      <c r="K1195" s="177"/>
    </row>
    <row r="1196" spans="2:11" ht="10.5">
      <c r="B1196" s="177"/>
      <c r="C1196" s="177"/>
      <c r="D1196" s="177"/>
      <c r="E1196" s="177"/>
      <c r="F1196" s="177"/>
      <c r="G1196" s="177"/>
      <c r="H1196" s="177"/>
      <c r="I1196" s="177"/>
      <c r="J1196" s="177"/>
      <c r="K1196" s="177"/>
    </row>
    <row r="1197" spans="2:11" ht="10.5">
      <c r="B1197" s="177"/>
      <c r="C1197" s="177"/>
      <c r="D1197" s="177"/>
      <c r="E1197" s="177"/>
      <c r="F1197" s="177"/>
      <c r="G1197" s="177"/>
      <c r="H1197" s="177"/>
      <c r="I1197" s="177"/>
      <c r="J1197" s="177"/>
      <c r="K1197" s="177"/>
    </row>
    <row r="1198" spans="2:11" ht="10.5">
      <c r="B1198" s="177"/>
      <c r="C1198" s="177"/>
      <c r="D1198" s="177"/>
      <c r="E1198" s="177"/>
      <c r="F1198" s="177"/>
      <c r="G1198" s="177"/>
      <c r="H1198" s="177"/>
      <c r="I1198" s="177"/>
      <c r="J1198" s="177"/>
      <c r="K1198" s="177"/>
    </row>
    <row r="1199" spans="2:11" ht="10.5">
      <c r="B1199" s="177"/>
      <c r="C1199" s="177"/>
      <c r="D1199" s="177"/>
      <c r="E1199" s="177"/>
      <c r="F1199" s="177"/>
      <c r="G1199" s="177"/>
      <c r="H1199" s="177"/>
      <c r="I1199" s="177"/>
      <c r="J1199" s="177"/>
      <c r="K1199" s="177"/>
    </row>
    <row r="1200" spans="2:11" ht="10.5">
      <c r="B1200" s="177"/>
      <c r="C1200" s="177"/>
      <c r="D1200" s="177"/>
      <c r="E1200" s="177"/>
      <c r="F1200" s="177"/>
      <c r="G1200" s="177"/>
      <c r="H1200" s="177"/>
      <c r="I1200" s="177"/>
      <c r="J1200" s="177"/>
      <c r="K1200" s="177"/>
    </row>
    <row r="1201" spans="2:11" ht="10.5">
      <c r="B1201" s="177"/>
      <c r="C1201" s="177"/>
      <c r="D1201" s="177"/>
      <c r="E1201" s="177"/>
      <c r="F1201" s="177"/>
      <c r="G1201" s="177"/>
      <c r="H1201" s="177"/>
      <c r="I1201" s="177"/>
      <c r="J1201" s="177"/>
      <c r="K1201" s="177"/>
    </row>
    <row r="1202" spans="2:11" ht="10.5">
      <c r="B1202" s="177"/>
      <c r="C1202" s="177"/>
      <c r="D1202" s="177"/>
      <c r="E1202" s="177"/>
      <c r="F1202" s="177"/>
      <c r="G1202" s="177"/>
      <c r="H1202" s="177"/>
      <c r="I1202" s="177"/>
      <c r="J1202" s="177"/>
      <c r="K1202" s="177"/>
    </row>
    <row r="1203" spans="2:11" ht="10.5">
      <c r="B1203" s="177"/>
      <c r="C1203" s="177"/>
      <c r="D1203" s="177"/>
      <c r="E1203" s="177"/>
      <c r="F1203" s="177"/>
      <c r="G1203" s="177"/>
      <c r="H1203" s="177"/>
      <c r="I1203" s="177"/>
      <c r="J1203" s="177"/>
      <c r="K1203" s="177"/>
    </row>
    <row r="1204" spans="2:11" ht="10.5">
      <c r="B1204" s="177"/>
      <c r="C1204" s="177"/>
      <c r="D1204" s="177"/>
      <c r="E1204" s="177"/>
      <c r="F1204" s="177"/>
      <c r="G1204" s="177"/>
      <c r="H1204" s="177"/>
      <c r="I1204" s="177"/>
      <c r="J1204" s="177"/>
      <c r="K1204" s="177"/>
    </row>
    <row r="1205" spans="2:11" ht="10.5">
      <c r="B1205" s="177"/>
      <c r="C1205" s="177"/>
      <c r="D1205" s="177"/>
      <c r="E1205" s="177"/>
      <c r="F1205" s="177"/>
      <c r="G1205" s="177"/>
      <c r="H1205" s="177"/>
      <c r="I1205" s="177"/>
      <c r="J1205" s="177"/>
      <c r="K1205" s="177"/>
    </row>
    <row r="1206" spans="2:11" ht="10.5">
      <c r="B1206" s="177"/>
      <c r="C1206" s="177"/>
      <c r="D1206" s="177"/>
      <c r="E1206" s="177"/>
      <c r="F1206" s="177"/>
      <c r="G1206" s="177"/>
      <c r="H1206" s="177"/>
      <c r="I1206" s="177"/>
      <c r="J1206" s="177"/>
      <c r="K1206" s="177"/>
    </row>
    <row r="1207" spans="2:11" ht="10.5">
      <c r="B1207" s="177"/>
      <c r="C1207" s="177"/>
      <c r="D1207" s="177"/>
      <c r="E1207" s="177"/>
      <c r="F1207" s="177"/>
      <c r="G1207" s="177"/>
      <c r="H1207" s="177"/>
      <c r="I1207" s="177"/>
      <c r="J1207" s="177"/>
      <c r="K1207" s="177"/>
    </row>
    <row r="1208" spans="2:11" ht="10.5">
      <c r="B1208" s="177"/>
      <c r="C1208" s="177"/>
      <c r="D1208" s="177"/>
      <c r="E1208" s="177"/>
      <c r="F1208" s="177"/>
      <c r="G1208" s="177"/>
      <c r="H1208" s="177"/>
      <c r="I1208" s="177"/>
      <c r="J1208" s="177"/>
      <c r="K1208" s="177"/>
    </row>
    <row r="1209" spans="2:11" ht="10.5">
      <c r="B1209" s="177"/>
      <c r="C1209" s="177"/>
      <c r="D1209" s="177"/>
      <c r="E1209" s="177"/>
      <c r="F1209" s="177"/>
      <c r="G1209" s="177"/>
      <c r="H1209" s="177"/>
      <c r="I1209" s="177"/>
      <c r="J1209" s="177"/>
      <c r="K1209" s="177"/>
    </row>
    <row r="1210" spans="2:11" ht="10.5">
      <c r="B1210" s="177"/>
      <c r="C1210" s="177"/>
      <c r="D1210" s="177"/>
      <c r="E1210" s="177"/>
      <c r="F1210" s="177"/>
      <c r="G1210" s="177"/>
      <c r="H1210" s="177"/>
      <c r="I1210" s="177"/>
      <c r="J1210" s="177"/>
      <c r="K1210" s="177"/>
    </row>
    <row r="1211" spans="2:11" ht="10.5">
      <c r="B1211" s="177"/>
      <c r="C1211" s="177"/>
      <c r="D1211" s="177"/>
      <c r="E1211" s="177"/>
      <c r="F1211" s="177"/>
      <c r="G1211" s="177"/>
      <c r="H1211" s="177"/>
      <c r="I1211" s="177"/>
      <c r="J1211" s="177"/>
      <c r="K1211" s="177"/>
    </row>
    <row r="1212" spans="2:11" ht="10.5">
      <c r="B1212" s="177"/>
      <c r="C1212" s="177"/>
      <c r="D1212" s="177"/>
      <c r="E1212" s="177"/>
      <c r="F1212" s="177"/>
      <c r="G1212" s="177"/>
      <c r="H1212" s="177"/>
      <c r="I1212" s="177"/>
      <c r="J1212" s="177"/>
      <c r="K1212" s="177"/>
    </row>
    <row r="1213" spans="2:11" ht="10.5">
      <c r="B1213" s="177"/>
      <c r="C1213" s="177"/>
      <c r="D1213" s="177"/>
      <c r="E1213" s="177"/>
      <c r="F1213" s="177"/>
      <c r="G1213" s="177"/>
      <c r="H1213" s="177"/>
      <c r="I1213" s="177"/>
      <c r="J1213" s="177"/>
      <c r="K1213" s="177"/>
    </row>
    <row r="1214" spans="2:11" ht="10.5">
      <c r="B1214" s="177"/>
      <c r="C1214" s="177"/>
      <c r="D1214" s="177"/>
      <c r="E1214" s="177"/>
      <c r="F1214" s="177"/>
      <c r="G1214" s="177"/>
      <c r="H1214" s="177"/>
      <c r="I1214" s="177"/>
      <c r="J1214" s="177"/>
      <c r="K1214" s="177"/>
    </row>
    <row r="1215" spans="2:11" ht="10.5">
      <c r="B1215" s="177"/>
      <c r="C1215" s="177"/>
      <c r="D1215" s="177"/>
      <c r="E1215" s="177"/>
      <c r="F1215" s="177"/>
      <c r="G1215" s="177"/>
      <c r="H1215" s="177"/>
      <c r="I1215" s="177"/>
      <c r="J1215" s="177"/>
      <c r="K1215" s="177"/>
    </row>
    <row r="1216" spans="2:11" ht="10.5">
      <c r="B1216" s="177"/>
      <c r="C1216" s="177"/>
      <c r="D1216" s="177"/>
      <c r="E1216" s="177"/>
      <c r="F1216" s="177"/>
      <c r="G1216" s="177"/>
      <c r="H1216" s="177"/>
      <c r="I1216" s="177"/>
      <c r="J1216" s="177"/>
      <c r="K1216" s="177"/>
    </row>
    <row r="1217" spans="2:11" ht="10.5">
      <c r="B1217" s="177"/>
      <c r="C1217" s="177"/>
      <c r="D1217" s="177"/>
      <c r="E1217" s="177"/>
      <c r="F1217" s="177"/>
      <c r="G1217" s="177"/>
      <c r="H1217" s="177"/>
      <c r="I1217" s="177"/>
      <c r="J1217" s="177"/>
      <c r="K1217" s="177"/>
    </row>
    <row r="1218" spans="2:11" ht="10.5">
      <c r="B1218" s="177"/>
      <c r="C1218" s="177"/>
      <c r="D1218" s="177"/>
      <c r="E1218" s="177"/>
      <c r="F1218" s="177"/>
      <c r="G1218" s="177"/>
      <c r="H1218" s="177"/>
      <c r="I1218" s="177"/>
      <c r="J1218" s="177"/>
      <c r="K1218" s="177"/>
    </row>
    <row r="1219" spans="2:11" ht="10.5">
      <c r="B1219" s="177"/>
      <c r="C1219" s="177"/>
      <c r="D1219" s="177"/>
      <c r="E1219" s="177"/>
      <c r="F1219" s="177"/>
      <c r="G1219" s="177"/>
      <c r="H1219" s="177"/>
      <c r="I1219" s="177"/>
      <c r="J1219" s="177"/>
      <c r="K1219" s="177"/>
    </row>
    <row r="1220" spans="2:11" ht="10.5">
      <c r="B1220" s="177"/>
      <c r="C1220" s="177"/>
      <c r="D1220" s="177"/>
      <c r="E1220" s="177"/>
      <c r="F1220" s="177"/>
      <c r="G1220" s="177"/>
      <c r="H1220" s="177"/>
      <c r="I1220" s="177"/>
      <c r="J1220" s="177"/>
      <c r="K1220" s="177"/>
    </row>
    <row r="1221" spans="2:11" ht="10.5">
      <c r="B1221" s="177"/>
      <c r="C1221" s="177"/>
      <c r="D1221" s="177"/>
      <c r="E1221" s="177"/>
      <c r="F1221" s="177"/>
      <c r="G1221" s="177"/>
      <c r="H1221" s="177"/>
      <c r="I1221" s="177"/>
      <c r="J1221" s="177"/>
      <c r="K1221" s="177"/>
    </row>
    <row r="1222" spans="2:11" ht="10.5">
      <c r="B1222" s="177"/>
      <c r="C1222" s="177"/>
      <c r="D1222" s="177"/>
      <c r="E1222" s="177"/>
      <c r="F1222" s="177"/>
      <c r="G1222" s="177"/>
      <c r="H1222" s="177"/>
      <c r="I1222" s="177"/>
      <c r="J1222" s="177"/>
      <c r="K1222" s="177"/>
    </row>
    <row r="1223" spans="2:11" ht="10.5">
      <c r="B1223" s="177"/>
      <c r="C1223" s="177"/>
      <c r="D1223" s="177"/>
      <c r="E1223" s="177"/>
      <c r="F1223" s="177"/>
      <c r="G1223" s="177"/>
      <c r="H1223" s="177"/>
      <c r="I1223" s="177"/>
      <c r="J1223" s="177"/>
      <c r="K1223" s="177"/>
    </row>
    <row r="1224" spans="2:11" ht="10.5">
      <c r="B1224" s="177"/>
      <c r="C1224" s="177"/>
      <c r="D1224" s="177"/>
      <c r="E1224" s="177"/>
      <c r="F1224" s="177"/>
      <c r="G1224" s="177"/>
      <c r="H1224" s="177"/>
      <c r="I1224" s="177"/>
      <c r="J1224" s="177"/>
      <c r="K1224" s="177"/>
    </row>
    <row r="1225" spans="2:11" ht="10.5">
      <c r="B1225" s="177"/>
      <c r="C1225" s="177"/>
      <c r="D1225" s="177"/>
      <c r="E1225" s="177"/>
      <c r="F1225" s="177"/>
      <c r="G1225" s="177"/>
      <c r="H1225" s="177"/>
      <c r="I1225" s="177"/>
      <c r="J1225" s="177"/>
      <c r="K1225" s="177"/>
    </row>
    <row r="1226" spans="2:11" ht="10.5">
      <c r="B1226" s="177"/>
      <c r="C1226" s="177"/>
      <c r="D1226" s="177"/>
      <c r="E1226" s="177"/>
      <c r="F1226" s="177"/>
      <c r="G1226" s="177"/>
      <c r="H1226" s="177"/>
      <c r="I1226" s="177"/>
      <c r="J1226" s="177"/>
      <c r="K1226" s="177"/>
    </row>
    <row r="1227" spans="2:11" ht="10.5">
      <c r="B1227" s="177"/>
      <c r="C1227" s="177"/>
      <c r="D1227" s="177"/>
      <c r="E1227" s="177"/>
      <c r="F1227" s="177"/>
      <c r="G1227" s="177"/>
      <c r="H1227" s="177"/>
      <c r="I1227" s="177"/>
      <c r="J1227" s="177"/>
      <c r="K1227" s="177"/>
    </row>
    <row r="1228" spans="2:11" ht="10.5">
      <c r="B1228" s="177"/>
      <c r="C1228" s="177"/>
      <c r="D1228" s="177"/>
      <c r="E1228" s="177"/>
      <c r="F1228" s="177"/>
      <c r="G1228" s="177"/>
      <c r="H1228" s="177"/>
      <c r="I1228" s="177"/>
      <c r="J1228" s="177"/>
      <c r="K1228" s="177"/>
    </row>
    <row r="1229" spans="2:11" ht="10.5">
      <c r="B1229" s="177"/>
      <c r="C1229" s="177"/>
      <c r="D1229" s="177"/>
      <c r="E1229" s="177"/>
      <c r="F1229" s="177"/>
      <c r="G1229" s="177"/>
      <c r="H1229" s="177"/>
      <c r="I1229" s="177"/>
      <c r="J1229" s="177"/>
      <c r="K1229" s="177"/>
    </row>
    <row r="1230" spans="2:11" ht="10.5">
      <c r="B1230" s="177"/>
      <c r="C1230" s="177"/>
      <c r="D1230" s="177"/>
      <c r="E1230" s="177"/>
      <c r="F1230" s="177"/>
      <c r="G1230" s="177"/>
      <c r="H1230" s="177"/>
      <c r="I1230" s="177"/>
      <c r="J1230" s="177"/>
      <c r="K1230" s="177"/>
    </row>
    <row r="1231" spans="2:11" ht="10.5">
      <c r="B1231" s="177"/>
      <c r="C1231" s="177"/>
      <c r="D1231" s="177"/>
      <c r="E1231" s="177"/>
      <c r="F1231" s="177"/>
      <c r="G1231" s="177"/>
      <c r="H1231" s="177"/>
      <c r="I1231" s="177"/>
      <c r="J1231" s="177"/>
      <c r="K1231" s="177"/>
    </row>
    <row r="1232" spans="2:11" ht="10.5">
      <c r="B1232" s="177"/>
      <c r="C1232" s="177"/>
      <c r="D1232" s="177"/>
      <c r="E1232" s="177"/>
      <c r="F1232" s="177"/>
      <c r="G1232" s="177"/>
      <c r="H1232" s="177"/>
      <c r="I1232" s="177"/>
      <c r="J1232" s="177"/>
      <c r="K1232" s="177"/>
    </row>
    <row r="1233" spans="2:11" ht="10.5">
      <c r="B1233" s="177"/>
      <c r="C1233" s="177"/>
      <c r="D1233" s="177"/>
      <c r="E1233" s="177"/>
      <c r="F1233" s="177"/>
      <c r="G1233" s="177"/>
      <c r="H1233" s="177"/>
      <c r="I1233" s="177"/>
      <c r="J1233" s="177"/>
      <c r="K1233" s="177"/>
    </row>
    <row r="1234" spans="2:11" ht="10.5">
      <c r="B1234" s="177"/>
      <c r="C1234" s="177"/>
      <c r="D1234" s="177"/>
      <c r="E1234" s="177"/>
      <c r="F1234" s="177"/>
      <c r="G1234" s="177"/>
      <c r="H1234" s="177"/>
      <c r="I1234" s="177"/>
      <c r="J1234" s="177"/>
      <c r="K1234" s="177"/>
    </row>
    <row r="1235" spans="2:11" ht="10.5">
      <c r="B1235" s="177"/>
      <c r="C1235" s="177"/>
      <c r="D1235" s="177"/>
      <c r="E1235" s="177"/>
      <c r="F1235" s="177"/>
      <c r="G1235" s="177"/>
      <c r="H1235" s="177"/>
      <c r="I1235" s="177"/>
      <c r="J1235" s="177"/>
      <c r="K1235" s="177"/>
    </row>
    <row r="1236" spans="2:11" ht="10.5">
      <c r="B1236" s="177"/>
      <c r="C1236" s="177"/>
      <c r="D1236" s="177"/>
      <c r="E1236" s="177"/>
      <c r="F1236" s="177"/>
      <c r="G1236" s="177"/>
      <c r="H1236" s="177"/>
      <c r="I1236" s="177"/>
      <c r="J1236" s="177"/>
      <c r="K1236" s="177"/>
    </row>
    <row r="1237" spans="2:11" ht="10.5">
      <c r="B1237" s="177"/>
      <c r="C1237" s="177"/>
      <c r="D1237" s="177"/>
      <c r="E1237" s="177"/>
      <c r="F1237" s="177"/>
      <c r="G1237" s="177"/>
      <c r="H1237" s="177"/>
      <c r="I1237" s="177"/>
      <c r="J1237" s="177"/>
      <c r="K1237" s="177"/>
    </row>
    <row r="1238" spans="2:11" ht="10.5">
      <c r="B1238" s="177"/>
      <c r="C1238" s="177"/>
      <c r="D1238" s="177"/>
      <c r="E1238" s="177"/>
      <c r="F1238" s="177"/>
      <c r="G1238" s="177"/>
      <c r="H1238" s="177"/>
      <c r="I1238" s="177"/>
      <c r="J1238" s="177"/>
      <c r="K1238" s="177"/>
    </row>
    <row r="1239" spans="2:11" ht="10.5">
      <c r="B1239" s="177"/>
      <c r="C1239" s="177"/>
      <c r="D1239" s="177"/>
      <c r="E1239" s="177"/>
      <c r="F1239" s="177"/>
      <c r="G1239" s="177"/>
      <c r="H1239" s="177"/>
      <c r="I1239" s="177"/>
      <c r="J1239" s="177"/>
      <c r="K1239" s="177"/>
    </row>
    <row r="1240" spans="2:11" ht="10.5">
      <c r="B1240" s="177"/>
      <c r="C1240" s="177"/>
      <c r="D1240" s="177"/>
      <c r="E1240" s="177"/>
      <c r="F1240" s="177"/>
      <c r="G1240" s="177"/>
      <c r="H1240" s="177"/>
      <c r="I1240" s="177"/>
      <c r="J1240" s="177"/>
      <c r="K1240" s="177"/>
    </row>
    <row r="1241" spans="2:11" ht="10.5">
      <c r="B1241" s="177"/>
      <c r="C1241" s="177"/>
      <c r="D1241" s="177"/>
      <c r="E1241" s="177"/>
      <c r="F1241" s="177"/>
      <c r="G1241" s="177"/>
      <c r="H1241" s="177"/>
      <c r="I1241" s="177"/>
      <c r="J1241" s="177"/>
      <c r="K1241" s="177"/>
    </row>
    <row r="1242" spans="2:11" ht="10.5">
      <c r="B1242" s="177"/>
      <c r="C1242" s="177"/>
      <c r="D1242" s="177"/>
      <c r="E1242" s="177"/>
      <c r="F1242" s="177"/>
      <c r="G1242" s="177"/>
      <c r="H1242" s="177"/>
      <c r="I1242" s="177"/>
      <c r="J1242" s="177"/>
      <c r="K1242" s="177"/>
    </row>
    <row r="1243" spans="2:11" ht="10.5">
      <c r="B1243" s="177"/>
      <c r="C1243" s="177"/>
      <c r="D1243" s="177"/>
      <c r="E1243" s="177"/>
      <c r="F1243" s="177"/>
      <c r="G1243" s="177"/>
      <c r="H1243" s="177"/>
      <c r="I1243" s="177"/>
      <c r="J1243" s="177"/>
      <c r="K1243" s="177"/>
    </row>
    <row r="1244" spans="2:11" ht="10.5">
      <c r="B1244" s="177"/>
      <c r="C1244" s="177"/>
      <c r="D1244" s="177"/>
      <c r="E1244" s="177"/>
      <c r="F1244" s="177"/>
      <c r="G1244" s="177"/>
      <c r="H1244" s="177"/>
      <c r="I1244" s="177"/>
      <c r="J1244" s="177"/>
      <c r="K1244" s="177"/>
    </row>
    <row r="1245" spans="2:11" ht="10.5">
      <c r="B1245" s="177"/>
      <c r="C1245" s="177"/>
      <c r="D1245" s="177"/>
      <c r="E1245" s="177"/>
      <c r="F1245" s="177"/>
      <c r="G1245" s="177"/>
      <c r="H1245" s="177"/>
      <c r="I1245" s="177"/>
      <c r="J1245" s="177"/>
      <c r="K1245" s="177"/>
    </row>
    <row r="1246" spans="2:11" ht="10.5">
      <c r="B1246" s="177"/>
      <c r="C1246" s="177"/>
      <c r="D1246" s="177"/>
      <c r="E1246" s="177"/>
      <c r="F1246" s="177"/>
      <c r="G1246" s="177"/>
      <c r="H1246" s="177"/>
      <c r="I1246" s="177"/>
      <c r="J1246" s="177"/>
      <c r="K1246" s="177"/>
    </row>
    <row r="1247" spans="2:11" ht="10.5">
      <c r="B1247" s="177"/>
      <c r="C1247" s="177"/>
      <c r="D1247" s="177"/>
      <c r="E1247" s="177"/>
      <c r="F1247" s="177"/>
      <c r="G1247" s="177"/>
      <c r="H1247" s="177"/>
      <c r="I1247" s="177"/>
      <c r="J1247" s="177"/>
      <c r="K1247" s="177"/>
    </row>
    <row r="1248" spans="2:11" ht="10.5">
      <c r="B1248" s="177"/>
      <c r="C1248" s="177"/>
      <c r="D1248" s="177"/>
      <c r="E1248" s="177"/>
      <c r="F1248" s="177"/>
      <c r="G1248" s="177"/>
      <c r="H1248" s="177"/>
      <c r="I1248" s="177"/>
      <c r="J1248" s="177"/>
      <c r="K1248" s="177"/>
    </row>
    <row r="1249" spans="2:11" ht="10.5">
      <c r="B1249" s="177"/>
      <c r="C1249" s="177"/>
      <c r="D1249" s="177"/>
      <c r="E1249" s="177"/>
      <c r="F1249" s="177"/>
      <c r="G1249" s="177"/>
      <c r="H1249" s="177"/>
      <c r="I1249" s="177"/>
      <c r="J1249" s="177"/>
      <c r="K1249" s="177"/>
    </row>
    <row r="1250" spans="2:11" ht="10.5">
      <c r="B1250" s="177"/>
      <c r="C1250" s="177"/>
      <c r="D1250" s="177"/>
      <c r="E1250" s="177"/>
      <c r="F1250" s="177"/>
      <c r="G1250" s="177"/>
      <c r="H1250" s="177"/>
      <c r="I1250" s="177"/>
      <c r="J1250" s="177"/>
      <c r="K1250" s="177"/>
    </row>
    <row r="1251" spans="2:11" ht="10.5">
      <c r="B1251" s="177"/>
      <c r="C1251" s="177"/>
      <c r="D1251" s="177"/>
      <c r="E1251" s="177"/>
      <c r="F1251" s="177"/>
      <c r="G1251" s="177"/>
      <c r="H1251" s="177"/>
      <c r="I1251" s="177"/>
      <c r="J1251" s="177"/>
      <c r="K1251" s="177"/>
    </row>
    <row r="1252" spans="2:11" ht="10.5">
      <c r="B1252" s="177"/>
      <c r="C1252" s="177"/>
      <c r="D1252" s="177"/>
      <c r="E1252" s="177"/>
      <c r="F1252" s="177"/>
      <c r="G1252" s="177"/>
      <c r="H1252" s="177"/>
      <c r="I1252" s="177"/>
      <c r="J1252" s="177"/>
      <c r="K1252" s="177"/>
    </row>
    <row r="1253" spans="2:11" ht="10.5">
      <c r="B1253" s="177"/>
      <c r="C1253" s="177"/>
      <c r="D1253" s="177"/>
      <c r="E1253" s="177"/>
      <c r="F1253" s="177"/>
      <c r="G1253" s="177"/>
      <c r="H1253" s="177"/>
      <c r="I1253" s="177"/>
      <c r="J1253" s="177"/>
      <c r="K1253" s="177"/>
    </row>
    <row r="1254" spans="2:11" ht="10.5">
      <c r="B1254" s="177"/>
      <c r="C1254" s="177"/>
      <c r="D1254" s="177"/>
      <c r="E1254" s="177"/>
      <c r="F1254" s="177"/>
      <c r="G1254" s="177"/>
      <c r="H1254" s="177"/>
      <c r="I1254" s="177"/>
      <c r="J1254" s="177"/>
      <c r="K1254" s="177"/>
    </row>
    <row r="1255" spans="2:11" ht="10.5">
      <c r="B1255" s="177"/>
      <c r="C1255" s="177"/>
      <c r="D1255" s="177"/>
      <c r="E1255" s="177"/>
      <c r="F1255" s="177"/>
      <c r="G1255" s="177"/>
      <c r="H1255" s="177"/>
      <c r="I1255" s="177"/>
      <c r="J1255" s="177"/>
      <c r="K1255" s="177"/>
    </row>
    <row r="1256" spans="2:11" ht="10.5">
      <c r="B1256" s="177"/>
      <c r="C1256" s="177"/>
      <c r="D1256" s="177"/>
      <c r="E1256" s="177"/>
      <c r="F1256" s="177"/>
      <c r="G1256" s="177"/>
      <c r="H1256" s="177"/>
      <c r="I1256" s="177"/>
      <c r="J1256" s="177"/>
      <c r="K1256" s="177"/>
    </row>
    <row r="1257" spans="2:11" ht="10.5">
      <c r="B1257" s="177"/>
      <c r="C1257" s="177"/>
      <c r="D1257" s="177"/>
      <c r="E1257" s="177"/>
      <c r="F1257" s="177"/>
      <c r="G1257" s="177"/>
      <c r="H1257" s="177"/>
      <c r="I1257" s="177"/>
      <c r="J1257" s="177"/>
      <c r="K1257" s="177"/>
    </row>
    <row r="1258" spans="2:11" ht="10.5">
      <c r="B1258" s="177"/>
      <c r="C1258" s="177"/>
      <c r="D1258" s="177"/>
      <c r="E1258" s="177"/>
      <c r="F1258" s="177"/>
      <c r="G1258" s="177"/>
      <c r="H1258" s="177"/>
      <c r="I1258" s="177"/>
      <c r="J1258" s="177"/>
      <c r="K1258" s="177"/>
    </row>
    <row r="1259" spans="2:11" ht="10.5">
      <c r="B1259" s="177"/>
      <c r="C1259" s="177"/>
      <c r="D1259" s="177"/>
      <c r="E1259" s="177"/>
      <c r="F1259" s="177"/>
      <c r="G1259" s="177"/>
      <c r="H1259" s="177"/>
      <c r="I1259" s="177"/>
      <c r="J1259" s="177"/>
      <c r="K1259" s="177"/>
    </row>
    <row r="1260" spans="2:11" ht="10.5">
      <c r="B1260" s="177"/>
      <c r="C1260" s="177"/>
      <c r="D1260" s="177"/>
      <c r="E1260" s="177"/>
      <c r="F1260" s="177"/>
      <c r="G1260" s="177"/>
      <c r="H1260" s="177"/>
      <c r="I1260" s="177"/>
      <c r="J1260" s="177"/>
      <c r="K1260" s="177"/>
    </row>
    <row r="1261" spans="2:11" ht="10.5">
      <c r="B1261" s="177"/>
      <c r="C1261" s="177"/>
      <c r="D1261" s="177"/>
      <c r="E1261" s="177"/>
      <c r="F1261" s="177"/>
      <c r="G1261" s="177"/>
      <c r="H1261" s="177"/>
      <c r="I1261" s="177"/>
      <c r="J1261" s="177"/>
      <c r="K1261" s="177"/>
    </row>
    <row r="1262" spans="2:11" ht="10.5">
      <c r="B1262" s="177"/>
      <c r="C1262" s="177"/>
      <c r="D1262" s="177"/>
      <c r="E1262" s="177"/>
      <c r="F1262" s="177"/>
      <c r="G1262" s="177"/>
      <c r="H1262" s="177"/>
      <c r="I1262" s="177"/>
      <c r="J1262" s="177"/>
      <c r="K1262" s="177"/>
    </row>
    <row r="1263" spans="2:11" ht="10.5">
      <c r="B1263" s="177"/>
      <c r="C1263" s="177"/>
      <c r="D1263" s="177"/>
      <c r="E1263" s="177"/>
      <c r="F1263" s="177"/>
      <c r="G1263" s="177"/>
      <c r="H1263" s="177"/>
      <c r="I1263" s="177"/>
      <c r="J1263" s="177"/>
      <c r="K1263" s="177"/>
    </row>
    <row r="1264" spans="2:11" ht="10.5">
      <c r="B1264" s="177"/>
      <c r="C1264" s="177"/>
      <c r="D1264" s="177"/>
      <c r="E1264" s="177"/>
      <c r="F1264" s="177"/>
      <c r="G1264" s="177"/>
      <c r="H1264" s="177"/>
      <c r="I1264" s="177"/>
      <c r="J1264" s="177"/>
      <c r="K1264" s="177"/>
    </row>
    <row r="1265" spans="2:11" ht="10.5">
      <c r="B1265" s="177"/>
      <c r="C1265" s="177"/>
      <c r="D1265" s="177"/>
      <c r="E1265" s="177"/>
      <c r="F1265" s="177"/>
      <c r="G1265" s="177"/>
      <c r="H1265" s="177"/>
      <c r="I1265" s="177"/>
      <c r="J1265" s="177"/>
      <c r="K1265" s="177"/>
    </row>
    <row r="1266" spans="2:11" ht="10.5">
      <c r="B1266" s="177"/>
      <c r="C1266" s="177"/>
      <c r="D1266" s="177"/>
      <c r="E1266" s="177"/>
      <c r="F1266" s="177"/>
      <c r="G1266" s="177"/>
      <c r="H1266" s="177"/>
      <c r="I1266" s="177"/>
      <c r="J1266" s="177"/>
      <c r="K1266" s="177"/>
    </row>
    <row r="1267" spans="2:11" ht="10.5">
      <c r="B1267" s="177"/>
      <c r="C1267" s="177"/>
      <c r="D1267" s="177"/>
      <c r="E1267" s="177"/>
      <c r="F1267" s="177"/>
      <c r="G1267" s="177"/>
      <c r="H1267" s="177"/>
      <c r="I1267" s="177"/>
      <c r="J1267" s="177"/>
      <c r="K1267" s="177"/>
    </row>
    <row r="1268" spans="2:11" ht="10.5">
      <c r="B1268" s="177"/>
      <c r="C1268" s="177"/>
      <c r="D1268" s="177"/>
      <c r="E1268" s="177"/>
      <c r="F1268" s="177"/>
      <c r="G1268" s="177"/>
      <c r="H1268" s="177"/>
      <c r="I1268" s="177"/>
      <c r="J1268" s="177"/>
      <c r="K1268" s="177"/>
    </row>
    <row r="1269" spans="2:11" ht="10.5">
      <c r="B1269" s="177"/>
      <c r="C1269" s="177"/>
      <c r="D1269" s="177"/>
      <c r="E1269" s="177"/>
      <c r="F1269" s="177"/>
      <c r="G1269" s="177"/>
      <c r="H1269" s="177"/>
      <c r="I1269" s="177"/>
      <c r="J1269" s="177"/>
      <c r="K1269" s="177"/>
    </row>
    <row r="1270" spans="2:11" ht="10.5">
      <c r="B1270" s="177"/>
      <c r="C1270" s="177"/>
      <c r="D1270" s="177"/>
      <c r="E1270" s="177"/>
      <c r="F1270" s="177"/>
      <c r="G1270" s="177"/>
      <c r="H1270" s="177"/>
      <c r="I1270" s="177"/>
      <c r="J1270" s="177"/>
      <c r="K1270" s="177"/>
    </row>
    <row r="1271" spans="2:11" ht="10.5">
      <c r="B1271" s="177"/>
      <c r="C1271" s="177"/>
      <c r="D1271" s="177"/>
      <c r="E1271" s="177"/>
      <c r="F1271" s="177"/>
      <c r="G1271" s="177"/>
      <c r="H1271" s="177"/>
      <c r="I1271" s="177"/>
      <c r="J1271" s="177"/>
      <c r="K1271" s="177"/>
    </row>
    <row r="1272" spans="2:11" ht="10.5">
      <c r="B1272" s="177"/>
      <c r="C1272" s="177"/>
      <c r="D1272" s="177"/>
      <c r="E1272" s="177"/>
      <c r="F1272" s="177"/>
      <c r="G1272" s="177"/>
      <c r="H1272" s="177"/>
      <c r="I1272" s="177"/>
      <c r="J1272" s="177"/>
      <c r="K1272" s="177"/>
    </row>
    <row r="1273" spans="2:11" ht="10.5">
      <c r="B1273" s="177"/>
      <c r="C1273" s="177"/>
      <c r="D1273" s="177"/>
      <c r="E1273" s="177"/>
      <c r="F1273" s="177"/>
      <c r="G1273" s="177"/>
      <c r="H1273" s="177"/>
      <c r="I1273" s="177"/>
      <c r="J1273" s="177"/>
      <c r="K1273" s="177"/>
    </row>
    <row r="1274" spans="2:11" ht="10.5">
      <c r="B1274" s="177"/>
      <c r="C1274" s="177"/>
      <c r="D1274" s="177"/>
      <c r="E1274" s="177"/>
      <c r="F1274" s="177"/>
      <c r="G1274" s="177"/>
      <c r="H1274" s="177"/>
      <c r="I1274" s="177"/>
      <c r="J1274" s="177"/>
      <c r="K1274" s="177"/>
    </row>
    <row r="1275" spans="2:11" ht="10.5">
      <c r="B1275" s="177"/>
      <c r="C1275" s="177"/>
      <c r="D1275" s="177"/>
      <c r="E1275" s="177"/>
      <c r="F1275" s="177"/>
      <c r="G1275" s="177"/>
      <c r="H1275" s="177"/>
      <c r="I1275" s="177"/>
      <c r="J1275" s="177"/>
      <c r="K1275" s="177"/>
    </row>
    <row r="1276" spans="2:11" ht="10.5">
      <c r="B1276" s="177"/>
      <c r="C1276" s="177"/>
      <c r="D1276" s="177"/>
      <c r="E1276" s="177"/>
      <c r="F1276" s="177"/>
      <c r="G1276" s="177"/>
      <c r="H1276" s="177"/>
      <c r="I1276" s="177"/>
      <c r="J1276" s="177"/>
      <c r="K1276" s="177"/>
    </row>
    <row r="1277" spans="2:11" ht="10.5">
      <c r="B1277" s="177"/>
      <c r="C1277" s="177"/>
      <c r="D1277" s="177"/>
      <c r="E1277" s="177"/>
      <c r="F1277" s="177"/>
      <c r="G1277" s="177"/>
      <c r="H1277" s="177"/>
      <c r="I1277" s="177"/>
      <c r="J1277" s="177"/>
      <c r="K1277" s="177"/>
    </row>
    <row r="1278" spans="2:11" ht="10.5">
      <c r="B1278" s="177"/>
      <c r="C1278" s="177"/>
      <c r="D1278" s="177"/>
      <c r="E1278" s="177"/>
      <c r="F1278" s="177"/>
      <c r="G1278" s="177"/>
      <c r="H1278" s="177"/>
      <c r="I1278" s="177"/>
      <c r="J1278" s="177"/>
      <c r="K1278" s="177"/>
    </row>
    <row r="1279" spans="2:11" ht="10.5">
      <c r="B1279" s="177"/>
      <c r="C1279" s="177"/>
      <c r="D1279" s="177"/>
      <c r="E1279" s="177"/>
      <c r="F1279" s="177"/>
      <c r="G1279" s="177"/>
      <c r="H1279" s="177"/>
      <c r="I1279" s="177"/>
      <c r="J1279" s="177"/>
      <c r="K1279" s="177"/>
    </row>
    <row r="1280" spans="2:11" ht="10.5">
      <c r="B1280" s="177"/>
      <c r="C1280" s="177"/>
      <c r="D1280" s="177"/>
      <c r="E1280" s="177"/>
      <c r="F1280" s="177"/>
      <c r="G1280" s="177"/>
      <c r="H1280" s="177"/>
      <c r="I1280" s="177"/>
      <c r="J1280" s="177"/>
      <c r="K1280" s="177"/>
    </row>
    <row r="1281" spans="2:11" ht="10.5">
      <c r="B1281" s="177"/>
      <c r="C1281" s="177"/>
      <c r="D1281" s="177"/>
      <c r="E1281" s="177"/>
      <c r="F1281" s="177"/>
      <c r="G1281" s="177"/>
      <c r="H1281" s="177"/>
      <c r="I1281" s="177"/>
      <c r="J1281" s="177"/>
      <c r="K1281" s="177"/>
    </row>
    <row r="1282" spans="2:11" ht="10.5">
      <c r="B1282" s="177"/>
      <c r="C1282" s="177"/>
      <c r="D1282" s="177"/>
      <c r="E1282" s="177"/>
      <c r="F1282" s="177"/>
      <c r="G1282" s="177"/>
      <c r="H1282" s="177"/>
      <c r="I1282" s="177"/>
      <c r="J1282" s="177"/>
      <c r="K1282" s="177"/>
    </row>
    <row r="1283" spans="2:11" ht="10.5">
      <c r="B1283" s="177"/>
      <c r="C1283" s="177"/>
      <c r="D1283" s="177"/>
      <c r="E1283" s="177"/>
      <c r="F1283" s="177"/>
      <c r="G1283" s="177"/>
      <c r="H1283" s="177"/>
      <c r="I1283" s="177"/>
      <c r="J1283" s="177"/>
      <c r="K1283" s="177"/>
    </row>
    <row r="1284" spans="2:11" ht="10.5">
      <c r="B1284" s="177"/>
      <c r="C1284" s="177"/>
      <c r="D1284" s="177"/>
      <c r="E1284" s="177"/>
      <c r="F1284" s="177"/>
      <c r="G1284" s="177"/>
      <c r="H1284" s="177"/>
      <c r="I1284" s="177"/>
      <c r="J1284" s="177"/>
      <c r="K1284" s="177"/>
    </row>
    <row r="1285" spans="2:11" ht="10.5">
      <c r="B1285" s="177"/>
      <c r="C1285" s="177"/>
      <c r="D1285" s="177"/>
      <c r="E1285" s="177"/>
      <c r="F1285" s="177"/>
      <c r="G1285" s="177"/>
      <c r="H1285" s="177"/>
      <c r="I1285" s="177"/>
      <c r="J1285" s="177"/>
      <c r="K1285" s="177"/>
    </row>
    <row r="1286" spans="2:11" ht="10.5">
      <c r="B1286" s="177"/>
      <c r="C1286" s="177"/>
      <c r="D1286" s="177"/>
      <c r="E1286" s="177"/>
      <c r="F1286" s="177"/>
      <c r="G1286" s="177"/>
      <c r="H1286" s="177"/>
      <c r="I1286" s="177"/>
      <c r="J1286" s="177"/>
      <c r="K1286" s="177"/>
    </row>
    <row r="1287" spans="2:11" ht="10.5">
      <c r="B1287" s="177"/>
      <c r="C1287" s="177"/>
      <c r="D1287" s="177"/>
      <c r="E1287" s="177"/>
      <c r="F1287" s="177"/>
      <c r="G1287" s="177"/>
      <c r="H1287" s="177"/>
      <c r="I1287" s="177"/>
      <c r="J1287" s="177"/>
      <c r="K1287" s="177"/>
    </row>
    <row r="1288" spans="2:11" ht="10.5">
      <c r="B1288" s="177"/>
      <c r="C1288" s="177"/>
      <c r="D1288" s="177"/>
      <c r="E1288" s="177"/>
      <c r="F1288" s="177"/>
      <c r="G1288" s="177"/>
      <c r="H1288" s="177"/>
      <c r="I1288" s="177"/>
      <c r="J1288" s="177"/>
      <c r="K1288" s="177"/>
    </row>
    <row r="1289" spans="2:11" ht="10.5">
      <c r="B1289" s="177"/>
      <c r="C1289" s="177"/>
      <c r="D1289" s="177"/>
      <c r="E1289" s="177"/>
      <c r="F1289" s="177"/>
      <c r="G1289" s="177"/>
      <c r="H1289" s="177"/>
      <c r="I1289" s="177"/>
      <c r="J1289" s="177"/>
      <c r="K1289" s="177"/>
    </row>
    <row r="1290" spans="2:11" ht="10.5">
      <c r="B1290" s="177"/>
      <c r="C1290" s="177"/>
      <c r="D1290" s="177"/>
      <c r="E1290" s="177"/>
      <c r="F1290" s="177"/>
      <c r="G1290" s="177"/>
      <c r="H1290" s="177"/>
      <c r="I1290" s="177"/>
      <c r="J1290" s="177"/>
      <c r="K1290" s="177"/>
    </row>
    <row r="1291" spans="2:11" ht="10.5">
      <c r="B1291" s="177"/>
      <c r="C1291" s="177"/>
      <c r="D1291" s="177"/>
      <c r="E1291" s="177"/>
      <c r="F1291" s="177"/>
      <c r="G1291" s="177"/>
      <c r="H1291" s="177"/>
      <c r="I1291" s="177"/>
      <c r="J1291" s="177"/>
      <c r="K1291" s="177"/>
    </row>
    <row r="1292" spans="2:11" ht="10.5">
      <c r="B1292" s="177"/>
      <c r="C1292" s="177"/>
      <c r="D1292" s="177"/>
      <c r="E1292" s="177"/>
      <c r="F1292" s="177"/>
      <c r="G1292" s="177"/>
      <c r="H1292" s="177"/>
      <c r="I1292" s="177"/>
      <c r="J1292" s="177"/>
      <c r="K1292" s="177"/>
    </row>
    <row r="1293" spans="2:11" ht="10.5">
      <c r="B1293" s="177"/>
      <c r="C1293" s="177"/>
      <c r="D1293" s="177"/>
      <c r="E1293" s="177"/>
      <c r="F1293" s="177"/>
      <c r="G1293" s="177"/>
      <c r="H1293" s="177"/>
      <c r="I1293" s="177"/>
      <c r="J1293" s="177"/>
      <c r="K1293" s="177"/>
    </row>
    <row r="1294" spans="2:11" ht="10.5">
      <c r="B1294" s="177"/>
      <c r="C1294" s="177"/>
      <c r="D1294" s="177"/>
      <c r="E1294" s="177"/>
      <c r="F1294" s="177"/>
      <c r="G1294" s="177"/>
      <c r="H1294" s="177"/>
      <c r="I1294" s="177"/>
      <c r="J1294" s="177"/>
      <c r="K1294" s="177"/>
    </row>
    <row r="1295" spans="2:11" ht="10.5">
      <c r="B1295" s="177"/>
      <c r="C1295" s="177"/>
      <c r="D1295" s="177"/>
      <c r="E1295" s="177"/>
      <c r="F1295" s="177"/>
      <c r="G1295" s="177"/>
      <c r="H1295" s="177"/>
      <c r="I1295" s="177"/>
      <c r="J1295" s="177"/>
      <c r="K1295" s="177"/>
    </row>
    <row r="1296" spans="2:11" ht="10.5">
      <c r="B1296" s="177"/>
      <c r="C1296" s="177"/>
      <c r="D1296" s="177"/>
      <c r="E1296" s="177"/>
      <c r="F1296" s="177"/>
      <c r="G1296" s="177"/>
      <c r="H1296" s="177"/>
      <c r="I1296" s="177"/>
      <c r="J1296" s="177"/>
      <c r="K1296" s="177"/>
    </row>
    <row r="1297" spans="2:11" ht="10.5">
      <c r="B1297" s="177"/>
      <c r="C1297" s="177"/>
      <c r="D1297" s="177"/>
      <c r="E1297" s="177"/>
      <c r="F1297" s="177"/>
      <c r="G1297" s="177"/>
      <c r="H1297" s="177"/>
      <c r="I1297" s="177"/>
      <c r="J1297" s="177"/>
      <c r="K1297" s="177"/>
    </row>
    <row r="1298" spans="2:11" ht="10.5">
      <c r="B1298" s="177"/>
      <c r="C1298" s="177"/>
      <c r="D1298" s="177"/>
      <c r="E1298" s="177"/>
      <c r="F1298" s="177"/>
      <c r="G1298" s="177"/>
      <c r="H1298" s="177"/>
      <c r="I1298" s="177"/>
      <c r="J1298" s="177"/>
      <c r="K1298" s="177"/>
    </row>
    <row r="1299" spans="2:11" ht="10.5">
      <c r="B1299" s="177"/>
      <c r="C1299" s="177"/>
      <c r="D1299" s="177"/>
      <c r="E1299" s="177"/>
      <c r="F1299" s="177"/>
      <c r="G1299" s="177"/>
      <c r="H1299" s="177"/>
      <c r="I1299" s="177"/>
      <c r="J1299" s="177"/>
      <c r="K1299" s="177"/>
    </row>
    <row r="1300" spans="2:11" ht="10.5">
      <c r="B1300" s="177"/>
      <c r="C1300" s="177"/>
      <c r="D1300" s="177"/>
      <c r="E1300" s="177"/>
      <c r="F1300" s="177"/>
      <c r="G1300" s="177"/>
      <c r="H1300" s="177"/>
      <c r="I1300" s="177"/>
      <c r="J1300" s="177"/>
      <c r="K1300" s="177"/>
    </row>
    <row r="1301" spans="2:11" ht="10.5">
      <c r="B1301" s="177"/>
      <c r="C1301" s="177"/>
      <c r="D1301" s="177"/>
      <c r="E1301" s="177"/>
      <c r="F1301" s="177"/>
      <c r="G1301" s="177"/>
      <c r="H1301" s="177"/>
      <c r="I1301" s="177"/>
      <c r="J1301" s="177"/>
      <c r="K1301" s="177"/>
    </row>
    <row r="1302" spans="2:11" ht="10.5">
      <c r="B1302" s="177"/>
      <c r="C1302" s="177"/>
      <c r="D1302" s="177"/>
      <c r="E1302" s="177"/>
      <c r="F1302" s="177"/>
      <c r="G1302" s="177"/>
      <c r="H1302" s="177"/>
      <c r="I1302" s="177"/>
      <c r="J1302" s="177"/>
      <c r="K1302" s="177"/>
    </row>
    <row r="1303" spans="2:11" ht="10.5">
      <c r="B1303" s="177"/>
      <c r="C1303" s="177"/>
      <c r="D1303" s="177"/>
      <c r="E1303" s="177"/>
      <c r="F1303" s="177"/>
      <c r="G1303" s="177"/>
      <c r="H1303" s="177"/>
      <c r="I1303" s="177"/>
      <c r="J1303" s="177"/>
      <c r="K1303" s="177"/>
    </row>
    <row r="1304" spans="2:11" ht="10.5">
      <c r="B1304" s="177"/>
      <c r="C1304" s="177"/>
      <c r="D1304" s="177"/>
      <c r="E1304" s="177"/>
      <c r="F1304" s="177"/>
      <c r="G1304" s="177"/>
      <c r="H1304" s="177"/>
      <c r="I1304" s="177"/>
      <c r="J1304" s="177"/>
      <c r="K1304" s="177"/>
    </row>
    <row r="1305" spans="2:11" ht="10.5">
      <c r="B1305" s="177"/>
      <c r="C1305" s="177"/>
      <c r="D1305" s="177"/>
      <c r="E1305" s="177"/>
      <c r="F1305" s="177"/>
      <c r="G1305" s="177"/>
      <c r="H1305" s="177"/>
      <c r="I1305" s="177"/>
      <c r="J1305" s="177"/>
      <c r="K1305" s="177"/>
    </row>
    <row r="1306" spans="2:11" ht="10.5">
      <c r="B1306" s="177"/>
      <c r="C1306" s="177"/>
      <c r="D1306" s="177"/>
      <c r="E1306" s="177"/>
      <c r="F1306" s="177"/>
      <c r="G1306" s="177"/>
      <c r="H1306" s="177"/>
      <c r="I1306" s="177"/>
      <c r="J1306" s="177"/>
      <c r="K1306" s="177"/>
    </row>
    <row r="1307" spans="2:11" ht="10.5">
      <c r="B1307" s="177"/>
      <c r="C1307" s="177"/>
      <c r="D1307" s="177"/>
      <c r="E1307" s="177"/>
      <c r="F1307" s="177"/>
      <c r="G1307" s="177"/>
      <c r="H1307" s="177"/>
      <c r="I1307" s="177"/>
      <c r="J1307" s="177"/>
      <c r="K1307" s="177"/>
    </row>
    <row r="1308" spans="2:11" ht="10.5">
      <c r="B1308" s="177"/>
      <c r="C1308" s="177"/>
      <c r="D1308" s="177"/>
      <c r="E1308" s="177"/>
      <c r="F1308" s="177"/>
      <c r="G1308" s="177"/>
      <c r="H1308" s="177"/>
      <c r="I1308" s="177"/>
      <c r="J1308" s="177"/>
      <c r="K1308" s="177"/>
    </row>
    <row r="1309" spans="2:11" ht="10.5">
      <c r="B1309" s="177"/>
      <c r="C1309" s="177"/>
      <c r="D1309" s="177"/>
      <c r="E1309" s="177"/>
      <c r="F1309" s="177"/>
      <c r="G1309" s="177"/>
      <c r="H1309" s="177"/>
      <c r="I1309" s="177"/>
      <c r="J1309" s="177"/>
      <c r="K1309" s="177"/>
    </row>
    <row r="1310" spans="2:11" ht="10.5">
      <c r="B1310" s="177"/>
      <c r="C1310" s="177"/>
      <c r="D1310" s="177"/>
      <c r="E1310" s="177"/>
      <c r="F1310" s="177"/>
      <c r="G1310" s="177"/>
      <c r="H1310" s="177"/>
      <c r="I1310" s="177"/>
      <c r="J1310" s="177"/>
      <c r="K1310" s="177"/>
    </row>
    <row r="1311" spans="2:11" ht="10.5">
      <c r="B1311" s="177"/>
      <c r="C1311" s="177"/>
      <c r="D1311" s="177"/>
      <c r="E1311" s="177"/>
      <c r="F1311" s="177"/>
      <c r="G1311" s="177"/>
      <c r="H1311" s="177"/>
      <c r="I1311" s="177"/>
      <c r="J1311" s="177"/>
      <c r="K1311" s="177"/>
    </row>
    <row r="1312" spans="2:11" ht="10.5">
      <c r="B1312" s="177"/>
      <c r="C1312" s="177"/>
      <c r="D1312" s="177"/>
      <c r="E1312" s="177"/>
      <c r="F1312" s="177"/>
      <c r="G1312" s="177"/>
      <c r="H1312" s="177"/>
      <c r="I1312" s="177"/>
      <c r="J1312" s="177"/>
      <c r="K1312" s="177"/>
    </row>
    <row r="1313" spans="2:11" ht="10.5">
      <c r="B1313" s="177"/>
      <c r="C1313" s="177"/>
      <c r="D1313" s="177"/>
      <c r="E1313" s="177"/>
      <c r="F1313" s="177"/>
      <c r="G1313" s="177"/>
      <c r="H1313" s="177"/>
      <c r="I1313" s="177"/>
      <c r="J1313" s="177"/>
      <c r="K1313" s="177"/>
    </row>
    <row r="1314" spans="2:11" ht="10.5">
      <c r="B1314" s="177"/>
      <c r="C1314" s="177"/>
      <c r="D1314" s="177"/>
      <c r="E1314" s="177"/>
      <c r="F1314" s="177"/>
      <c r="G1314" s="177"/>
      <c r="H1314" s="177"/>
      <c r="I1314" s="177"/>
      <c r="J1314" s="177"/>
      <c r="K1314" s="177"/>
    </row>
    <row r="1315" spans="2:11" ht="10.5">
      <c r="B1315" s="177"/>
      <c r="C1315" s="177"/>
      <c r="D1315" s="177"/>
      <c r="E1315" s="177"/>
      <c r="F1315" s="177"/>
      <c r="G1315" s="177"/>
      <c r="H1315" s="177"/>
      <c r="I1315" s="177"/>
      <c r="J1315" s="177"/>
      <c r="K1315" s="177"/>
    </row>
    <row r="1316" spans="2:11" ht="10.5">
      <c r="B1316" s="177"/>
      <c r="C1316" s="177"/>
      <c r="D1316" s="177"/>
      <c r="E1316" s="177"/>
      <c r="F1316" s="177"/>
      <c r="G1316" s="177"/>
      <c r="H1316" s="177"/>
      <c r="I1316" s="177"/>
      <c r="J1316" s="177"/>
      <c r="K1316" s="177"/>
    </row>
    <row r="1317" spans="2:11" ht="10.5">
      <c r="B1317" s="177"/>
      <c r="C1317" s="177"/>
      <c r="D1317" s="177"/>
      <c r="E1317" s="177"/>
      <c r="F1317" s="177"/>
      <c r="G1317" s="177"/>
      <c r="H1317" s="177"/>
      <c r="I1317" s="177"/>
      <c r="J1317" s="177"/>
      <c r="K1317" s="177"/>
    </row>
    <row r="1318" spans="2:11" ht="10.5">
      <c r="B1318" s="177"/>
      <c r="C1318" s="177"/>
      <c r="D1318" s="177"/>
      <c r="E1318" s="177"/>
      <c r="F1318" s="177"/>
      <c r="G1318" s="177"/>
      <c r="H1318" s="177"/>
      <c r="I1318" s="177"/>
      <c r="J1318" s="177"/>
      <c r="K1318" s="177"/>
    </row>
    <row r="1319" spans="2:11" ht="10.5">
      <c r="B1319" s="177"/>
      <c r="C1319" s="177"/>
      <c r="D1319" s="177"/>
      <c r="E1319" s="177"/>
      <c r="F1319" s="177"/>
      <c r="G1319" s="177"/>
      <c r="H1319" s="177"/>
      <c r="I1319" s="177"/>
      <c r="J1319" s="177"/>
      <c r="K1319" s="177"/>
    </row>
    <row r="1320" spans="2:11" ht="10.5">
      <c r="B1320" s="177"/>
      <c r="C1320" s="177"/>
      <c r="D1320" s="177"/>
      <c r="E1320" s="177"/>
      <c r="F1320" s="177"/>
      <c r="G1320" s="177"/>
      <c r="H1320" s="177"/>
      <c r="I1320" s="177"/>
      <c r="J1320" s="177"/>
      <c r="K1320" s="177"/>
    </row>
    <row r="1321" spans="2:11" ht="10.5">
      <c r="B1321" s="177"/>
      <c r="C1321" s="177"/>
      <c r="D1321" s="177"/>
      <c r="E1321" s="177"/>
      <c r="F1321" s="177"/>
      <c r="G1321" s="177"/>
      <c r="H1321" s="177"/>
      <c r="I1321" s="177"/>
      <c r="J1321" s="177"/>
      <c r="K1321" s="177"/>
    </row>
    <row r="1322" spans="2:11" ht="10.5">
      <c r="B1322" s="177"/>
      <c r="C1322" s="177"/>
      <c r="D1322" s="177"/>
      <c r="E1322" s="177"/>
      <c r="F1322" s="177"/>
      <c r="G1322" s="177"/>
      <c r="H1322" s="177"/>
      <c r="I1322" s="177"/>
      <c r="J1322" s="177"/>
      <c r="K1322" s="177"/>
    </row>
    <row r="1323" spans="2:11" ht="10.5">
      <c r="B1323" s="177"/>
      <c r="C1323" s="177"/>
      <c r="D1323" s="177"/>
      <c r="E1323" s="177"/>
      <c r="F1323" s="177"/>
      <c r="G1323" s="177"/>
      <c r="H1323" s="177"/>
      <c r="I1323" s="177"/>
      <c r="J1323" s="177"/>
      <c r="K1323" s="177"/>
    </row>
    <row r="1324" spans="2:11" ht="10.5">
      <c r="B1324" s="177"/>
      <c r="C1324" s="177"/>
      <c r="D1324" s="177"/>
      <c r="E1324" s="177"/>
      <c r="F1324" s="177"/>
      <c r="G1324" s="177"/>
      <c r="H1324" s="177"/>
      <c r="I1324" s="177"/>
      <c r="J1324" s="177"/>
      <c r="K1324" s="177"/>
    </row>
    <row r="1325" spans="2:11" ht="10.5">
      <c r="B1325" s="177"/>
      <c r="C1325" s="177"/>
      <c r="D1325" s="177"/>
      <c r="E1325" s="177"/>
      <c r="F1325" s="177"/>
      <c r="G1325" s="177"/>
      <c r="H1325" s="177"/>
      <c r="I1325" s="177"/>
      <c r="J1325" s="177"/>
      <c r="K1325" s="177"/>
    </row>
    <row r="1326" spans="2:11" ht="10.5">
      <c r="B1326" s="177"/>
      <c r="C1326" s="177"/>
      <c r="D1326" s="177"/>
      <c r="E1326" s="177"/>
      <c r="F1326" s="177"/>
      <c r="G1326" s="177"/>
      <c r="H1326" s="177"/>
      <c r="I1326" s="177"/>
      <c r="J1326" s="177"/>
      <c r="K1326" s="177"/>
    </row>
    <row r="1327" spans="2:11" ht="10.5">
      <c r="B1327" s="177"/>
      <c r="C1327" s="177"/>
      <c r="D1327" s="177"/>
      <c r="E1327" s="177"/>
      <c r="F1327" s="177"/>
      <c r="G1327" s="177"/>
      <c r="H1327" s="177"/>
      <c r="I1327" s="177"/>
      <c r="J1327" s="177"/>
      <c r="K1327" s="177"/>
    </row>
    <row r="1328" spans="2:11" ht="10.5">
      <c r="B1328" s="177"/>
      <c r="C1328" s="177"/>
      <c r="D1328" s="177"/>
      <c r="E1328" s="177"/>
      <c r="F1328" s="177"/>
      <c r="G1328" s="177"/>
      <c r="H1328" s="177"/>
      <c r="I1328" s="177"/>
      <c r="J1328" s="177"/>
      <c r="K1328" s="177"/>
    </row>
    <row r="1329" spans="2:11" ht="10.5">
      <c r="B1329" s="177"/>
      <c r="C1329" s="177"/>
      <c r="D1329" s="177"/>
      <c r="E1329" s="177"/>
      <c r="F1329" s="177"/>
      <c r="G1329" s="177"/>
      <c r="H1329" s="177"/>
      <c r="I1329" s="177"/>
      <c r="J1329" s="177"/>
      <c r="K1329" s="177"/>
    </row>
    <row r="1330" spans="2:11" ht="10.5">
      <c r="B1330" s="177"/>
      <c r="C1330" s="177"/>
      <c r="D1330" s="177"/>
      <c r="E1330" s="177"/>
      <c r="F1330" s="177"/>
      <c r="G1330" s="177"/>
      <c r="H1330" s="177"/>
      <c r="I1330" s="177"/>
      <c r="J1330" s="177"/>
      <c r="K1330" s="177"/>
    </row>
    <row r="1331" spans="2:11" ht="10.5">
      <c r="B1331" s="177"/>
      <c r="C1331" s="177"/>
      <c r="D1331" s="177"/>
      <c r="E1331" s="177"/>
      <c r="F1331" s="177"/>
      <c r="G1331" s="177"/>
      <c r="H1331" s="177"/>
      <c r="I1331" s="177"/>
      <c r="J1331" s="177"/>
      <c r="K1331" s="177"/>
    </row>
    <row r="1332" spans="2:11" ht="10.5">
      <c r="B1332" s="177"/>
      <c r="C1332" s="177"/>
      <c r="D1332" s="177"/>
      <c r="E1332" s="177"/>
      <c r="F1332" s="177"/>
      <c r="G1332" s="177"/>
      <c r="H1332" s="177"/>
      <c r="I1332" s="177"/>
      <c r="J1332" s="177"/>
      <c r="K1332" s="177"/>
    </row>
    <row r="1333" spans="2:11" ht="10.5">
      <c r="B1333" s="177"/>
      <c r="C1333" s="177"/>
      <c r="D1333" s="177"/>
      <c r="E1333" s="177"/>
      <c r="F1333" s="177"/>
      <c r="G1333" s="177"/>
      <c r="H1333" s="177"/>
      <c r="I1333" s="177"/>
      <c r="J1333" s="177"/>
      <c r="K1333" s="177"/>
    </row>
    <row r="1334" spans="2:11" ht="10.5">
      <c r="B1334" s="177"/>
      <c r="C1334" s="177"/>
      <c r="D1334" s="177"/>
      <c r="E1334" s="177"/>
      <c r="F1334" s="177"/>
      <c r="G1334" s="177"/>
      <c r="H1334" s="177"/>
      <c r="I1334" s="177"/>
      <c r="J1334" s="177"/>
      <c r="K1334" s="177"/>
    </row>
    <row r="1335" spans="2:11" ht="10.5">
      <c r="B1335" s="177"/>
      <c r="C1335" s="177"/>
      <c r="D1335" s="177"/>
      <c r="E1335" s="177"/>
      <c r="F1335" s="177"/>
      <c r="G1335" s="177"/>
      <c r="H1335" s="177"/>
      <c r="I1335" s="177"/>
      <c r="J1335" s="177"/>
      <c r="K1335" s="177"/>
    </row>
    <row r="1336" spans="2:11" ht="10.5">
      <c r="B1336" s="177"/>
      <c r="C1336" s="177"/>
      <c r="D1336" s="177"/>
      <c r="E1336" s="177"/>
      <c r="F1336" s="177"/>
      <c r="G1336" s="177"/>
      <c r="H1336" s="177"/>
      <c r="I1336" s="177"/>
      <c r="J1336" s="177"/>
      <c r="K1336" s="177"/>
    </row>
    <row r="1337" spans="2:11" ht="10.5">
      <c r="B1337" s="177"/>
      <c r="C1337" s="177"/>
      <c r="D1337" s="177"/>
      <c r="E1337" s="177"/>
      <c r="F1337" s="177"/>
      <c r="G1337" s="177"/>
      <c r="H1337" s="177"/>
      <c r="I1337" s="177"/>
      <c r="J1337" s="177"/>
      <c r="K1337" s="177"/>
    </row>
    <row r="1338" spans="2:11" ht="10.5">
      <c r="B1338" s="177"/>
      <c r="C1338" s="177"/>
      <c r="D1338" s="177"/>
      <c r="E1338" s="177"/>
      <c r="F1338" s="177"/>
      <c r="G1338" s="177"/>
      <c r="H1338" s="177"/>
      <c r="I1338" s="177"/>
      <c r="J1338" s="177"/>
      <c r="K1338" s="177"/>
    </row>
    <row r="1339" spans="2:11" ht="10.5">
      <c r="B1339" s="177"/>
      <c r="C1339" s="177"/>
      <c r="D1339" s="177"/>
      <c r="E1339" s="177"/>
      <c r="F1339" s="177"/>
      <c r="G1339" s="177"/>
      <c r="H1339" s="177"/>
      <c r="I1339" s="177"/>
      <c r="J1339" s="177"/>
      <c r="K1339" s="177"/>
    </row>
    <row r="1340" spans="2:11" ht="10.5">
      <c r="B1340" s="177"/>
      <c r="C1340" s="177"/>
      <c r="D1340" s="177"/>
      <c r="E1340" s="177"/>
      <c r="F1340" s="177"/>
      <c r="G1340" s="177"/>
      <c r="H1340" s="177"/>
      <c r="I1340" s="177"/>
      <c r="J1340" s="177"/>
      <c r="K1340" s="177"/>
    </row>
    <row r="1341" spans="2:11" ht="10.5">
      <c r="B1341" s="177"/>
      <c r="C1341" s="177"/>
      <c r="D1341" s="177"/>
      <c r="E1341" s="177"/>
      <c r="F1341" s="177"/>
      <c r="G1341" s="177"/>
      <c r="H1341" s="177"/>
      <c r="I1341" s="177"/>
      <c r="J1341" s="177"/>
      <c r="K1341" s="177"/>
    </row>
    <row r="1342" spans="2:11" ht="10.5">
      <c r="B1342" s="177"/>
      <c r="C1342" s="177"/>
      <c r="D1342" s="177"/>
      <c r="E1342" s="177"/>
      <c r="F1342" s="177"/>
      <c r="G1342" s="177"/>
      <c r="H1342" s="177"/>
      <c r="I1342" s="177"/>
      <c r="J1342" s="177"/>
      <c r="K1342" s="177"/>
    </row>
    <row r="1343" spans="2:11" ht="10.5">
      <c r="B1343" s="177"/>
      <c r="C1343" s="177"/>
      <c r="D1343" s="177"/>
      <c r="E1343" s="177"/>
      <c r="F1343" s="177"/>
      <c r="G1343" s="177"/>
      <c r="H1343" s="177"/>
      <c r="I1343" s="177"/>
      <c r="J1343" s="177"/>
      <c r="K1343" s="177"/>
    </row>
    <row r="1344" spans="2:11" ht="10.5">
      <c r="B1344" s="177"/>
      <c r="C1344" s="177"/>
      <c r="D1344" s="177"/>
      <c r="E1344" s="177"/>
      <c r="F1344" s="177"/>
      <c r="G1344" s="177"/>
      <c r="H1344" s="177"/>
      <c r="I1344" s="177"/>
      <c r="J1344" s="177"/>
      <c r="K1344" s="177"/>
    </row>
    <row r="1345" spans="2:11" ht="10.5">
      <c r="B1345" s="177"/>
      <c r="C1345" s="177"/>
      <c r="D1345" s="177"/>
      <c r="E1345" s="177"/>
      <c r="F1345" s="177"/>
      <c r="G1345" s="177"/>
      <c r="H1345" s="177"/>
      <c r="I1345" s="177"/>
      <c r="J1345" s="177"/>
      <c r="K1345" s="177"/>
    </row>
    <row r="1346" spans="2:11" ht="10.5">
      <c r="B1346" s="177"/>
      <c r="C1346" s="177"/>
      <c r="D1346" s="177"/>
      <c r="E1346" s="177"/>
      <c r="F1346" s="177"/>
      <c r="G1346" s="177"/>
      <c r="H1346" s="177"/>
      <c r="I1346" s="177"/>
      <c r="J1346" s="177"/>
      <c r="K1346" s="177"/>
    </row>
    <row r="1347" spans="2:11" ht="10.5">
      <c r="B1347" s="177"/>
      <c r="C1347" s="177"/>
      <c r="D1347" s="177"/>
      <c r="E1347" s="177"/>
      <c r="F1347" s="177"/>
      <c r="G1347" s="177"/>
      <c r="H1347" s="177"/>
      <c r="I1347" s="177"/>
      <c r="J1347" s="177"/>
      <c r="K1347" s="177"/>
    </row>
    <row r="1348" spans="2:11" ht="10.5">
      <c r="B1348" s="177"/>
      <c r="C1348" s="177"/>
      <c r="D1348" s="177"/>
      <c r="E1348" s="177"/>
      <c r="F1348" s="177"/>
      <c r="G1348" s="177"/>
      <c r="H1348" s="177"/>
      <c r="I1348" s="177"/>
      <c r="J1348" s="177"/>
      <c r="K1348" s="177"/>
    </row>
    <row r="1349" spans="2:11" ht="10.5">
      <c r="B1349" s="177"/>
      <c r="C1349" s="177"/>
      <c r="D1349" s="177"/>
      <c r="E1349" s="177"/>
      <c r="F1349" s="177"/>
      <c r="G1349" s="177"/>
      <c r="H1349" s="177"/>
      <c r="I1349" s="177"/>
      <c r="J1349" s="177"/>
      <c r="K1349" s="177"/>
    </row>
    <row r="1350" spans="2:11" ht="10.5">
      <c r="B1350" s="177"/>
      <c r="C1350" s="177"/>
      <c r="D1350" s="177"/>
      <c r="E1350" s="177"/>
      <c r="F1350" s="177"/>
      <c r="G1350" s="177"/>
      <c r="H1350" s="177"/>
      <c r="I1350" s="177"/>
      <c r="J1350" s="177"/>
      <c r="K1350" s="177"/>
    </row>
    <row r="1351" spans="2:11" ht="10.5">
      <c r="B1351" s="177"/>
      <c r="C1351" s="177"/>
      <c r="D1351" s="177"/>
      <c r="E1351" s="177"/>
      <c r="F1351" s="177"/>
      <c r="G1351" s="177"/>
      <c r="H1351" s="177"/>
      <c r="I1351" s="177"/>
      <c r="J1351" s="177"/>
      <c r="K1351" s="177"/>
    </row>
    <row r="1352" spans="2:11" ht="10.5">
      <c r="B1352" s="177"/>
      <c r="C1352" s="177"/>
      <c r="D1352" s="177"/>
      <c r="E1352" s="177"/>
      <c r="F1352" s="177"/>
      <c r="G1352" s="177"/>
      <c r="H1352" s="177"/>
      <c r="I1352" s="177"/>
      <c r="J1352" s="177"/>
      <c r="K1352" s="177"/>
    </row>
    <row r="1353" spans="2:11" ht="10.5">
      <c r="B1353" s="177"/>
      <c r="C1353" s="177"/>
      <c r="D1353" s="177"/>
      <c r="E1353" s="177"/>
      <c r="F1353" s="177"/>
      <c r="G1353" s="177"/>
      <c r="H1353" s="177"/>
      <c r="I1353" s="177"/>
      <c r="J1353" s="177"/>
      <c r="K1353" s="177"/>
    </row>
    <row r="1354" spans="2:11" ht="10.5">
      <c r="B1354" s="177"/>
      <c r="C1354" s="177"/>
      <c r="D1354" s="177"/>
      <c r="E1354" s="177"/>
      <c r="F1354" s="177"/>
      <c r="G1354" s="177"/>
      <c r="H1354" s="177"/>
      <c r="I1354" s="177"/>
      <c r="J1354" s="177"/>
      <c r="K1354" s="177"/>
    </row>
    <row r="1355" spans="2:11" ht="10.5">
      <c r="B1355" s="177"/>
      <c r="C1355" s="177"/>
      <c r="D1355" s="177"/>
      <c r="E1355" s="177"/>
      <c r="F1355" s="177"/>
      <c r="G1355" s="177"/>
      <c r="H1355" s="177"/>
      <c r="I1355" s="177"/>
      <c r="J1355" s="177"/>
      <c r="K1355" s="177"/>
    </row>
    <row r="1356" spans="2:11" ht="10.5">
      <c r="B1356" s="177"/>
      <c r="C1356" s="177"/>
      <c r="D1356" s="177"/>
      <c r="E1356" s="177"/>
      <c r="F1356" s="177"/>
      <c r="G1356" s="177"/>
      <c r="H1356" s="177"/>
      <c r="I1356" s="177"/>
      <c r="J1356" s="177"/>
      <c r="K1356" s="177"/>
    </row>
    <row r="1357" spans="2:11" ht="10.5">
      <c r="B1357" s="177"/>
      <c r="C1357" s="177"/>
      <c r="D1357" s="177"/>
      <c r="E1357" s="177"/>
      <c r="F1357" s="177"/>
      <c r="G1357" s="177"/>
      <c r="H1357" s="177"/>
      <c r="I1357" s="177"/>
      <c r="J1357" s="177"/>
      <c r="K1357" s="177"/>
    </row>
    <row r="1358" spans="2:11" ht="10.5">
      <c r="B1358" s="177"/>
      <c r="C1358" s="177"/>
      <c r="D1358" s="177"/>
      <c r="E1358" s="177"/>
      <c r="F1358" s="177"/>
      <c r="G1358" s="177"/>
      <c r="H1358" s="177"/>
      <c r="I1358" s="177"/>
      <c r="J1358" s="177"/>
      <c r="K1358" s="177"/>
    </row>
    <row r="1359" spans="2:11" ht="10.5">
      <c r="B1359" s="177"/>
      <c r="C1359" s="177"/>
      <c r="D1359" s="177"/>
      <c r="E1359" s="177"/>
      <c r="F1359" s="177"/>
      <c r="G1359" s="177"/>
      <c r="H1359" s="177"/>
      <c r="I1359" s="177"/>
      <c r="J1359" s="177"/>
      <c r="K1359" s="177"/>
    </row>
    <row r="1360" spans="2:11" ht="10.5">
      <c r="B1360" s="177"/>
      <c r="C1360" s="177"/>
      <c r="D1360" s="177"/>
      <c r="E1360" s="177"/>
      <c r="F1360" s="177"/>
      <c r="G1360" s="177"/>
      <c r="H1360" s="177"/>
      <c r="I1360" s="177"/>
      <c r="J1360" s="177"/>
      <c r="K1360" s="177"/>
    </row>
    <row r="1361" spans="2:11" ht="10.5">
      <c r="B1361" s="177"/>
      <c r="C1361" s="177"/>
      <c r="D1361" s="177"/>
      <c r="E1361" s="177"/>
      <c r="F1361" s="177"/>
      <c r="G1361" s="177"/>
      <c r="H1361" s="177"/>
      <c r="I1361" s="177"/>
      <c r="J1361" s="177"/>
      <c r="K1361" s="177"/>
    </row>
    <row r="1362" spans="2:11" ht="10.5">
      <c r="B1362" s="177"/>
      <c r="C1362" s="177"/>
      <c r="D1362" s="177"/>
      <c r="E1362" s="177"/>
      <c r="F1362" s="177"/>
      <c r="G1362" s="177"/>
      <c r="H1362" s="177"/>
      <c r="I1362" s="177"/>
      <c r="J1362" s="177"/>
      <c r="K1362" s="177"/>
    </row>
    <row r="1363" spans="2:11" ht="10.5">
      <c r="B1363" s="177"/>
      <c r="C1363" s="177"/>
      <c r="D1363" s="177"/>
      <c r="E1363" s="177"/>
      <c r="F1363" s="177"/>
      <c r="G1363" s="177"/>
      <c r="H1363" s="177"/>
      <c r="I1363" s="177"/>
      <c r="J1363" s="177"/>
      <c r="K1363" s="177"/>
    </row>
    <row r="1364" spans="2:11" ht="10.5">
      <c r="B1364" s="177"/>
      <c r="C1364" s="177"/>
      <c r="D1364" s="177"/>
      <c r="E1364" s="177"/>
      <c r="F1364" s="177"/>
      <c r="G1364" s="177"/>
      <c r="H1364" s="177"/>
      <c r="I1364" s="177"/>
      <c r="J1364" s="177"/>
      <c r="K1364" s="177"/>
    </row>
    <row r="1365" spans="2:11" ht="10.5">
      <c r="B1365" s="177"/>
      <c r="C1365" s="177"/>
      <c r="D1365" s="177"/>
      <c r="E1365" s="177"/>
      <c r="F1365" s="177"/>
      <c r="G1365" s="177"/>
      <c r="H1365" s="177"/>
      <c r="I1365" s="177"/>
      <c r="J1365" s="177"/>
      <c r="K1365" s="177"/>
    </row>
    <row r="1366" spans="2:11" ht="10.5">
      <c r="B1366" s="177"/>
      <c r="C1366" s="177"/>
      <c r="D1366" s="177"/>
      <c r="E1366" s="177"/>
      <c r="F1366" s="177"/>
      <c r="G1366" s="177"/>
      <c r="H1366" s="177"/>
      <c r="I1366" s="177"/>
      <c r="J1366" s="177"/>
      <c r="K1366" s="177"/>
    </row>
    <row r="1367" spans="2:11" ht="10.5">
      <c r="B1367" s="177"/>
      <c r="C1367" s="177"/>
      <c r="D1367" s="177"/>
      <c r="E1367" s="177"/>
      <c r="F1367" s="177"/>
      <c r="G1367" s="177"/>
      <c r="H1367" s="177"/>
      <c r="I1367" s="177"/>
      <c r="J1367" s="177"/>
      <c r="K1367" s="177"/>
    </row>
    <row r="1368" spans="2:11" ht="10.5">
      <c r="B1368" s="177"/>
      <c r="C1368" s="177"/>
      <c r="D1368" s="177"/>
      <c r="E1368" s="177"/>
      <c r="F1368" s="177"/>
      <c r="G1368" s="177"/>
      <c r="H1368" s="177"/>
      <c r="I1368" s="177"/>
      <c r="J1368" s="177"/>
      <c r="K1368" s="177"/>
    </row>
    <row r="1369" spans="2:11" ht="10.5">
      <c r="B1369" s="177"/>
      <c r="C1369" s="177"/>
      <c r="D1369" s="177"/>
      <c r="E1369" s="177"/>
      <c r="F1369" s="177"/>
      <c r="G1369" s="177"/>
      <c r="H1369" s="177"/>
      <c r="I1369" s="177"/>
      <c r="J1369" s="177"/>
      <c r="K1369" s="177"/>
    </row>
    <row r="1370" spans="2:11" ht="10.5">
      <c r="B1370" s="177"/>
      <c r="C1370" s="177"/>
      <c r="D1370" s="177"/>
      <c r="E1370" s="177"/>
      <c r="F1370" s="177"/>
      <c r="G1370" s="177"/>
      <c r="H1370" s="177"/>
      <c r="I1370" s="177"/>
      <c r="J1370" s="177"/>
      <c r="K1370" s="177"/>
    </row>
    <row r="1371" spans="2:11" ht="10.5">
      <c r="B1371" s="177"/>
      <c r="C1371" s="177"/>
      <c r="D1371" s="177"/>
      <c r="E1371" s="177"/>
      <c r="F1371" s="177"/>
      <c r="G1371" s="177"/>
      <c r="H1371" s="177"/>
      <c r="I1371" s="177"/>
      <c r="J1371" s="177"/>
      <c r="K1371" s="177"/>
    </row>
    <row r="1372" spans="2:11" ht="10.5">
      <c r="B1372" s="177"/>
      <c r="C1372" s="177"/>
      <c r="D1372" s="177"/>
      <c r="E1372" s="177"/>
      <c r="F1372" s="177"/>
      <c r="G1372" s="177"/>
      <c r="H1372" s="177"/>
      <c r="I1372" s="177"/>
      <c r="J1372" s="177"/>
      <c r="K1372" s="177"/>
    </row>
    <row r="1373" spans="2:11" ht="10.5">
      <c r="B1373" s="177"/>
      <c r="C1373" s="177"/>
      <c r="D1373" s="177"/>
      <c r="E1373" s="177"/>
      <c r="F1373" s="177"/>
      <c r="G1373" s="177"/>
      <c r="H1373" s="177"/>
      <c r="I1373" s="177"/>
      <c r="J1373" s="177"/>
      <c r="K1373" s="177"/>
    </row>
    <row r="1374" spans="2:11" ht="10.5">
      <c r="B1374" s="177"/>
      <c r="C1374" s="177"/>
      <c r="D1374" s="177"/>
      <c r="E1374" s="177"/>
      <c r="F1374" s="177"/>
      <c r="G1374" s="177"/>
      <c r="H1374" s="177"/>
      <c r="I1374" s="177"/>
      <c r="J1374" s="177"/>
      <c r="K1374" s="177"/>
    </row>
    <row r="1375" spans="2:11" ht="10.5">
      <c r="B1375" s="177"/>
      <c r="C1375" s="177"/>
      <c r="D1375" s="177"/>
      <c r="E1375" s="177"/>
      <c r="F1375" s="177"/>
      <c r="G1375" s="177"/>
      <c r="H1375" s="177"/>
      <c r="I1375" s="177"/>
      <c r="J1375" s="177"/>
      <c r="K1375" s="177"/>
    </row>
    <row r="1376" spans="2:11" ht="10.5">
      <c r="B1376" s="177"/>
      <c r="C1376" s="177"/>
      <c r="D1376" s="177"/>
      <c r="E1376" s="177"/>
      <c r="F1376" s="177"/>
      <c r="G1376" s="177"/>
      <c r="H1376" s="177"/>
      <c r="I1376" s="177"/>
      <c r="J1376" s="177"/>
      <c r="K1376" s="177"/>
    </row>
    <row r="1377" spans="2:11" ht="10.5">
      <c r="B1377" s="177"/>
      <c r="C1377" s="177"/>
      <c r="D1377" s="177"/>
      <c r="E1377" s="177"/>
      <c r="F1377" s="177"/>
      <c r="G1377" s="177"/>
      <c r="H1377" s="177"/>
      <c r="I1377" s="177"/>
      <c r="J1377" s="177"/>
      <c r="K1377" s="177"/>
    </row>
    <row r="1378" spans="2:11" ht="10.5">
      <c r="B1378" s="177"/>
      <c r="C1378" s="177"/>
      <c r="D1378" s="177"/>
      <c r="E1378" s="177"/>
      <c r="F1378" s="177"/>
      <c r="G1378" s="177"/>
      <c r="H1378" s="177"/>
      <c r="I1378" s="177"/>
      <c r="J1378" s="177"/>
      <c r="K1378" s="177"/>
    </row>
    <row r="1379" spans="2:11" ht="10.5">
      <c r="B1379" s="177"/>
      <c r="C1379" s="177"/>
      <c r="D1379" s="177"/>
      <c r="E1379" s="177"/>
      <c r="F1379" s="177"/>
      <c r="G1379" s="177"/>
      <c r="H1379" s="177"/>
      <c r="I1379" s="177"/>
      <c r="J1379" s="177"/>
      <c r="K1379" s="177"/>
    </row>
    <row r="1380" spans="2:11" ht="10.5">
      <c r="B1380" s="177"/>
      <c r="C1380" s="177"/>
      <c r="D1380" s="177"/>
      <c r="E1380" s="177"/>
      <c r="F1380" s="177"/>
      <c r="G1380" s="177"/>
      <c r="H1380" s="177"/>
      <c r="I1380" s="177"/>
      <c r="J1380" s="177"/>
      <c r="K1380" s="177"/>
    </row>
    <row r="1381" spans="2:11" ht="10.5">
      <c r="B1381" s="177"/>
      <c r="C1381" s="177"/>
      <c r="D1381" s="177"/>
      <c r="E1381" s="177"/>
      <c r="F1381" s="177"/>
      <c r="G1381" s="177"/>
      <c r="H1381" s="177"/>
      <c r="I1381" s="177"/>
      <c r="J1381" s="177"/>
      <c r="K1381" s="177"/>
    </row>
    <row r="1382" spans="2:11" ht="10.5">
      <c r="B1382" s="177"/>
      <c r="C1382" s="177"/>
      <c r="D1382" s="177"/>
      <c r="E1382" s="177"/>
      <c r="F1382" s="177"/>
      <c r="G1382" s="177"/>
      <c r="H1382" s="177"/>
      <c r="I1382" s="177"/>
      <c r="J1382" s="177"/>
      <c r="K1382" s="177"/>
    </row>
    <row r="1383" spans="2:11" ht="10.5">
      <c r="B1383" s="177"/>
      <c r="C1383" s="177"/>
      <c r="D1383" s="177"/>
      <c r="E1383" s="177"/>
      <c r="F1383" s="177"/>
      <c r="G1383" s="177"/>
      <c r="H1383" s="177"/>
      <c r="I1383" s="177"/>
      <c r="J1383" s="177"/>
      <c r="K1383" s="177"/>
    </row>
    <row r="1384" spans="2:11" ht="10.5">
      <c r="B1384" s="177"/>
      <c r="C1384" s="177"/>
      <c r="D1384" s="177"/>
      <c r="E1384" s="177"/>
      <c r="F1384" s="177"/>
      <c r="G1384" s="177"/>
      <c r="H1384" s="177"/>
      <c r="I1384" s="177"/>
      <c r="J1384" s="177"/>
      <c r="K1384" s="177"/>
    </row>
    <row r="1385" spans="2:11" ht="10.5">
      <c r="B1385" s="177"/>
      <c r="C1385" s="177"/>
      <c r="D1385" s="177"/>
      <c r="E1385" s="177"/>
      <c r="F1385" s="177"/>
      <c r="G1385" s="177"/>
      <c r="H1385" s="177"/>
      <c r="I1385" s="177"/>
      <c r="J1385" s="177"/>
      <c r="K1385" s="177"/>
    </row>
    <row r="1386" spans="2:11" ht="10.5">
      <c r="B1386" s="177"/>
      <c r="C1386" s="177"/>
      <c r="D1386" s="177"/>
      <c r="E1386" s="177"/>
      <c r="F1386" s="177"/>
      <c r="G1386" s="177"/>
      <c r="H1386" s="177"/>
      <c r="I1386" s="177"/>
      <c r="J1386" s="177"/>
      <c r="K1386" s="177"/>
    </row>
    <row r="1387" spans="2:11" ht="10.5">
      <c r="B1387" s="177"/>
      <c r="C1387" s="177"/>
      <c r="D1387" s="177"/>
      <c r="E1387" s="177"/>
      <c r="F1387" s="177"/>
      <c r="G1387" s="177"/>
      <c r="H1387" s="177"/>
      <c r="I1387" s="177"/>
      <c r="J1387" s="177"/>
      <c r="K1387" s="177"/>
    </row>
    <row r="1388" spans="2:11" ht="10.5">
      <c r="B1388" s="177"/>
      <c r="C1388" s="177"/>
      <c r="D1388" s="177"/>
      <c r="E1388" s="177"/>
      <c r="F1388" s="177"/>
      <c r="G1388" s="177"/>
      <c r="H1388" s="177"/>
      <c r="I1388" s="177"/>
      <c r="J1388" s="177"/>
      <c r="K1388" s="177"/>
    </row>
    <row r="1389" spans="2:11" ht="10.5">
      <c r="B1389" s="177"/>
      <c r="C1389" s="177"/>
      <c r="D1389" s="177"/>
      <c r="E1389" s="177"/>
      <c r="F1389" s="177"/>
      <c r="G1389" s="177"/>
      <c r="H1389" s="177"/>
      <c r="I1389" s="177"/>
      <c r="J1389" s="177"/>
      <c r="K1389" s="177"/>
    </row>
    <row r="1390" spans="2:11" ht="10.5">
      <c r="B1390" s="177"/>
      <c r="C1390" s="177"/>
      <c r="D1390" s="177"/>
      <c r="E1390" s="177"/>
      <c r="F1390" s="177"/>
      <c r="G1390" s="177"/>
      <c r="H1390" s="177"/>
      <c r="I1390" s="177"/>
      <c r="J1390" s="177"/>
      <c r="K1390" s="177"/>
    </row>
    <row r="1391" spans="2:11" ht="10.5">
      <c r="B1391" s="177"/>
      <c r="C1391" s="177"/>
      <c r="D1391" s="177"/>
      <c r="E1391" s="177"/>
      <c r="F1391" s="177"/>
      <c r="G1391" s="177"/>
      <c r="H1391" s="177"/>
      <c r="I1391" s="177"/>
      <c r="J1391" s="177"/>
      <c r="K1391" s="177"/>
    </row>
    <row r="1392" spans="2:11" ht="10.5">
      <c r="B1392" s="177"/>
      <c r="C1392" s="177"/>
      <c r="D1392" s="177"/>
      <c r="E1392" s="177"/>
      <c r="F1392" s="177"/>
      <c r="G1392" s="177"/>
      <c r="H1392" s="177"/>
      <c r="I1392" s="177"/>
      <c r="J1392" s="177"/>
      <c r="K1392" s="177"/>
    </row>
    <row r="1393" spans="2:11" ht="10.5">
      <c r="B1393" s="177"/>
      <c r="C1393" s="177"/>
      <c r="D1393" s="177"/>
      <c r="E1393" s="177"/>
      <c r="F1393" s="177"/>
      <c r="G1393" s="177"/>
      <c r="H1393" s="177"/>
      <c r="I1393" s="177"/>
      <c r="J1393" s="177"/>
      <c r="K1393" s="177"/>
    </row>
    <row r="1394" spans="2:11" ht="10.5">
      <c r="B1394" s="177"/>
      <c r="C1394" s="177"/>
      <c r="D1394" s="177"/>
      <c r="E1394" s="177"/>
      <c r="F1394" s="177"/>
      <c r="G1394" s="177"/>
      <c r="H1394" s="177"/>
      <c r="I1394" s="177"/>
      <c r="J1394" s="177"/>
      <c r="K1394" s="177"/>
    </row>
    <row r="1395" spans="2:11" ht="10.5">
      <c r="B1395" s="177"/>
      <c r="C1395" s="177"/>
      <c r="D1395" s="177"/>
      <c r="E1395" s="177"/>
      <c r="F1395" s="177"/>
      <c r="G1395" s="177"/>
      <c r="H1395" s="177"/>
      <c r="I1395" s="177"/>
      <c r="J1395" s="177"/>
      <c r="K1395" s="177"/>
    </row>
    <row r="1396" spans="2:11" ht="10.5">
      <c r="B1396" s="177"/>
      <c r="C1396" s="177"/>
      <c r="D1396" s="177"/>
      <c r="E1396" s="177"/>
      <c r="F1396" s="177"/>
      <c r="G1396" s="177"/>
      <c r="H1396" s="177"/>
      <c r="I1396" s="177"/>
      <c r="J1396" s="177"/>
      <c r="K1396" s="177"/>
    </row>
    <row r="1397" spans="2:11" ht="10.5">
      <c r="B1397" s="177"/>
      <c r="C1397" s="177"/>
      <c r="D1397" s="177"/>
      <c r="E1397" s="177"/>
      <c r="F1397" s="177"/>
      <c r="G1397" s="177"/>
      <c r="H1397" s="177"/>
      <c r="I1397" s="177"/>
      <c r="J1397" s="177"/>
      <c r="K1397" s="177"/>
    </row>
    <row r="1398" spans="2:11" ht="10.5">
      <c r="B1398" s="177"/>
      <c r="C1398" s="177"/>
      <c r="D1398" s="177"/>
      <c r="E1398" s="177"/>
      <c r="F1398" s="177"/>
      <c r="G1398" s="177"/>
      <c r="H1398" s="177"/>
      <c r="I1398" s="177"/>
      <c r="J1398" s="177"/>
      <c r="K1398" s="177"/>
    </row>
    <row r="1399" spans="2:11" ht="10.5">
      <c r="B1399" s="177"/>
      <c r="C1399" s="177"/>
      <c r="D1399" s="177"/>
      <c r="E1399" s="177"/>
      <c r="F1399" s="177"/>
      <c r="G1399" s="177"/>
      <c r="H1399" s="177"/>
      <c r="I1399" s="177"/>
      <c r="J1399" s="177"/>
      <c r="K1399" s="177"/>
    </row>
    <row r="1400" spans="2:11" ht="10.5">
      <c r="B1400" s="177"/>
      <c r="C1400" s="177"/>
      <c r="D1400" s="177"/>
      <c r="E1400" s="177"/>
      <c r="F1400" s="177"/>
      <c r="G1400" s="177"/>
      <c r="H1400" s="177"/>
      <c r="I1400" s="177"/>
      <c r="J1400" s="177"/>
      <c r="K1400" s="177"/>
    </row>
    <row r="1401" spans="2:11" ht="10.5">
      <c r="B1401" s="177"/>
      <c r="C1401" s="177"/>
      <c r="D1401" s="177"/>
      <c r="E1401" s="177"/>
      <c r="F1401" s="177"/>
      <c r="G1401" s="177"/>
      <c r="H1401" s="177"/>
      <c r="I1401" s="177"/>
      <c r="J1401" s="177"/>
      <c r="K1401" s="177"/>
    </row>
    <row r="1402" spans="2:11" ht="10.5">
      <c r="B1402" s="177"/>
      <c r="C1402" s="177"/>
      <c r="D1402" s="177"/>
      <c r="E1402" s="177"/>
      <c r="F1402" s="177"/>
      <c r="G1402" s="177"/>
      <c r="H1402" s="177"/>
      <c r="I1402" s="177"/>
      <c r="J1402" s="177"/>
      <c r="K1402" s="177"/>
    </row>
    <row r="1403" spans="2:11" ht="10.5">
      <c r="B1403" s="177"/>
      <c r="C1403" s="177"/>
      <c r="D1403" s="177"/>
      <c r="E1403" s="177"/>
      <c r="F1403" s="177"/>
      <c r="G1403" s="177"/>
      <c r="H1403" s="177"/>
      <c r="I1403" s="177"/>
      <c r="J1403" s="177"/>
      <c r="K1403" s="177"/>
    </row>
    <row r="1404" spans="2:11" ht="10.5">
      <c r="B1404" s="177"/>
      <c r="C1404" s="177"/>
      <c r="D1404" s="177"/>
      <c r="E1404" s="177"/>
      <c r="F1404" s="177"/>
      <c r="G1404" s="177"/>
      <c r="H1404" s="177"/>
      <c r="I1404" s="177"/>
      <c r="J1404" s="177"/>
      <c r="K1404" s="177"/>
    </row>
    <row r="1405" spans="2:11" ht="10.5">
      <c r="B1405" s="177"/>
      <c r="C1405" s="177"/>
      <c r="D1405" s="177"/>
      <c r="E1405" s="177"/>
      <c r="F1405" s="177"/>
      <c r="G1405" s="177"/>
      <c r="H1405" s="177"/>
      <c r="I1405" s="177"/>
      <c r="J1405" s="177"/>
      <c r="K1405" s="177"/>
    </row>
    <row r="1406" spans="2:11" ht="10.5">
      <c r="B1406" s="177"/>
      <c r="C1406" s="177"/>
      <c r="D1406" s="177"/>
      <c r="E1406" s="177"/>
      <c r="F1406" s="177"/>
      <c r="G1406" s="177"/>
      <c r="H1406" s="177"/>
      <c r="I1406" s="177"/>
      <c r="J1406" s="177"/>
      <c r="K1406" s="177"/>
    </row>
    <row r="1407" spans="2:11" ht="10.5">
      <c r="B1407" s="177"/>
      <c r="C1407" s="177"/>
      <c r="D1407" s="177"/>
      <c r="E1407" s="177"/>
      <c r="F1407" s="177"/>
      <c r="G1407" s="177"/>
      <c r="H1407" s="177"/>
      <c r="I1407" s="177"/>
      <c r="J1407" s="177"/>
      <c r="K1407" s="177"/>
    </row>
    <row r="1408" spans="2:11" ht="10.5">
      <c r="B1408" s="177"/>
      <c r="C1408" s="177"/>
      <c r="D1408" s="177"/>
      <c r="E1408" s="177"/>
      <c r="F1408" s="177"/>
      <c r="G1408" s="177"/>
      <c r="H1408" s="177"/>
      <c r="I1408" s="177"/>
      <c r="J1408" s="177"/>
      <c r="K1408" s="177"/>
    </row>
    <row r="1409" spans="2:11" ht="10.5">
      <c r="B1409" s="177"/>
      <c r="C1409" s="177"/>
      <c r="D1409" s="177"/>
      <c r="E1409" s="177"/>
      <c r="F1409" s="177"/>
      <c r="G1409" s="177"/>
      <c r="H1409" s="177"/>
      <c r="I1409" s="177"/>
      <c r="J1409" s="177"/>
      <c r="K1409" s="177"/>
    </row>
    <row r="1410" spans="2:11" ht="10.5">
      <c r="B1410" s="177"/>
      <c r="C1410" s="177"/>
      <c r="D1410" s="177"/>
      <c r="E1410" s="177"/>
      <c r="F1410" s="177"/>
      <c r="G1410" s="177"/>
      <c r="H1410" s="177"/>
      <c r="I1410" s="177"/>
      <c r="J1410" s="177"/>
      <c r="K1410" s="177"/>
    </row>
    <row r="1411" spans="2:11" ht="10.5">
      <c r="B1411" s="177"/>
      <c r="C1411" s="177"/>
      <c r="D1411" s="177"/>
      <c r="E1411" s="177"/>
      <c r="F1411" s="177"/>
      <c r="G1411" s="177"/>
      <c r="H1411" s="177"/>
      <c r="I1411" s="177"/>
      <c r="J1411" s="177"/>
      <c r="K1411" s="177"/>
    </row>
    <row r="1412" spans="2:11" ht="10.5">
      <c r="B1412" s="177"/>
      <c r="C1412" s="177"/>
      <c r="D1412" s="177"/>
      <c r="E1412" s="177"/>
      <c r="F1412" s="177"/>
      <c r="G1412" s="177"/>
      <c r="H1412" s="177"/>
      <c r="I1412" s="177"/>
      <c r="J1412" s="177"/>
      <c r="K1412" s="177"/>
    </row>
    <row r="1413" spans="2:11" ht="10.5">
      <c r="B1413" s="177"/>
      <c r="C1413" s="177"/>
      <c r="D1413" s="177"/>
      <c r="E1413" s="177"/>
      <c r="F1413" s="177"/>
      <c r="G1413" s="177"/>
      <c r="H1413" s="177"/>
      <c r="I1413" s="177"/>
      <c r="J1413" s="177"/>
      <c r="K1413" s="177"/>
    </row>
    <row r="1414" spans="2:11" ht="10.5">
      <c r="B1414" s="177"/>
      <c r="C1414" s="177"/>
      <c r="D1414" s="177"/>
      <c r="E1414" s="177"/>
      <c r="F1414" s="177"/>
      <c r="G1414" s="177"/>
      <c r="H1414" s="177"/>
      <c r="I1414" s="177"/>
      <c r="J1414" s="177"/>
      <c r="K1414" s="177"/>
    </row>
    <row r="1415" spans="2:11" ht="10.5">
      <c r="B1415" s="177"/>
      <c r="C1415" s="177"/>
      <c r="D1415" s="177"/>
      <c r="E1415" s="177"/>
      <c r="F1415" s="177"/>
      <c r="G1415" s="177"/>
      <c r="H1415" s="177"/>
      <c r="I1415" s="177"/>
      <c r="J1415" s="177"/>
      <c r="K1415" s="177"/>
    </row>
    <row r="1416" spans="2:11" ht="10.5">
      <c r="B1416" s="177"/>
      <c r="C1416" s="177"/>
      <c r="D1416" s="177"/>
      <c r="E1416" s="177"/>
      <c r="F1416" s="177"/>
      <c r="G1416" s="177"/>
      <c r="H1416" s="177"/>
      <c r="I1416" s="177"/>
      <c r="J1416" s="177"/>
      <c r="K1416" s="177"/>
    </row>
    <row r="1417" spans="2:11" ht="10.5">
      <c r="B1417" s="177"/>
      <c r="C1417" s="177"/>
      <c r="D1417" s="177"/>
      <c r="E1417" s="177"/>
      <c r="F1417" s="177"/>
      <c r="G1417" s="177"/>
      <c r="H1417" s="177"/>
      <c r="I1417" s="177"/>
      <c r="J1417" s="177"/>
      <c r="K1417" s="177"/>
    </row>
    <row r="1418" spans="2:11" ht="10.5">
      <c r="B1418" s="177"/>
      <c r="C1418" s="177"/>
      <c r="D1418" s="177"/>
      <c r="E1418" s="177"/>
      <c r="F1418" s="177"/>
      <c r="G1418" s="177"/>
      <c r="H1418" s="177"/>
      <c r="I1418" s="177"/>
      <c r="J1418" s="177"/>
      <c r="K1418" s="177"/>
    </row>
    <row r="1419" spans="2:11" ht="10.5">
      <c r="B1419" s="177"/>
      <c r="C1419" s="177"/>
      <c r="D1419" s="177"/>
      <c r="E1419" s="177"/>
      <c r="F1419" s="177"/>
      <c r="G1419" s="177"/>
      <c r="H1419" s="177"/>
      <c r="I1419" s="177"/>
      <c r="J1419" s="177"/>
      <c r="K1419" s="177"/>
    </row>
    <row r="1420" spans="2:11" ht="10.5">
      <c r="B1420" s="177"/>
      <c r="C1420" s="177"/>
      <c r="D1420" s="177"/>
      <c r="E1420" s="177"/>
      <c r="F1420" s="177"/>
      <c r="G1420" s="177"/>
      <c r="H1420" s="177"/>
      <c r="I1420" s="177"/>
      <c r="J1420" s="177"/>
      <c r="K1420" s="177"/>
    </row>
    <row r="1421" spans="2:11" ht="10.5">
      <c r="B1421" s="177"/>
      <c r="C1421" s="177"/>
      <c r="D1421" s="177"/>
      <c r="E1421" s="177"/>
      <c r="F1421" s="177"/>
      <c r="G1421" s="177"/>
      <c r="H1421" s="177"/>
      <c r="I1421" s="177"/>
      <c r="J1421" s="177"/>
      <c r="K1421" s="177"/>
    </row>
    <row r="1422" spans="2:11" ht="10.5">
      <c r="B1422" s="177"/>
      <c r="C1422" s="177"/>
      <c r="D1422" s="177"/>
      <c r="E1422" s="177"/>
      <c r="F1422" s="177"/>
      <c r="G1422" s="177"/>
      <c r="H1422" s="177"/>
      <c r="I1422" s="177"/>
      <c r="J1422" s="177"/>
      <c r="K1422" s="177"/>
    </row>
    <row r="1423" spans="2:11" ht="10.5">
      <c r="B1423" s="177"/>
      <c r="C1423" s="177"/>
      <c r="D1423" s="177"/>
      <c r="E1423" s="177"/>
      <c r="F1423" s="177"/>
      <c r="G1423" s="177"/>
      <c r="H1423" s="177"/>
      <c r="I1423" s="177"/>
      <c r="J1423" s="177"/>
      <c r="K1423" s="177"/>
    </row>
    <row r="1424" spans="2:11" ht="10.5">
      <c r="B1424" s="177"/>
      <c r="C1424" s="177"/>
      <c r="D1424" s="177"/>
      <c r="E1424" s="177"/>
      <c r="F1424" s="177"/>
      <c r="G1424" s="177"/>
      <c r="H1424" s="177"/>
      <c r="I1424" s="177"/>
      <c r="J1424" s="177"/>
      <c r="K1424" s="177"/>
    </row>
    <row r="1425" spans="2:11" ht="10.5">
      <c r="B1425" s="177"/>
      <c r="C1425" s="177"/>
      <c r="D1425" s="177"/>
      <c r="E1425" s="177"/>
      <c r="F1425" s="177"/>
      <c r="G1425" s="177"/>
      <c r="H1425" s="177"/>
      <c r="I1425" s="177"/>
      <c r="J1425" s="177"/>
      <c r="K1425" s="177"/>
    </row>
    <row r="1426" spans="2:11" ht="10.5">
      <c r="B1426" s="177"/>
      <c r="C1426" s="177"/>
      <c r="D1426" s="177"/>
      <c r="E1426" s="177"/>
      <c r="F1426" s="177"/>
      <c r="G1426" s="177"/>
      <c r="H1426" s="177"/>
      <c r="I1426" s="177"/>
      <c r="J1426" s="177"/>
      <c r="K1426" s="177"/>
    </row>
    <row r="1427" spans="2:11" ht="10.5">
      <c r="B1427" s="177"/>
      <c r="C1427" s="177"/>
      <c r="D1427" s="177"/>
      <c r="E1427" s="177"/>
      <c r="F1427" s="177"/>
      <c r="G1427" s="177"/>
      <c r="H1427" s="177"/>
      <c r="I1427" s="177"/>
      <c r="J1427" s="177"/>
      <c r="K1427" s="177"/>
    </row>
    <row r="1428" spans="2:11" ht="10.5">
      <c r="B1428" s="177"/>
      <c r="C1428" s="177"/>
      <c r="D1428" s="177"/>
      <c r="E1428" s="177"/>
      <c r="F1428" s="177"/>
      <c r="G1428" s="177"/>
      <c r="H1428" s="177"/>
      <c r="I1428" s="177"/>
      <c r="J1428" s="177"/>
      <c r="K1428" s="177"/>
    </row>
    <row r="1429" spans="2:11" ht="10.5">
      <c r="B1429" s="177"/>
      <c r="C1429" s="177"/>
      <c r="D1429" s="177"/>
      <c r="E1429" s="177"/>
      <c r="F1429" s="177"/>
      <c r="G1429" s="177"/>
      <c r="H1429" s="177"/>
      <c r="I1429" s="177"/>
      <c r="J1429" s="177"/>
      <c r="K1429" s="177"/>
    </row>
    <row r="1430" spans="2:11" ht="10.5">
      <c r="B1430" s="177"/>
      <c r="C1430" s="177"/>
      <c r="D1430" s="177"/>
      <c r="E1430" s="177"/>
      <c r="F1430" s="177"/>
      <c r="G1430" s="177"/>
      <c r="H1430" s="177"/>
      <c r="I1430" s="177"/>
      <c r="J1430" s="177"/>
      <c r="K1430" s="177"/>
    </row>
    <row r="1431" spans="2:11" ht="10.5">
      <c r="B1431" s="177"/>
      <c r="C1431" s="177"/>
      <c r="D1431" s="177"/>
      <c r="E1431" s="177"/>
      <c r="F1431" s="177"/>
      <c r="G1431" s="177"/>
      <c r="H1431" s="177"/>
      <c r="I1431" s="177"/>
      <c r="J1431" s="177"/>
      <c r="K1431" s="177"/>
    </row>
    <row r="1432" spans="2:11" ht="10.5">
      <c r="B1432" s="177"/>
      <c r="C1432" s="177"/>
      <c r="D1432" s="177"/>
      <c r="E1432" s="177"/>
      <c r="F1432" s="177"/>
      <c r="G1432" s="177"/>
      <c r="H1432" s="177"/>
      <c r="I1432" s="177"/>
      <c r="J1432" s="177"/>
      <c r="K1432" s="177"/>
    </row>
    <row r="1433" spans="2:11" ht="10.5">
      <c r="B1433" s="177"/>
      <c r="C1433" s="177"/>
      <c r="D1433" s="177"/>
      <c r="E1433" s="177"/>
      <c r="F1433" s="177"/>
      <c r="G1433" s="177"/>
      <c r="H1433" s="177"/>
      <c r="I1433" s="177"/>
      <c r="J1433" s="177"/>
      <c r="K1433" s="177"/>
    </row>
    <row r="1434" spans="2:11" ht="10.5">
      <c r="B1434" s="177"/>
      <c r="C1434" s="177"/>
      <c r="D1434" s="177"/>
      <c r="E1434" s="177"/>
      <c r="F1434" s="177"/>
      <c r="G1434" s="177"/>
      <c r="H1434" s="177"/>
      <c r="I1434" s="177"/>
      <c r="J1434" s="177"/>
      <c r="K1434" s="177"/>
    </row>
    <row r="1435" spans="2:11" ht="10.5">
      <c r="B1435" s="177"/>
      <c r="C1435" s="177"/>
      <c r="D1435" s="177"/>
      <c r="E1435" s="177"/>
      <c r="F1435" s="177"/>
      <c r="G1435" s="177"/>
      <c r="H1435" s="177"/>
      <c r="I1435" s="177"/>
      <c r="J1435" s="177"/>
      <c r="K1435" s="177"/>
    </row>
    <row r="1436" spans="2:11" ht="10.5">
      <c r="B1436" s="177"/>
      <c r="C1436" s="177"/>
      <c r="D1436" s="177"/>
      <c r="E1436" s="177"/>
      <c r="F1436" s="177"/>
      <c r="G1436" s="177"/>
      <c r="H1436" s="177"/>
      <c r="I1436" s="177"/>
      <c r="J1436" s="177"/>
      <c r="K1436" s="177"/>
    </row>
    <row r="1437" spans="2:11" ht="10.5">
      <c r="B1437" s="177"/>
      <c r="C1437" s="177"/>
      <c r="D1437" s="177"/>
      <c r="E1437" s="177"/>
      <c r="F1437" s="177"/>
      <c r="G1437" s="177"/>
      <c r="H1437" s="177"/>
      <c r="I1437" s="177"/>
      <c r="J1437" s="177"/>
      <c r="K1437" s="177"/>
    </row>
    <row r="1438" spans="2:11" ht="10.5">
      <c r="B1438" s="177"/>
      <c r="C1438" s="177"/>
      <c r="D1438" s="177"/>
      <c r="E1438" s="177"/>
      <c r="F1438" s="177"/>
      <c r="G1438" s="177"/>
      <c r="H1438" s="177"/>
      <c r="I1438" s="177"/>
      <c r="J1438" s="177"/>
      <c r="K1438" s="177"/>
    </row>
    <row r="1439" spans="2:11" ht="10.5">
      <c r="B1439" s="177"/>
      <c r="C1439" s="177"/>
      <c r="D1439" s="177"/>
      <c r="E1439" s="177"/>
      <c r="F1439" s="177"/>
      <c r="G1439" s="177"/>
      <c r="H1439" s="177"/>
      <c r="I1439" s="177"/>
      <c r="J1439" s="177"/>
      <c r="K1439" s="177"/>
    </row>
    <row r="1440" spans="2:11" ht="10.5">
      <c r="B1440" s="177"/>
      <c r="C1440" s="177"/>
      <c r="D1440" s="177"/>
      <c r="E1440" s="177"/>
      <c r="F1440" s="177"/>
      <c r="G1440" s="177"/>
      <c r="H1440" s="177"/>
      <c r="I1440" s="177"/>
      <c r="J1440" s="177"/>
      <c r="K1440" s="177"/>
    </row>
    <row r="1441" spans="2:11" ht="10.5">
      <c r="B1441" s="177"/>
      <c r="C1441" s="177"/>
      <c r="D1441" s="177"/>
      <c r="E1441" s="177"/>
      <c r="F1441" s="177"/>
      <c r="G1441" s="177"/>
      <c r="H1441" s="177"/>
      <c r="I1441" s="177"/>
      <c r="J1441" s="177"/>
      <c r="K1441" s="177"/>
    </row>
    <row r="1442" spans="2:11" ht="10.5">
      <c r="B1442" s="177"/>
      <c r="C1442" s="177"/>
      <c r="D1442" s="177"/>
      <c r="E1442" s="177"/>
      <c r="F1442" s="177"/>
      <c r="G1442" s="177"/>
      <c r="H1442" s="177"/>
      <c r="I1442" s="177"/>
      <c r="J1442" s="177"/>
      <c r="K1442" s="177"/>
    </row>
    <row r="1443" spans="2:11" ht="10.5">
      <c r="B1443" s="177"/>
      <c r="C1443" s="177"/>
      <c r="D1443" s="177"/>
      <c r="E1443" s="177"/>
      <c r="F1443" s="177"/>
      <c r="G1443" s="177"/>
      <c r="H1443" s="177"/>
      <c r="I1443" s="177"/>
      <c r="J1443" s="177"/>
      <c r="K1443" s="177"/>
    </row>
    <row r="1444" spans="2:11" ht="10.5">
      <c r="B1444" s="177"/>
      <c r="C1444" s="177"/>
      <c r="D1444" s="177"/>
      <c r="E1444" s="177"/>
      <c r="F1444" s="177"/>
      <c r="G1444" s="177"/>
      <c r="H1444" s="177"/>
      <c r="I1444" s="177"/>
      <c r="J1444" s="177"/>
      <c r="K1444" s="177"/>
    </row>
    <row r="1445" spans="2:11" ht="10.5">
      <c r="B1445" s="177"/>
      <c r="C1445" s="177"/>
      <c r="D1445" s="177"/>
      <c r="E1445" s="177"/>
      <c r="F1445" s="177"/>
      <c r="G1445" s="177"/>
      <c r="H1445" s="177"/>
      <c r="I1445" s="177"/>
      <c r="J1445" s="177"/>
      <c r="K1445" s="177"/>
    </row>
    <row r="1446" spans="2:11" ht="10.5">
      <c r="B1446" s="177"/>
      <c r="C1446" s="177"/>
      <c r="D1446" s="177"/>
      <c r="E1446" s="177"/>
      <c r="F1446" s="177"/>
      <c r="G1446" s="177"/>
      <c r="H1446" s="177"/>
      <c r="I1446" s="177"/>
      <c r="J1446" s="177"/>
      <c r="K1446" s="177"/>
    </row>
    <row r="1447" spans="2:11" ht="10.5">
      <c r="B1447" s="177"/>
      <c r="C1447" s="177"/>
      <c r="D1447" s="177"/>
      <c r="E1447" s="177"/>
      <c r="F1447" s="177"/>
      <c r="G1447" s="177"/>
      <c r="H1447" s="177"/>
      <c r="I1447" s="177"/>
      <c r="J1447" s="177"/>
      <c r="K1447" s="177"/>
    </row>
    <row r="1448" spans="2:11" ht="10.5">
      <c r="B1448" s="177"/>
      <c r="C1448" s="177"/>
      <c r="D1448" s="177"/>
      <c r="E1448" s="177"/>
      <c r="F1448" s="177"/>
      <c r="G1448" s="177"/>
      <c r="H1448" s="177"/>
      <c r="I1448" s="177"/>
      <c r="J1448" s="177"/>
      <c r="K1448" s="177"/>
    </row>
    <row r="1449" spans="2:11" ht="10.5">
      <c r="B1449" s="177"/>
      <c r="C1449" s="177"/>
      <c r="D1449" s="177"/>
      <c r="E1449" s="177"/>
      <c r="F1449" s="177"/>
      <c r="G1449" s="177"/>
      <c r="H1449" s="177"/>
      <c r="I1449" s="177"/>
      <c r="J1449" s="177"/>
      <c r="K1449" s="177"/>
    </row>
    <row r="1450" spans="2:11" ht="10.5">
      <c r="B1450" s="177"/>
      <c r="C1450" s="177"/>
      <c r="D1450" s="177"/>
      <c r="E1450" s="177"/>
      <c r="F1450" s="177"/>
      <c r="G1450" s="177"/>
      <c r="H1450" s="177"/>
      <c r="I1450" s="177"/>
      <c r="J1450" s="177"/>
      <c r="K1450" s="177"/>
    </row>
    <row r="1451" spans="2:11" ht="10.5">
      <c r="B1451" s="177"/>
      <c r="C1451" s="177"/>
      <c r="D1451" s="177"/>
      <c r="E1451" s="177"/>
      <c r="F1451" s="177"/>
      <c r="G1451" s="177"/>
      <c r="H1451" s="177"/>
      <c r="I1451" s="177"/>
      <c r="J1451" s="177"/>
      <c r="K1451" s="177"/>
    </row>
    <row r="1452" spans="2:11" ht="10.5">
      <c r="B1452" s="177"/>
      <c r="C1452" s="177"/>
      <c r="D1452" s="177"/>
      <c r="E1452" s="177"/>
      <c r="F1452" s="177"/>
      <c r="G1452" s="177"/>
      <c r="H1452" s="177"/>
      <c r="I1452" s="177"/>
      <c r="J1452" s="177"/>
      <c r="K1452" s="177"/>
    </row>
    <row r="1453" spans="2:11" ht="10.5">
      <c r="B1453" s="177"/>
      <c r="C1453" s="177"/>
      <c r="D1453" s="177"/>
      <c r="E1453" s="177"/>
      <c r="F1453" s="177"/>
      <c r="G1453" s="177"/>
      <c r="H1453" s="177"/>
      <c r="I1453" s="177"/>
      <c r="J1453" s="177"/>
      <c r="K1453" s="177"/>
    </row>
    <row r="1454" spans="2:11" ht="10.5">
      <c r="B1454" s="177"/>
      <c r="C1454" s="177"/>
      <c r="D1454" s="177"/>
      <c r="E1454" s="177"/>
      <c r="F1454" s="177"/>
      <c r="G1454" s="177"/>
      <c r="H1454" s="177"/>
      <c r="I1454" s="177"/>
      <c r="J1454" s="177"/>
      <c r="K1454" s="177"/>
    </row>
    <row r="1455" spans="2:11" ht="10.5">
      <c r="B1455" s="177"/>
      <c r="C1455" s="177"/>
      <c r="D1455" s="177"/>
      <c r="E1455" s="177"/>
      <c r="F1455" s="177"/>
      <c r="G1455" s="177"/>
      <c r="H1455" s="177"/>
      <c r="I1455" s="177"/>
      <c r="J1455" s="177"/>
      <c r="K1455" s="177"/>
    </row>
    <row r="1456" spans="2:11" ht="10.5">
      <c r="B1456" s="177"/>
      <c r="C1456" s="177"/>
      <c r="D1456" s="177"/>
      <c r="E1456" s="177"/>
      <c r="F1456" s="177"/>
      <c r="G1456" s="177"/>
      <c r="H1456" s="177"/>
      <c r="I1456" s="177"/>
      <c r="J1456" s="177"/>
      <c r="K1456" s="177"/>
    </row>
    <row r="1457" spans="2:11" ht="10.5">
      <c r="B1457" s="177"/>
      <c r="C1457" s="177"/>
      <c r="D1457" s="177"/>
      <c r="E1457" s="177"/>
      <c r="F1457" s="177"/>
      <c r="G1457" s="177"/>
      <c r="H1457" s="177"/>
      <c r="I1457" s="177"/>
      <c r="J1457" s="177"/>
      <c r="K1457" s="177"/>
    </row>
    <row r="1458" spans="2:11" ht="10.5">
      <c r="B1458" s="177"/>
      <c r="C1458" s="177"/>
      <c r="D1458" s="177"/>
      <c r="E1458" s="177"/>
      <c r="F1458" s="177"/>
      <c r="G1458" s="177"/>
      <c r="H1458" s="177"/>
      <c r="I1458" s="177"/>
      <c r="J1458" s="177"/>
      <c r="K1458" s="177"/>
    </row>
    <row r="1459" spans="2:11" ht="10.5">
      <c r="B1459" s="177"/>
      <c r="C1459" s="177"/>
      <c r="D1459" s="177"/>
      <c r="E1459" s="177"/>
      <c r="F1459" s="177"/>
      <c r="G1459" s="177"/>
      <c r="H1459" s="177"/>
      <c r="I1459" s="177"/>
      <c r="J1459" s="177"/>
      <c r="K1459" s="177"/>
    </row>
    <row r="1460" spans="2:11" ht="10.5">
      <c r="B1460" s="177"/>
      <c r="C1460" s="177"/>
      <c r="D1460" s="177"/>
      <c r="E1460" s="177"/>
      <c r="F1460" s="177"/>
      <c r="G1460" s="177"/>
      <c r="H1460" s="177"/>
      <c r="I1460" s="177"/>
      <c r="J1460" s="177"/>
      <c r="K1460" s="177"/>
    </row>
    <row r="1461" spans="2:11" ht="10.5">
      <c r="B1461" s="177"/>
      <c r="C1461" s="177"/>
      <c r="D1461" s="177"/>
      <c r="E1461" s="177"/>
      <c r="F1461" s="177"/>
      <c r="G1461" s="177"/>
      <c r="H1461" s="177"/>
      <c r="I1461" s="177"/>
      <c r="J1461" s="177"/>
      <c r="K1461" s="177"/>
    </row>
    <row r="1462" spans="2:11" ht="10.5">
      <c r="B1462" s="177"/>
      <c r="C1462" s="177"/>
      <c r="D1462" s="177"/>
      <c r="E1462" s="177"/>
      <c r="F1462" s="177"/>
      <c r="G1462" s="177"/>
      <c r="H1462" s="177"/>
      <c r="I1462" s="177"/>
      <c r="J1462" s="177"/>
      <c r="K1462" s="177"/>
    </row>
    <row r="1463" spans="2:11" ht="10.5">
      <c r="B1463" s="177"/>
      <c r="C1463" s="177"/>
      <c r="D1463" s="177"/>
      <c r="E1463" s="177"/>
      <c r="F1463" s="177"/>
      <c r="G1463" s="177"/>
      <c r="H1463" s="177"/>
      <c r="I1463" s="177"/>
      <c r="J1463" s="177"/>
      <c r="K1463" s="177"/>
    </row>
    <row r="1464" spans="2:11" ht="10.5">
      <c r="B1464" s="177"/>
      <c r="C1464" s="177"/>
      <c r="D1464" s="177"/>
      <c r="E1464" s="177"/>
      <c r="F1464" s="177"/>
      <c r="G1464" s="177"/>
      <c r="H1464" s="177"/>
      <c r="I1464" s="177"/>
      <c r="J1464" s="177"/>
      <c r="K1464" s="177"/>
    </row>
    <row r="1465" spans="2:11" ht="10.5">
      <c r="B1465" s="177"/>
      <c r="C1465" s="177"/>
      <c r="D1465" s="177"/>
      <c r="E1465" s="177"/>
      <c r="F1465" s="177"/>
      <c r="G1465" s="177"/>
      <c r="H1465" s="177"/>
      <c r="I1465" s="177"/>
      <c r="J1465" s="177"/>
      <c r="K1465" s="177"/>
    </row>
    <row r="1466" spans="2:11" ht="10.5">
      <c r="B1466" s="177"/>
      <c r="C1466" s="177"/>
      <c r="D1466" s="177"/>
      <c r="E1466" s="177"/>
      <c r="F1466" s="177"/>
      <c r="G1466" s="177"/>
      <c r="H1466" s="177"/>
      <c r="I1466" s="177"/>
      <c r="J1466" s="177"/>
      <c r="K1466" s="177"/>
    </row>
    <row r="1467" spans="2:11" ht="10.5">
      <c r="B1467" s="177"/>
      <c r="C1467" s="177"/>
      <c r="D1467" s="177"/>
      <c r="E1467" s="177"/>
      <c r="F1467" s="177"/>
      <c r="G1467" s="177"/>
      <c r="H1467" s="177"/>
      <c r="I1467" s="177"/>
      <c r="J1467" s="177"/>
      <c r="K1467" s="177"/>
    </row>
    <row r="1468" spans="2:11" ht="10.5">
      <c r="B1468" s="177"/>
      <c r="C1468" s="177"/>
      <c r="D1468" s="177"/>
      <c r="E1468" s="177"/>
      <c r="F1468" s="177"/>
      <c r="G1468" s="177"/>
      <c r="H1468" s="177"/>
      <c r="I1468" s="177"/>
      <c r="J1468" s="177"/>
      <c r="K1468" s="177"/>
    </row>
    <row r="1469" spans="2:11" ht="10.5">
      <c r="B1469" s="177"/>
      <c r="C1469" s="177"/>
      <c r="D1469" s="177"/>
      <c r="E1469" s="177"/>
      <c r="F1469" s="177"/>
      <c r="G1469" s="177"/>
      <c r="H1469" s="177"/>
      <c r="I1469" s="177"/>
      <c r="J1469" s="177"/>
      <c r="K1469" s="177"/>
    </row>
    <row r="1470" spans="2:11" ht="10.5">
      <c r="B1470" s="177"/>
      <c r="C1470" s="177"/>
      <c r="D1470" s="177"/>
      <c r="E1470" s="177"/>
      <c r="F1470" s="177"/>
      <c r="G1470" s="177"/>
      <c r="H1470" s="177"/>
      <c r="I1470" s="177"/>
      <c r="J1470" s="177"/>
      <c r="K1470" s="177"/>
    </row>
    <row r="1471" spans="2:11" ht="10.5">
      <c r="B1471" s="177"/>
      <c r="C1471" s="177"/>
      <c r="D1471" s="177"/>
      <c r="E1471" s="177"/>
      <c r="F1471" s="177"/>
      <c r="G1471" s="177"/>
      <c r="H1471" s="177"/>
      <c r="I1471" s="177"/>
      <c r="J1471" s="177"/>
      <c r="K1471" s="177"/>
    </row>
    <row r="1472" spans="2:11" ht="10.5">
      <c r="B1472" s="177"/>
      <c r="C1472" s="177"/>
      <c r="D1472" s="177"/>
      <c r="E1472" s="177"/>
      <c r="F1472" s="177"/>
      <c r="G1472" s="177"/>
      <c r="H1472" s="177"/>
      <c r="I1472" s="177"/>
      <c r="J1472" s="177"/>
      <c r="K1472" s="177"/>
    </row>
    <row r="1473" spans="2:11" ht="10.5">
      <c r="B1473" s="177"/>
      <c r="C1473" s="177"/>
      <c r="D1473" s="177"/>
      <c r="E1473" s="177"/>
      <c r="F1473" s="177"/>
      <c r="G1473" s="177"/>
      <c r="H1473" s="177"/>
      <c r="I1473" s="177"/>
      <c r="J1473" s="177"/>
      <c r="K1473" s="177"/>
    </row>
    <row r="1474" spans="2:11" ht="10.5">
      <c r="B1474" s="177"/>
      <c r="C1474" s="177"/>
      <c r="D1474" s="177"/>
      <c r="E1474" s="177"/>
      <c r="F1474" s="177"/>
      <c r="G1474" s="177"/>
      <c r="H1474" s="177"/>
      <c r="I1474" s="177"/>
      <c r="J1474" s="177"/>
      <c r="K1474" s="177"/>
    </row>
    <row r="1475" spans="2:11" ht="10.5">
      <c r="B1475" s="177"/>
      <c r="C1475" s="177"/>
      <c r="D1475" s="177"/>
      <c r="E1475" s="177"/>
      <c r="F1475" s="177"/>
      <c r="G1475" s="177"/>
      <c r="H1475" s="177"/>
      <c r="I1475" s="177"/>
      <c r="J1475" s="177"/>
      <c r="K1475" s="177"/>
    </row>
    <row r="1476" spans="2:11" ht="10.5">
      <c r="B1476" s="177"/>
      <c r="C1476" s="177"/>
      <c r="D1476" s="177"/>
      <c r="E1476" s="177"/>
      <c r="F1476" s="177"/>
      <c r="G1476" s="177"/>
      <c r="H1476" s="177"/>
      <c r="I1476" s="177"/>
      <c r="J1476" s="177"/>
      <c r="K1476" s="177"/>
    </row>
    <row r="1477" spans="2:11" ht="10.5">
      <c r="B1477" s="177"/>
      <c r="C1477" s="177"/>
      <c r="D1477" s="177"/>
      <c r="E1477" s="177"/>
      <c r="F1477" s="177"/>
      <c r="G1477" s="177"/>
      <c r="H1477" s="177"/>
      <c r="I1477" s="177"/>
      <c r="J1477" s="177"/>
      <c r="K1477" s="177"/>
    </row>
    <row r="1478" spans="2:11" ht="10.5">
      <c r="B1478" s="177"/>
      <c r="C1478" s="177"/>
      <c r="D1478" s="177"/>
      <c r="E1478" s="177"/>
      <c r="F1478" s="177"/>
      <c r="G1478" s="177"/>
      <c r="H1478" s="177"/>
      <c r="I1478" s="177"/>
      <c r="J1478" s="177"/>
      <c r="K1478" s="177"/>
    </row>
    <row r="1479" spans="2:11" ht="10.5">
      <c r="B1479" s="177"/>
      <c r="C1479" s="177"/>
      <c r="D1479" s="177"/>
      <c r="E1479" s="177"/>
      <c r="F1479" s="177"/>
      <c r="G1479" s="177"/>
      <c r="H1479" s="177"/>
      <c r="I1479" s="177"/>
      <c r="J1479" s="177"/>
      <c r="K1479" s="177"/>
    </row>
    <row r="1480" spans="2:11" ht="10.5">
      <c r="B1480" s="177"/>
      <c r="C1480" s="177"/>
      <c r="D1480" s="177"/>
      <c r="E1480" s="177"/>
      <c r="F1480" s="177"/>
      <c r="G1480" s="177"/>
      <c r="H1480" s="177"/>
      <c r="I1480" s="177"/>
      <c r="J1480" s="177"/>
      <c r="K1480" s="177"/>
    </row>
    <row r="1481" spans="2:11" ht="10.5">
      <c r="B1481" s="177"/>
      <c r="C1481" s="177"/>
      <c r="D1481" s="177"/>
      <c r="E1481" s="177"/>
      <c r="F1481" s="177"/>
      <c r="G1481" s="177"/>
      <c r="H1481" s="177"/>
      <c r="I1481" s="177"/>
      <c r="J1481" s="177"/>
      <c r="K1481" s="177"/>
    </row>
    <row r="1482" spans="2:11" ht="10.5">
      <c r="B1482" s="177"/>
      <c r="C1482" s="177"/>
      <c r="D1482" s="177"/>
      <c r="E1482" s="177"/>
      <c r="F1482" s="177"/>
      <c r="G1482" s="177"/>
      <c r="H1482" s="177"/>
      <c r="I1482" s="177"/>
      <c r="J1482" s="177"/>
      <c r="K1482" s="177"/>
    </row>
    <row r="1483" spans="2:11" ht="10.5">
      <c r="B1483" s="177"/>
      <c r="C1483" s="177"/>
      <c r="D1483" s="177"/>
      <c r="E1483" s="177"/>
      <c r="F1483" s="177"/>
      <c r="G1483" s="177"/>
      <c r="H1483" s="177"/>
      <c r="I1483" s="177"/>
      <c r="J1483" s="177"/>
      <c r="K1483" s="177"/>
    </row>
    <row r="1484" spans="2:11" ht="10.5">
      <c r="B1484" s="177"/>
      <c r="C1484" s="177"/>
      <c r="D1484" s="177"/>
      <c r="E1484" s="177"/>
      <c r="F1484" s="177"/>
      <c r="G1484" s="177"/>
      <c r="H1484" s="177"/>
      <c r="I1484" s="177"/>
      <c r="J1484" s="177"/>
      <c r="K1484" s="177"/>
    </row>
    <row r="1485" spans="2:11" ht="10.5">
      <c r="B1485" s="177"/>
      <c r="C1485" s="177"/>
      <c r="D1485" s="177"/>
      <c r="E1485" s="177"/>
      <c r="F1485" s="177"/>
      <c r="G1485" s="177"/>
      <c r="H1485" s="177"/>
      <c r="I1485" s="177"/>
      <c r="J1485" s="177"/>
      <c r="K1485" s="177"/>
    </row>
    <row r="1486" spans="2:11" ht="10.5">
      <c r="B1486" s="177"/>
      <c r="C1486" s="177"/>
      <c r="D1486" s="177"/>
      <c r="E1486" s="177"/>
      <c r="F1486" s="177"/>
      <c r="G1486" s="177"/>
      <c r="H1486" s="177"/>
      <c r="I1486" s="177"/>
      <c r="J1486" s="177"/>
      <c r="K1486" s="177"/>
    </row>
    <row r="1487" spans="2:11" ht="10.5">
      <c r="B1487" s="177"/>
      <c r="C1487" s="177"/>
      <c r="D1487" s="177"/>
      <c r="E1487" s="177"/>
      <c r="F1487" s="177"/>
      <c r="G1487" s="177"/>
      <c r="H1487" s="177"/>
      <c r="I1487" s="177"/>
      <c r="J1487" s="177"/>
      <c r="K1487" s="177"/>
    </row>
    <row r="1488" spans="2:11" ht="10.5">
      <c r="B1488" s="177"/>
      <c r="C1488" s="177"/>
      <c r="D1488" s="177"/>
      <c r="E1488" s="177"/>
      <c r="F1488" s="177"/>
      <c r="G1488" s="177"/>
      <c r="H1488" s="177"/>
      <c r="I1488" s="177"/>
      <c r="J1488" s="177"/>
      <c r="K1488" s="177"/>
    </row>
    <row r="1489" spans="2:11" ht="10.5">
      <c r="B1489" s="177"/>
      <c r="C1489" s="177"/>
      <c r="D1489" s="177"/>
      <c r="E1489" s="177"/>
      <c r="F1489" s="177"/>
      <c r="G1489" s="177"/>
      <c r="H1489" s="177"/>
      <c r="I1489" s="177"/>
      <c r="J1489" s="177"/>
      <c r="K1489" s="177"/>
    </row>
    <row r="1490" spans="2:11" ht="10.5">
      <c r="B1490" s="177"/>
      <c r="C1490" s="177"/>
      <c r="D1490" s="177"/>
      <c r="E1490" s="177"/>
      <c r="F1490" s="177"/>
      <c r="G1490" s="177"/>
      <c r="H1490" s="177"/>
      <c r="I1490" s="177"/>
      <c r="J1490" s="177"/>
      <c r="K1490" s="177"/>
    </row>
    <row r="1491" spans="2:11" ht="10.5">
      <c r="B1491" s="177"/>
      <c r="C1491" s="177"/>
      <c r="D1491" s="177"/>
      <c r="E1491" s="177"/>
      <c r="F1491" s="177"/>
      <c r="G1491" s="177"/>
      <c r="H1491" s="177"/>
      <c r="I1491" s="177"/>
      <c r="J1491" s="177"/>
      <c r="K1491" s="177"/>
    </row>
    <row r="1492" spans="2:11" ht="10.5">
      <c r="B1492" s="177"/>
      <c r="C1492" s="177"/>
      <c r="D1492" s="177"/>
      <c r="E1492" s="177"/>
      <c r="F1492" s="177"/>
      <c r="G1492" s="177"/>
      <c r="H1492" s="177"/>
      <c r="I1492" s="177"/>
      <c r="J1492" s="177"/>
      <c r="K1492" s="177"/>
    </row>
    <row r="1493" spans="2:11" ht="10.5">
      <c r="B1493" s="177"/>
      <c r="C1493" s="177"/>
      <c r="D1493" s="177"/>
      <c r="E1493" s="177"/>
      <c r="F1493" s="177"/>
      <c r="G1493" s="177"/>
      <c r="H1493" s="177"/>
      <c r="I1493" s="177"/>
      <c r="J1493" s="177"/>
      <c r="K1493" s="177"/>
    </row>
    <row r="1494" spans="2:11" ht="10.5">
      <c r="B1494" s="177"/>
      <c r="C1494" s="177"/>
      <c r="D1494" s="177"/>
      <c r="E1494" s="177"/>
      <c r="F1494" s="177"/>
      <c r="G1494" s="177"/>
      <c r="H1494" s="177"/>
      <c r="I1494" s="177"/>
      <c r="J1494" s="177"/>
      <c r="K1494" s="177"/>
    </row>
    <row r="1495" spans="2:11" ht="10.5">
      <c r="B1495" s="177"/>
      <c r="C1495" s="177"/>
      <c r="D1495" s="177"/>
      <c r="E1495" s="177"/>
      <c r="F1495" s="177"/>
      <c r="G1495" s="177"/>
      <c r="H1495" s="177"/>
      <c r="I1495" s="177"/>
      <c r="J1495" s="177"/>
      <c r="K1495" s="177"/>
    </row>
    <row r="1496" spans="2:11" ht="10.5">
      <c r="B1496" s="177"/>
      <c r="C1496" s="177"/>
      <c r="D1496" s="177"/>
      <c r="E1496" s="177"/>
      <c r="F1496" s="177"/>
      <c r="G1496" s="177"/>
      <c r="H1496" s="177"/>
      <c r="I1496" s="177"/>
      <c r="J1496" s="177"/>
      <c r="K1496" s="177"/>
    </row>
    <row r="1497" spans="2:11" ht="10.5">
      <c r="B1497" s="177"/>
      <c r="C1497" s="177"/>
      <c r="D1497" s="177"/>
      <c r="E1497" s="177"/>
      <c r="F1497" s="177"/>
      <c r="G1497" s="177"/>
      <c r="H1497" s="177"/>
      <c r="I1497" s="177"/>
      <c r="J1497" s="177"/>
      <c r="K1497" s="177"/>
    </row>
    <row r="1498" spans="2:11" ht="10.5">
      <c r="B1498" s="177"/>
      <c r="C1498" s="177"/>
      <c r="D1498" s="177"/>
      <c r="E1498" s="177"/>
      <c r="F1498" s="177"/>
      <c r="G1498" s="177"/>
      <c r="H1498" s="177"/>
      <c r="I1498" s="177"/>
      <c r="J1498" s="177"/>
      <c r="K1498" s="177"/>
    </row>
    <row r="1499" spans="2:11" ht="10.5">
      <c r="B1499" s="177"/>
      <c r="C1499" s="177"/>
      <c r="D1499" s="177"/>
      <c r="E1499" s="177"/>
      <c r="F1499" s="177"/>
      <c r="G1499" s="177"/>
      <c r="H1499" s="177"/>
      <c r="I1499" s="177"/>
      <c r="J1499" s="177"/>
      <c r="K1499" s="177"/>
    </row>
    <row r="1500" spans="2:11" ht="10.5">
      <c r="B1500" s="177"/>
      <c r="C1500" s="177"/>
      <c r="D1500" s="177"/>
      <c r="E1500" s="177"/>
      <c r="F1500" s="177"/>
      <c r="G1500" s="177"/>
      <c r="H1500" s="177"/>
      <c r="I1500" s="177"/>
      <c r="J1500" s="177"/>
      <c r="K1500" s="177"/>
    </row>
    <row r="1501" spans="2:11" ht="10.5">
      <c r="B1501" s="177"/>
      <c r="C1501" s="177"/>
      <c r="D1501" s="177"/>
      <c r="E1501" s="177"/>
      <c r="F1501" s="177"/>
      <c r="G1501" s="177"/>
      <c r="H1501" s="177"/>
      <c r="I1501" s="177"/>
      <c r="J1501" s="177"/>
      <c r="K1501" s="177"/>
    </row>
    <row r="1502" spans="2:11" ht="10.5">
      <c r="B1502" s="177"/>
      <c r="C1502" s="177"/>
      <c r="D1502" s="177"/>
      <c r="E1502" s="177"/>
      <c r="F1502" s="177"/>
      <c r="G1502" s="177"/>
      <c r="H1502" s="177"/>
      <c r="I1502" s="177"/>
      <c r="J1502" s="177"/>
      <c r="K1502" s="177"/>
    </row>
    <row r="1503" spans="2:11" ht="10.5">
      <c r="B1503" s="177"/>
      <c r="C1503" s="177"/>
      <c r="D1503" s="177"/>
      <c r="E1503" s="177"/>
      <c r="F1503" s="177"/>
      <c r="G1503" s="177"/>
      <c r="H1503" s="177"/>
      <c r="I1503" s="177"/>
      <c r="J1503" s="177"/>
      <c r="K1503" s="177"/>
    </row>
    <row r="1504" spans="2:11" ht="10.5">
      <c r="B1504" s="177"/>
      <c r="C1504" s="177"/>
      <c r="D1504" s="177"/>
      <c r="E1504" s="177"/>
      <c r="F1504" s="177"/>
      <c r="G1504" s="177"/>
      <c r="H1504" s="177"/>
      <c r="I1504" s="177"/>
      <c r="J1504" s="177"/>
      <c r="K1504" s="177"/>
    </row>
    <row r="1505" spans="2:11" ht="10.5">
      <c r="B1505" s="177"/>
      <c r="C1505" s="177"/>
      <c r="D1505" s="177"/>
      <c r="E1505" s="177"/>
      <c r="F1505" s="177"/>
      <c r="G1505" s="177"/>
      <c r="H1505" s="177"/>
      <c r="I1505" s="177"/>
      <c r="J1505" s="177"/>
      <c r="K1505" s="177"/>
    </row>
    <row r="1506" spans="2:11" ht="10.5">
      <c r="B1506" s="177"/>
      <c r="C1506" s="177"/>
      <c r="D1506" s="177"/>
      <c r="E1506" s="177"/>
      <c r="F1506" s="177"/>
      <c r="G1506" s="177"/>
      <c r="H1506" s="177"/>
      <c r="I1506" s="177"/>
      <c r="J1506" s="177"/>
      <c r="K1506" s="177"/>
    </row>
    <row r="1507" spans="2:11" ht="10.5">
      <c r="B1507" s="177"/>
      <c r="C1507" s="177"/>
      <c r="D1507" s="177"/>
      <c r="E1507" s="177"/>
      <c r="F1507" s="177"/>
      <c r="G1507" s="177"/>
      <c r="H1507" s="177"/>
      <c r="I1507" s="177"/>
      <c r="J1507" s="177"/>
      <c r="K1507" s="177"/>
    </row>
    <row r="1508" spans="2:11" ht="10.5">
      <c r="B1508" s="177"/>
      <c r="C1508" s="177"/>
      <c r="D1508" s="177"/>
      <c r="E1508" s="177"/>
      <c r="F1508" s="177"/>
      <c r="G1508" s="177"/>
      <c r="H1508" s="177"/>
      <c r="I1508" s="177"/>
      <c r="J1508" s="177"/>
      <c r="K1508" s="177"/>
    </row>
    <row r="1509" spans="2:11" ht="10.5">
      <c r="B1509" s="177"/>
      <c r="C1509" s="177"/>
      <c r="D1509" s="177"/>
      <c r="E1509" s="177"/>
      <c r="F1509" s="177"/>
      <c r="G1509" s="177"/>
      <c r="H1509" s="177"/>
      <c r="I1509" s="177"/>
      <c r="J1509" s="177"/>
      <c r="K1509" s="177"/>
    </row>
    <row r="1510" spans="2:11" ht="10.5">
      <c r="B1510" s="177"/>
      <c r="C1510" s="177"/>
      <c r="D1510" s="177"/>
      <c r="E1510" s="177"/>
      <c r="F1510" s="177"/>
      <c r="G1510" s="177"/>
      <c r="H1510" s="177"/>
      <c r="I1510" s="177"/>
      <c r="J1510" s="177"/>
      <c r="K1510" s="177"/>
    </row>
    <row r="1511" spans="2:11" ht="10.5">
      <c r="B1511" s="177"/>
      <c r="C1511" s="177"/>
      <c r="D1511" s="177"/>
      <c r="E1511" s="177"/>
      <c r="F1511" s="177"/>
      <c r="G1511" s="177"/>
      <c r="H1511" s="177"/>
      <c r="I1511" s="177"/>
      <c r="J1511" s="177"/>
      <c r="K1511" s="177"/>
    </row>
    <row r="1512" spans="2:11" ht="10.5">
      <c r="B1512" s="177"/>
      <c r="C1512" s="177"/>
      <c r="D1512" s="177"/>
      <c r="E1512" s="177"/>
      <c r="F1512" s="177"/>
      <c r="G1512" s="177"/>
      <c r="H1512" s="177"/>
      <c r="I1512" s="177"/>
      <c r="J1512" s="177"/>
      <c r="K1512" s="177"/>
    </row>
    <row r="1513" spans="2:11" ht="10.5">
      <c r="B1513" s="177"/>
      <c r="C1513" s="177"/>
      <c r="D1513" s="177"/>
      <c r="E1513" s="177"/>
      <c r="F1513" s="177"/>
      <c r="G1513" s="177"/>
      <c r="H1513" s="177"/>
      <c r="I1513" s="177"/>
      <c r="J1513" s="177"/>
      <c r="K1513" s="177"/>
    </row>
    <row r="1514" spans="2:11" ht="10.5">
      <c r="B1514" s="177"/>
      <c r="C1514" s="177"/>
      <c r="D1514" s="177"/>
      <c r="E1514" s="177"/>
      <c r="F1514" s="177"/>
      <c r="G1514" s="177"/>
      <c r="H1514" s="177"/>
      <c r="I1514" s="177"/>
      <c r="J1514" s="177"/>
      <c r="K1514" s="177"/>
    </row>
    <row r="1515" spans="2:11" ht="10.5">
      <c r="B1515" s="177"/>
      <c r="C1515" s="177"/>
      <c r="D1515" s="177"/>
      <c r="E1515" s="177"/>
      <c r="F1515" s="177"/>
      <c r="G1515" s="177"/>
      <c r="H1515" s="177"/>
      <c r="I1515" s="177"/>
      <c r="J1515" s="177"/>
      <c r="K1515" s="177"/>
    </row>
    <row r="1516" spans="2:11" ht="10.5">
      <c r="B1516" s="177"/>
      <c r="C1516" s="177"/>
      <c r="D1516" s="177"/>
      <c r="E1516" s="177"/>
      <c r="F1516" s="177"/>
      <c r="G1516" s="177"/>
      <c r="H1516" s="177"/>
      <c r="I1516" s="177"/>
      <c r="J1516" s="177"/>
      <c r="K1516" s="177"/>
    </row>
    <row r="1517" spans="2:11" ht="10.5">
      <c r="B1517" s="177"/>
      <c r="C1517" s="177"/>
      <c r="D1517" s="177"/>
      <c r="E1517" s="177"/>
      <c r="F1517" s="177"/>
      <c r="G1517" s="177"/>
      <c r="H1517" s="177"/>
      <c r="I1517" s="177"/>
      <c r="J1517" s="177"/>
      <c r="K1517" s="177"/>
    </row>
    <row r="1518" spans="2:11" ht="10.5">
      <c r="B1518" s="177"/>
      <c r="C1518" s="177"/>
      <c r="D1518" s="177"/>
      <c r="E1518" s="177"/>
      <c r="F1518" s="177"/>
      <c r="G1518" s="177"/>
      <c r="H1518" s="177"/>
      <c r="I1518" s="177"/>
      <c r="J1518" s="177"/>
      <c r="K1518" s="177"/>
    </row>
    <row r="1519" spans="2:11" ht="10.5">
      <c r="B1519" s="177"/>
      <c r="C1519" s="177"/>
      <c r="D1519" s="177"/>
      <c r="E1519" s="177"/>
      <c r="F1519" s="177"/>
      <c r="G1519" s="177"/>
      <c r="H1519" s="177"/>
      <c r="I1519" s="177"/>
      <c r="J1519" s="177"/>
      <c r="K1519" s="177"/>
    </row>
    <row r="1520" spans="2:11" ht="10.5">
      <c r="B1520" s="177"/>
      <c r="C1520" s="177"/>
      <c r="D1520" s="177"/>
      <c r="E1520" s="177"/>
      <c r="F1520" s="177"/>
      <c r="G1520" s="177"/>
      <c r="H1520" s="177"/>
      <c r="I1520" s="177"/>
      <c r="J1520" s="177"/>
      <c r="K1520" s="177"/>
    </row>
    <row r="1521" spans="2:11" ht="10.5">
      <c r="B1521" s="177"/>
      <c r="C1521" s="177"/>
      <c r="D1521" s="177"/>
      <c r="E1521" s="177"/>
      <c r="F1521" s="177"/>
      <c r="G1521" s="177"/>
      <c r="H1521" s="177"/>
      <c r="I1521" s="177"/>
      <c r="J1521" s="177"/>
      <c r="K1521" s="177"/>
    </row>
    <row r="1522" spans="2:11" ht="10.5">
      <c r="B1522" s="177"/>
      <c r="C1522" s="177"/>
      <c r="D1522" s="177"/>
      <c r="E1522" s="177"/>
      <c r="F1522" s="177"/>
      <c r="G1522" s="177"/>
      <c r="H1522" s="177"/>
      <c r="I1522" s="177"/>
      <c r="J1522" s="177"/>
      <c r="K1522" s="177"/>
    </row>
    <row r="1523" spans="2:11" ht="10.5">
      <c r="B1523" s="177"/>
      <c r="C1523" s="177"/>
      <c r="D1523" s="177"/>
      <c r="E1523" s="177"/>
      <c r="F1523" s="177"/>
      <c r="G1523" s="177"/>
      <c r="H1523" s="177"/>
      <c r="I1523" s="177"/>
      <c r="J1523" s="177"/>
      <c r="K1523" s="177"/>
    </row>
    <row r="1524" spans="2:11" ht="10.5">
      <c r="B1524" s="177"/>
      <c r="C1524" s="177"/>
      <c r="D1524" s="177"/>
      <c r="E1524" s="177"/>
      <c r="F1524" s="177"/>
      <c r="G1524" s="177"/>
      <c r="H1524" s="177"/>
      <c r="I1524" s="177"/>
      <c r="J1524" s="177"/>
      <c r="K1524" s="177"/>
    </row>
    <row r="1525" spans="2:11" ht="10.5">
      <c r="B1525" s="177"/>
      <c r="C1525" s="177"/>
      <c r="D1525" s="177"/>
      <c r="E1525" s="177"/>
      <c r="F1525" s="177"/>
      <c r="G1525" s="177"/>
      <c r="H1525" s="177"/>
      <c r="I1525" s="177"/>
      <c r="J1525" s="177"/>
      <c r="K1525" s="177"/>
    </row>
    <row r="1526" spans="2:11" ht="10.5">
      <c r="B1526" s="177"/>
      <c r="C1526" s="177"/>
      <c r="D1526" s="177"/>
      <c r="E1526" s="177"/>
      <c r="F1526" s="177"/>
      <c r="G1526" s="177"/>
      <c r="H1526" s="177"/>
      <c r="I1526" s="177"/>
      <c r="J1526" s="177"/>
      <c r="K1526" s="177"/>
    </row>
    <row r="1527" spans="2:11" ht="10.5">
      <c r="B1527" s="177"/>
      <c r="C1527" s="177"/>
      <c r="D1527" s="177"/>
      <c r="E1527" s="177"/>
      <c r="F1527" s="177"/>
      <c r="G1527" s="177"/>
      <c r="H1527" s="177"/>
      <c r="I1527" s="177"/>
      <c r="J1527" s="177"/>
      <c r="K1527" s="177"/>
    </row>
    <row r="1528" spans="2:11" ht="10.5">
      <c r="B1528" s="177"/>
      <c r="C1528" s="177"/>
      <c r="D1528" s="177"/>
      <c r="E1528" s="177"/>
      <c r="F1528" s="177"/>
      <c r="G1528" s="177"/>
      <c r="H1528" s="177"/>
      <c r="I1528" s="177"/>
      <c r="J1528" s="177"/>
      <c r="K1528" s="177"/>
    </row>
    <row r="1529" spans="2:11" ht="10.5">
      <c r="B1529" s="177"/>
      <c r="C1529" s="177"/>
      <c r="D1529" s="177"/>
      <c r="E1529" s="177"/>
      <c r="F1529" s="177"/>
      <c r="G1529" s="177"/>
      <c r="H1529" s="177"/>
      <c r="I1529" s="177"/>
      <c r="J1529" s="177"/>
      <c r="K1529" s="177"/>
    </row>
    <row r="1530" spans="2:11" ht="10.5">
      <c r="B1530" s="177"/>
      <c r="C1530" s="177"/>
      <c r="D1530" s="177"/>
      <c r="E1530" s="177"/>
      <c r="F1530" s="177"/>
      <c r="G1530" s="177"/>
      <c r="H1530" s="177"/>
      <c r="I1530" s="177"/>
      <c r="J1530" s="177"/>
      <c r="K1530" s="177"/>
    </row>
    <row r="1531" spans="2:11" ht="10.5">
      <c r="B1531" s="177"/>
      <c r="C1531" s="177"/>
      <c r="D1531" s="177"/>
      <c r="E1531" s="177"/>
      <c r="F1531" s="177"/>
      <c r="G1531" s="177"/>
      <c r="H1531" s="177"/>
      <c r="I1531" s="177"/>
      <c r="J1531" s="177"/>
      <c r="K1531" s="177"/>
    </row>
    <row r="1532" spans="2:11" ht="10.5">
      <c r="B1532" s="177"/>
      <c r="C1532" s="177"/>
      <c r="D1532" s="177"/>
      <c r="E1532" s="177"/>
      <c r="F1532" s="177"/>
      <c r="G1532" s="177"/>
      <c r="H1532" s="177"/>
      <c r="I1532" s="177"/>
      <c r="J1532" s="177"/>
      <c r="K1532" s="177"/>
    </row>
    <row r="1533" spans="2:11" ht="10.5">
      <c r="B1533" s="177"/>
      <c r="C1533" s="177"/>
      <c r="D1533" s="177"/>
      <c r="E1533" s="177"/>
      <c r="F1533" s="177"/>
      <c r="G1533" s="177"/>
      <c r="H1533" s="177"/>
      <c r="I1533" s="177"/>
      <c r="J1533" s="177"/>
      <c r="K1533" s="177"/>
    </row>
    <row r="1534" spans="2:11" ht="10.5">
      <c r="B1534" s="177"/>
      <c r="C1534" s="177"/>
      <c r="D1534" s="177"/>
      <c r="E1534" s="177"/>
      <c r="F1534" s="177"/>
      <c r="G1534" s="177"/>
      <c r="H1534" s="177"/>
      <c r="I1534" s="177"/>
      <c r="J1534" s="177"/>
      <c r="K1534" s="177"/>
    </row>
    <row r="1535" spans="2:11" ht="10.5">
      <c r="B1535" s="177"/>
      <c r="C1535" s="177"/>
      <c r="D1535" s="177"/>
      <c r="E1535" s="177"/>
      <c r="F1535" s="177"/>
      <c r="G1535" s="177"/>
      <c r="H1535" s="177"/>
      <c r="I1535" s="177"/>
      <c r="J1535" s="177"/>
      <c r="K1535" s="177"/>
    </row>
    <row r="1536" spans="2:11" ht="10.5">
      <c r="B1536" s="177"/>
      <c r="C1536" s="177"/>
      <c r="D1536" s="177"/>
      <c r="E1536" s="177"/>
      <c r="F1536" s="177"/>
      <c r="G1536" s="177"/>
      <c r="H1536" s="177"/>
      <c r="I1536" s="177"/>
      <c r="J1536" s="177"/>
      <c r="K1536" s="177"/>
    </row>
    <row r="1537" spans="2:11" ht="10.5">
      <c r="B1537" s="177"/>
      <c r="C1537" s="177"/>
      <c r="D1537" s="177"/>
      <c r="E1537" s="177"/>
      <c r="F1537" s="177"/>
      <c r="G1537" s="177"/>
      <c r="H1537" s="177"/>
      <c r="I1537" s="177"/>
      <c r="J1537" s="177"/>
      <c r="K1537" s="177"/>
    </row>
    <row r="1538" spans="2:11" ht="10.5">
      <c r="B1538" s="177"/>
      <c r="C1538" s="177"/>
      <c r="D1538" s="177"/>
      <c r="E1538" s="177"/>
      <c r="F1538" s="177"/>
      <c r="G1538" s="177"/>
      <c r="H1538" s="177"/>
      <c r="I1538" s="177"/>
      <c r="J1538" s="177"/>
      <c r="K1538" s="177"/>
    </row>
    <row r="1539" spans="2:11" ht="10.5">
      <c r="B1539" s="177"/>
      <c r="C1539" s="177"/>
      <c r="D1539" s="177"/>
      <c r="E1539" s="177"/>
      <c r="F1539" s="177"/>
      <c r="G1539" s="177"/>
      <c r="H1539" s="177"/>
      <c r="I1539" s="177"/>
      <c r="J1539" s="177"/>
      <c r="K1539" s="177"/>
    </row>
    <row r="1540" spans="2:11" ht="10.5">
      <c r="B1540" s="177"/>
      <c r="C1540" s="177"/>
      <c r="D1540" s="177"/>
      <c r="E1540" s="177"/>
      <c r="F1540" s="177"/>
      <c r="G1540" s="177"/>
      <c r="H1540" s="177"/>
      <c r="I1540" s="177"/>
      <c r="J1540" s="177"/>
      <c r="K1540" s="177"/>
    </row>
    <row r="1541" spans="2:11" ht="10.5">
      <c r="B1541" s="177"/>
      <c r="C1541" s="177"/>
      <c r="D1541" s="177"/>
      <c r="E1541" s="177"/>
      <c r="F1541" s="177"/>
      <c r="G1541" s="177"/>
      <c r="H1541" s="177"/>
      <c r="I1541" s="177"/>
      <c r="J1541" s="177"/>
      <c r="K1541" s="177"/>
    </row>
    <row r="1542" spans="2:11" ht="10.5">
      <c r="B1542" s="177"/>
      <c r="C1542" s="177"/>
      <c r="D1542" s="177"/>
      <c r="E1542" s="177"/>
      <c r="F1542" s="177"/>
      <c r="G1542" s="177"/>
      <c r="H1542" s="177"/>
      <c r="I1542" s="177"/>
      <c r="J1542" s="177"/>
      <c r="K1542" s="177"/>
    </row>
    <row r="1543" spans="2:11" ht="10.5">
      <c r="B1543" s="177"/>
      <c r="C1543" s="177"/>
      <c r="D1543" s="177"/>
      <c r="E1543" s="177"/>
      <c r="F1543" s="177"/>
      <c r="G1543" s="177"/>
      <c r="H1543" s="177"/>
      <c r="I1543" s="177"/>
      <c r="J1543" s="177"/>
      <c r="K1543" s="177"/>
    </row>
    <row r="1544" spans="2:11" ht="10.5">
      <c r="B1544" s="177"/>
      <c r="C1544" s="177"/>
      <c r="D1544" s="177"/>
      <c r="E1544" s="177"/>
      <c r="F1544" s="177"/>
      <c r="G1544" s="177"/>
      <c r="H1544" s="177"/>
      <c r="I1544" s="177"/>
      <c r="J1544" s="177"/>
      <c r="K1544" s="177"/>
    </row>
    <row r="1545" spans="2:11" ht="10.5">
      <c r="B1545" s="177"/>
      <c r="C1545" s="177"/>
      <c r="D1545" s="177"/>
      <c r="E1545" s="177"/>
      <c r="F1545" s="177"/>
      <c r="G1545" s="177"/>
      <c r="H1545" s="177"/>
      <c r="I1545" s="177"/>
      <c r="J1545" s="177"/>
      <c r="K1545" s="177"/>
    </row>
    <row r="1546" spans="2:11" ht="10.5">
      <c r="B1546" s="177"/>
      <c r="C1546" s="177"/>
      <c r="D1546" s="177"/>
      <c r="E1546" s="177"/>
      <c r="F1546" s="177"/>
      <c r="G1546" s="177"/>
      <c r="H1546" s="177"/>
      <c r="I1546" s="177"/>
      <c r="J1546" s="177"/>
      <c r="K1546" s="177"/>
    </row>
    <row r="1547" spans="2:11" ht="10.5">
      <c r="B1547" s="177"/>
      <c r="C1547" s="177"/>
      <c r="D1547" s="177"/>
      <c r="E1547" s="177"/>
      <c r="F1547" s="177"/>
      <c r="G1547" s="177"/>
      <c r="H1547" s="177"/>
      <c r="I1547" s="177"/>
      <c r="J1547" s="177"/>
      <c r="K1547" s="177"/>
    </row>
    <row r="1548" spans="2:11" ht="10.5">
      <c r="B1548" s="177"/>
      <c r="C1548" s="177"/>
      <c r="D1548" s="177"/>
      <c r="E1548" s="177"/>
      <c r="F1548" s="177"/>
      <c r="G1548" s="177"/>
      <c r="H1548" s="177"/>
      <c r="I1548" s="177"/>
      <c r="J1548" s="177"/>
      <c r="K1548" s="177"/>
    </row>
    <row r="1549" spans="2:11" ht="10.5">
      <c r="B1549" s="177"/>
      <c r="C1549" s="177"/>
      <c r="D1549" s="177"/>
      <c r="E1549" s="177"/>
      <c r="F1549" s="177"/>
      <c r="G1549" s="177"/>
      <c r="H1549" s="177"/>
      <c r="I1549" s="177"/>
      <c r="J1549" s="177"/>
      <c r="K1549" s="177"/>
    </row>
    <row r="1550" spans="2:11" ht="10.5">
      <c r="B1550" s="177"/>
      <c r="C1550" s="177"/>
      <c r="D1550" s="177"/>
      <c r="E1550" s="177"/>
      <c r="F1550" s="177"/>
      <c r="G1550" s="177"/>
      <c r="H1550" s="177"/>
      <c r="I1550" s="177"/>
      <c r="J1550" s="177"/>
      <c r="K1550" s="177"/>
    </row>
    <row r="1551" spans="2:11" ht="10.5">
      <c r="B1551" s="177"/>
      <c r="C1551" s="177"/>
      <c r="D1551" s="177"/>
      <c r="E1551" s="177"/>
      <c r="F1551" s="177"/>
      <c r="G1551" s="177"/>
      <c r="H1551" s="177"/>
      <c r="I1551" s="177"/>
      <c r="J1551" s="177"/>
      <c r="K1551" s="177"/>
    </row>
    <row r="1552" spans="2:11" ht="10.5">
      <c r="B1552" s="177"/>
      <c r="C1552" s="177"/>
      <c r="D1552" s="177"/>
      <c r="E1552" s="177"/>
      <c r="F1552" s="177"/>
      <c r="G1552" s="177"/>
      <c r="H1552" s="177"/>
      <c r="I1552" s="177"/>
      <c r="J1552" s="177"/>
      <c r="K1552" s="177"/>
    </row>
    <row r="1553" spans="2:11" ht="10.5">
      <c r="B1553" s="177"/>
      <c r="C1553" s="177"/>
      <c r="D1553" s="177"/>
      <c r="E1553" s="177"/>
      <c r="F1553" s="177"/>
      <c r="G1553" s="177"/>
      <c r="H1553" s="177"/>
      <c r="I1553" s="177"/>
      <c r="J1553" s="177"/>
      <c r="K1553" s="177"/>
    </row>
    <row r="1554" spans="2:11" ht="10.5">
      <c r="B1554" s="177"/>
      <c r="C1554" s="177"/>
      <c r="D1554" s="177"/>
      <c r="E1554" s="177"/>
      <c r="F1554" s="177"/>
      <c r="G1554" s="177"/>
      <c r="H1554" s="177"/>
      <c r="I1554" s="177"/>
      <c r="J1554" s="177"/>
      <c r="K1554" s="177"/>
    </row>
    <row r="1555" spans="2:11" ht="10.5">
      <c r="B1555" s="177"/>
      <c r="C1555" s="177"/>
      <c r="D1555" s="177"/>
      <c r="E1555" s="177"/>
      <c r="F1555" s="177"/>
      <c r="G1555" s="177"/>
      <c r="H1555" s="177"/>
      <c r="I1555" s="177"/>
      <c r="J1555" s="177"/>
      <c r="K1555" s="177"/>
    </row>
    <row r="1556" spans="2:11" ht="10.5">
      <c r="B1556" s="177"/>
      <c r="C1556" s="177"/>
      <c r="D1556" s="177"/>
      <c r="E1556" s="177"/>
      <c r="F1556" s="177"/>
      <c r="G1556" s="177"/>
      <c r="H1556" s="177"/>
      <c r="I1556" s="177"/>
      <c r="J1556" s="177"/>
      <c r="K1556" s="177"/>
    </row>
    <row r="1557" spans="2:11" ht="10.5">
      <c r="B1557" s="177"/>
      <c r="C1557" s="177"/>
      <c r="D1557" s="177"/>
      <c r="E1557" s="177"/>
      <c r="F1557" s="177"/>
      <c r="G1557" s="177"/>
      <c r="H1557" s="177"/>
      <c r="I1557" s="177"/>
      <c r="J1557" s="177"/>
      <c r="K1557" s="177"/>
    </row>
    <row r="1558" spans="2:11" ht="10.5">
      <c r="B1558" s="177"/>
      <c r="C1558" s="177"/>
      <c r="D1558" s="177"/>
      <c r="E1558" s="177"/>
      <c r="F1558" s="177"/>
      <c r="G1558" s="177"/>
      <c r="H1558" s="177"/>
      <c r="I1558" s="177"/>
      <c r="J1558" s="177"/>
      <c r="K1558" s="177"/>
    </row>
    <row r="1559" spans="2:11" ht="10.5">
      <c r="B1559" s="177"/>
      <c r="C1559" s="177"/>
      <c r="D1559" s="177"/>
      <c r="E1559" s="177"/>
      <c r="F1559" s="177"/>
      <c r="G1559" s="177"/>
      <c r="H1559" s="177"/>
      <c r="I1559" s="177"/>
      <c r="J1559" s="177"/>
      <c r="K1559" s="177"/>
    </row>
    <row r="1560" spans="2:11" ht="10.5">
      <c r="B1560" s="177"/>
      <c r="C1560" s="177"/>
      <c r="D1560" s="177"/>
      <c r="E1560" s="177"/>
      <c r="F1560" s="177"/>
      <c r="G1560" s="177"/>
      <c r="H1560" s="177"/>
      <c r="I1560" s="177"/>
      <c r="J1560" s="177"/>
      <c r="K1560" s="177"/>
    </row>
    <row r="1561" spans="2:11" ht="10.5">
      <c r="B1561" s="177"/>
      <c r="C1561" s="177"/>
      <c r="D1561" s="177"/>
      <c r="E1561" s="177"/>
      <c r="F1561" s="177"/>
      <c r="G1561" s="177"/>
      <c r="H1561" s="177"/>
      <c r="I1561" s="177"/>
      <c r="J1561" s="177"/>
      <c r="K1561" s="177"/>
    </row>
    <row r="1562" spans="2:11" ht="10.5">
      <c r="B1562" s="177"/>
      <c r="C1562" s="177"/>
      <c r="D1562" s="177"/>
      <c r="E1562" s="177"/>
      <c r="F1562" s="177"/>
      <c r="G1562" s="177"/>
      <c r="H1562" s="177"/>
      <c r="I1562" s="177"/>
      <c r="J1562" s="177"/>
      <c r="K1562" s="177"/>
    </row>
    <row r="1563" spans="2:11" ht="10.5">
      <c r="B1563" s="177"/>
      <c r="C1563" s="177"/>
      <c r="D1563" s="177"/>
      <c r="E1563" s="177"/>
      <c r="F1563" s="177"/>
      <c r="G1563" s="177"/>
      <c r="H1563" s="177"/>
      <c r="I1563" s="177"/>
      <c r="J1563" s="177"/>
      <c r="K1563" s="177"/>
    </row>
    <row r="1564" spans="2:11" ht="10.5">
      <c r="B1564" s="177"/>
      <c r="C1564" s="177"/>
      <c r="D1564" s="177"/>
      <c r="E1564" s="177"/>
      <c r="F1564" s="177"/>
      <c r="G1564" s="177"/>
      <c r="H1564" s="177"/>
      <c r="I1564" s="177"/>
      <c r="J1564" s="177"/>
      <c r="K1564" s="177"/>
    </row>
    <row r="1565" spans="2:11" ht="10.5">
      <c r="B1565" s="177"/>
      <c r="C1565" s="177"/>
      <c r="D1565" s="177"/>
      <c r="E1565" s="177"/>
      <c r="F1565" s="177"/>
      <c r="G1565" s="177"/>
      <c r="H1565" s="177"/>
      <c r="I1565" s="177"/>
      <c r="J1565" s="177"/>
      <c r="K1565" s="177"/>
    </row>
    <row r="1566" spans="2:11" ht="10.5">
      <c r="B1566" s="177"/>
      <c r="C1566" s="177"/>
      <c r="D1566" s="177"/>
      <c r="E1566" s="177"/>
      <c r="F1566" s="177"/>
      <c r="G1566" s="177"/>
      <c r="H1566" s="177"/>
      <c r="I1566" s="177"/>
      <c r="J1566" s="177"/>
      <c r="K1566" s="177"/>
    </row>
    <row r="1567" spans="2:11" ht="10.5">
      <c r="B1567" s="177"/>
      <c r="C1567" s="177"/>
      <c r="D1567" s="177"/>
      <c r="E1567" s="177"/>
      <c r="F1567" s="177"/>
      <c r="G1567" s="177"/>
      <c r="H1567" s="177"/>
      <c r="I1567" s="177"/>
      <c r="J1567" s="177"/>
      <c r="K1567" s="177"/>
    </row>
    <row r="1568" spans="2:11" ht="10.5">
      <c r="B1568" s="177"/>
      <c r="C1568" s="177"/>
      <c r="D1568" s="177"/>
      <c r="E1568" s="177"/>
      <c r="F1568" s="177"/>
      <c r="G1568" s="177"/>
      <c r="H1568" s="177"/>
      <c r="I1568" s="177"/>
      <c r="J1568" s="177"/>
      <c r="K1568" s="177"/>
    </row>
    <row r="1569" spans="2:11" ht="10.5">
      <c r="B1569" s="177"/>
      <c r="C1569" s="177"/>
      <c r="D1569" s="177"/>
      <c r="E1569" s="177"/>
      <c r="F1569" s="177"/>
      <c r="G1569" s="177"/>
      <c r="H1569" s="177"/>
      <c r="I1569" s="177"/>
      <c r="J1569" s="177"/>
      <c r="K1569" s="177"/>
    </row>
    <row r="1570" spans="2:11" ht="10.5">
      <c r="B1570" s="177"/>
      <c r="C1570" s="177"/>
      <c r="D1570" s="177"/>
      <c r="E1570" s="177"/>
      <c r="F1570" s="177"/>
      <c r="G1570" s="177"/>
      <c r="H1570" s="177"/>
      <c r="I1570" s="177"/>
      <c r="J1570" s="177"/>
      <c r="K1570" s="177"/>
    </row>
    <row r="1571" spans="2:11" ht="10.5">
      <c r="B1571" s="177"/>
      <c r="C1571" s="177"/>
      <c r="D1571" s="177"/>
      <c r="E1571" s="177"/>
      <c r="F1571" s="177"/>
      <c r="G1571" s="177"/>
      <c r="H1571" s="177"/>
      <c r="I1571" s="177"/>
      <c r="J1571" s="177"/>
      <c r="K1571" s="177"/>
    </row>
    <row r="1572" spans="2:11" ht="10.5">
      <c r="B1572" s="177"/>
      <c r="C1572" s="177"/>
      <c r="D1572" s="177"/>
      <c r="E1572" s="177"/>
      <c r="F1572" s="177"/>
      <c r="G1572" s="177"/>
      <c r="H1572" s="177"/>
      <c r="I1572" s="177"/>
      <c r="J1572" s="177"/>
      <c r="K1572" s="177"/>
    </row>
    <row r="1573" spans="2:11" ht="10.5">
      <c r="B1573" s="177"/>
      <c r="C1573" s="177"/>
      <c r="D1573" s="177"/>
      <c r="E1573" s="177"/>
      <c r="F1573" s="177"/>
      <c r="G1573" s="177"/>
      <c r="H1573" s="177"/>
      <c r="I1573" s="177"/>
      <c r="J1573" s="177"/>
      <c r="K1573" s="177"/>
    </row>
    <row r="1574" spans="2:11" ht="10.5">
      <c r="B1574" s="177"/>
      <c r="C1574" s="177"/>
      <c r="D1574" s="177"/>
      <c r="E1574" s="177"/>
      <c r="F1574" s="177"/>
      <c r="G1574" s="177"/>
      <c r="H1574" s="177"/>
      <c r="I1574" s="177"/>
      <c r="J1574" s="177"/>
      <c r="K1574" s="177"/>
    </row>
    <row r="1575" spans="2:11" ht="10.5">
      <c r="B1575" s="177"/>
      <c r="C1575" s="177"/>
      <c r="D1575" s="177"/>
      <c r="E1575" s="177"/>
      <c r="F1575" s="177"/>
      <c r="G1575" s="177"/>
      <c r="H1575" s="177"/>
      <c r="I1575" s="177"/>
      <c r="J1575" s="177"/>
      <c r="K1575" s="177"/>
    </row>
    <row r="1576" spans="2:11" ht="10.5">
      <c r="B1576" s="177"/>
      <c r="C1576" s="177"/>
      <c r="D1576" s="177"/>
      <c r="E1576" s="177"/>
      <c r="F1576" s="177"/>
      <c r="G1576" s="177"/>
      <c r="H1576" s="177"/>
      <c r="I1576" s="177"/>
      <c r="J1576" s="177"/>
      <c r="K1576" s="177"/>
    </row>
    <row r="1577" spans="2:11" ht="10.5">
      <c r="B1577" s="177"/>
      <c r="C1577" s="177"/>
      <c r="D1577" s="177"/>
      <c r="E1577" s="177"/>
      <c r="F1577" s="177"/>
      <c r="G1577" s="177"/>
      <c r="H1577" s="177"/>
      <c r="I1577" s="177"/>
      <c r="J1577" s="177"/>
      <c r="K1577" s="177"/>
    </row>
    <row r="1578" spans="2:11" ht="10.5">
      <c r="B1578" s="177"/>
      <c r="C1578" s="177"/>
      <c r="D1578" s="177"/>
      <c r="E1578" s="177"/>
      <c r="F1578" s="177"/>
      <c r="G1578" s="177"/>
      <c r="H1578" s="177"/>
      <c r="I1578" s="177"/>
      <c r="J1578" s="177"/>
      <c r="K1578" s="177"/>
    </row>
    <row r="1579" spans="2:11" ht="10.5">
      <c r="B1579" s="177"/>
      <c r="C1579" s="177"/>
      <c r="D1579" s="177"/>
      <c r="E1579" s="177"/>
      <c r="F1579" s="177"/>
      <c r="G1579" s="177"/>
      <c r="H1579" s="177"/>
      <c r="I1579" s="177"/>
      <c r="J1579" s="177"/>
      <c r="K1579" s="177"/>
    </row>
    <row r="1580" spans="2:11" ht="10.5">
      <c r="B1580" s="177"/>
      <c r="C1580" s="177"/>
      <c r="D1580" s="177"/>
      <c r="E1580" s="177"/>
      <c r="F1580" s="177"/>
      <c r="G1580" s="177"/>
      <c r="H1580" s="177"/>
      <c r="I1580" s="177"/>
      <c r="J1580" s="177"/>
      <c r="K1580" s="177"/>
    </row>
    <row r="1581" spans="2:11" ht="10.5">
      <c r="B1581" s="177"/>
      <c r="C1581" s="177"/>
      <c r="D1581" s="177"/>
      <c r="E1581" s="177"/>
      <c r="F1581" s="177"/>
      <c r="G1581" s="177"/>
      <c r="H1581" s="177"/>
      <c r="I1581" s="177"/>
      <c r="J1581" s="177"/>
      <c r="K1581" s="177"/>
    </row>
    <row r="1582" spans="2:11" ht="10.5">
      <c r="B1582" s="177"/>
      <c r="C1582" s="177"/>
      <c r="D1582" s="177"/>
      <c r="E1582" s="177"/>
      <c r="F1582" s="177"/>
      <c r="G1582" s="177"/>
      <c r="H1582" s="177"/>
      <c r="I1582" s="177"/>
      <c r="J1582" s="177"/>
      <c r="K1582" s="177"/>
    </row>
    <row r="1583" spans="2:11" ht="10.5">
      <c r="B1583" s="177"/>
      <c r="C1583" s="177"/>
      <c r="D1583" s="177"/>
      <c r="E1583" s="177"/>
      <c r="F1583" s="177"/>
      <c r="G1583" s="177"/>
      <c r="H1583" s="177"/>
      <c r="I1583" s="177"/>
      <c r="J1583" s="177"/>
      <c r="K1583" s="177"/>
    </row>
    <row r="1584" spans="2:11" ht="10.5">
      <c r="B1584" s="177"/>
      <c r="C1584" s="177"/>
      <c r="D1584" s="177"/>
      <c r="E1584" s="177"/>
      <c r="F1584" s="177"/>
      <c r="G1584" s="177"/>
      <c r="H1584" s="177"/>
      <c r="I1584" s="177"/>
      <c r="J1584" s="177"/>
      <c r="K1584" s="177"/>
    </row>
    <row r="1585" spans="2:11" ht="10.5">
      <c r="B1585" s="177"/>
      <c r="C1585" s="177"/>
      <c r="D1585" s="177"/>
      <c r="E1585" s="177"/>
      <c r="F1585" s="177"/>
      <c r="G1585" s="177"/>
      <c r="H1585" s="177"/>
      <c r="I1585" s="177"/>
      <c r="J1585" s="177"/>
      <c r="K1585" s="177"/>
    </row>
    <row r="1586" spans="2:11" ht="10.5">
      <c r="B1586" s="177"/>
      <c r="C1586" s="177"/>
      <c r="D1586" s="177"/>
      <c r="E1586" s="177"/>
      <c r="F1586" s="177"/>
      <c r="G1586" s="177"/>
      <c r="H1586" s="177"/>
      <c r="I1586" s="177"/>
      <c r="J1586" s="177"/>
      <c r="K1586" s="177"/>
    </row>
    <row r="1587" spans="2:11" ht="10.5">
      <c r="B1587" s="177"/>
      <c r="C1587" s="177"/>
      <c r="D1587" s="177"/>
      <c r="E1587" s="177"/>
      <c r="F1587" s="177"/>
      <c r="G1587" s="177"/>
      <c r="H1587" s="177"/>
      <c r="I1587" s="177"/>
      <c r="J1587" s="177"/>
      <c r="K1587" s="177"/>
    </row>
    <row r="1588" spans="2:11" ht="10.5">
      <c r="B1588" s="177"/>
      <c r="C1588" s="177"/>
      <c r="D1588" s="177"/>
      <c r="E1588" s="177"/>
      <c r="F1588" s="177"/>
      <c r="G1588" s="177"/>
      <c r="H1588" s="177"/>
      <c r="I1588" s="177"/>
      <c r="J1588" s="177"/>
      <c r="K1588" s="177"/>
    </row>
    <row r="1589" spans="2:11" ht="10.5">
      <c r="B1589" s="177"/>
      <c r="C1589" s="177"/>
      <c r="D1589" s="177"/>
      <c r="E1589" s="177"/>
      <c r="F1589" s="177"/>
      <c r="G1589" s="177"/>
      <c r="H1589" s="177"/>
      <c r="I1589" s="177"/>
      <c r="J1589" s="177"/>
      <c r="K1589" s="177"/>
    </row>
    <row r="1590" spans="2:11" ht="10.5">
      <c r="B1590" s="177"/>
      <c r="C1590" s="177"/>
      <c r="D1590" s="177"/>
      <c r="E1590" s="177"/>
      <c r="F1590" s="177"/>
      <c r="G1590" s="177"/>
      <c r="H1590" s="177"/>
      <c r="I1590" s="177"/>
      <c r="J1590" s="177"/>
      <c r="K1590" s="177"/>
    </row>
    <row r="1591" spans="2:11" ht="10.5">
      <c r="B1591" s="177"/>
      <c r="C1591" s="177"/>
      <c r="D1591" s="177"/>
      <c r="E1591" s="177"/>
      <c r="F1591" s="177"/>
      <c r="G1591" s="177"/>
      <c r="H1591" s="177"/>
      <c r="I1591" s="177"/>
      <c r="J1591" s="177"/>
      <c r="K1591" s="177"/>
    </row>
    <row r="1592" spans="2:11" ht="10.5">
      <c r="B1592" s="177"/>
      <c r="C1592" s="177"/>
      <c r="D1592" s="177"/>
      <c r="E1592" s="177"/>
      <c r="F1592" s="177"/>
      <c r="G1592" s="177"/>
      <c r="H1592" s="177"/>
      <c r="I1592" s="177"/>
      <c r="J1592" s="177"/>
      <c r="K1592" s="177"/>
    </row>
    <row r="1593" spans="2:11" ht="10.5">
      <c r="B1593" s="177"/>
      <c r="C1593" s="177"/>
      <c r="D1593" s="177"/>
      <c r="E1593" s="177"/>
      <c r="F1593" s="177"/>
      <c r="G1593" s="177"/>
      <c r="H1593" s="177"/>
      <c r="I1593" s="177"/>
      <c r="J1593" s="177"/>
      <c r="K1593" s="177"/>
    </row>
    <row r="1594" spans="2:11" ht="10.5">
      <c r="B1594" s="177"/>
      <c r="C1594" s="177"/>
      <c r="D1594" s="177"/>
      <c r="E1594" s="177"/>
      <c r="F1594" s="177"/>
      <c r="G1594" s="177"/>
      <c r="H1594" s="177"/>
      <c r="I1594" s="177"/>
      <c r="J1594" s="177"/>
      <c r="K1594" s="177"/>
    </row>
    <row r="1595" spans="2:11" ht="10.5">
      <c r="B1595" s="177"/>
      <c r="C1595" s="177"/>
      <c r="D1595" s="177"/>
      <c r="E1595" s="177"/>
      <c r="F1595" s="177"/>
      <c r="G1595" s="177"/>
      <c r="H1595" s="177"/>
      <c r="I1595" s="177"/>
      <c r="J1595" s="177"/>
      <c r="K1595" s="177"/>
    </row>
    <row r="1596" spans="2:11" ht="10.5">
      <c r="B1596" s="177"/>
      <c r="C1596" s="177"/>
      <c r="D1596" s="177"/>
      <c r="E1596" s="177"/>
      <c r="F1596" s="177"/>
      <c r="G1596" s="177"/>
      <c r="H1596" s="177"/>
      <c r="I1596" s="177"/>
      <c r="J1596" s="177"/>
      <c r="K1596" s="177"/>
    </row>
    <row r="1597" spans="2:11" ht="10.5">
      <c r="B1597" s="177"/>
      <c r="C1597" s="177"/>
      <c r="D1597" s="177"/>
      <c r="E1597" s="177"/>
      <c r="F1597" s="177"/>
      <c r="G1597" s="177"/>
      <c r="H1597" s="177"/>
      <c r="I1597" s="177"/>
      <c r="J1597" s="177"/>
      <c r="K1597" s="177"/>
    </row>
    <row r="1598" spans="2:11" ht="10.5">
      <c r="B1598" s="177"/>
      <c r="C1598" s="177"/>
      <c r="D1598" s="177"/>
      <c r="E1598" s="177"/>
      <c r="F1598" s="177"/>
      <c r="G1598" s="177"/>
      <c r="H1598" s="177"/>
      <c r="I1598" s="177"/>
      <c r="J1598" s="177"/>
      <c r="K1598" s="177"/>
    </row>
    <row r="1599" spans="2:11" ht="10.5">
      <c r="B1599" s="177"/>
      <c r="C1599" s="177"/>
      <c r="D1599" s="177"/>
      <c r="E1599" s="177"/>
      <c r="F1599" s="177"/>
      <c r="G1599" s="177"/>
      <c r="H1599" s="177"/>
      <c r="I1599" s="177"/>
      <c r="J1599" s="177"/>
      <c r="K1599" s="177"/>
    </row>
    <row r="1600" spans="2:11" ht="10.5">
      <c r="B1600" s="177"/>
      <c r="C1600" s="177"/>
      <c r="D1600" s="177"/>
      <c r="E1600" s="177"/>
      <c r="F1600" s="177"/>
      <c r="G1600" s="177"/>
      <c r="H1600" s="177"/>
      <c r="I1600" s="177"/>
      <c r="J1600" s="177"/>
      <c r="K1600" s="177"/>
    </row>
    <row r="1601" spans="2:11" ht="10.5">
      <c r="B1601" s="177"/>
      <c r="C1601" s="177"/>
      <c r="D1601" s="177"/>
      <c r="E1601" s="177"/>
      <c r="F1601" s="177"/>
      <c r="G1601" s="177"/>
      <c r="H1601" s="177"/>
      <c r="I1601" s="177"/>
      <c r="J1601" s="177"/>
      <c r="K1601" s="177"/>
    </row>
    <row r="1602" spans="2:11" ht="10.5">
      <c r="B1602" s="177"/>
      <c r="C1602" s="177"/>
      <c r="D1602" s="177"/>
      <c r="E1602" s="177"/>
      <c r="F1602" s="177"/>
      <c r="G1602" s="177"/>
      <c r="H1602" s="177"/>
      <c r="I1602" s="177"/>
      <c r="J1602" s="177"/>
      <c r="K1602" s="177"/>
    </row>
    <row r="1603" spans="2:11" ht="10.5">
      <c r="B1603" s="177"/>
      <c r="C1603" s="177"/>
      <c r="D1603" s="177"/>
      <c r="E1603" s="177"/>
      <c r="F1603" s="177"/>
      <c r="G1603" s="177"/>
      <c r="H1603" s="177"/>
      <c r="I1603" s="177"/>
      <c r="J1603" s="177"/>
      <c r="K1603" s="177"/>
    </row>
    <row r="1604" spans="2:11" ht="10.5">
      <c r="B1604" s="177"/>
      <c r="C1604" s="177"/>
      <c r="D1604" s="177"/>
      <c r="E1604" s="177"/>
      <c r="F1604" s="177"/>
      <c r="G1604" s="177"/>
      <c r="H1604" s="177"/>
      <c r="I1604" s="177"/>
      <c r="J1604" s="177"/>
      <c r="K1604" s="177"/>
    </row>
    <row r="1605" spans="2:11" ht="10.5">
      <c r="B1605" s="177"/>
      <c r="C1605" s="177"/>
      <c r="D1605" s="177"/>
      <c r="E1605" s="177"/>
      <c r="F1605" s="177"/>
      <c r="G1605" s="177"/>
      <c r="H1605" s="177"/>
      <c r="I1605" s="177"/>
      <c r="J1605" s="177"/>
      <c r="K1605" s="177"/>
    </row>
    <row r="1606" spans="2:11" ht="10.5">
      <c r="B1606" s="177"/>
      <c r="C1606" s="177"/>
      <c r="D1606" s="177"/>
      <c r="E1606" s="177"/>
      <c r="F1606" s="177"/>
      <c r="G1606" s="177"/>
      <c r="H1606" s="177"/>
      <c r="I1606" s="177"/>
      <c r="J1606" s="177"/>
      <c r="K1606" s="177"/>
    </row>
    <row r="1607" spans="2:11" ht="10.5">
      <c r="B1607" s="177"/>
      <c r="C1607" s="177"/>
      <c r="D1607" s="177"/>
      <c r="E1607" s="177"/>
      <c r="F1607" s="177"/>
      <c r="G1607" s="177"/>
      <c r="H1607" s="177"/>
      <c r="I1607" s="177"/>
      <c r="J1607" s="177"/>
      <c r="K1607" s="177"/>
    </row>
    <row r="1608" spans="2:11" ht="10.5">
      <c r="B1608" s="177"/>
      <c r="C1608" s="177"/>
      <c r="D1608" s="177"/>
      <c r="E1608" s="177"/>
      <c r="F1608" s="177"/>
      <c r="G1608" s="177"/>
      <c r="H1608" s="177"/>
      <c r="I1608" s="177"/>
      <c r="J1608" s="177"/>
      <c r="K1608" s="177"/>
    </row>
    <row r="1609" spans="2:11" ht="10.5">
      <c r="B1609" s="177"/>
      <c r="C1609" s="177"/>
      <c r="D1609" s="177"/>
      <c r="E1609" s="177"/>
      <c r="F1609" s="177"/>
      <c r="G1609" s="177"/>
      <c r="H1609" s="177"/>
      <c r="I1609" s="177"/>
      <c r="J1609" s="177"/>
      <c r="K1609" s="177"/>
    </row>
    <row r="1610" spans="2:11" ht="10.5">
      <c r="B1610" s="177"/>
      <c r="C1610" s="177"/>
      <c r="D1610" s="177"/>
      <c r="E1610" s="177"/>
      <c r="F1610" s="177"/>
      <c r="G1610" s="177"/>
      <c r="H1610" s="177"/>
      <c r="I1610" s="177"/>
      <c r="J1610" s="177"/>
      <c r="K1610" s="177"/>
    </row>
    <row r="1611" spans="2:11" ht="10.5">
      <c r="B1611" s="177"/>
      <c r="C1611" s="177"/>
      <c r="D1611" s="177"/>
      <c r="E1611" s="177"/>
      <c r="F1611" s="177"/>
      <c r="G1611" s="177"/>
      <c r="H1611" s="177"/>
      <c r="I1611" s="177"/>
      <c r="J1611" s="177"/>
      <c r="K1611" s="177"/>
    </row>
    <row r="1612" spans="2:11" ht="10.5">
      <c r="B1612" s="177"/>
      <c r="C1612" s="177"/>
      <c r="D1612" s="177"/>
      <c r="E1612" s="177"/>
      <c r="F1612" s="177"/>
      <c r="G1612" s="177"/>
      <c r="H1612" s="177"/>
      <c r="I1612" s="177"/>
      <c r="J1612" s="177"/>
      <c r="K1612" s="177"/>
    </row>
    <row r="1613" spans="2:11" ht="10.5">
      <c r="B1613" s="177"/>
      <c r="C1613" s="177"/>
      <c r="D1613" s="177"/>
      <c r="E1613" s="177"/>
      <c r="F1613" s="177"/>
      <c r="G1613" s="177"/>
      <c r="H1613" s="177"/>
      <c r="I1613" s="177"/>
      <c r="J1613" s="177"/>
      <c r="K1613" s="177"/>
    </row>
    <row r="1614" spans="2:11" ht="10.5">
      <c r="B1614" s="177"/>
      <c r="C1614" s="177"/>
      <c r="D1614" s="177"/>
      <c r="E1614" s="177"/>
      <c r="F1614" s="177"/>
      <c r="G1614" s="177"/>
      <c r="H1614" s="177"/>
      <c r="I1614" s="177"/>
      <c r="J1614" s="177"/>
      <c r="K1614" s="177"/>
    </row>
    <row r="1615" spans="2:11" ht="10.5">
      <c r="B1615" s="177"/>
      <c r="C1615" s="177"/>
      <c r="D1615" s="177"/>
      <c r="E1615" s="177"/>
      <c r="F1615" s="177"/>
      <c r="G1615" s="177"/>
      <c r="H1615" s="177"/>
      <c r="I1615" s="177"/>
      <c r="J1615" s="177"/>
      <c r="K1615" s="177"/>
    </row>
    <row r="1616" spans="2:11" ht="10.5">
      <c r="B1616" s="177"/>
      <c r="C1616" s="177"/>
      <c r="D1616" s="177"/>
      <c r="E1616" s="177"/>
      <c r="F1616" s="177"/>
      <c r="G1616" s="177"/>
      <c r="H1616" s="177"/>
      <c r="I1616" s="177"/>
      <c r="J1616" s="177"/>
      <c r="K1616" s="177"/>
    </row>
    <row r="1617" spans="2:11" ht="10.5">
      <c r="B1617" s="177"/>
      <c r="C1617" s="177"/>
      <c r="D1617" s="177"/>
      <c r="E1617" s="177"/>
      <c r="F1617" s="177"/>
      <c r="G1617" s="177"/>
      <c r="H1617" s="177"/>
      <c r="I1617" s="177"/>
      <c r="J1617" s="177"/>
      <c r="K1617" s="177"/>
    </row>
    <row r="1618" spans="2:11" ht="10.5">
      <c r="B1618" s="177"/>
      <c r="C1618" s="177"/>
      <c r="D1618" s="177"/>
      <c r="E1618" s="177"/>
      <c r="F1618" s="177"/>
      <c r="G1618" s="177"/>
      <c r="H1618" s="177"/>
      <c r="I1618" s="177"/>
      <c r="J1618" s="177"/>
      <c r="K1618" s="177"/>
    </row>
    <row r="1619" spans="2:11" ht="10.5">
      <c r="B1619" s="177"/>
      <c r="C1619" s="177"/>
      <c r="D1619" s="177"/>
      <c r="E1619" s="177"/>
      <c r="F1619" s="177"/>
      <c r="G1619" s="177"/>
      <c r="H1619" s="177"/>
      <c r="I1619" s="177"/>
      <c r="J1619" s="177"/>
      <c r="K1619" s="177"/>
    </row>
    <row r="1620" spans="2:11" ht="10.5">
      <c r="B1620" s="177"/>
      <c r="C1620" s="177"/>
      <c r="D1620" s="177"/>
      <c r="E1620" s="177"/>
      <c r="F1620" s="177"/>
      <c r="G1620" s="177"/>
      <c r="H1620" s="177"/>
      <c r="I1620" s="177"/>
      <c r="J1620" s="177"/>
      <c r="K1620" s="177"/>
    </row>
    <row r="1621" spans="2:11" ht="10.5">
      <c r="B1621" s="177"/>
      <c r="C1621" s="177"/>
      <c r="D1621" s="177"/>
      <c r="E1621" s="177"/>
      <c r="F1621" s="177"/>
      <c r="G1621" s="177"/>
      <c r="H1621" s="177"/>
      <c r="I1621" s="177"/>
      <c r="J1621" s="177"/>
      <c r="K1621" s="177"/>
    </row>
    <row r="1622" spans="2:11" ht="10.5">
      <c r="B1622" s="177"/>
      <c r="C1622" s="177"/>
      <c r="D1622" s="177"/>
      <c r="E1622" s="177"/>
      <c r="F1622" s="177"/>
      <c r="G1622" s="177"/>
      <c r="H1622" s="177"/>
      <c r="I1622" s="177"/>
      <c r="J1622" s="177"/>
      <c r="K1622" s="177"/>
    </row>
    <row r="1623" spans="2:11" ht="10.5">
      <c r="B1623" s="177"/>
      <c r="C1623" s="177"/>
      <c r="D1623" s="177"/>
      <c r="E1623" s="177"/>
      <c r="F1623" s="177"/>
      <c r="G1623" s="177"/>
      <c r="H1623" s="177"/>
      <c r="I1623" s="177"/>
      <c r="J1623" s="177"/>
      <c r="K1623" s="177"/>
    </row>
    <row r="1624" spans="2:11" ht="10.5">
      <c r="B1624" s="177"/>
      <c r="C1624" s="177"/>
      <c r="D1624" s="177"/>
      <c r="E1624" s="177"/>
      <c r="F1624" s="177"/>
      <c r="G1624" s="177"/>
      <c r="H1624" s="177"/>
      <c r="I1624" s="177"/>
      <c r="J1624" s="177"/>
      <c r="K1624" s="177"/>
    </row>
    <row r="1625" spans="2:11" ht="10.5">
      <c r="B1625" s="177"/>
      <c r="C1625" s="177"/>
      <c r="D1625" s="177"/>
      <c r="E1625" s="177"/>
      <c r="F1625" s="177"/>
      <c r="G1625" s="177"/>
      <c r="H1625" s="177"/>
      <c r="I1625" s="177"/>
      <c r="J1625" s="177"/>
      <c r="K1625" s="177"/>
    </row>
    <row r="1626" spans="2:11" ht="10.5">
      <c r="B1626" s="177"/>
      <c r="C1626" s="177"/>
      <c r="D1626" s="177"/>
      <c r="E1626" s="177"/>
      <c r="F1626" s="177"/>
      <c r="G1626" s="177"/>
      <c r="H1626" s="177"/>
      <c r="I1626" s="177"/>
      <c r="J1626" s="177"/>
      <c r="K1626" s="177"/>
    </row>
    <row r="1627" spans="2:11" ht="10.5">
      <c r="B1627" s="177"/>
      <c r="C1627" s="177"/>
      <c r="D1627" s="177"/>
      <c r="E1627" s="177"/>
      <c r="F1627" s="177"/>
      <c r="G1627" s="177"/>
      <c r="H1627" s="177"/>
      <c r="I1627" s="177"/>
      <c r="J1627" s="177"/>
      <c r="K1627" s="177"/>
    </row>
    <row r="1628" spans="2:11" ht="10.5">
      <c r="B1628" s="177"/>
      <c r="C1628" s="177"/>
      <c r="D1628" s="177"/>
      <c r="E1628" s="177"/>
      <c r="F1628" s="177"/>
      <c r="G1628" s="177"/>
      <c r="H1628" s="177"/>
      <c r="I1628" s="177"/>
      <c r="J1628" s="177"/>
      <c r="K1628" s="177"/>
    </row>
    <row r="1629" spans="2:11" ht="10.5">
      <c r="B1629" s="177"/>
      <c r="C1629" s="177"/>
      <c r="D1629" s="177"/>
      <c r="E1629" s="177"/>
      <c r="F1629" s="177"/>
      <c r="G1629" s="177"/>
      <c r="H1629" s="177"/>
      <c r="I1629" s="177"/>
      <c r="J1629" s="177"/>
      <c r="K1629" s="177"/>
    </row>
    <row r="1630" spans="2:11" ht="10.5">
      <c r="B1630" s="177"/>
      <c r="C1630" s="177"/>
      <c r="D1630" s="177"/>
      <c r="E1630" s="177"/>
      <c r="F1630" s="177"/>
      <c r="G1630" s="177"/>
      <c r="H1630" s="177"/>
      <c r="I1630" s="177"/>
      <c r="J1630" s="177"/>
      <c r="K1630" s="177"/>
    </row>
    <row r="1631" spans="2:11" ht="10.5">
      <c r="B1631" s="177"/>
      <c r="C1631" s="177"/>
      <c r="D1631" s="177"/>
      <c r="E1631" s="177"/>
      <c r="F1631" s="177"/>
      <c r="G1631" s="177"/>
      <c r="H1631" s="177"/>
      <c r="I1631" s="177"/>
      <c r="J1631" s="177"/>
      <c r="K1631" s="177"/>
    </row>
    <row r="1632" spans="2:11" ht="10.5">
      <c r="B1632" s="177"/>
      <c r="C1632" s="177"/>
      <c r="D1632" s="177"/>
      <c r="E1632" s="177"/>
      <c r="F1632" s="177"/>
      <c r="G1632" s="177"/>
      <c r="H1632" s="177"/>
      <c r="I1632" s="177"/>
      <c r="J1632" s="177"/>
      <c r="K1632" s="177"/>
    </row>
    <row r="1633" spans="2:11" ht="10.5">
      <c r="B1633" s="177"/>
      <c r="C1633" s="177"/>
      <c r="D1633" s="177"/>
      <c r="E1633" s="177"/>
      <c r="F1633" s="177"/>
      <c r="G1633" s="177"/>
      <c r="H1633" s="177"/>
      <c r="I1633" s="177"/>
      <c r="J1633" s="177"/>
      <c r="K1633" s="177"/>
    </row>
    <row r="1634" spans="2:11" ht="10.5">
      <c r="B1634" s="177"/>
      <c r="C1634" s="177"/>
      <c r="D1634" s="177"/>
      <c r="E1634" s="177"/>
      <c r="F1634" s="177"/>
      <c r="G1634" s="177"/>
      <c r="H1634" s="177"/>
      <c r="I1634" s="177"/>
      <c r="J1634" s="177"/>
      <c r="K1634" s="177"/>
    </row>
    <row r="1635" spans="2:11" ht="10.5">
      <c r="B1635" s="177"/>
      <c r="C1635" s="177"/>
      <c r="D1635" s="177"/>
      <c r="E1635" s="177"/>
      <c r="F1635" s="177"/>
      <c r="G1635" s="177"/>
      <c r="H1635" s="177"/>
      <c r="I1635" s="177"/>
      <c r="J1635" s="177"/>
      <c r="K1635" s="177"/>
    </row>
    <row r="1636" spans="2:11" ht="10.5">
      <c r="B1636" s="177"/>
      <c r="C1636" s="177"/>
      <c r="D1636" s="177"/>
      <c r="E1636" s="177"/>
      <c r="F1636" s="177"/>
      <c r="G1636" s="177"/>
      <c r="H1636" s="177"/>
      <c r="I1636" s="177"/>
      <c r="J1636" s="177"/>
      <c r="K1636" s="177"/>
    </row>
    <row r="1637" spans="2:11" ht="10.5">
      <c r="B1637" s="177"/>
      <c r="C1637" s="177"/>
      <c r="D1637" s="177"/>
      <c r="E1637" s="177"/>
      <c r="F1637" s="177"/>
      <c r="G1637" s="177"/>
      <c r="H1637" s="177"/>
      <c r="I1637" s="177"/>
      <c r="J1637" s="177"/>
      <c r="K1637" s="177"/>
    </row>
    <row r="1638" spans="2:11" ht="10.5">
      <c r="B1638" s="177"/>
      <c r="C1638" s="177"/>
      <c r="D1638" s="177"/>
      <c r="E1638" s="177"/>
      <c r="F1638" s="177"/>
      <c r="G1638" s="177"/>
      <c r="H1638" s="177"/>
      <c r="I1638" s="177"/>
      <c r="J1638" s="177"/>
      <c r="K1638" s="177"/>
    </row>
    <row r="1639" spans="2:11" ht="10.5">
      <c r="B1639" s="177"/>
      <c r="C1639" s="177"/>
      <c r="D1639" s="177"/>
      <c r="E1639" s="177"/>
      <c r="F1639" s="177"/>
      <c r="G1639" s="177"/>
      <c r="H1639" s="177"/>
      <c r="I1639" s="177"/>
      <c r="J1639" s="177"/>
      <c r="K1639" s="177"/>
    </row>
    <row r="1640" spans="2:11" ht="10.5">
      <c r="B1640" s="177"/>
      <c r="C1640" s="177"/>
      <c r="D1640" s="177"/>
      <c r="E1640" s="177"/>
      <c r="F1640" s="177"/>
      <c r="G1640" s="177"/>
      <c r="H1640" s="177"/>
      <c r="I1640" s="177"/>
      <c r="J1640" s="177"/>
      <c r="K1640" s="177"/>
    </row>
    <row r="1641" spans="2:11" ht="10.5">
      <c r="B1641" s="177"/>
      <c r="C1641" s="177"/>
      <c r="D1641" s="177"/>
      <c r="E1641" s="177"/>
      <c r="F1641" s="177"/>
      <c r="G1641" s="177"/>
      <c r="H1641" s="177"/>
      <c r="I1641" s="177"/>
      <c r="J1641" s="177"/>
      <c r="K1641" s="177"/>
    </row>
    <row r="1642" spans="2:11" ht="10.5">
      <c r="B1642" s="177"/>
      <c r="C1642" s="177"/>
      <c r="D1642" s="177"/>
      <c r="E1642" s="177"/>
      <c r="F1642" s="177"/>
      <c r="G1642" s="177"/>
      <c r="H1642" s="177"/>
      <c r="I1642" s="177"/>
      <c r="J1642" s="177"/>
      <c r="K1642" s="177"/>
    </row>
    <row r="1643" spans="2:11" ht="10.5">
      <c r="B1643" s="177"/>
      <c r="C1643" s="177"/>
      <c r="D1643" s="177"/>
      <c r="E1643" s="177"/>
      <c r="F1643" s="177"/>
      <c r="G1643" s="177"/>
      <c r="H1643" s="177"/>
      <c r="I1643" s="177"/>
      <c r="J1643" s="177"/>
      <c r="K1643" s="177"/>
    </row>
    <row r="1644" spans="2:11" ht="10.5">
      <c r="B1644" s="177"/>
      <c r="C1644" s="177"/>
      <c r="D1644" s="177"/>
      <c r="E1644" s="177"/>
      <c r="F1644" s="177"/>
      <c r="G1644" s="177"/>
      <c r="H1644" s="177"/>
      <c r="I1644" s="177"/>
      <c r="J1644" s="177"/>
      <c r="K1644" s="177"/>
    </row>
    <row r="1645" spans="2:11" ht="10.5">
      <c r="B1645" s="177"/>
      <c r="C1645" s="177"/>
      <c r="D1645" s="177"/>
      <c r="E1645" s="177"/>
      <c r="F1645" s="177"/>
      <c r="G1645" s="177"/>
      <c r="H1645" s="177"/>
      <c r="I1645" s="177"/>
      <c r="J1645" s="177"/>
      <c r="K1645" s="177"/>
    </row>
    <row r="1646" spans="2:11" ht="10.5">
      <c r="B1646" s="177"/>
      <c r="C1646" s="177"/>
      <c r="D1646" s="177"/>
      <c r="E1646" s="177"/>
      <c r="F1646" s="177"/>
      <c r="G1646" s="177"/>
      <c r="H1646" s="177"/>
      <c r="I1646" s="177"/>
      <c r="J1646" s="177"/>
      <c r="K1646" s="177"/>
    </row>
    <row r="1647" spans="2:11" ht="10.5">
      <c r="B1647" s="177"/>
      <c r="C1647" s="177"/>
      <c r="D1647" s="177"/>
      <c r="E1647" s="177"/>
      <c r="F1647" s="177"/>
      <c r="G1647" s="177"/>
      <c r="H1647" s="177"/>
      <c r="I1647" s="177"/>
      <c r="J1647" s="177"/>
      <c r="K1647" s="177"/>
    </row>
    <row r="1648" spans="2:11" ht="10.5">
      <c r="B1648" s="177"/>
      <c r="C1648" s="177"/>
      <c r="D1648" s="177"/>
      <c r="E1648" s="177"/>
      <c r="F1648" s="177"/>
      <c r="G1648" s="177"/>
      <c r="H1648" s="177"/>
      <c r="I1648" s="177"/>
      <c r="J1648" s="177"/>
      <c r="K1648" s="177"/>
    </row>
    <row r="1649" spans="2:11" ht="10.5">
      <c r="B1649" s="177"/>
      <c r="C1649" s="177"/>
      <c r="D1649" s="177"/>
      <c r="E1649" s="177"/>
      <c r="F1649" s="177"/>
      <c r="G1649" s="177"/>
      <c r="H1649" s="177"/>
      <c r="I1649" s="177"/>
      <c r="J1649" s="177"/>
      <c r="K1649" s="177"/>
    </row>
    <row r="1650" spans="2:11" ht="10.5">
      <c r="B1650" s="177"/>
      <c r="C1650" s="177"/>
      <c r="D1650" s="177"/>
      <c r="E1650" s="177"/>
      <c r="F1650" s="177"/>
      <c r="G1650" s="177"/>
      <c r="H1650" s="177"/>
      <c r="I1650" s="177"/>
      <c r="J1650" s="177"/>
      <c r="K1650" s="177"/>
    </row>
    <row r="1651" spans="2:11" ht="10.5">
      <c r="B1651" s="177"/>
      <c r="C1651" s="177"/>
      <c r="D1651" s="177"/>
      <c r="E1651" s="177"/>
      <c r="F1651" s="177"/>
      <c r="G1651" s="177"/>
      <c r="H1651" s="177"/>
      <c r="I1651" s="177"/>
      <c r="J1651" s="177"/>
      <c r="K1651" s="177"/>
    </row>
    <row r="1652" spans="2:11" ht="10.5">
      <c r="B1652" s="177"/>
      <c r="C1652" s="177"/>
      <c r="D1652" s="177"/>
      <c r="E1652" s="177"/>
      <c r="F1652" s="177"/>
      <c r="G1652" s="177"/>
      <c r="H1652" s="177"/>
      <c r="I1652" s="177"/>
      <c r="J1652" s="177"/>
      <c r="K1652" s="177"/>
    </row>
    <row r="1653" spans="2:11" ht="10.5">
      <c r="B1653" s="177"/>
      <c r="C1653" s="177"/>
      <c r="D1653" s="177"/>
      <c r="E1653" s="177"/>
      <c r="F1653" s="177"/>
      <c r="G1653" s="177"/>
      <c r="H1653" s="177"/>
      <c r="I1653" s="177"/>
      <c r="J1653" s="177"/>
      <c r="K1653" s="177"/>
    </row>
    <row r="1654" spans="2:11" ht="10.5">
      <c r="B1654" s="177"/>
      <c r="C1654" s="177"/>
      <c r="D1654" s="177"/>
      <c r="E1654" s="177"/>
      <c r="F1654" s="177"/>
      <c r="G1654" s="177"/>
      <c r="H1654" s="177"/>
      <c r="I1654" s="177"/>
      <c r="J1654" s="177"/>
      <c r="K1654" s="177"/>
    </row>
    <row r="1655" spans="2:11" ht="10.5">
      <c r="B1655" s="177"/>
      <c r="C1655" s="177"/>
      <c r="D1655" s="177"/>
      <c r="E1655" s="177"/>
      <c r="F1655" s="177"/>
      <c r="G1655" s="177"/>
      <c r="H1655" s="177"/>
      <c r="I1655" s="177"/>
      <c r="J1655" s="177"/>
      <c r="K1655" s="177"/>
    </row>
    <row r="1656" spans="2:11" ht="10.5">
      <c r="B1656" s="177"/>
      <c r="C1656" s="177"/>
      <c r="D1656" s="177"/>
      <c r="E1656" s="177"/>
      <c r="F1656" s="177"/>
      <c r="G1656" s="177"/>
      <c r="H1656" s="177"/>
      <c r="I1656" s="177"/>
      <c r="J1656" s="177"/>
      <c r="K1656" s="177"/>
    </row>
    <row r="1657" spans="2:11" ht="10.5">
      <c r="B1657" s="177"/>
      <c r="C1657" s="177"/>
      <c r="D1657" s="177"/>
      <c r="E1657" s="177"/>
      <c r="F1657" s="177"/>
      <c r="G1657" s="177"/>
      <c r="H1657" s="177"/>
      <c r="I1657" s="177"/>
      <c r="J1657" s="177"/>
      <c r="K1657" s="177"/>
    </row>
    <row r="1658" spans="2:11" ht="10.5">
      <c r="B1658" s="177"/>
      <c r="C1658" s="177"/>
      <c r="D1658" s="177"/>
      <c r="E1658" s="177"/>
      <c r="F1658" s="177"/>
      <c r="G1658" s="177"/>
      <c r="H1658" s="177"/>
      <c r="I1658" s="177"/>
      <c r="J1658" s="177"/>
      <c r="K1658" s="177"/>
    </row>
    <row r="1659" spans="2:11" ht="10.5">
      <c r="B1659" s="177"/>
      <c r="C1659" s="177"/>
      <c r="D1659" s="177"/>
      <c r="E1659" s="177"/>
      <c r="F1659" s="177"/>
      <c r="G1659" s="177"/>
      <c r="H1659" s="177"/>
      <c r="I1659" s="177"/>
      <c r="J1659" s="177"/>
      <c r="K1659" s="177"/>
    </row>
    <row r="1660" spans="2:11" ht="10.5">
      <c r="B1660" s="177"/>
      <c r="C1660" s="177"/>
      <c r="D1660" s="177"/>
      <c r="E1660" s="177"/>
      <c r="F1660" s="177"/>
      <c r="G1660" s="177"/>
      <c r="H1660" s="177"/>
      <c r="I1660" s="177"/>
      <c r="J1660" s="177"/>
      <c r="K1660" s="177"/>
    </row>
    <row r="1661" spans="2:11" ht="10.5">
      <c r="B1661" s="177"/>
      <c r="C1661" s="177"/>
      <c r="D1661" s="177"/>
      <c r="E1661" s="177"/>
      <c r="F1661" s="177"/>
      <c r="G1661" s="177"/>
      <c r="H1661" s="177"/>
      <c r="I1661" s="177"/>
      <c r="J1661" s="177"/>
      <c r="K1661" s="177"/>
    </row>
    <row r="1662" spans="2:11" ht="10.5">
      <c r="B1662" s="177"/>
      <c r="C1662" s="177"/>
      <c r="D1662" s="177"/>
      <c r="E1662" s="177"/>
      <c r="F1662" s="177"/>
      <c r="G1662" s="177"/>
      <c r="H1662" s="177"/>
      <c r="I1662" s="177"/>
      <c r="J1662" s="177"/>
      <c r="K1662" s="177"/>
    </row>
    <row r="1663" spans="2:11" ht="10.5">
      <c r="B1663" s="177"/>
      <c r="C1663" s="177"/>
      <c r="D1663" s="177"/>
      <c r="E1663" s="177"/>
      <c r="F1663" s="177"/>
      <c r="G1663" s="177"/>
      <c r="H1663" s="177"/>
      <c r="I1663" s="177"/>
      <c r="J1663" s="177"/>
      <c r="K1663" s="177"/>
    </row>
    <row r="1664" spans="2:11" ht="10.5">
      <c r="B1664" s="177"/>
      <c r="C1664" s="177"/>
      <c r="D1664" s="177"/>
      <c r="E1664" s="177"/>
      <c r="F1664" s="177"/>
      <c r="G1664" s="177"/>
      <c r="H1664" s="177"/>
      <c r="I1664" s="177"/>
      <c r="J1664" s="177"/>
      <c r="K1664" s="177"/>
    </row>
    <row r="1665" spans="2:11" ht="10.5">
      <c r="B1665" s="177"/>
      <c r="C1665" s="177"/>
      <c r="D1665" s="177"/>
      <c r="E1665" s="177"/>
      <c r="F1665" s="177"/>
      <c r="G1665" s="177"/>
      <c r="H1665" s="177"/>
      <c r="I1665" s="177"/>
      <c r="J1665" s="177"/>
      <c r="K1665" s="177"/>
    </row>
    <row r="1666" spans="2:11" ht="10.5">
      <c r="B1666" s="177"/>
      <c r="C1666" s="177"/>
      <c r="D1666" s="177"/>
      <c r="E1666" s="177"/>
      <c r="F1666" s="177"/>
      <c r="G1666" s="177"/>
      <c r="H1666" s="177"/>
      <c r="I1666" s="177"/>
      <c r="J1666" s="177"/>
      <c r="K1666" s="177"/>
    </row>
    <row r="1667" spans="2:11" ht="10.5">
      <c r="B1667" s="177"/>
      <c r="C1667" s="177"/>
      <c r="D1667" s="177"/>
      <c r="E1667" s="177"/>
      <c r="F1667" s="177"/>
      <c r="G1667" s="177"/>
      <c r="H1667" s="177"/>
      <c r="I1667" s="177"/>
      <c r="J1667" s="177"/>
      <c r="K1667" s="177"/>
    </row>
    <row r="1668" spans="2:11" ht="10.5">
      <c r="B1668" s="177"/>
      <c r="C1668" s="177"/>
      <c r="D1668" s="177"/>
      <c r="E1668" s="177"/>
      <c r="F1668" s="177"/>
      <c r="G1668" s="177"/>
      <c r="H1668" s="177"/>
      <c r="I1668" s="177"/>
      <c r="J1668" s="177"/>
      <c r="K1668" s="177"/>
    </row>
    <row r="1669" spans="2:11" ht="10.5">
      <c r="B1669" s="177"/>
      <c r="C1669" s="177"/>
      <c r="D1669" s="177"/>
      <c r="E1669" s="177"/>
      <c r="F1669" s="177"/>
      <c r="G1669" s="177"/>
      <c r="H1669" s="177"/>
      <c r="I1669" s="177"/>
      <c r="J1669" s="177"/>
      <c r="K1669" s="177"/>
    </row>
    <row r="1670" spans="2:11" ht="10.5">
      <c r="B1670" s="177"/>
      <c r="C1670" s="177"/>
      <c r="D1670" s="177"/>
      <c r="E1670" s="177"/>
      <c r="F1670" s="177"/>
      <c r="G1670" s="177"/>
      <c r="H1670" s="177"/>
      <c r="I1670" s="177"/>
      <c r="J1670" s="177"/>
      <c r="K1670" s="177"/>
    </row>
    <row r="1671" spans="2:11" ht="10.5">
      <c r="B1671" s="177"/>
      <c r="C1671" s="177"/>
      <c r="D1671" s="177"/>
      <c r="E1671" s="177"/>
      <c r="F1671" s="177"/>
      <c r="G1671" s="177"/>
      <c r="H1671" s="177"/>
      <c r="I1671" s="177"/>
      <c r="J1671" s="177"/>
      <c r="K1671" s="177"/>
    </row>
    <row r="1672" spans="2:11" ht="10.5">
      <c r="B1672" s="177"/>
      <c r="C1672" s="177"/>
      <c r="D1672" s="177"/>
      <c r="E1672" s="177"/>
      <c r="F1672" s="177"/>
      <c r="G1672" s="177"/>
      <c r="H1672" s="177"/>
      <c r="I1672" s="177"/>
      <c r="J1672" s="177"/>
      <c r="K1672" s="177"/>
    </row>
    <row r="1673" spans="2:11" ht="10.5">
      <c r="B1673" s="177"/>
      <c r="C1673" s="177"/>
      <c r="D1673" s="177"/>
      <c r="E1673" s="177"/>
      <c r="F1673" s="177"/>
      <c r="G1673" s="177"/>
      <c r="H1673" s="177"/>
      <c r="I1673" s="177"/>
      <c r="J1673" s="177"/>
      <c r="K1673" s="177"/>
    </row>
    <row r="1674" spans="2:11" ht="10.5">
      <c r="B1674" s="177"/>
      <c r="C1674" s="177"/>
      <c r="D1674" s="177"/>
      <c r="E1674" s="177"/>
      <c r="F1674" s="177"/>
      <c r="G1674" s="177"/>
      <c r="H1674" s="177"/>
      <c r="I1674" s="177"/>
      <c r="J1674" s="177"/>
      <c r="K1674" s="177"/>
    </row>
    <row r="1675" spans="2:11" ht="10.5">
      <c r="B1675" s="177"/>
      <c r="C1675" s="177"/>
      <c r="D1675" s="177"/>
      <c r="E1675" s="177"/>
      <c r="F1675" s="177"/>
      <c r="G1675" s="177"/>
      <c r="H1675" s="177"/>
      <c r="I1675" s="177"/>
      <c r="J1675" s="177"/>
      <c r="K1675" s="177"/>
    </row>
    <row r="1676" spans="2:11" ht="10.5">
      <c r="B1676" s="177"/>
      <c r="C1676" s="177"/>
      <c r="D1676" s="177"/>
      <c r="E1676" s="177"/>
      <c r="F1676" s="177"/>
      <c r="G1676" s="177"/>
      <c r="H1676" s="177"/>
      <c r="I1676" s="177"/>
      <c r="J1676" s="177"/>
      <c r="K1676" s="177"/>
    </row>
    <row r="1677" spans="2:11" ht="10.5">
      <c r="B1677" s="177"/>
      <c r="C1677" s="177"/>
      <c r="D1677" s="177"/>
      <c r="E1677" s="177"/>
      <c r="F1677" s="177"/>
      <c r="G1677" s="177"/>
      <c r="H1677" s="177"/>
      <c r="I1677" s="177"/>
      <c r="J1677" s="177"/>
      <c r="K1677" s="177"/>
    </row>
    <row r="1678" spans="2:11" ht="10.5">
      <c r="B1678" s="177"/>
      <c r="C1678" s="177"/>
      <c r="D1678" s="177"/>
      <c r="E1678" s="177"/>
      <c r="F1678" s="177"/>
      <c r="G1678" s="177"/>
      <c r="H1678" s="177"/>
      <c r="I1678" s="177"/>
      <c r="J1678" s="177"/>
      <c r="K1678" s="177"/>
    </row>
    <row r="1679" spans="2:11" ht="10.5">
      <c r="B1679" s="177"/>
      <c r="C1679" s="177"/>
      <c r="D1679" s="177"/>
      <c r="E1679" s="177"/>
      <c r="F1679" s="177"/>
      <c r="G1679" s="177"/>
      <c r="H1679" s="177"/>
      <c r="I1679" s="177"/>
      <c r="J1679" s="177"/>
      <c r="K1679" s="177"/>
    </row>
    <row r="1680" spans="2:11" ht="10.5">
      <c r="B1680" s="177"/>
      <c r="C1680" s="177"/>
      <c r="D1680" s="177"/>
      <c r="E1680" s="177"/>
      <c r="F1680" s="177"/>
      <c r="G1680" s="177"/>
      <c r="H1680" s="177"/>
      <c r="I1680" s="177"/>
      <c r="J1680" s="177"/>
      <c r="K1680" s="177"/>
    </row>
    <row r="1681" spans="2:11" ht="10.5">
      <c r="B1681" s="177"/>
      <c r="C1681" s="177"/>
      <c r="D1681" s="177"/>
      <c r="E1681" s="177"/>
      <c r="F1681" s="177"/>
      <c r="G1681" s="177"/>
      <c r="H1681" s="177"/>
      <c r="I1681" s="177"/>
      <c r="J1681" s="177"/>
      <c r="K1681" s="177"/>
    </row>
    <row r="1682" spans="2:11" ht="10.5">
      <c r="B1682" s="177"/>
      <c r="C1682" s="177"/>
      <c r="D1682" s="177"/>
      <c r="E1682" s="177"/>
      <c r="F1682" s="177"/>
      <c r="G1682" s="177"/>
      <c r="H1682" s="177"/>
      <c r="I1682" s="177"/>
      <c r="J1682" s="177"/>
      <c r="K1682" s="177"/>
    </row>
    <row r="1683" spans="2:11" ht="10.5">
      <c r="B1683" s="177"/>
      <c r="C1683" s="177"/>
      <c r="D1683" s="177"/>
      <c r="E1683" s="177"/>
      <c r="F1683" s="177"/>
      <c r="G1683" s="177"/>
      <c r="H1683" s="177"/>
      <c r="I1683" s="177"/>
      <c r="J1683" s="177"/>
      <c r="K1683" s="177"/>
    </row>
    <row r="1684" spans="2:11" ht="10.5">
      <c r="B1684" s="177"/>
      <c r="C1684" s="177"/>
      <c r="D1684" s="177"/>
      <c r="E1684" s="177"/>
      <c r="F1684" s="177"/>
      <c r="G1684" s="177"/>
      <c r="H1684" s="177"/>
      <c r="I1684" s="177"/>
      <c r="J1684" s="177"/>
      <c r="K1684" s="177"/>
    </row>
    <row r="1685" spans="2:11" ht="10.5">
      <c r="B1685" s="177"/>
      <c r="C1685" s="177"/>
      <c r="D1685" s="177"/>
      <c r="E1685" s="177"/>
      <c r="F1685" s="177"/>
      <c r="G1685" s="177"/>
      <c r="H1685" s="177"/>
      <c r="I1685" s="177"/>
      <c r="J1685" s="177"/>
      <c r="K1685" s="177"/>
    </row>
    <row r="1686" spans="2:11" ht="10.5">
      <c r="B1686" s="177"/>
      <c r="C1686" s="177"/>
      <c r="D1686" s="177"/>
      <c r="E1686" s="177"/>
      <c r="F1686" s="177"/>
      <c r="G1686" s="177"/>
      <c r="H1686" s="177"/>
      <c r="I1686" s="177"/>
      <c r="J1686" s="177"/>
      <c r="K1686" s="177"/>
    </row>
    <row r="1687" spans="2:11" ht="10.5">
      <c r="B1687" s="177"/>
      <c r="C1687" s="177"/>
      <c r="D1687" s="177"/>
      <c r="E1687" s="177"/>
      <c r="F1687" s="177"/>
      <c r="G1687" s="177"/>
      <c r="H1687" s="177"/>
      <c r="I1687" s="177"/>
      <c r="J1687" s="177"/>
      <c r="K1687" s="177"/>
    </row>
    <row r="1688" spans="2:11" ht="10.5">
      <c r="B1688" s="177"/>
      <c r="C1688" s="177"/>
      <c r="D1688" s="177"/>
      <c r="E1688" s="177"/>
      <c r="F1688" s="177"/>
      <c r="G1688" s="177"/>
      <c r="H1688" s="177"/>
      <c r="I1688" s="177"/>
      <c r="J1688" s="177"/>
      <c r="K1688" s="177"/>
    </row>
    <row r="1689" spans="2:11" ht="10.5">
      <c r="B1689" s="177"/>
      <c r="C1689" s="177"/>
      <c r="D1689" s="177"/>
      <c r="E1689" s="177"/>
      <c r="F1689" s="177"/>
      <c r="G1689" s="177"/>
      <c r="H1689" s="177"/>
      <c r="I1689" s="177"/>
      <c r="J1689" s="177"/>
      <c r="K1689" s="177"/>
    </row>
    <row r="1690" spans="2:11" ht="10.5">
      <c r="B1690" s="177"/>
      <c r="C1690" s="177"/>
      <c r="D1690" s="177"/>
      <c r="E1690" s="177"/>
      <c r="F1690" s="177"/>
      <c r="G1690" s="177"/>
      <c r="H1690" s="177"/>
      <c r="I1690" s="177"/>
      <c r="J1690" s="177"/>
      <c r="K1690" s="177"/>
    </row>
    <row r="1691" spans="2:11" ht="10.5">
      <c r="B1691" s="177"/>
      <c r="C1691" s="177"/>
      <c r="D1691" s="177"/>
      <c r="E1691" s="177"/>
      <c r="F1691" s="177"/>
      <c r="G1691" s="177"/>
      <c r="H1691" s="177"/>
      <c r="I1691" s="177"/>
      <c r="J1691" s="177"/>
      <c r="K1691" s="177"/>
    </row>
    <row r="1692" spans="2:11" ht="10.5">
      <c r="B1692" s="177"/>
      <c r="C1692" s="177"/>
      <c r="D1692" s="177"/>
      <c r="E1692" s="177"/>
      <c r="F1692" s="177"/>
      <c r="G1692" s="177"/>
      <c r="H1692" s="177"/>
      <c r="I1692" s="177"/>
      <c r="J1692" s="177"/>
      <c r="K1692" s="177"/>
    </row>
    <row r="1693" spans="2:11" ht="10.5">
      <c r="B1693" s="177"/>
      <c r="C1693" s="177"/>
      <c r="D1693" s="177"/>
      <c r="E1693" s="177"/>
      <c r="F1693" s="177"/>
      <c r="G1693" s="177"/>
      <c r="H1693" s="177"/>
      <c r="I1693" s="177"/>
      <c r="J1693" s="177"/>
      <c r="K1693" s="177"/>
    </row>
    <row r="1694" spans="2:11" ht="10.5">
      <c r="B1694" s="177"/>
      <c r="C1694" s="177"/>
      <c r="D1694" s="177"/>
      <c r="E1694" s="177"/>
      <c r="F1694" s="177"/>
      <c r="G1694" s="177"/>
      <c r="H1694" s="177"/>
      <c r="I1694" s="177"/>
      <c r="J1694" s="177"/>
      <c r="K1694" s="177"/>
    </row>
    <row r="1695" spans="2:11" ht="10.5">
      <c r="B1695" s="177"/>
      <c r="C1695" s="177"/>
      <c r="D1695" s="177"/>
      <c r="E1695" s="177"/>
      <c r="F1695" s="177"/>
      <c r="G1695" s="177"/>
      <c r="H1695" s="177"/>
      <c r="I1695" s="177"/>
      <c r="J1695" s="177"/>
      <c r="K1695" s="177"/>
    </row>
    <row r="1696" spans="2:11" ht="10.5">
      <c r="B1696" s="177"/>
      <c r="C1696" s="177"/>
      <c r="D1696" s="177"/>
      <c r="E1696" s="177"/>
      <c r="F1696" s="177"/>
      <c r="G1696" s="177"/>
      <c r="H1696" s="177"/>
      <c r="I1696" s="177"/>
      <c r="J1696" s="177"/>
      <c r="K1696" s="177"/>
    </row>
    <row r="1697" spans="2:11" ht="10.5">
      <c r="B1697" s="177"/>
      <c r="C1697" s="177"/>
      <c r="D1697" s="177"/>
      <c r="E1697" s="177"/>
      <c r="F1697" s="177"/>
      <c r="G1697" s="177"/>
      <c r="H1697" s="177"/>
      <c r="I1697" s="177"/>
      <c r="J1697" s="177"/>
      <c r="K1697" s="177"/>
    </row>
    <row r="1698" spans="2:11" ht="10.5">
      <c r="B1698" s="177"/>
      <c r="C1698" s="177"/>
      <c r="D1698" s="177"/>
      <c r="E1698" s="177"/>
      <c r="F1698" s="177"/>
      <c r="G1698" s="177"/>
      <c r="H1698" s="177"/>
      <c r="I1698" s="177"/>
      <c r="J1698" s="177"/>
      <c r="K1698" s="177"/>
    </row>
    <row r="1699" spans="2:11" ht="10.5">
      <c r="B1699" s="177"/>
      <c r="C1699" s="177"/>
      <c r="D1699" s="177"/>
      <c r="E1699" s="177"/>
      <c r="F1699" s="177"/>
      <c r="G1699" s="177"/>
      <c r="H1699" s="177"/>
      <c r="I1699" s="177"/>
      <c r="J1699" s="177"/>
      <c r="K1699" s="177"/>
    </row>
    <row r="1700" spans="2:11" ht="10.5">
      <c r="B1700" s="177"/>
      <c r="C1700" s="177"/>
      <c r="D1700" s="177"/>
      <c r="E1700" s="177"/>
      <c r="F1700" s="177"/>
      <c r="G1700" s="177"/>
      <c r="H1700" s="177"/>
      <c r="I1700" s="177"/>
      <c r="J1700" s="177"/>
      <c r="K1700" s="177"/>
    </row>
    <row r="1701" spans="2:11" ht="10.5">
      <c r="B1701" s="177"/>
      <c r="C1701" s="177"/>
      <c r="D1701" s="177"/>
      <c r="E1701" s="177"/>
      <c r="F1701" s="177"/>
      <c r="G1701" s="177"/>
      <c r="H1701" s="177"/>
      <c r="I1701" s="177"/>
      <c r="J1701" s="177"/>
      <c r="K1701" s="177"/>
    </row>
    <row r="1702" spans="2:11" ht="10.5">
      <c r="B1702" s="177"/>
      <c r="C1702" s="177"/>
      <c r="D1702" s="177"/>
      <c r="E1702" s="177"/>
      <c r="F1702" s="177"/>
      <c r="G1702" s="177"/>
      <c r="H1702" s="177"/>
      <c r="I1702" s="177"/>
      <c r="J1702" s="177"/>
      <c r="K1702" s="177"/>
    </row>
    <row r="1703" spans="2:11" ht="10.5">
      <c r="B1703" s="177"/>
      <c r="C1703" s="177"/>
      <c r="D1703" s="177"/>
      <c r="E1703" s="177"/>
      <c r="F1703" s="177"/>
      <c r="G1703" s="177"/>
      <c r="H1703" s="177"/>
      <c r="I1703" s="177"/>
      <c r="J1703" s="177"/>
      <c r="K1703" s="177"/>
    </row>
    <row r="1704" spans="2:11" ht="10.5">
      <c r="B1704" s="177"/>
      <c r="C1704" s="177"/>
      <c r="D1704" s="177"/>
      <c r="E1704" s="177"/>
      <c r="F1704" s="177"/>
      <c r="G1704" s="177"/>
      <c r="H1704" s="177"/>
      <c r="I1704" s="177"/>
      <c r="J1704" s="177"/>
      <c r="K1704" s="177"/>
    </row>
    <row r="1705" spans="2:11" ht="10.5">
      <c r="B1705" s="177"/>
      <c r="C1705" s="177"/>
      <c r="D1705" s="177"/>
      <c r="E1705" s="177"/>
      <c r="F1705" s="177"/>
      <c r="G1705" s="177"/>
      <c r="H1705" s="177"/>
      <c r="I1705" s="177"/>
      <c r="J1705" s="177"/>
      <c r="K1705" s="177"/>
    </row>
    <row r="1706" spans="2:11" ht="10.5">
      <c r="B1706" s="177"/>
      <c r="C1706" s="177"/>
      <c r="D1706" s="177"/>
      <c r="E1706" s="177"/>
      <c r="F1706" s="177"/>
      <c r="G1706" s="177"/>
      <c r="H1706" s="177"/>
      <c r="I1706" s="177"/>
      <c r="J1706" s="177"/>
      <c r="K1706" s="177"/>
    </row>
    <row r="1707" spans="2:11" ht="10.5">
      <c r="B1707" s="177"/>
      <c r="C1707" s="177"/>
      <c r="D1707" s="177"/>
      <c r="E1707" s="177"/>
      <c r="F1707" s="177"/>
      <c r="G1707" s="177"/>
      <c r="H1707" s="177"/>
      <c r="I1707" s="177"/>
      <c r="J1707" s="177"/>
      <c r="K1707" s="177"/>
    </row>
    <row r="1708" spans="2:11" ht="10.5">
      <c r="B1708" s="177"/>
      <c r="C1708" s="177"/>
      <c r="D1708" s="177"/>
      <c r="E1708" s="177"/>
      <c r="F1708" s="177"/>
      <c r="G1708" s="177"/>
      <c r="H1708" s="177"/>
      <c r="I1708" s="177"/>
      <c r="J1708" s="177"/>
      <c r="K1708" s="177"/>
    </row>
    <row r="1709" spans="2:11" ht="10.5">
      <c r="B1709" s="177"/>
      <c r="C1709" s="177"/>
      <c r="D1709" s="177"/>
      <c r="E1709" s="177"/>
      <c r="F1709" s="177"/>
      <c r="G1709" s="177"/>
      <c r="H1709" s="177"/>
      <c r="I1709" s="177"/>
      <c r="J1709" s="177"/>
      <c r="K1709" s="177"/>
    </row>
    <row r="1710" spans="2:11" ht="10.5">
      <c r="B1710" s="177"/>
      <c r="C1710" s="177"/>
      <c r="D1710" s="177"/>
      <c r="E1710" s="177"/>
      <c r="F1710" s="177"/>
      <c r="G1710" s="177"/>
      <c r="H1710" s="177"/>
      <c r="I1710" s="177"/>
      <c r="J1710" s="177"/>
      <c r="K1710" s="177"/>
    </row>
    <row r="1711" spans="2:11" ht="10.5">
      <c r="B1711" s="177"/>
      <c r="C1711" s="177"/>
      <c r="D1711" s="177"/>
      <c r="E1711" s="177"/>
      <c r="F1711" s="177"/>
      <c r="G1711" s="177"/>
      <c r="H1711" s="177"/>
      <c r="I1711" s="177"/>
      <c r="J1711" s="177"/>
      <c r="K1711" s="177"/>
    </row>
    <row r="1712" spans="2:11" ht="10.5">
      <c r="B1712" s="177"/>
      <c r="C1712" s="177"/>
      <c r="D1712" s="177"/>
      <c r="E1712" s="177"/>
      <c r="F1712" s="177"/>
      <c r="G1712" s="177"/>
      <c r="H1712" s="177"/>
      <c r="I1712" s="177"/>
      <c r="J1712" s="177"/>
      <c r="K1712" s="177"/>
    </row>
    <row r="1713" spans="2:11" ht="10.5">
      <c r="B1713" s="177"/>
      <c r="C1713" s="177"/>
      <c r="D1713" s="177"/>
      <c r="E1713" s="177"/>
      <c r="F1713" s="177"/>
      <c r="G1713" s="177"/>
      <c r="H1713" s="177"/>
      <c r="I1713" s="177"/>
      <c r="J1713" s="177"/>
      <c r="K1713" s="177"/>
    </row>
    <row r="1714" spans="2:11" ht="10.5">
      <c r="B1714" s="177"/>
      <c r="C1714" s="177"/>
      <c r="D1714" s="177"/>
      <c r="E1714" s="177"/>
      <c r="F1714" s="177"/>
      <c r="G1714" s="177"/>
      <c r="H1714" s="177"/>
      <c r="I1714" s="177"/>
      <c r="J1714" s="177"/>
      <c r="K1714" s="177"/>
    </row>
    <row r="1715" spans="2:11" ht="10.5">
      <c r="B1715" s="177"/>
      <c r="C1715" s="177"/>
      <c r="D1715" s="177"/>
      <c r="E1715" s="177"/>
      <c r="F1715" s="177"/>
      <c r="G1715" s="177"/>
      <c r="H1715" s="177"/>
      <c r="I1715" s="177"/>
      <c r="J1715" s="177"/>
      <c r="K1715" s="177"/>
    </row>
    <row r="1716" spans="2:11" ht="10.5">
      <c r="B1716" s="177"/>
      <c r="C1716" s="177"/>
      <c r="D1716" s="177"/>
      <c r="E1716" s="177"/>
      <c r="F1716" s="177"/>
      <c r="G1716" s="177"/>
      <c r="H1716" s="177"/>
      <c r="I1716" s="177"/>
      <c r="J1716" s="177"/>
      <c r="K1716" s="177"/>
    </row>
    <row r="1717" spans="2:11" ht="10.5">
      <c r="B1717" s="177"/>
      <c r="C1717" s="177"/>
      <c r="D1717" s="177"/>
      <c r="E1717" s="177"/>
      <c r="F1717" s="177"/>
      <c r="G1717" s="177"/>
      <c r="H1717" s="177"/>
      <c r="I1717" s="177"/>
      <c r="J1717" s="177"/>
      <c r="K1717" s="177"/>
    </row>
    <row r="1718" spans="2:11" ht="10.5">
      <c r="B1718" s="177"/>
      <c r="C1718" s="177"/>
      <c r="D1718" s="177"/>
      <c r="E1718" s="177"/>
      <c r="F1718" s="177"/>
      <c r="G1718" s="177"/>
      <c r="H1718" s="177"/>
      <c r="I1718" s="177"/>
      <c r="J1718" s="177"/>
      <c r="K1718" s="177"/>
    </row>
    <row r="1719" spans="2:11" ht="10.5">
      <c r="B1719" s="177"/>
      <c r="C1719" s="177"/>
      <c r="D1719" s="177"/>
      <c r="E1719" s="177"/>
      <c r="F1719" s="177"/>
      <c r="G1719" s="177"/>
      <c r="H1719" s="177"/>
      <c r="I1719" s="177"/>
      <c r="J1719" s="177"/>
      <c r="K1719" s="177"/>
    </row>
    <row r="1720" spans="2:11" ht="10.5">
      <c r="B1720" s="177"/>
      <c r="C1720" s="177"/>
      <c r="D1720" s="177"/>
      <c r="E1720" s="177"/>
      <c r="F1720" s="177"/>
      <c r="G1720" s="177"/>
      <c r="H1720" s="177"/>
      <c r="I1720" s="177"/>
      <c r="J1720" s="177"/>
      <c r="K1720" s="177"/>
    </row>
    <row r="1721" spans="2:11" ht="10.5">
      <c r="B1721" s="177"/>
      <c r="C1721" s="177"/>
      <c r="D1721" s="177"/>
      <c r="E1721" s="177"/>
      <c r="F1721" s="177"/>
      <c r="G1721" s="177"/>
      <c r="H1721" s="177"/>
      <c r="I1721" s="177"/>
      <c r="J1721" s="177"/>
      <c r="K1721" s="177"/>
    </row>
    <row r="1722" spans="2:11" ht="10.5">
      <c r="B1722" s="177"/>
      <c r="C1722" s="177"/>
      <c r="D1722" s="177"/>
      <c r="E1722" s="177"/>
      <c r="F1722" s="177"/>
      <c r="G1722" s="177"/>
      <c r="H1722" s="177"/>
      <c r="I1722" s="177"/>
      <c r="J1722" s="177"/>
      <c r="K1722" s="177"/>
    </row>
    <row r="1723" spans="2:11" ht="10.5">
      <c r="B1723" s="177"/>
      <c r="C1723" s="177"/>
      <c r="D1723" s="177"/>
      <c r="E1723" s="177"/>
      <c r="F1723" s="177"/>
      <c r="G1723" s="177"/>
      <c r="H1723" s="177"/>
      <c r="I1723" s="177"/>
      <c r="J1723" s="177"/>
      <c r="K1723" s="177"/>
    </row>
    <row r="1724" spans="2:11" ht="10.5">
      <c r="B1724" s="177"/>
      <c r="C1724" s="177"/>
      <c r="D1724" s="177"/>
      <c r="E1724" s="177"/>
      <c r="F1724" s="177"/>
      <c r="G1724" s="177"/>
      <c r="H1724" s="177"/>
      <c r="I1724" s="177"/>
      <c r="J1724" s="177"/>
      <c r="K1724" s="177"/>
    </row>
    <row r="1725" spans="2:11" ht="10.5">
      <c r="B1725" s="177"/>
      <c r="C1725" s="177"/>
      <c r="D1725" s="177"/>
      <c r="E1725" s="177"/>
      <c r="F1725" s="177"/>
      <c r="G1725" s="177"/>
      <c r="H1725" s="177"/>
      <c r="I1725" s="177"/>
      <c r="J1725" s="177"/>
      <c r="K1725" s="177"/>
    </row>
    <row r="1726" spans="2:11" ht="10.5">
      <c r="B1726" s="177"/>
      <c r="C1726" s="177"/>
      <c r="D1726" s="177"/>
      <c r="E1726" s="177"/>
      <c r="F1726" s="177"/>
      <c r="G1726" s="177"/>
      <c r="H1726" s="177"/>
      <c r="I1726" s="177"/>
      <c r="J1726" s="177"/>
      <c r="K1726" s="177"/>
    </row>
    <row r="1727" spans="2:11" ht="10.5">
      <c r="B1727" s="177"/>
      <c r="C1727" s="177"/>
      <c r="D1727" s="177"/>
      <c r="E1727" s="177"/>
      <c r="F1727" s="177"/>
      <c r="G1727" s="177"/>
      <c r="H1727" s="177"/>
      <c r="I1727" s="177"/>
      <c r="J1727" s="177"/>
      <c r="K1727" s="177"/>
    </row>
    <row r="1728" spans="2:11" ht="10.5">
      <c r="B1728" s="177"/>
      <c r="C1728" s="177"/>
      <c r="D1728" s="177"/>
      <c r="E1728" s="177"/>
      <c r="F1728" s="177"/>
      <c r="G1728" s="177"/>
      <c r="H1728" s="177"/>
      <c r="I1728" s="177"/>
      <c r="J1728" s="177"/>
      <c r="K1728" s="177"/>
    </row>
    <row r="1729" spans="2:11" ht="10.5">
      <c r="B1729" s="177"/>
      <c r="C1729" s="177"/>
      <c r="D1729" s="177"/>
      <c r="E1729" s="177"/>
      <c r="F1729" s="177"/>
      <c r="G1729" s="177"/>
      <c r="H1729" s="177"/>
      <c r="I1729" s="177"/>
      <c r="J1729" s="177"/>
      <c r="K1729" s="177"/>
    </row>
    <row r="1730" spans="2:11" ht="10.5">
      <c r="B1730" s="177"/>
      <c r="C1730" s="177"/>
      <c r="D1730" s="177"/>
      <c r="E1730" s="177"/>
      <c r="F1730" s="177"/>
      <c r="G1730" s="177"/>
      <c r="H1730" s="177"/>
      <c r="I1730" s="177"/>
      <c r="J1730" s="177"/>
      <c r="K1730" s="177"/>
    </row>
    <row r="1731" spans="2:11" ht="10.5">
      <c r="B1731" s="177"/>
      <c r="C1731" s="177"/>
      <c r="D1731" s="177"/>
      <c r="E1731" s="177"/>
      <c r="F1731" s="177"/>
      <c r="G1731" s="177"/>
      <c r="H1731" s="177"/>
      <c r="I1731" s="177"/>
      <c r="J1731" s="177"/>
      <c r="K1731" s="177"/>
    </row>
    <row r="1732" spans="2:11" ht="10.5">
      <c r="B1732" s="177"/>
      <c r="C1732" s="177"/>
      <c r="D1732" s="177"/>
      <c r="E1732" s="177"/>
      <c r="F1732" s="177"/>
      <c r="G1732" s="177"/>
      <c r="H1732" s="177"/>
      <c r="I1732" s="177"/>
      <c r="J1732" s="177"/>
      <c r="K1732" s="177"/>
    </row>
    <row r="1733" spans="2:11" ht="10.5">
      <c r="B1733" s="177"/>
      <c r="C1733" s="177"/>
      <c r="D1733" s="177"/>
      <c r="E1733" s="177"/>
      <c r="F1733" s="177"/>
      <c r="G1733" s="177"/>
      <c r="H1733" s="177"/>
      <c r="I1733" s="177"/>
      <c r="J1733" s="177"/>
      <c r="K1733" s="177"/>
    </row>
    <row r="1734" spans="2:11" ht="10.5">
      <c r="B1734" s="177"/>
      <c r="C1734" s="177"/>
      <c r="D1734" s="177"/>
      <c r="E1734" s="177"/>
      <c r="F1734" s="177"/>
      <c r="G1734" s="177"/>
      <c r="H1734" s="177"/>
      <c r="I1734" s="177"/>
      <c r="J1734" s="177"/>
      <c r="K1734" s="177"/>
    </row>
    <row r="1735" spans="2:11" ht="10.5">
      <c r="B1735" s="177"/>
      <c r="C1735" s="177"/>
      <c r="D1735" s="177"/>
      <c r="E1735" s="177"/>
      <c r="F1735" s="177"/>
      <c r="G1735" s="177"/>
      <c r="H1735" s="177"/>
      <c r="I1735" s="177"/>
      <c r="J1735" s="177"/>
      <c r="K1735" s="177"/>
    </row>
    <row r="1736" spans="2:11" ht="10.5">
      <c r="B1736" s="177"/>
      <c r="C1736" s="177"/>
      <c r="D1736" s="177"/>
      <c r="E1736" s="177"/>
      <c r="F1736" s="177"/>
      <c r="G1736" s="177"/>
      <c r="H1736" s="177"/>
      <c r="I1736" s="177"/>
      <c r="J1736" s="177"/>
      <c r="K1736" s="177"/>
    </row>
    <row r="1737" spans="2:11" ht="10.5">
      <c r="B1737" s="177"/>
      <c r="C1737" s="177"/>
      <c r="D1737" s="177"/>
      <c r="E1737" s="177"/>
      <c r="F1737" s="177"/>
      <c r="G1737" s="177"/>
      <c r="H1737" s="177"/>
      <c r="I1737" s="177"/>
      <c r="J1737" s="177"/>
      <c r="K1737" s="177"/>
    </row>
    <row r="1738" spans="2:11" ht="10.5">
      <c r="B1738" s="177"/>
      <c r="C1738" s="177"/>
      <c r="D1738" s="177"/>
      <c r="E1738" s="177"/>
      <c r="F1738" s="177"/>
      <c r="G1738" s="177"/>
      <c r="H1738" s="177"/>
      <c r="I1738" s="177"/>
      <c r="J1738" s="177"/>
      <c r="K1738" s="177"/>
    </row>
    <row r="1739" spans="2:11" ht="10.5">
      <c r="B1739" s="177"/>
      <c r="C1739" s="177"/>
      <c r="D1739" s="177"/>
      <c r="E1739" s="177"/>
      <c r="F1739" s="177"/>
      <c r="G1739" s="177"/>
      <c r="H1739" s="177"/>
      <c r="I1739" s="177"/>
      <c r="J1739" s="177"/>
      <c r="K1739" s="177"/>
    </row>
    <row r="1740" spans="2:11" ht="10.5">
      <c r="B1740" s="177"/>
      <c r="C1740" s="177"/>
      <c r="D1740" s="177"/>
      <c r="E1740" s="177"/>
      <c r="F1740" s="177"/>
      <c r="G1740" s="177"/>
      <c r="H1740" s="177"/>
      <c r="I1740" s="177"/>
      <c r="J1740" s="177"/>
      <c r="K1740" s="177"/>
    </row>
    <row r="1741" spans="2:11" ht="10.5">
      <c r="B1741" s="177"/>
      <c r="C1741" s="177"/>
      <c r="D1741" s="177"/>
      <c r="E1741" s="177"/>
      <c r="F1741" s="177"/>
      <c r="G1741" s="177"/>
      <c r="H1741" s="177"/>
      <c r="I1741" s="177"/>
      <c r="J1741" s="177"/>
      <c r="K1741" s="177"/>
    </row>
    <row r="1742" spans="2:11" ht="10.5">
      <c r="B1742" s="177"/>
      <c r="C1742" s="177"/>
      <c r="D1742" s="177"/>
      <c r="E1742" s="177"/>
      <c r="F1742" s="177"/>
      <c r="G1742" s="177"/>
      <c r="H1742" s="177"/>
      <c r="I1742" s="177"/>
      <c r="J1742" s="177"/>
      <c r="K1742" s="177"/>
    </row>
    <row r="1743" spans="2:11" ht="10.5">
      <c r="B1743" s="177"/>
      <c r="C1743" s="177"/>
      <c r="D1743" s="177"/>
      <c r="E1743" s="177"/>
      <c r="F1743" s="177"/>
      <c r="G1743" s="177"/>
      <c r="H1743" s="177"/>
      <c r="I1743" s="177"/>
      <c r="J1743" s="177"/>
      <c r="K1743" s="177"/>
    </row>
    <row r="1744" spans="2:11" ht="10.5">
      <c r="B1744" s="177"/>
      <c r="C1744" s="177"/>
      <c r="D1744" s="177"/>
      <c r="E1744" s="177"/>
      <c r="F1744" s="177"/>
      <c r="G1744" s="177"/>
      <c r="H1744" s="177"/>
      <c r="I1744" s="177"/>
      <c r="J1744" s="177"/>
      <c r="K1744" s="177"/>
    </row>
    <row r="1745" spans="2:11" ht="10.5">
      <c r="B1745" s="177"/>
      <c r="C1745" s="177"/>
      <c r="D1745" s="177"/>
      <c r="E1745" s="177"/>
      <c r="F1745" s="177"/>
      <c r="G1745" s="177"/>
      <c r="H1745" s="177"/>
      <c r="I1745" s="177"/>
      <c r="J1745" s="177"/>
      <c r="K1745" s="177"/>
    </row>
    <row r="1746" spans="2:11" ht="10.5">
      <c r="B1746" s="177"/>
      <c r="C1746" s="177"/>
      <c r="D1746" s="177"/>
      <c r="E1746" s="177"/>
      <c r="F1746" s="177"/>
      <c r="G1746" s="177"/>
      <c r="H1746" s="177"/>
      <c r="I1746" s="177"/>
      <c r="J1746" s="177"/>
      <c r="K1746" s="177"/>
    </row>
    <row r="1747" spans="2:11" ht="10.5">
      <c r="B1747" s="177"/>
      <c r="C1747" s="177"/>
      <c r="D1747" s="177"/>
      <c r="E1747" s="177"/>
      <c r="F1747" s="177"/>
      <c r="G1747" s="177"/>
      <c r="H1747" s="177"/>
      <c r="I1747" s="177"/>
      <c r="J1747" s="177"/>
      <c r="K1747" s="177"/>
    </row>
    <row r="1748" spans="2:11" ht="10.5">
      <c r="B1748" s="177"/>
      <c r="C1748" s="177"/>
      <c r="D1748" s="177"/>
      <c r="E1748" s="177"/>
      <c r="F1748" s="177"/>
      <c r="G1748" s="177"/>
      <c r="H1748" s="177"/>
      <c r="I1748" s="177"/>
      <c r="J1748" s="177"/>
      <c r="K1748" s="177"/>
    </row>
    <row r="1749" spans="2:11" ht="10.5">
      <c r="B1749" s="177"/>
      <c r="C1749" s="177"/>
      <c r="D1749" s="177"/>
      <c r="E1749" s="177"/>
      <c r="F1749" s="177"/>
      <c r="G1749" s="177"/>
      <c r="H1749" s="177"/>
      <c r="I1749" s="177"/>
      <c r="J1749" s="177"/>
      <c r="K1749" s="177"/>
    </row>
    <row r="1750" spans="2:11" ht="10.5">
      <c r="B1750" s="177"/>
      <c r="C1750" s="177"/>
      <c r="D1750" s="177"/>
      <c r="E1750" s="177"/>
      <c r="F1750" s="177"/>
      <c r="G1750" s="177"/>
      <c r="H1750" s="177"/>
      <c r="I1750" s="177"/>
      <c r="J1750" s="177"/>
      <c r="K1750" s="177"/>
    </row>
    <row r="1751" spans="2:11" ht="10.5">
      <c r="B1751" s="177"/>
      <c r="C1751" s="177"/>
      <c r="D1751" s="177"/>
      <c r="E1751" s="177"/>
      <c r="F1751" s="177"/>
      <c r="G1751" s="177"/>
      <c r="H1751" s="177"/>
      <c r="I1751" s="177"/>
      <c r="J1751" s="177"/>
      <c r="K1751" s="177"/>
    </row>
    <row r="1752" spans="2:11" ht="10.5">
      <c r="B1752" s="177"/>
      <c r="C1752" s="177"/>
      <c r="D1752" s="177"/>
      <c r="E1752" s="177"/>
      <c r="F1752" s="177"/>
      <c r="G1752" s="177"/>
      <c r="H1752" s="177"/>
      <c r="I1752" s="177"/>
      <c r="J1752" s="177"/>
      <c r="K1752" s="177"/>
    </row>
    <row r="1753" spans="2:11" ht="10.5">
      <c r="B1753" s="177"/>
      <c r="C1753" s="177"/>
      <c r="D1753" s="177"/>
      <c r="E1753" s="177"/>
      <c r="F1753" s="177"/>
      <c r="G1753" s="177"/>
      <c r="H1753" s="177"/>
      <c r="I1753" s="177"/>
      <c r="J1753" s="177"/>
      <c r="K1753" s="177"/>
    </row>
    <row r="1754" spans="2:11" ht="10.5">
      <c r="B1754" s="177"/>
      <c r="C1754" s="177"/>
      <c r="D1754" s="177"/>
      <c r="E1754" s="177"/>
      <c r="F1754" s="177"/>
      <c r="G1754" s="177"/>
      <c r="H1754" s="177"/>
      <c r="I1754" s="177"/>
      <c r="J1754" s="177"/>
      <c r="K1754" s="177"/>
    </row>
    <row r="1755" spans="2:11" ht="10.5">
      <c r="B1755" s="177"/>
      <c r="C1755" s="177"/>
      <c r="D1755" s="177"/>
      <c r="E1755" s="177"/>
      <c r="F1755" s="177"/>
      <c r="G1755" s="177"/>
      <c r="H1755" s="177"/>
      <c r="I1755" s="177"/>
      <c r="J1755" s="177"/>
      <c r="K1755" s="177"/>
    </row>
    <row r="1756" spans="2:11" ht="10.5">
      <c r="B1756" s="177"/>
      <c r="C1756" s="177"/>
      <c r="D1756" s="177"/>
      <c r="E1756" s="177"/>
      <c r="F1756" s="177"/>
      <c r="G1756" s="177"/>
      <c r="H1756" s="177"/>
      <c r="I1756" s="177"/>
      <c r="J1756" s="177"/>
      <c r="K1756" s="177"/>
    </row>
    <row r="1757" spans="2:11" ht="10.5">
      <c r="B1757" s="177"/>
      <c r="C1757" s="177"/>
      <c r="D1757" s="177"/>
      <c r="E1757" s="177"/>
      <c r="F1757" s="177"/>
      <c r="G1757" s="177"/>
      <c r="H1757" s="177"/>
      <c r="I1757" s="177"/>
      <c r="J1757" s="177"/>
      <c r="K1757" s="177"/>
    </row>
    <row r="1758" spans="2:11" ht="10.5">
      <c r="B1758" s="177"/>
      <c r="C1758" s="177"/>
      <c r="D1758" s="177"/>
      <c r="E1758" s="177"/>
      <c r="F1758" s="177"/>
      <c r="G1758" s="177"/>
      <c r="H1758" s="177"/>
      <c r="I1758" s="177"/>
      <c r="J1758" s="177"/>
      <c r="K1758" s="177"/>
    </row>
    <row r="1759" spans="2:11" ht="10.5">
      <c r="B1759" s="177"/>
      <c r="C1759" s="177"/>
      <c r="D1759" s="177"/>
      <c r="E1759" s="177"/>
      <c r="F1759" s="177"/>
      <c r="G1759" s="177"/>
      <c r="H1759" s="177"/>
      <c r="I1759" s="177"/>
      <c r="J1759" s="177"/>
      <c r="K1759" s="177"/>
    </row>
    <row r="1760" spans="2:11" ht="10.5">
      <c r="B1760" s="177"/>
      <c r="C1760" s="177"/>
      <c r="D1760" s="177"/>
      <c r="E1760" s="177"/>
      <c r="F1760" s="177"/>
      <c r="G1760" s="177"/>
      <c r="H1760" s="177"/>
      <c r="I1760" s="177"/>
      <c r="J1760" s="177"/>
      <c r="K1760" s="177"/>
    </row>
    <row r="1761" spans="2:11" ht="10.5">
      <c r="B1761" s="177"/>
      <c r="C1761" s="177"/>
      <c r="D1761" s="177"/>
      <c r="E1761" s="177"/>
      <c r="F1761" s="177"/>
      <c r="G1761" s="177"/>
      <c r="H1761" s="177"/>
      <c r="I1761" s="177"/>
      <c r="J1761" s="177"/>
      <c r="K1761" s="177"/>
    </row>
    <row r="1762" spans="2:11" ht="10.5">
      <c r="B1762" s="177"/>
      <c r="C1762" s="177"/>
      <c r="D1762" s="177"/>
      <c r="E1762" s="177"/>
      <c r="F1762" s="177"/>
      <c r="G1762" s="177"/>
      <c r="H1762" s="177"/>
      <c r="I1762" s="177"/>
      <c r="J1762" s="177"/>
      <c r="K1762" s="177"/>
    </row>
    <row r="1763" spans="2:11" ht="10.5">
      <c r="B1763" s="177"/>
      <c r="C1763" s="177"/>
      <c r="D1763" s="177"/>
      <c r="E1763" s="177"/>
      <c r="F1763" s="177"/>
      <c r="G1763" s="177"/>
      <c r="H1763" s="177"/>
      <c r="I1763" s="177"/>
      <c r="J1763" s="177"/>
      <c r="K1763" s="177"/>
    </row>
    <row r="1764" spans="2:11" ht="10.5">
      <c r="B1764" s="177"/>
      <c r="C1764" s="177"/>
      <c r="D1764" s="177"/>
      <c r="E1764" s="177"/>
      <c r="F1764" s="177"/>
      <c r="G1764" s="177"/>
      <c r="H1764" s="177"/>
      <c r="I1764" s="177"/>
      <c r="J1764" s="177"/>
      <c r="K1764" s="177"/>
    </row>
    <row r="1765" spans="2:11" ht="10.5">
      <c r="B1765" s="177"/>
      <c r="C1765" s="177"/>
      <c r="D1765" s="177"/>
      <c r="E1765" s="177"/>
      <c r="F1765" s="177"/>
      <c r="G1765" s="177"/>
      <c r="H1765" s="177"/>
      <c r="I1765" s="177"/>
      <c r="J1765" s="177"/>
      <c r="K1765" s="177"/>
    </row>
    <row r="1766" spans="2:11" ht="10.5">
      <c r="B1766" s="177"/>
      <c r="C1766" s="177"/>
      <c r="D1766" s="177"/>
      <c r="E1766" s="177"/>
      <c r="F1766" s="177"/>
      <c r="G1766" s="177"/>
      <c r="H1766" s="177"/>
      <c r="I1766" s="177"/>
      <c r="J1766" s="177"/>
      <c r="K1766" s="177"/>
    </row>
    <row r="1767" spans="2:11" ht="10.5">
      <c r="B1767" s="177"/>
      <c r="C1767" s="177"/>
      <c r="D1767" s="177"/>
      <c r="E1767" s="177"/>
      <c r="F1767" s="177"/>
      <c r="G1767" s="177"/>
      <c r="H1767" s="177"/>
      <c r="I1767" s="177"/>
      <c r="J1767" s="177"/>
      <c r="K1767" s="177"/>
    </row>
    <row r="1768" spans="2:11" ht="10.5">
      <c r="B1768" s="177"/>
      <c r="C1768" s="177"/>
      <c r="D1768" s="177"/>
      <c r="E1768" s="177"/>
      <c r="F1768" s="177"/>
      <c r="G1768" s="177"/>
      <c r="H1768" s="177"/>
      <c r="I1768" s="177"/>
      <c r="J1768" s="177"/>
      <c r="K1768" s="177"/>
    </row>
    <row r="1769" spans="2:11" ht="10.5">
      <c r="B1769" s="177"/>
      <c r="C1769" s="177"/>
      <c r="D1769" s="177"/>
      <c r="E1769" s="177"/>
      <c r="F1769" s="177"/>
      <c r="G1769" s="177"/>
      <c r="H1769" s="177"/>
      <c r="I1769" s="177"/>
      <c r="J1769" s="177"/>
      <c r="K1769" s="177"/>
    </row>
    <row r="1770" spans="2:11" ht="10.5">
      <c r="B1770" s="177"/>
      <c r="C1770" s="177"/>
      <c r="D1770" s="177"/>
      <c r="E1770" s="177"/>
      <c r="F1770" s="177"/>
      <c r="G1770" s="177"/>
      <c r="H1770" s="177"/>
      <c r="I1770" s="177"/>
      <c r="J1770" s="177"/>
      <c r="K1770" s="177"/>
    </row>
    <row r="1771" spans="2:11" ht="10.5">
      <c r="B1771" s="177"/>
      <c r="C1771" s="177"/>
      <c r="D1771" s="177"/>
      <c r="E1771" s="177"/>
      <c r="F1771" s="177"/>
      <c r="G1771" s="177"/>
      <c r="H1771" s="177"/>
      <c r="I1771" s="177"/>
      <c r="J1771" s="177"/>
      <c r="K1771" s="177"/>
    </row>
    <row r="1772" spans="2:11" ht="10.5">
      <c r="B1772" s="177"/>
      <c r="C1772" s="177"/>
      <c r="D1772" s="177"/>
      <c r="E1772" s="177"/>
      <c r="F1772" s="177"/>
      <c r="G1772" s="177"/>
      <c r="H1772" s="177"/>
      <c r="I1772" s="177"/>
      <c r="J1772" s="177"/>
      <c r="K1772" s="177"/>
    </row>
    <row r="1773" spans="2:11" ht="10.5">
      <c r="B1773" s="177"/>
      <c r="C1773" s="177"/>
      <c r="D1773" s="177"/>
      <c r="E1773" s="177"/>
      <c r="F1773" s="177"/>
      <c r="G1773" s="177"/>
      <c r="H1773" s="177"/>
      <c r="I1773" s="177"/>
      <c r="J1773" s="177"/>
      <c r="K1773" s="177"/>
    </row>
    <row r="1774" spans="2:11" ht="10.5">
      <c r="B1774" s="177"/>
      <c r="C1774" s="177"/>
      <c r="D1774" s="177"/>
      <c r="E1774" s="177"/>
      <c r="F1774" s="177"/>
      <c r="G1774" s="177"/>
      <c r="H1774" s="177"/>
      <c r="I1774" s="177"/>
      <c r="J1774" s="177"/>
      <c r="K1774" s="177"/>
    </row>
    <row r="1775" spans="2:11" ht="10.5">
      <c r="B1775" s="177"/>
      <c r="C1775" s="177"/>
      <c r="D1775" s="177"/>
      <c r="E1775" s="177"/>
      <c r="F1775" s="177"/>
      <c r="G1775" s="177"/>
      <c r="H1775" s="177"/>
      <c r="I1775" s="177"/>
      <c r="J1775" s="177"/>
      <c r="K1775" s="177"/>
    </row>
    <row r="1776" spans="2:11" ht="10.5">
      <c r="B1776" s="177"/>
      <c r="C1776" s="177"/>
      <c r="D1776" s="177"/>
      <c r="E1776" s="177"/>
      <c r="F1776" s="177"/>
      <c r="G1776" s="177"/>
      <c r="H1776" s="177"/>
      <c r="I1776" s="177"/>
      <c r="J1776" s="177"/>
      <c r="K1776" s="177"/>
    </row>
    <row r="1777" spans="2:11" ht="10.5">
      <c r="B1777" s="177"/>
      <c r="C1777" s="177"/>
      <c r="D1777" s="177"/>
      <c r="E1777" s="177"/>
      <c r="F1777" s="177"/>
      <c r="G1777" s="177"/>
      <c r="H1777" s="177"/>
      <c r="I1777" s="177"/>
      <c r="J1777" s="177"/>
      <c r="K1777" s="177"/>
    </row>
    <row r="1778" spans="2:11" ht="10.5">
      <c r="B1778" s="177"/>
      <c r="C1778" s="177"/>
      <c r="D1778" s="177"/>
      <c r="E1778" s="177"/>
      <c r="F1778" s="177"/>
      <c r="G1778" s="177"/>
      <c r="H1778" s="177"/>
      <c r="I1778" s="177"/>
      <c r="J1778" s="177"/>
      <c r="K1778" s="177"/>
    </row>
    <row r="1779" spans="2:11" ht="10.5">
      <c r="B1779" s="177"/>
      <c r="C1779" s="177"/>
      <c r="D1779" s="177"/>
      <c r="E1779" s="177"/>
      <c r="F1779" s="177"/>
      <c r="G1779" s="177"/>
      <c r="H1779" s="177"/>
      <c r="I1779" s="177"/>
      <c r="J1779" s="177"/>
      <c r="K1779" s="177"/>
    </row>
    <row r="1780" spans="2:11" ht="10.5">
      <c r="B1780" s="177"/>
      <c r="C1780" s="177"/>
      <c r="D1780" s="177"/>
      <c r="E1780" s="177"/>
      <c r="F1780" s="177"/>
      <c r="G1780" s="177"/>
      <c r="H1780" s="177"/>
      <c r="I1780" s="177"/>
      <c r="J1780" s="177"/>
      <c r="K1780" s="177"/>
    </row>
    <row r="1781" spans="2:11" ht="10.5">
      <c r="B1781" s="177"/>
      <c r="C1781" s="177"/>
      <c r="D1781" s="177"/>
      <c r="E1781" s="177"/>
      <c r="F1781" s="177"/>
      <c r="G1781" s="177"/>
      <c r="H1781" s="177"/>
      <c r="I1781" s="177"/>
      <c r="J1781" s="177"/>
      <c r="K1781" s="177"/>
    </row>
    <row r="1782" spans="2:11" ht="10.5">
      <c r="B1782" s="177"/>
      <c r="C1782" s="177"/>
      <c r="D1782" s="177"/>
      <c r="E1782" s="177"/>
      <c r="F1782" s="177"/>
      <c r="G1782" s="177"/>
      <c r="H1782" s="177"/>
      <c r="I1782" s="177"/>
      <c r="J1782" s="177"/>
      <c r="K1782" s="177"/>
    </row>
    <row r="1783" spans="2:11" ht="10.5">
      <c r="B1783" s="177"/>
      <c r="C1783" s="177"/>
      <c r="D1783" s="177"/>
      <c r="E1783" s="177"/>
      <c r="F1783" s="177"/>
      <c r="G1783" s="177"/>
      <c r="H1783" s="177"/>
      <c r="I1783" s="177"/>
      <c r="J1783" s="177"/>
      <c r="K1783" s="177"/>
    </row>
    <row r="1784" spans="2:11" ht="10.5">
      <c r="B1784" s="177"/>
      <c r="C1784" s="177"/>
      <c r="D1784" s="177"/>
      <c r="E1784" s="177"/>
      <c r="F1784" s="177"/>
      <c r="G1784" s="177"/>
      <c r="H1784" s="177"/>
      <c r="I1784" s="177"/>
      <c r="J1784" s="177"/>
      <c r="K1784" s="177"/>
    </row>
    <row r="1785" spans="2:11" ht="10.5">
      <c r="B1785" s="177"/>
      <c r="C1785" s="177"/>
      <c r="D1785" s="177"/>
      <c r="E1785" s="177"/>
      <c r="F1785" s="177"/>
      <c r="G1785" s="177"/>
      <c r="H1785" s="177"/>
      <c r="I1785" s="177"/>
      <c r="J1785" s="177"/>
      <c r="K1785" s="177"/>
    </row>
    <row r="1786" spans="2:11" ht="10.5">
      <c r="B1786" s="177"/>
      <c r="C1786" s="177"/>
      <c r="D1786" s="177"/>
      <c r="E1786" s="177"/>
      <c r="F1786" s="177"/>
      <c r="G1786" s="177"/>
      <c r="H1786" s="177"/>
      <c r="I1786" s="177"/>
      <c r="J1786" s="177"/>
      <c r="K1786" s="177"/>
    </row>
    <row r="1787" spans="2:11" ht="10.5">
      <c r="B1787" s="177"/>
      <c r="C1787" s="177"/>
      <c r="D1787" s="177"/>
      <c r="E1787" s="177"/>
      <c r="F1787" s="177"/>
      <c r="G1787" s="177"/>
      <c r="H1787" s="177"/>
      <c r="I1787" s="177"/>
      <c r="J1787" s="177"/>
      <c r="K1787" s="177"/>
    </row>
    <row r="1788" spans="2:11" ht="10.5">
      <c r="B1788" s="177"/>
      <c r="C1788" s="177"/>
      <c r="D1788" s="177"/>
      <c r="E1788" s="177"/>
      <c r="F1788" s="177"/>
      <c r="G1788" s="177"/>
      <c r="H1788" s="177"/>
      <c r="I1788" s="177"/>
      <c r="J1788" s="177"/>
      <c r="K1788" s="177"/>
    </row>
    <row r="1789" spans="2:11" ht="10.5">
      <c r="B1789" s="177"/>
      <c r="C1789" s="177"/>
      <c r="D1789" s="177"/>
      <c r="E1789" s="177"/>
      <c r="F1789" s="177"/>
      <c r="G1789" s="177"/>
      <c r="H1789" s="177"/>
      <c r="I1789" s="177"/>
      <c r="J1789" s="177"/>
      <c r="K1789" s="177"/>
    </row>
    <row r="1790" spans="2:11" ht="10.5">
      <c r="B1790" s="177"/>
      <c r="C1790" s="177"/>
      <c r="D1790" s="177"/>
      <c r="E1790" s="177"/>
      <c r="F1790" s="177"/>
      <c r="G1790" s="177"/>
      <c r="H1790" s="177"/>
      <c r="I1790" s="177"/>
      <c r="J1790" s="177"/>
      <c r="K1790" s="177"/>
    </row>
    <row r="1791" spans="2:11" ht="10.5">
      <c r="B1791" s="177"/>
      <c r="C1791" s="177"/>
      <c r="D1791" s="177"/>
      <c r="E1791" s="177"/>
      <c r="F1791" s="177"/>
      <c r="G1791" s="177"/>
      <c r="H1791" s="177"/>
      <c r="I1791" s="177"/>
      <c r="J1791" s="177"/>
      <c r="K1791" s="177"/>
    </row>
    <row r="1792" spans="2:11" ht="10.5">
      <c r="B1792" s="177"/>
      <c r="C1792" s="177"/>
      <c r="D1792" s="177"/>
      <c r="E1792" s="177"/>
      <c r="F1792" s="177"/>
      <c r="G1792" s="177"/>
      <c r="H1792" s="177"/>
      <c r="I1792" s="177"/>
      <c r="J1792" s="177"/>
      <c r="K1792" s="177"/>
    </row>
    <row r="1793" spans="2:11" ht="10.5">
      <c r="B1793" s="177"/>
      <c r="C1793" s="177"/>
      <c r="D1793" s="177"/>
      <c r="E1793" s="177"/>
      <c r="F1793" s="177"/>
      <c r="G1793" s="177"/>
      <c r="H1793" s="177"/>
      <c r="I1793" s="177"/>
      <c r="J1793" s="177"/>
      <c r="K1793" s="177"/>
    </row>
    <row r="1794" spans="2:11" ht="10.5">
      <c r="B1794" s="177"/>
      <c r="C1794" s="177"/>
      <c r="D1794" s="177"/>
      <c r="E1794" s="177"/>
      <c r="F1794" s="177"/>
      <c r="G1794" s="177"/>
      <c r="H1794" s="177"/>
      <c r="I1794" s="177"/>
      <c r="J1794" s="177"/>
      <c r="K1794" s="177"/>
    </row>
    <row r="1795" spans="2:11" ht="10.5">
      <c r="B1795" s="177"/>
      <c r="C1795" s="177"/>
      <c r="D1795" s="177"/>
      <c r="E1795" s="177"/>
      <c r="F1795" s="177"/>
      <c r="G1795" s="177"/>
      <c r="H1795" s="177"/>
      <c r="I1795" s="177"/>
      <c r="J1795" s="177"/>
      <c r="K1795" s="177"/>
    </row>
    <row r="1796" spans="2:11" ht="10.5">
      <c r="B1796" s="177"/>
      <c r="C1796" s="177"/>
      <c r="D1796" s="177"/>
      <c r="E1796" s="177"/>
      <c r="F1796" s="177"/>
      <c r="G1796" s="177"/>
      <c r="H1796" s="177"/>
      <c r="I1796" s="177"/>
      <c r="J1796" s="177"/>
      <c r="K1796" s="177"/>
    </row>
    <row r="1797" spans="2:11" ht="10.5">
      <c r="B1797" s="177"/>
      <c r="C1797" s="177"/>
      <c r="D1797" s="177"/>
      <c r="E1797" s="177"/>
      <c r="F1797" s="177"/>
      <c r="G1797" s="177"/>
      <c r="H1797" s="177"/>
      <c r="I1797" s="177"/>
      <c r="J1797" s="177"/>
      <c r="K1797" s="177"/>
    </row>
    <row r="1798" spans="2:11" ht="10.5">
      <c r="B1798" s="177"/>
      <c r="C1798" s="177"/>
      <c r="D1798" s="177"/>
      <c r="E1798" s="177"/>
      <c r="F1798" s="177"/>
      <c r="G1798" s="177"/>
      <c r="H1798" s="177"/>
      <c r="I1798" s="177"/>
      <c r="J1798" s="177"/>
      <c r="K1798" s="177"/>
    </row>
    <row r="1799" spans="2:11" ht="10.5">
      <c r="B1799" s="177"/>
      <c r="C1799" s="177"/>
      <c r="D1799" s="177"/>
      <c r="E1799" s="177"/>
      <c r="F1799" s="177"/>
      <c r="G1799" s="177"/>
      <c r="H1799" s="177"/>
      <c r="I1799" s="177"/>
      <c r="J1799" s="177"/>
      <c r="K1799" s="177"/>
    </row>
    <row r="1800" spans="2:11" ht="10.5">
      <c r="B1800" s="177"/>
      <c r="C1800" s="177"/>
      <c r="D1800" s="177"/>
      <c r="E1800" s="177"/>
      <c r="F1800" s="177"/>
      <c r="G1800" s="177"/>
      <c r="H1800" s="177"/>
      <c r="I1800" s="177"/>
      <c r="J1800" s="177"/>
      <c r="K1800" s="177"/>
    </row>
    <row r="1801" spans="2:11" ht="10.5">
      <c r="B1801" s="177"/>
      <c r="C1801" s="177"/>
      <c r="D1801" s="177"/>
      <c r="E1801" s="177"/>
      <c r="F1801" s="177"/>
      <c r="G1801" s="177"/>
      <c r="H1801" s="177"/>
      <c r="I1801" s="177"/>
      <c r="J1801" s="177"/>
      <c r="K1801" s="177"/>
    </row>
    <row r="1802" spans="2:11" ht="10.5">
      <c r="B1802" s="177"/>
      <c r="C1802" s="177"/>
      <c r="D1802" s="177"/>
      <c r="E1802" s="177"/>
      <c r="F1802" s="177"/>
      <c r="G1802" s="177"/>
      <c r="H1802" s="177"/>
      <c r="I1802" s="177"/>
      <c r="J1802" s="177"/>
      <c r="K1802" s="177"/>
    </row>
    <row r="1803" spans="2:11" ht="10.5">
      <c r="B1803" s="177"/>
      <c r="C1803" s="177"/>
      <c r="D1803" s="177"/>
      <c r="E1803" s="177"/>
      <c r="F1803" s="177"/>
      <c r="G1803" s="177"/>
      <c r="H1803" s="177"/>
      <c r="I1803" s="177"/>
      <c r="J1803" s="177"/>
      <c r="K1803" s="177"/>
    </row>
    <row r="1804" spans="2:11" ht="10.5">
      <c r="B1804" s="177"/>
      <c r="C1804" s="177"/>
      <c r="D1804" s="177"/>
      <c r="E1804" s="177"/>
      <c r="F1804" s="177"/>
      <c r="G1804" s="177"/>
      <c r="H1804" s="177"/>
      <c r="I1804" s="177"/>
      <c r="J1804" s="177"/>
      <c r="K1804" s="177"/>
    </row>
    <row r="1805" spans="2:11" ht="10.5">
      <c r="B1805" s="177"/>
      <c r="C1805" s="177"/>
      <c r="D1805" s="177"/>
      <c r="E1805" s="177"/>
      <c r="F1805" s="177"/>
      <c r="G1805" s="177"/>
      <c r="H1805" s="177"/>
      <c r="I1805" s="177"/>
      <c r="J1805" s="177"/>
      <c r="K1805" s="177"/>
    </row>
    <row r="1806" spans="2:11" ht="10.5">
      <c r="B1806" s="177"/>
      <c r="C1806" s="177"/>
      <c r="D1806" s="177"/>
      <c r="E1806" s="177"/>
      <c r="F1806" s="177"/>
      <c r="G1806" s="177"/>
      <c r="H1806" s="177"/>
      <c r="I1806" s="177"/>
      <c r="J1806" s="177"/>
      <c r="K1806" s="177"/>
    </row>
    <row r="1807" spans="2:11" ht="10.5">
      <c r="B1807" s="177"/>
      <c r="C1807" s="177"/>
      <c r="D1807" s="177"/>
      <c r="E1807" s="177"/>
      <c r="F1807" s="177"/>
      <c r="G1807" s="177"/>
      <c r="H1807" s="177"/>
      <c r="I1807" s="177"/>
      <c r="J1807" s="177"/>
      <c r="K1807" s="177"/>
    </row>
    <row r="1808" spans="2:11" ht="10.5">
      <c r="B1808" s="177"/>
      <c r="C1808" s="177"/>
      <c r="D1808" s="177"/>
      <c r="E1808" s="177"/>
      <c r="F1808" s="177"/>
      <c r="G1808" s="177"/>
      <c r="H1808" s="177"/>
      <c r="I1808" s="177"/>
      <c r="J1808" s="177"/>
      <c r="K1808" s="177"/>
    </row>
    <row r="1809" spans="2:11" ht="10.5">
      <c r="B1809" s="177"/>
      <c r="C1809" s="177"/>
      <c r="D1809" s="177"/>
      <c r="E1809" s="177"/>
      <c r="F1809" s="177"/>
      <c r="G1809" s="177"/>
      <c r="H1809" s="177"/>
      <c r="I1809" s="177"/>
      <c r="J1809" s="177"/>
      <c r="K1809" s="177"/>
    </row>
    <row r="1810" spans="2:11" ht="10.5">
      <c r="B1810" s="177"/>
      <c r="C1810" s="177"/>
      <c r="D1810" s="177"/>
      <c r="E1810" s="177"/>
      <c r="F1810" s="177"/>
      <c r="G1810" s="177"/>
      <c r="H1810" s="177"/>
      <c r="I1810" s="177"/>
      <c r="J1810" s="177"/>
      <c r="K1810" s="177"/>
    </row>
    <row r="1811" spans="2:11" ht="10.5">
      <c r="B1811" s="177"/>
      <c r="C1811" s="177"/>
      <c r="D1811" s="177"/>
      <c r="E1811" s="177"/>
      <c r="F1811" s="177"/>
      <c r="G1811" s="177"/>
      <c r="H1811" s="177"/>
      <c r="I1811" s="177"/>
      <c r="J1811" s="177"/>
      <c r="K1811" s="177"/>
    </row>
    <row r="1812" spans="2:11" ht="10.5">
      <c r="B1812" s="177"/>
      <c r="C1812" s="177"/>
      <c r="D1812" s="177"/>
      <c r="E1812" s="177"/>
      <c r="F1812" s="177"/>
      <c r="G1812" s="177"/>
      <c r="H1812" s="177"/>
      <c r="I1812" s="177"/>
      <c r="J1812" s="177"/>
      <c r="K1812" s="177"/>
    </row>
    <row r="1813" spans="2:11" ht="10.5">
      <c r="B1813" s="177"/>
      <c r="C1813" s="177"/>
      <c r="D1813" s="177"/>
      <c r="E1813" s="177"/>
      <c r="F1813" s="177"/>
      <c r="G1813" s="177"/>
      <c r="H1813" s="177"/>
      <c r="I1813" s="177"/>
      <c r="J1813" s="177"/>
      <c r="K1813" s="177"/>
    </row>
    <row r="1814" spans="2:11" ht="10.5">
      <c r="B1814" s="177"/>
      <c r="C1814" s="177"/>
      <c r="D1814" s="177"/>
      <c r="E1814" s="177"/>
      <c r="F1814" s="177"/>
      <c r="G1814" s="177"/>
      <c r="H1814" s="177"/>
      <c r="I1814" s="177"/>
      <c r="J1814" s="177"/>
      <c r="K1814" s="177"/>
    </row>
    <row r="1815" spans="2:11" ht="10.5">
      <c r="B1815" s="177"/>
      <c r="C1815" s="177"/>
      <c r="D1815" s="177"/>
      <c r="E1815" s="177"/>
      <c r="F1815" s="177"/>
      <c r="G1815" s="177"/>
      <c r="H1815" s="177"/>
      <c r="I1815" s="177"/>
      <c r="J1815" s="177"/>
      <c r="K1815" s="177"/>
    </row>
    <row r="1816" spans="2:11" ht="10.5">
      <c r="B1816" s="177"/>
      <c r="C1816" s="177"/>
      <c r="D1816" s="177"/>
      <c r="E1816" s="177"/>
      <c r="F1816" s="177"/>
      <c r="G1816" s="177"/>
      <c r="H1816" s="177"/>
      <c r="I1816" s="177"/>
      <c r="J1816" s="177"/>
      <c r="K1816" s="177"/>
    </row>
    <row r="1817" spans="2:11" ht="10.5">
      <c r="B1817" s="177"/>
      <c r="C1817" s="177"/>
      <c r="D1817" s="177"/>
      <c r="E1817" s="177"/>
      <c r="F1817" s="177"/>
      <c r="G1817" s="177"/>
      <c r="H1817" s="177"/>
      <c r="I1817" s="177"/>
      <c r="J1817" s="177"/>
      <c r="K1817" s="177"/>
    </row>
    <row r="1818" spans="2:11" ht="10.5">
      <c r="B1818" s="177"/>
      <c r="C1818" s="177"/>
      <c r="D1818" s="177"/>
      <c r="E1818" s="177"/>
      <c r="F1818" s="177"/>
      <c r="G1818" s="177"/>
      <c r="H1818" s="177"/>
      <c r="I1818" s="177"/>
      <c r="J1818" s="177"/>
      <c r="K1818" s="177"/>
    </row>
    <row r="1819" spans="2:11" ht="10.5">
      <c r="B1819" s="177"/>
      <c r="C1819" s="177"/>
      <c r="D1819" s="177"/>
      <c r="E1819" s="177"/>
      <c r="F1819" s="177"/>
      <c r="G1819" s="177"/>
      <c r="H1819" s="177"/>
      <c r="I1819" s="177"/>
      <c r="J1819" s="177"/>
      <c r="K1819" s="177"/>
    </row>
    <row r="1820" spans="2:11" ht="10.5">
      <c r="B1820" s="177"/>
      <c r="C1820" s="177"/>
      <c r="D1820" s="177"/>
      <c r="E1820" s="177"/>
      <c r="F1820" s="177"/>
      <c r="G1820" s="177"/>
      <c r="H1820" s="177"/>
      <c r="I1820" s="177"/>
      <c r="J1820" s="177"/>
      <c r="K1820" s="177"/>
    </row>
    <row r="1821" spans="2:11" ht="10.5">
      <c r="B1821" s="177"/>
      <c r="C1821" s="177"/>
      <c r="D1821" s="177"/>
      <c r="E1821" s="177"/>
      <c r="F1821" s="177"/>
      <c r="G1821" s="177"/>
      <c r="H1821" s="177"/>
      <c r="I1821" s="177"/>
      <c r="J1821" s="177"/>
      <c r="K1821" s="177"/>
    </row>
    <row r="1822" spans="2:11" ht="10.5">
      <c r="B1822" s="177"/>
      <c r="C1822" s="177"/>
      <c r="D1822" s="177"/>
      <c r="E1822" s="177"/>
      <c r="F1822" s="177"/>
      <c r="G1822" s="177"/>
      <c r="H1822" s="177"/>
      <c r="I1822" s="177"/>
      <c r="J1822" s="177"/>
      <c r="K1822" s="177"/>
    </row>
    <row r="1823" spans="2:11" ht="10.5">
      <c r="B1823" s="177"/>
      <c r="C1823" s="177"/>
      <c r="D1823" s="177"/>
      <c r="E1823" s="177"/>
      <c r="F1823" s="177"/>
      <c r="G1823" s="177"/>
      <c r="H1823" s="177"/>
      <c r="I1823" s="177"/>
      <c r="J1823" s="177"/>
      <c r="K1823" s="177"/>
    </row>
    <row r="1824" spans="2:11" ht="10.5">
      <c r="B1824" s="177"/>
      <c r="C1824" s="177"/>
      <c r="D1824" s="177"/>
      <c r="E1824" s="177"/>
      <c r="F1824" s="177"/>
      <c r="G1824" s="177"/>
      <c r="H1824" s="177"/>
      <c r="I1824" s="177"/>
      <c r="J1824" s="177"/>
      <c r="K1824" s="177"/>
    </row>
    <row r="1825" spans="2:11" ht="10.5">
      <c r="B1825" s="177"/>
      <c r="C1825" s="177"/>
      <c r="D1825" s="177"/>
      <c r="E1825" s="177"/>
      <c r="F1825" s="177"/>
      <c r="G1825" s="177"/>
      <c r="H1825" s="177"/>
      <c r="I1825" s="177"/>
      <c r="J1825" s="177"/>
      <c r="K1825" s="177"/>
    </row>
    <row r="1826" spans="2:11" ht="10.5">
      <c r="B1826" s="177"/>
      <c r="C1826" s="177"/>
      <c r="D1826" s="177"/>
      <c r="E1826" s="177"/>
      <c r="F1826" s="177"/>
      <c r="G1826" s="177"/>
      <c r="H1826" s="177"/>
      <c r="I1826" s="177"/>
      <c r="J1826" s="177"/>
      <c r="K1826" s="177"/>
    </row>
    <row r="1827" spans="2:11" ht="10.5">
      <c r="B1827" s="177"/>
      <c r="C1827" s="177"/>
      <c r="D1827" s="177"/>
      <c r="E1827" s="177"/>
      <c r="F1827" s="177"/>
      <c r="G1827" s="177"/>
      <c r="H1827" s="177"/>
      <c r="I1827" s="177"/>
      <c r="J1827" s="177"/>
      <c r="K1827" s="177"/>
    </row>
    <row r="1828" spans="2:11" ht="10.5">
      <c r="B1828" s="177"/>
      <c r="C1828" s="177"/>
      <c r="D1828" s="177"/>
      <c r="E1828" s="177"/>
      <c r="F1828" s="177"/>
      <c r="G1828" s="177"/>
      <c r="H1828" s="177"/>
      <c r="I1828" s="177"/>
      <c r="J1828" s="177"/>
      <c r="K1828" s="177"/>
    </row>
    <row r="1829" spans="2:11" ht="10.5">
      <c r="B1829" s="177"/>
      <c r="C1829" s="177"/>
      <c r="D1829" s="177"/>
      <c r="E1829" s="177"/>
      <c r="F1829" s="177"/>
      <c r="G1829" s="177"/>
      <c r="H1829" s="177"/>
      <c r="I1829" s="177"/>
      <c r="J1829" s="177"/>
      <c r="K1829" s="177"/>
    </row>
    <row r="1830" spans="2:11" ht="10.5">
      <c r="B1830" s="177"/>
      <c r="C1830" s="177"/>
      <c r="D1830" s="177"/>
      <c r="E1830" s="177"/>
      <c r="F1830" s="177"/>
      <c r="G1830" s="177"/>
      <c r="H1830" s="177"/>
      <c r="I1830" s="177"/>
      <c r="J1830" s="177"/>
      <c r="K1830" s="177"/>
    </row>
    <row r="1831" spans="2:11" ht="10.5">
      <c r="B1831" s="177"/>
      <c r="C1831" s="177"/>
      <c r="D1831" s="177"/>
      <c r="E1831" s="177"/>
      <c r="F1831" s="177"/>
      <c r="G1831" s="177"/>
      <c r="H1831" s="177"/>
      <c r="I1831" s="177"/>
      <c r="J1831" s="177"/>
      <c r="K1831" s="177"/>
    </row>
    <row r="1832" spans="2:11" ht="10.5">
      <c r="B1832" s="177"/>
      <c r="C1832" s="177"/>
      <c r="D1832" s="177"/>
      <c r="E1832" s="177"/>
      <c r="F1832" s="177"/>
      <c r="G1832" s="177"/>
      <c r="H1832" s="177"/>
      <c r="I1832" s="177"/>
      <c r="J1832" s="177"/>
      <c r="K1832" s="177"/>
    </row>
    <row r="1833" spans="2:11" ht="10.5">
      <c r="B1833" s="177"/>
      <c r="C1833" s="177"/>
      <c r="D1833" s="177"/>
      <c r="E1833" s="177"/>
      <c r="F1833" s="177"/>
      <c r="G1833" s="177"/>
      <c r="H1833" s="177"/>
      <c r="I1833" s="177"/>
      <c r="J1833" s="177"/>
      <c r="K1833" s="177"/>
    </row>
    <row r="1834" spans="2:11" ht="10.5">
      <c r="B1834" s="177"/>
      <c r="C1834" s="177"/>
      <c r="D1834" s="177"/>
      <c r="E1834" s="177"/>
      <c r="F1834" s="177"/>
      <c r="G1834" s="177"/>
      <c r="H1834" s="177"/>
      <c r="I1834" s="177"/>
      <c r="J1834" s="177"/>
      <c r="K1834" s="177"/>
    </row>
    <row r="1835" spans="2:11" ht="10.5">
      <c r="B1835" s="177"/>
      <c r="C1835" s="177"/>
      <c r="D1835" s="177"/>
      <c r="E1835" s="177"/>
      <c r="F1835" s="177"/>
      <c r="G1835" s="177"/>
      <c r="H1835" s="177"/>
      <c r="I1835" s="177"/>
      <c r="J1835" s="177"/>
      <c r="K1835" s="177"/>
    </row>
    <row r="1836" spans="2:11" ht="10.5">
      <c r="B1836" s="177"/>
      <c r="C1836" s="177"/>
      <c r="D1836" s="177"/>
      <c r="E1836" s="177"/>
      <c r="F1836" s="177"/>
      <c r="G1836" s="177"/>
      <c r="H1836" s="177"/>
      <c r="I1836" s="177"/>
      <c r="J1836" s="177"/>
      <c r="K1836" s="177"/>
    </row>
    <row r="1837" spans="2:11" ht="10.5">
      <c r="B1837" s="177"/>
      <c r="C1837" s="177"/>
      <c r="D1837" s="177"/>
      <c r="E1837" s="177"/>
      <c r="F1837" s="177"/>
      <c r="G1837" s="177"/>
      <c r="H1837" s="177"/>
      <c r="I1837" s="177"/>
      <c r="J1837" s="177"/>
      <c r="K1837" s="177"/>
    </row>
    <row r="1838" spans="2:11" ht="10.5">
      <c r="B1838" s="177"/>
      <c r="C1838" s="177"/>
      <c r="D1838" s="177"/>
      <c r="E1838" s="177"/>
      <c r="F1838" s="177"/>
      <c r="G1838" s="177"/>
      <c r="H1838" s="177"/>
      <c r="I1838" s="177"/>
      <c r="J1838" s="177"/>
      <c r="K1838" s="177"/>
    </row>
    <row r="1839" spans="2:11" ht="10.5">
      <c r="B1839" s="177"/>
      <c r="C1839" s="177"/>
      <c r="D1839" s="177"/>
      <c r="E1839" s="177"/>
      <c r="F1839" s="177"/>
      <c r="G1839" s="177"/>
      <c r="H1839" s="177"/>
      <c r="I1839" s="177"/>
      <c r="J1839" s="177"/>
      <c r="K1839" s="177"/>
    </row>
    <row r="1840" spans="2:11" ht="10.5">
      <c r="B1840" s="177"/>
      <c r="C1840" s="177"/>
      <c r="D1840" s="177"/>
      <c r="E1840" s="177"/>
      <c r="F1840" s="177"/>
      <c r="G1840" s="177"/>
      <c r="H1840" s="177"/>
      <c r="I1840" s="177"/>
      <c r="J1840" s="177"/>
      <c r="K1840" s="177"/>
    </row>
    <row r="1841" spans="2:11" ht="10.5">
      <c r="B1841" s="177"/>
      <c r="C1841" s="177"/>
      <c r="D1841" s="177"/>
      <c r="E1841" s="177"/>
      <c r="F1841" s="177"/>
      <c r="G1841" s="177"/>
      <c r="H1841" s="177"/>
      <c r="I1841" s="177"/>
      <c r="J1841" s="177"/>
      <c r="K1841" s="177"/>
    </row>
    <row r="1842" spans="2:11" ht="10.5">
      <c r="B1842" s="177"/>
      <c r="C1842" s="177"/>
      <c r="D1842" s="177"/>
      <c r="E1842" s="177"/>
      <c r="F1842" s="177"/>
      <c r="G1842" s="177"/>
      <c r="H1842" s="177"/>
      <c r="I1842" s="177"/>
      <c r="J1842" s="177"/>
      <c r="K1842" s="177"/>
    </row>
    <row r="1843" spans="2:11" ht="10.5">
      <c r="B1843" s="177"/>
      <c r="C1843" s="177"/>
      <c r="D1843" s="177"/>
      <c r="E1843" s="177"/>
      <c r="F1843" s="177"/>
      <c r="G1843" s="177"/>
      <c r="H1843" s="177"/>
      <c r="I1843" s="177"/>
      <c r="J1843" s="177"/>
      <c r="K1843" s="177"/>
    </row>
    <row r="1844" spans="2:11" ht="10.5">
      <c r="B1844" s="177"/>
      <c r="C1844" s="177"/>
      <c r="D1844" s="177"/>
      <c r="E1844" s="177"/>
      <c r="F1844" s="177"/>
      <c r="G1844" s="177"/>
      <c r="H1844" s="177"/>
      <c r="I1844" s="177"/>
      <c r="J1844" s="177"/>
      <c r="K1844" s="177"/>
    </row>
    <row r="1845" spans="2:11" ht="10.5">
      <c r="B1845" s="177"/>
      <c r="C1845" s="177"/>
      <c r="D1845" s="177"/>
      <c r="E1845" s="177"/>
      <c r="F1845" s="177"/>
      <c r="G1845" s="177"/>
      <c r="H1845" s="177"/>
      <c r="I1845" s="177"/>
      <c r="J1845" s="177"/>
      <c r="K1845" s="177"/>
    </row>
    <row r="1846" spans="2:11" ht="10.5">
      <c r="B1846" s="177"/>
      <c r="C1846" s="177"/>
      <c r="D1846" s="177"/>
      <c r="E1846" s="177"/>
      <c r="F1846" s="177"/>
      <c r="G1846" s="177"/>
      <c r="H1846" s="177"/>
      <c r="I1846" s="177"/>
      <c r="J1846" s="177"/>
      <c r="K1846" s="177"/>
    </row>
    <row r="1847" spans="2:11" ht="10.5">
      <c r="B1847" s="177"/>
      <c r="C1847" s="177"/>
      <c r="D1847" s="177"/>
      <c r="E1847" s="177"/>
      <c r="F1847" s="177"/>
      <c r="G1847" s="177"/>
      <c r="H1847" s="177"/>
      <c r="I1847" s="177"/>
      <c r="J1847" s="177"/>
      <c r="K1847" s="177"/>
    </row>
    <row r="1848" spans="2:11" ht="10.5">
      <c r="B1848" s="177"/>
      <c r="C1848" s="177"/>
      <c r="D1848" s="177"/>
      <c r="E1848" s="177"/>
      <c r="F1848" s="177"/>
      <c r="G1848" s="177"/>
      <c r="H1848" s="177"/>
      <c r="I1848" s="177"/>
      <c r="J1848" s="177"/>
      <c r="K1848" s="177"/>
    </row>
    <row r="1849" spans="2:11" ht="10.5">
      <c r="B1849" s="177"/>
      <c r="C1849" s="177"/>
      <c r="D1849" s="177"/>
      <c r="E1849" s="177"/>
      <c r="F1849" s="177"/>
      <c r="G1849" s="177"/>
      <c r="H1849" s="177"/>
      <c r="I1849" s="177"/>
      <c r="J1849" s="177"/>
      <c r="K1849" s="177"/>
    </row>
    <row r="1850" spans="2:11" ht="10.5">
      <c r="B1850" s="177"/>
      <c r="C1850" s="177"/>
      <c r="D1850" s="177"/>
      <c r="E1850" s="177"/>
      <c r="F1850" s="177"/>
      <c r="G1850" s="177"/>
      <c r="H1850" s="177"/>
      <c r="I1850" s="177"/>
      <c r="J1850" s="177"/>
      <c r="K1850" s="177"/>
    </row>
    <row r="1851" spans="2:11" ht="10.5">
      <c r="B1851" s="177"/>
      <c r="C1851" s="177"/>
      <c r="D1851" s="177"/>
      <c r="E1851" s="177"/>
      <c r="F1851" s="177"/>
      <c r="G1851" s="177"/>
      <c r="H1851" s="177"/>
      <c r="I1851" s="177"/>
      <c r="J1851" s="177"/>
      <c r="K1851" s="177"/>
    </row>
    <row r="1852" spans="2:11" ht="10.5">
      <c r="B1852" s="177"/>
      <c r="C1852" s="177"/>
      <c r="D1852" s="177"/>
      <c r="E1852" s="177"/>
      <c r="F1852" s="177"/>
      <c r="G1852" s="177"/>
      <c r="H1852" s="177"/>
      <c r="I1852" s="177"/>
      <c r="J1852" s="177"/>
      <c r="K1852" s="177"/>
    </row>
    <row r="1853" spans="2:11" ht="10.5">
      <c r="B1853" s="177"/>
      <c r="C1853" s="177"/>
      <c r="D1853" s="177"/>
      <c r="E1853" s="177"/>
      <c r="F1853" s="177"/>
      <c r="G1853" s="177"/>
      <c r="H1853" s="177"/>
      <c r="I1853" s="177"/>
      <c r="J1853" s="177"/>
      <c r="K1853" s="177"/>
    </row>
    <row r="1854" spans="2:11" ht="10.5">
      <c r="B1854" s="177"/>
      <c r="C1854" s="177"/>
      <c r="D1854" s="177"/>
      <c r="E1854" s="177"/>
      <c r="F1854" s="177"/>
      <c r="G1854" s="177"/>
      <c r="H1854" s="177"/>
      <c r="I1854" s="177"/>
      <c r="J1854" s="177"/>
      <c r="K1854" s="177"/>
    </row>
    <row r="1855" spans="2:11" ht="10.5">
      <c r="B1855" s="177"/>
      <c r="C1855" s="177"/>
      <c r="D1855" s="177"/>
      <c r="E1855" s="177"/>
      <c r="F1855" s="177"/>
      <c r="G1855" s="177"/>
      <c r="H1855" s="177"/>
      <c r="I1855" s="177"/>
      <c r="J1855" s="177"/>
      <c r="K1855" s="177"/>
    </row>
    <row r="1856" spans="2:11" ht="10.5">
      <c r="B1856" s="177"/>
      <c r="C1856" s="177"/>
      <c r="D1856" s="177"/>
      <c r="E1856" s="177"/>
      <c r="F1856" s="177"/>
      <c r="G1856" s="177"/>
      <c r="H1856" s="177"/>
      <c r="I1856" s="177"/>
      <c r="J1856" s="177"/>
      <c r="K1856" s="177"/>
    </row>
    <row r="1857" spans="2:11" ht="10.5">
      <c r="B1857" s="177"/>
      <c r="C1857" s="177"/>
      <c r="D1857" s="177"/>
      <c r="E1857" s="177"/>
      <c r="F1857" s="177"/>
      <c r="G1857" s="177"/>
      <c r="H1857" s="177"/>
      <c r="I1857" s="177"/>
      <c r="J1857" s="177"/>
      <c r="K1857" s="177"/>
    </row>
    <row r="1858" spans="2:11" ht="10.5">
      <c r="B1858" s="177"/>
      <c r="C1858" s="177"/>
      <c r="D1858" s="177"/>
      <c r="E1858" s="177"/>
      <c r="F1858" s="177"/>
      <c r="G1858" s="177"/>
      <c r="H1858" s="177"/>
      <c r="I1858" s="177"/>
      <c r="J1858" s="177"/>
      <c r="K1858" s="177"/>
    </row>
    <row r="1859" spans="2:11" ht="10.5">
      <c r="B1859" s="177"/>
      <c r="C1859" s="177"/>
      <c r="D1859" s="177"/>
      <c r="E1859" s="177"/>
      <c r="F1859" s="177"/>
      <c r="G1859" s="177"/>
      <c r="H1859" s="177"/>
      <c r="I1859" s="177"/>
      <c r="J1859" s="177"/>
      <c r="K1859" s="177"/>
    </row>
    <row r="1860" spans="2:11" ht="10.5">
      <c r="B1860" s="177"/>
      <c r="C1860" s="177"/>
      <c r="D1860" s="177"/>
      <c r="E1860" s="177"/>
      <c r="F1860" s="177"/>
      <c r="G1860" s="177"/>
      <c r="H1860" s="177"/>
      <c r="I1860" s="177"/>
      <c r="J1860" s="177"/>
      <c r="K1860" s="177"/>
    </row>
    <row r="1861" spans="2:11" ht="10.5">
      <c r="B1861" s="177"/>
      <c r="C1861" s="177"/>
      <c r="D1861" s="177"/>
      <c r="E1861" s="177"/>
      <c r="F1861" s="177"/>
      <c r="G1861" s="177"/>
      <c r="H1861" s="177"/>
      <c r="I1861" s="177"/>
      <c r="J1861" s="177"/>
      <c r="K1861" s="177"/>
    </row>
    <row r="1862" spans="2:11" ht="10.5">
      <c r="B1862" s="177"/>
      <c r="C1862" s="177"/>
      <c r="D1862" s="177"/>
      <c r="E1862" s="177"/>
      <c r="F1862" s="177"/>
      <c r="G1862" s="177"/>
      <c r="H1862" s="177"/>
      <c r="I1862" s="177"/>
      <c r="J1862" s="177"/>
      <c r="K1862" s="177"/>
    </row>
    <row r="1863" spans="2:11" ht="10.5">
      <c r="B1863" s="177"/>
      <c r="C1863" s="177"/>
      <c r="D1863" s="177"/>
      <c r="E1863" s="177"/>
      <c r="F1863" s="177"/>
      <c r="G1863" s="177"/>
      <c r="H1863" s="177"/>
      <c r="I1863" s="177"/>
      <c r="J1863" s="177"/>
      <c r="K1863" s="177"/>
    </row>
    <row r="1864" spans="2:11" ht="10.5">
      <c r="B1864" s="177"/>
      <c r="C1864" s="177"/>
      <c r="D1864" s="177"/>
      <c r="E1864" s="177"/>
      <c r="F1864" s="177"/>
      <c r="G1864" s="177"/>
      <c r="H1864" s="177"/>
      <c r="I1864" s="177"/>
      <c r="J1864" s="177"/>
      <c r="K1864" s="177"/>
    </row>
    <row r="1865" spans="2:11" ht="10.5">
      <c r="B1865" s="177"/>
      <c r="C1865" s="177"/>
      <c r="D1865" s="177"/>
      <c r="E1865" s="177"/>
      <c r="F1865" s="177"/>
      <c r="G1865" s="177"/>
      <c r="H1865" s="177"/>
      <c r="I1865" s="177"/>
      <c r="J1865" s="177"/>
      <c r="K1865" s="177"/>
    </row>
    <row r="1866" spans="2:11" ht="10.5">
      <c r="B1866" s="177"/>
      <c r="C1866" s="177"/>
      <c r="D1866" s="177"/>
      <c r="E1866" s="177"/>
      <c r="F1866" s="177"/>
      <c r="G1866" s="177"/>
      <c r="H1866" s="177"/>
      <c r="I1866" s="177"/>
      <c r="J1866" s="177"/>
      <c r="K1866" s="177"/>
    </row>
    <row r="1867" spans="2:11" ht="10.5">
      <c r="B1867" s="177"/>
      <c r="C1867" s="177"/>
      <c r="D1867" s="177"/>
      <c r="E1867" s="177"/>
      <c r="F1867" s="177"/>
      <c r="G1867" s="177"/>
      <c r="H1867" s="177"/>
      <c r="I1867" s="177"/>
      <c r="J1867" s="177"/>
      <c r="K1867" s="177"/>
    </row>
    <row r="1868" spans="2:11" ht="10.5">
      <c r="B1868" s="177"/>
      <c r="C1868" s="177"/>
      <c r="D1868" s="177"/>
      <c r="E1868" s="177"/>
      <c r="F1868" s="177"/>
      <c r="G1868" s="177"/>
      <c r="H1868" s="177"/>
      <c r="I1868" s="177"/>
      <c r="J1868" s="177"/>
      <c r="K1868" s="177"/>
    </row>
    <row r="1869" spans="2:11" ht="10.5">
      <c r="B1869" s="177"/>
      <c r="C1869" s="177"/>
      <c r="D1869" s="177"/>
      <c r="E1869" s="177"/>
      <c r="F1869" s="177"/>
      <c r="G1869" s="177"/>
      <c r="H1869" s="177"/>
      <c r="I1869" s="177"/>
      <c r="J1869" s="177"/>
      <c r="K1869" s="177"/>
    </row>
    <row r="1870" spans="2:11" ht="10.5">
      <c r="B1870" s="177"/>
      <c r="C1870" s="177"/>
      <c r="D1870" s="177"/>
      <c r="E1870" s="177"/>
      <c r="F1870" s="177"/>
      <c r="G1870" s="177"/>
      <c r="H1870" s="177"/>
      <c r="I1870" s="177"/>
      <c r="J1870" s="177"/>
      <c r="K1870" s="177"/>
    </row>
    <row r="1871" spans="2:11" ht="10.5">
      <c r="B1871" s="177"/>
      <c r="C1871" s="177"/>
      <c r="D1871" s="177"/>
      <c r="E1871" s="177"/>
      <c r="F1871" s="177"/>
      <c r="G1871" s="177"/>
      <c r="H1871" s="177"/>
      <c r="I1871" s="177"/>
      <c r="J1871" s="177"/>
      <c r="K1871" s="177"/>
    </row>
    <row r="1872" spans="2:11" ht="10.5">
      <c r="B1872" s="177"/>
      <c r="C1872" s="177"/>
      <c r="D1872" s="177"/>
      <c r="E1872" s="177"/>
      <c r="F1872" s="177"/>
      <c r="G1872" s="177"/>
      <c r="H1872" s="177"/>
      <c r="I1872" s="177"/>
      <c r="J1872" s="177"/>
      <c r="K1872" s="177"/>
    </row>
    <row r="1873" spans="2:11" ht="10.5">
      <c r="B1873" s="177"/>
      <c r="C1873" s="177"/>
      <c r="D1873" s="177"/>
      <c r="E1873" s="177"/>
      <c r="F1873" s="177"/>
      <c r="G1873" s="177"/>
      <c r="H1873" s="177"/>
      <c r="I1873" s="177"/>
      <c r="J1873" s="177"/>
      <c r="K1873" s="177"/>
    </row>
    <row r="1874" spans="2:11" ht="10.5">
      <c r="B1874" s="177"/>
      <c r="C1874" s="177"/>
      <c r="D1874" s="177"/>
      <c r="E1874" s="177"/>
      <c r="F1874" s="177"/>
      <c r="G1874" s="177"/>
      <c r="H1874" s="177"/>
      <c r="I1874" s="177"/>
      <c r="J1874" s="177"/>
      <c r="K1874" s="177"/>
    </row>
    <row r="1875" spans="2:11" ht="10.5">
      <c r="B1875" s="177"/>
      <c r="C1875" s="177"/>
      <c r="D1875" s="177"/>
      <c r="E1875" s="177"/>
      <c r="F1875" s="177"/>
      <c r="G1875" s="177"/>
      <c r="H1875" s="177"/>
      <c r="I1875" s="177"/>
      <c r="J1875" s="177"/>
      <c r="K1875" s="177"/>
    </row>
    <row r="1876" spans="2:11" ht="10.5">
      <c r="B1876" s="177"/>
      <c r="C1876" s="177"/>
      <c r="D1876" s="177"/>
      <c r="E1876" s="177"/>
      <c r="F1876" s="177"/>
      <c r="G1876" s="177"/>
      <c r="H1876" s="177"/>
      <c r="I1876" s="177"/>
      <c r="J1876" s="177"/>
      <c r="K1876" s="177"/>
    </row>
    <row r="1877" spans="2:11" ht="10.5">
      <c r="B1877" s="177"/>
      <c r="C1877" s="177"/>
      <c r="D1877" s="177"/>
      <c r="E1877" s="177"/>
      <c r="F1877" s="177"/>
      <c r="G1877" s="177"/>
      <c r="H1877" s="177"/>
      <c r="I1877" s="177"/>
      <c r="J1877" s="177"/>
      <c r="K1877" s="177"/>
    </row>
    <row r="1878" spans="2:11" ht="10.5">
      <c r="B1878" s="177"/>
      <c r="C1878" s="177"/>
      <c r="D1878" s="177"/>
      <c r="E1878" s="177"/>
      <c r="F1878" s="177"/>
      <c r="G1878" s="177"/>
      <c r="H1878" s="177"/>
      <c r="I1878" s="177"/>
      <c r="J1878" s="177"/>
      <c r="K1878" s="177"/>
    </row>
    <row r="1879" spans="2:11" ht="10.5">
      <c r="B1879" s="177"/>
      <c r="C1879" s="177"/>
      <c r="D1879" s="177"/>
      <c r="E1879" s="177"/>
      <c r="F1879" s="177"/>
      <c r="G1879" s="177"/>
      <c r="H1879" s="177"/>
      <c r="I1879" s="177"/>
      <c r="J1879" s="177"/>
      <c r="K1879" s="177"/>
    </row>
    <row r="1880" spans="2:11" ht="10.5">
      <c r="B1880" s="177"/>
      <c r="C1880" s="177"/>
      <c r="D1880" s="177"/>
      <c r="E1880" s="177"/>
      <c r="F1880" s="177"/>
      <c r="G1880" s="177"/>
      <c r="H1880" s="177"/>
      <c r="I1880" s="177"/>
      <c r="J1880" s="177"/>
      <c r="K1880" s="177"/>
    </row>
    <row r="1881" spans="2:11" ht="10.5">
      <c r="B1881" s="177"/>
      <c r="C1881" s="177"/>
      <c r="D1881" s="177"/>
      <c r="E1881" s="177"/>
      <c r="F1881" s="177"/>
      <c r="G1881" s="177"/>
      <c r="H1881" s="177"/>
      <c r="I1881" s="177"/>
      <c r="J1881" s="177"/>
      <c r="K1881" s="177"/>
    </row>
    <row r="1882" spans="2:11" ht="10.5">
      <c r="B1882" s="177"/>
      <c r="C1882" s="177"/>
      <c r="D1882" s="177"/>
      <c r="E1882" s="177"/>
      <c r="F1882" s="177"/>
      <c r="G1882" s="177"/>
      <c r="H1882" s="177"/>
      <c r="I1882" s="177"/>
      <c r="J1882" s="177"/>
      <c r="K1882" s="177"/>
    </row>
    <row r="1883" spans="2:11" ht="10.5">
      <c r="B1883" s="177"/>
      <c r="C1883" s="177"/>
      <c r="D1883" s="177"/>
      <c r="E1883" s="177"/>
      <c r="F1883" s="177"/>
      <c r="G1883" s="177"/>
      <c r="H1883" s="177"/>
      <c r="I1883" s="177"/>
      <c r="J1883" s="177"/>
      <c r="K1883" s="177"/>
    </row>
    <row r="1884" spans="2:11" ht="10.5">
      <c r="B1884" s="177"/>
      <c r="C1884" s="177"/>
      <c r="D1884" s="177"/>
      <c r="E1884" s="177"/>
      <c r="F1884" s="177"/>
      <c r="G1884" s="177"/>
      <c r="H1884" s="177"/>
      <c r="I1884" s="177"/>
      <c r="J1884" s="177"/>
      <c r="K1884" s="177"/>
    </row>
    <row r="1885" spans="2:11" ht="10.5">
      <c r="B1885" s="177"/>
      <c r="C1885" s="177"/>
      <c r="D1885" s="177"/>
      <c r="E1885" s="177"/>
      <c r="F1885" s="177"/>
      <c r="G1885" s="177"/>
      <c r="H1885" s="177"/>
      <c r="I1885" s="177"/>
      <c r="J1885" s="177"/>
      <c r="K1885" s="177"/>
    </row>
    <row r="1886" spans="2:11" ht="10.5">
      <c r="B1886" s="177"/>
      <c r="C1886" s="177"/>
      <c r="D1886" s="177"/>
      <c r="E1886" s="177"/>
      <c r="F1886" s="177"/>
      <c r="G1886" s="177"/>
      <c r="H1886" s="177"/>
      <c r="I1886" s="177"/>
      <c r="J1886" s="177"/>
      <c r="K1886" s="177"/>
    </row>
    <row r="1887" spans="2:11" ht="10.5">
      <c r="B1887" s="177"/>
      <c r="C1887" s="177"/>
      <c r="D1887" s="177"/>
      <c r="E1887" s="177"/>
      <c r="F1887" s="177"/>
      <c r="G1887" s="177"/>
      <c r="H1887" s="177"/>
      <c r="I1887" s="177"/>
      <c r="J1887" s="177"/>
      <c r="K1887" s="177"/>
    </row>
    <row r="1888" spans="2:11" ht="10.5">
      <c r="B1888" s="177"/>
      <c r="C1888" s="177"/>
      <c r="D1888" s="177"/>
      <c r="E1888" s="177"/>
      <c r="F1888" s="177"/>
      <c r="G1888" s="177"/>
      <c r="H1888" s="177"/>
      <c r="I1888" s="177"/>
      <c r="J1888" s="177"/>
      <c r="K1888" s="177"/>
    </row>
    <row r="1889" spans="2:11" ht="10.5">
      <c r="B1889" s="177"/>
      <c r="C1889" s="177"/>
      <c r="D1889" s="177"/>
      <c r="E1889" s="177"/>
      <c r="F1889" s="177"/>
      <c r="G1889" s="177"/>
      <c r="H1889" s="177"/>
      <c r="I1889" s="177"/>
      <c r="J1889" s="177"/>
      <c r="K1889" s="177"/>
    </row>
    <row r="1890" spans="2:11" ht="10.5">
      <c r="B1890" s="177"/>
      <c r="C1890" s="177"/>
      <c r="D1890" s="177"/>
      <c r="E1890" s="177"/>
      <c r="F1890" s="177"/>
      <c r="G1890" s="177"/>
      <c r="H1890" s="177"/>
      <c r="I1890" s="177"/>
      <c r="J1890" s="177"/>
      <c r="K1890" s="177"/>
    </row>
    <row r="1891" spans="2:11" ht="10.5">
      <c r="B1891" s="177"/>
      <c r="C1891" s="177"/>
      <c r="D1891" s="177"/>
      <c r="E1891" s="177"/>
      <c r="F1891" s="177"/>
      <c r="G1891" s="177"/>
      <c r="H1891" s="177"/>
      <c r="I1891" s="177"/>
      <c r="J1891" s="177"/>
      <c r="K1891" s="177"/>
    </row>
    <row r="1892" spans="2:11" ht="10.5">
      <c r="B1892" s="177"/>
      <c r="C1892" s="177"/>
      <c r="D1892" s="177"/>
      <c r="E1892" s="177"/>
      <c r="F1892" s="177"/>
      <c r="G1892" s="177"/>
      <c r="H1892" s="177"/>
      <c r="I1892" s="177"/>
      <c r="J1892" s="177"/>
      <c r="K1892" s="177"/>
    </row>
    <row r="1893" spans="2:11" ht="10.5">
      <c r="B1893" s="177"/>
      <c r="C1893" s="177"/>
      <c r="D1893" s="177"/>
      <c r="E1893" s="177"/>
      <c r="F1893" s="177"/>
      <c r="G1893" s="177"/>
      <c r="H1893" s="177"/>
      <c r="I1893" s="177"/>
      <c r="J1893" s="177"/>
      <c r="K1893" s="177"/>
    </row>
    <row r="1894" spans="2:11" ht="10.5">
      <c r="B1894" s="177"/>
      <c r="C1894" s="177"/>
      <c r="D1894" s="177"/>
      <c r="E1894" s="177"/>
      <c r="F1894" s="177"/>
      <c r="G1894" s="177"/>
      <c r="H1894" s="177"/>
      <c r="I1894" s="177"/>
      <c r="J1894" s="177"/>
      <c r="K1894" s="177"/>
    </row>
    <row r="1895" spans="2:11" ht="10.5">
      <c r="B1895" s="177"/>
      <c r="C1895" s="177"/>
      <c r="D1895" s="177"/>
      <c r="E1895" s="177"/>
      <c r="F1895" s="177"/>
      <c r="G1895" s="177"/>
      <c r="H1895" s="177"/>
      <c r="I1895" s="177"/>
      <c r="J1895" s="177"/>
      <c r="K1895" s="177"/>
    </row>
    <row r="1896" spans="2:11" ht="10.5">
      <c r="B1896" s="177"/>
      <c r="C1896" s="177"/>
      <c r="D1896" s="177"/>
      <c r="E1896" s="177"/>
      <c r="F1896" s="177"/>
      <c r="G1896" s="177"/>
      <c r="H1896" s="177"/>
      <c r="I1896" s="177"/>
      <c r="J1896" s="177"/>
      <c r="K1896" s="177"/>
    </row>
    <row r="1897" spans="2:11" ht="10.5">
      <c r="B1897" s="177"/>
      <c r="C1897" s="177"/>
      <c r="D1897" s="177"/>
      <c r="E1897" s="177"/>
      <c r="F1897" s="177"/>
      <c r="G1897" s="177"/>
      <c r="H1897" s="177"/>
      <c r="I1897" s="177"/>
      <c r="J1897" s="177"/>
      <c r="K1897" s="177"/>
    </row>
    <row r="1898" spans="2:11" ht="10.5">
      <c r="B1898" s="177"/>
      <c r="C1898" s="177"/>
      <c r="D1898" s="177"/>
      <c r="E1898" s="177"/>
      <c r="F1898" s="177"/>
      <c r="G1898" s="177"/>
      <c r="H1898" s="177"/>
      <c r="I1898" s="177"/>
      <c r="J1898" s="177"/>
      <c r="K1898" s="177"/>
    </row>
    <row r="1899" spans="2:11" ht="10.5">
      <c r="B1899" s="177"/>
      <c r="C1899" s="177"/>
      <c r="D1899" s="177"/>
      <c r="E1899" s="177"/>
      <c r="F1899" s="177"/>
      <c r="G1899" s="177"/>
      <c r="H1899" s="177"/>
      <c r="I1899" s="177"/>
      <c r="J1899" s="177"/>
      <c r="K1899" s="177"/>
    </row>
    <row r="1900" spans="2:11" ht="10.5">
      <c r="B1900" s="177"/>
      <c r="C1900" s="177"/>
      <c r="D1900" s="177"/>
      <c r="E1900" s="177"/>
      <c r="F1900" s="177"/>
      <c r="G1900" s="177"/>
      <c r="H1900" s="177"/>
      <c r="I1900" s="177"/>
      <c r="J1900" s="177"/>
      <c r="K1900" s="177"/>
    </row>
    <row r="1901" spans="2:11" ht="10.5">
      <c r="B1901" s="177"/>
      <c r="C1901" s="177"/>
      <c r="D1901" s="177"/>
      <c r="E1901" s="177"/>
      <c r="F1901" s="177"/>
      <c r="G1901" s="177"/>
      <c r="H1901" s="177"/>
      <c r="I1901" s="177"/>
      <c r="J1901" s="177"/>
      <c r="K1901" s="177"/>
    </row>
    <row r="1902" spans="2:11" ht="10.5">
      <c r="B1902" s="177"/>
      <c r="C1902" s="177"/>
      <c r="D1902" s="177"/>
      <c r="E1902" s="177"/>
      <c r="F1902" s="177"/>
      <c r="G1902" s="177"/>
      <c r="H1902" s="177"/>
      <c r="I1902" s="177"/>
      <c r="J1902" s="177"/>
      <c r="K1902" s="177"/>
    </row>
    <row r="1903" spans="2:11" ht="10.5">
      <c r="B1903" s="177"/>
      <c r="C1903" s="177"/>
      <c r="D1903" s="177"/>
      <c r="E1903" s="177"/>
      <c r="F1903" s="177"/>
      <c r="G1903" s="177"/>
      <c r="H1903" s="177"/>
      <c r="I1903" s="177"/>
      <c r="J1903" s="177"/>
      <c r="K1903" s="177"/>
    </row>
    <row r="1904" spans="2:11" ht="10.5">
      <c r="B1904" s="177"/>
      <c r="C1904" s="177"/>
      <c r="D1904" s="177"/>
      <c r="E1904" s="177"/>
      <c r="F1904" s="177"/>
      <c r="G1904" s="177"/>
      <c r="H1904" s="177"/>
      <c r="I1904" s="177"/>
      <c r="J1904" s="177"/>
      <c r="K1904" s="177"/>
    </row>
    <row r="1905" spans="2:11" ht="10.5">
      <c r="B1905" s="177"/>
      <c r="C1905" s="177"/>
      <c r="D1905" s="177"/>
      <c r="E1905" s="177"/>
      <c r="F1905" s="177"/>
      <c r="G1905" s="177"/>
      <c r="H1905" s="177"/>
      <c r="I1905" s="177"/>
      <c r="J1905" s="177"/>
      <c r="K1905" s="177"/>
    </row>
    <row r="1906" spans="2:11" ht="10.5">
      <c r="B1906" s="177"/>
      <c r="C1906" s="177"/>
      <c r="D1906" s="177"/>
      <c r="E1906" s="177"/>
      <c r="F1906" s="177"/>
      <c r="G1906" s="177"/>
      <c r="H1906" s="177"/>
      <c r="I1906" s="177"/>
      <c r="J1906" s="177"/>
      <c r="K1906" s="177"/>
    </row>
    <row r="1907" spans="2:11" ht="10.5">
      <c r="B1907" s="177"/>
      <c r="C1907" s="177"/>
      <c r="D1907" s="177"/>
      <c r="E1907" s="177"/>
      <c r="F1907" s="177"/>
      <c r="G1907" s="177"/>
      <c r="H1907" s="177"/>
      <c r="I1907" s="177"/>
      <c r="J1907" s="177"/>
      <c r="K1907" s="177"/>
    </row>
    <row r="1908" spans="2:11" ht="10.5">
      <c r="B1908" s="177"/>
      <c r="C1908" s="177"/>
      <c r="D1908" s="177"/>
      <c r="E1908" s="177"/>
      <c r="F1908" s="177"/>
      <c r="G1908" s="177"/>
      <c r="H1908" s="177"/>
      <c r="I1908" s="177"/>
      <c r="J1908" s="177"/>
      <c r="K1908" s="177"/>
    </row>
    <row r="1909" spans="2:11" ht="10.5">
      <c r="B1909" s="177"/>
      <c r="C1909" s="177"/>
      <c r="D1909" s="177"/>
      <c r="E1909" s="177"/>
      <c r="F1909" s="177"/>
      <c r="G1909" s="177"/>
      <c r="H1909" s="177"/>
      <c r="I1909" s="177"/>
      <c r="J1909" s="177"/>
      <c r="K1909" s="177"/>
    </row>
    <row r="1910" spans="2:11" ht="10.5">
      <c r="B1910" s="177"/>
      <c r="C1910" s="177"/>
      <c r="D1910" s="177"/>
      <c r="E1910" s="177"/>
      <c r="F1910" s="177"/>
      <c r="G1910" s="177"/>
      <c r="H1910" s="177"/>
      <c r="I1910" s="177"/>
      <c r="J1910" s="177"/>
      <c r="K1910" s="177"/>
    </row>
    <row r="1911" spans="2:11" ht="10.5">
      <c r="B1911" s="177"/>
      <c r="C1911" s="177"/>
      <c r="D1911" s="177"/>
      <c r="E1911" s="177"/>
      <c r="F1911" s="177"/>
      <c r="G1911" s="177"/>
      <c r="H1911" s="177"/>
      <c r="I1911" s="177"/>
      <c r="J1911" s="177"/>
      <c r="K1911" s="177"/>
    </row>
    <row r="1912" spans="2:11" ht="10.5">
      <c r="B1912" s="177"/>
      <c r="C1912" s="177"/>
      <c r="D1912" s="177"/>
      <c r="E1912" s="177"/>
      <c r="F1912" s="177"/>
      <c r="G1912" s="177"/>
      <c r="H1912" s="177"/>
      <c r="I1912" s="177"/>
      <c r="J1912" s="177"/>
      <c r="K1912" s="177"/>
    </row>
    <row r="1913" spans="2:11" ht="10.5">
      <c r="B1913" s="177"/>
      <c r="C1913" s="177"/>
      <c r="D1913" s="177"/>
      <c r="E1913" s="177"/>
      <c r="F1913" s="177"/>
      <c r="G1913" s="177"/>
      <c r="H1913" s="177"/>
      <c r="I1913" s="177"/>
      <c r="J1913" s="177"/>
      <c r="K1913" s="177"/>
    </row>
    <row r="1914" spans="2:11" ht="10.5">
      <c r="B1914" s="177"/>
      <c r="C1914" s="177"/>
      <c r="D1914" s="177"/>
      <c r="E1914" s="177"/>
      <c r="F1914" s="177"/>
      <c r="G1914" s="177"/>
      <c r="H1914" s="177"/>
      <c r="I1914" s="177"/>
      <c r="J1914" s="177"/>
      <c r="K1914" s="177"/>
    </row>
    <row r="1915" spans="2:11" ht="10.5">
      <c r="B1915" s="177"/>
      <c r="C1915" s="177"/>
      <c r="D1915" s="177"/>
      <c r="E1915" s="177"/>
      <c r="F1915" s="177"/>
      <c r="G1915" s="177"/>
      <c r="H1915" s="177"/>
      <c r="I1915" s="177"/>
      <c r="J1915" s="177"/>
      <c r="K1915" s="177"/>
    </row>
    <row r="1916" spans="2:11" ht="10.5">
      <c r="B1916" s="177"/>
      <c r="C1916" s="177"/>
      <c r="D1916" s="177"/>
      <c r="E1916" s="177"/>
      <c r="F1916" s="177"/>
      <c r="G1916" s="177"/>
      <c r="H1916" s="177"/>
      <c r="I1916" s="177"/>
      <c r="J1916" s="177"/>
      <c r="K1916" s="177"/>
    </row>
    <row r="1917" spans="2:11" ht="10.5">
      <c r="B1917" s="177"/>
      <c r="C1917" s="177"/>
      <c r="D1917" s="177"/>
      <c r="E1917" s="177"/>
      <c r="F1917" s="177"/>
      <c r="G1917" s="177"/>
      <c r="H1917" s="177"/>
      <c r="I1917" s="177"/>
      <c r="J1917" s="177"/>
      <c r="K1917" s="177"/>
    </row>
    <row r="1918" spans="2:11" ht="10.5">
      <c r="B1918" s="177"/>
      <c r="C1918" s="177"/>
      <c r="D1918" s="177"/>
      <c r="E1918" s="177"/>
      <c r="F1918" s="177"/>
      <c r="G1918" s="177"/>
      <c r="H1918" s="177"/>
      <c r="I1918" s="177"/>
      <c r="J1918" s="177"/>
      <c r="K1918" s="177"/>
    </row>
    <row r="1919" spans="2:11" ht="10.5">
      <c r="B1919" s="177"/>
      <c r="C1919" s="177"/>
      <c r="D1919" s="177"/>
      <c r="E1919" s="177"/>
      <c r="F1919" s="177"/>
      <c r="G1919" s="177"/>
      <c r="H1919" s="177"/>
      <c r="I1919" s="177"/>
      <c r="J1919" s="177"/>
      <c r="K1919" s="177"/>
    </row>
    <row r="1920" spans="2:11" ht="10.5">
      <c r="B1920" s="177"/>
      <c r="C1920" s="177"/>
      <c r="D1920" s="177"/>
      <c r="E1920" s="177"/>
      <c r="F1920" s="177"/>
      <c r="G1920" s="177"/>
      <c r="H1920" s="177"/>
      <c r="I1920" s="177"/>
      <c r="J1920" s="177"/>
      <c r="K1920" s="177"/>
    </row>
    <row r="1921" spans="2:11" ht="10.5">
      <c r="B1921" s="177"/>
      <c r="C1921" s="177"/>
      <c r="D1921" s="177"/>
      <c r="E1921" s="177"/>
      <c r="F1921" s="177"/>
      <c r="G1921" s="177"/>
      <c r="H1921" s="177"/>
      <c r="I1921" s="177"/>
      <c r="J1921" s="177"/>
      <c r="K1921" s="177"/>
    </row>
    <row r="1922" spans="2:11" ht="10.5">
      <c r="B1922" s="177"/>
      <c r="C1922" s="177"/>
      <c r="D1922" s="177"/>
      <c r="E1922" s="177"/>
      <c r="F1922" s="177"/>
      <c r="G1922" s="177"/>
      <c r="H1922" s="177"/>
      <c r="I1922" s="177"/>
      <c r="J1922" s="177"/>
      <c r="K1922" s="177"/>
    </row>
    <row r="1923" spans="2:11" ht="10.5">
      <c r="B1923" s="177"/>
      <c r="C1923" s="177"/>
      <c r="D1923" s="177"/>
      <c r="E1923" s="177"/>
      <c r="F1923" s="177"/>
      <c r="G1923" s="177"/>
      <c r="H1923" s="177"/>
      <c r="I1923" s="177"/>
      <c r="J1923" s="177"/>
      <c r="K1923" s="177"/>
    </row>
    <row r="1924" spans="2:11" ht="10.5">
      <c r="B1924" s="177"/>
      <c r="C1924" s="177"/>
      <c r="D1924" s="177"/>
      <c r="E1924" s="177"/>
      <c r="F1924" s="177"/>
      <c r="G1924" s="177"/>
      <c r="H1924" s="177"/>
      <c r="I1924" s="177"/>
      <c r="J1924" s="177"/>
      <c r="K1924" s="177"/>
    </row>
    <row r="1925" spans="2:11" ht="10.5">
      <c r="B1925" s="177"/>
      <c r="C1925" s="177"/>
      <c r="D1925" s="177"/>
      <c r="E1925" s="177"/>
      <c r="F1925" s="177"/>
      <c r="G1925" s="177"/>
      <c r="H1925" s="177"/>
      <c r="I1925" s="177"/>
      <c r="J1925" s="177"/>
      <c r="K1925" s="177"/>
    </row>
    <row r="1926" spans="2:11" ht="10.5">
      <c r="B1926" s="177"/>
      <c r="C1926" s="177"/>
      <c r="D1926" s="177"/>
      <c r="E1926" s="177"/>
      <c r="F1926" s="177"/>
      <c r="G1926" s="177"/>
      <c r="H1926" s="177"/>
      <c r="I1926" s="177"/>
      <c r="J1926" s="177"/>
      <c r="K1926" s="177"/>
    </row>
    <row r="1927" spans="2:11" ht="10.5">
      <c r="B1927" s="177"/>
      <c r="C1927" s="177"/>
      <c r="D1927" s="177"/>
      <c r="E1927" s="177"/>
      <c r="F1927" s="177"/>
      <c r="G1927" s="177"/>
      <c r="H1927" s="177"/>
      <c r="I1927" s="177"/>
      <c r="J1927" s="177"/>
      <c r="K1927" s="177"/>
    </row>
    <row r="1928" spans="2:11" ht="10.5">
      <c r="B1928" s="177"/>
      <c r="C1928" s="177"/>
      <c r="D1928" s="177"/>
      <c r="E1928" s="177"/>
      <c r="F1928" s="177"/>
      <c r="G1928" s="177"/>
      <c r="H1928" s="177"/>
      <c r="I1928" s="177"/>
      <c r="J1928" s="177"/>
      <c r="K1928" s="177"/>
    </row>
    <row r="1929" spans="2:11" ht="10.5">
      <c r="B1929" s="177"/>
      <c r="C1929" s="177"/>
      <c r="D1929" s="177"/>
      <c r="E1929" s="177"/>
      <c r="F1929" s="177"/>
      <c r="G1929" s="177"/>
      <c r="H1929" s="177"/>
      <c r="I1929" s="177"/>
      <c r="J1929" s="177"/>
      <c r="K1929" s="177"/>
    </row>
    <row r="1930" spans="2:11" ht="10.5">
      <c r="B1930" s="177"/>
      <c r="C1930" s="177"/>
      <c r="D1930" s="177"/>
      <c r="E1930" s="177"/>
      <c r="F1930" s="177"/>
      <c r="G1930" s="177"/>
      <c r="H1930" s="177"/>
      <c r="I1930" s="177"/>
      <c r="J1930" s="177"/>
      <c r="K1930" s="177"/>
    </row>
    <row r="1931" spans="2:11" ht="10.5">
      <c r="B1931" s="177"/>
      <c r="C1931" s="177"/>
      <c r="D1931" s="177"/>
      <c r="E1931" s="177"/>
      <c r="F1931" s="177"/>
      <c r="G1931" s="177"/>
      <c r="H1931" s="177"/>
      <c r="I1931" s="177"/>
      <c r="J1931" s="177"/>
      <c r="K1931" s="177"/>
    </row>
    <row r="1932" spans="2:11" ht="10.5">
      <c r="B1932" s="177"/>
      <c r="C1932" s="177"/>
      <c r="D1932" s="177"/>
      <c r="E1932" s="177"/>
      <c r="F1932" s="177"/>
      <c r="G1932" s="177"/>
      <c r="H1932" s="177"/>
      <c r="I1932" s="177"/>
      <c r="J1932" s="177"/>
      <c r="K1932" s="177"/>
    </row>
    <row r="1933" spans="2:11" ht="10.5">
      <c r="B1933" s="177"/>
      <c r="C1933" s="177"/>
      <c r="D1933" s="177"/>
      <c r="E1933" s="177"/>
      <c r="F1933" s="177"/>
      <c r="G1933" s="177"/>
      <c r="H1933" s="177"/>
      <c r="I1933" s="177"/>
      <c r="J1933" s="177"/>
      <c r="K1933" s="177"/>
    </row>
    <row r="1934" spans="2:11" ht="10.5">
      <c r="B1934" s="177"/>
      <c r="C1934" s="177"/>
      <c r="D1934" s="177"/>
      <c r="E1934" s="177"/>
      <c r="F1934" s="177"/>
      <c r="G1934" s="177"/>
      <c r="H1934" s="177"/>
      <c r="I1934" s="177"/>
      <c r="J1934" s="177"/>
      <c r="K1934" s="177"/>
    </row>
    <row r="1935" spans="2:11" ht="10.5">
      <c r="B1935" s="177"/>
      <c r="C1935" s="177"/>
      <c r="D1935" s="177"/>
      <c r="E1935" s="177"/>
      <c r="F1935" s="177"/>
      <c r="G1935" s="177"/>
      <c r="H1935" s="177"/>
      <c r="I1935" s="177"/>
      <c r="J1935" s="177"/>
      <c r="K1935" s="177"/>
    </row>
    <row r="1936" spans="2:11" ht="10.5">
      <c r="B1936" s="177"/>
      <c r="C1936" s="177"/>
      <c r="D1936" s="177"/>
      <c r="E1936" s="177"/>
      <c r="F1936" s="177"/>
      <c r="G1936" s="177"/>
      <c r="H1936" s="177"/>
      <c r="I1936" s="177"/>
      <c r="J1936" s="177"/>
      <c r="K1936" s="177"/>
    </row>
    <row r="1937" spans="2:11" ht="10.5">
      <c r="B1937" s="177"/>
      <c r="C1937" s="177"/>
      <c r="D1937" s="177"/>
      <c r="E1937" s="177"/>
      <c r="F1937" s="177"/>
      <c r="G1937" s="177"/>
      <c r="H1937" s="177"/>
      <c r="I1937" s="177"/>
      <c r="J1937" s="177"/>
      <c r="K1937" s="177"/>
    </row>
    <row r="1938" spans="2:11" ht="10.5">
      <c r="B1938" s="177"/>
      <c r="C1938" s="177"/>
      <c r="D1938" s="177"/>
      <c r="E1938" s="177"/>
      <c r="F1938" s="177"/>
      <c r="G1938" s="177"/>
      <c r="H1938" s="177"/>
      <c r="I1938" s="177"/>
      <c r="J1938" s="177"/>
      <c r="K1938" s="177"/>
    </row>
    <row r="1939" spans="2:11" ht="10.5">
      <c r="B1939" s="177"/>
      <c r="C1939" s="177"/>
      <c r="D1939" s="177"/>
      <c r="E1939" s="177"/>
      <c r="F1939" s="177"/>
      <c r="G1939" s="177"/>
      <c r="H1939" s="177"/>
      <c r="I1939" s="177"/>
      <c r="J1939" s="177"/>
      <c r="K1939" s="177"/>
    </row>
    <row r="1940" spans="2:11" ht="10.5">
      <c r="B1940" s="177"/>
      <c r="C1940" s="177"/>
      <c r="D1940" s="177"/>
      <c r="E1940" s="177"/>
      <c r="F1940" s="177"/>
      <c r="G1940" s="177"/>
      <c r="H1940" s="177"/>
      <c r="I1940" s="177"/>
      <c r="J1940" s="177"/>
      <c r="K1940" s="177"/>
    </row>
    <row r="1941" spans="2:11" ht="10.5">
      <c r="B1941" s="177"/>
      <c r="C1941" s="177"/>
      <c r="D1941" s="177"/>
      <c r="E1941" s="177"/>
      <c r="F1941" s="177"/>
      <c r="G1941" s="177"/>
      <c r="H1941" s="177"/>
      <c r="I1941" s="177"/>
      <c r="J1941" s="177"/>
      <c r="K1941" s="177"/>
    </row>
    <row r="1942" spans="2:11" ht="10.5">
      <c r="B1942" s="177"/>
      <c r="C1942" s="177"/>
      <c r="D1942" s="177"/>
      <c r="E1942" s="177"/>
      <c r="F1942" s="177"/>
      <c r="G1942" s="177"/>
      <c r="H1942" s="177"/>
      <c r="I1942" s="177"/>
      <c r="J1942" s="177"/>
      <c r="K1942" s="177"/>
    </row>
    <row r="1943" spans="2:11" ht="10.5">
      <c r="B1943" s="177"/>
      <c r="C1943" s="177"/>
      <c r="D1943" s="177"/>
      <c r="E1943" s="177"/>
      <c r="F1943" s="177"/>
      <c r="G1943" s="177"/>
      <c r="H1943" s="177"/>
      <c r="I1943" s="177"/>
      <c r="J1943" s="177"/>
      <c r="K1943" s="177"/>
    </row>
    <row r="1944" spans="2:11" ht="10.5">
      <c r="B1944" s="177"/>
      <c r="C1944" s="177"/>
      <c r="D1944" s="177"/>
      <c r="E1944" s="177"/>
      <c r="F1944" s="177"/>
      <c r="G1944" s="177"/>
      <c r="H1944" s="177"/>
      <c r="I1944" s="177"/>
      <c r="J1944" s="177"/>
      <c r="K1944" s="177"/>
    </row>
    <row r="1945" spans="2:11" ht="10.5">
      <c r="B1945" s="177"/>
      <c r="C1945" s="177"/>
      <c r="D1945" s="177"/>
      <c r="E1945" s="177"/>
      <c r="F1945" s="177"/>
      <c r="G1945" s="177"/>
      <c r="H1945" s="177"/>
      <c r="I1945" s="177"/>
      <c r="J1945" s="177"/>
      <c r="K1945" s="177"/>
    </row>
    <row r="1946" spans="2:11" ht="10.5">
      <c r="B1946" s="177"/>
      <c r="C1946" s="177"/>
      <c r="D1946" s="177"/>
      <c r="E1946" s="177"/>
      <c r="F1946" s="177"/>
      <c r="G1946" s="177"/>
      <c r="H1946" s="177"/>
      <c r="I1946" s="177"/>
      <c r="J1946" s="177"/>
      <c r="K1946" s="177"/>
    </row>
    <row r="1947" spans="2:11" ht="10.5">
      <c r="B1947" s="177"/>
      <c r="C1947" s="177"/>
      <c r="D1947" s="177"/>
      <c r="E1947" s="177"/>
      <c r="F1947" s="177"/>
      <c r="G1947" s="177"/>
      <c r="H1947" s="177"/>
      <c r="I1947" s="177"/>
      <c r="J1947" s="177"/>
      <c r="K1947" s="177"/>
    </row>
    <row r="1948" spans="2:11" ht="10.5">
      <c r="B1948" s="177"/>
      <c r="C1948" s="177"/>
      <c r="D1948" s="177"/>
      <c r="E1948" s="177"/>
      <c r="F1948" s="177"/>
      <c r="G1948" s="177"/>
      <c r="H1948" s="177"/>
      <c r="I1948" s="177"/>
      <c r="J1948" s="177"/>
      <c r="K1948" s="177"/>
    </row>
    <row r="1949" spans="2:11" ht="10.5">
      <c r="B1949" s="177"/>
      <c r="C1949" s="177"/>
      <c r="D1949" s="177"/>
      <c r="E1949" s="177"/>
      <c r="F1949" s="177"/>
      <c r="G1949" s="177"/>
      <c r="H1949" s="177"/>
      <c r="I1949" s="177"/>
      <c r="J1949" s="177"/>
      <c r="K1949" s="177"/>
    </row>
    <row r="1950" spans="2:11" ht="10.5">
      <c r="B1950" s="177"/>
      <c r="C1950" s="177"/>
      <c r="D1950" s="177"/>
      <c r="E1950" s="177"/>
      <c r="F1950" s="177"/>
      <c r="G1950" s="177"/>
      <c r="H1950" s="177"/>
      <c r="I1950" s="177"/>
      <c r="J1950" s="177"/>
      <c r="K1950" s="177"/>
    </row>
    <row r="1951" spans="2:11" ht="10.5">
      <c r="B1951" s="177"/>
      <c r="C1951" s="177"/>
      <c r="D1951" s="177"/>
      <c r="E1951" s="177"/>
      <c r="F1951" s="177"/>
      <c r="G1951" s="177"/>
      <c r="H1951" s="177"/>
      <c r="I1951" s="177"/>
      <c r="J1951" s="177"/>
      <c r="K1951" s="177"/>
    </row>
    <row r="1952" spans="2:11" ht="10.5">
      <c r="B1952" s="177"/>
      <c r="C1952" s="177"/>
      <c r="D1952" s="177"/>
      <c r="E1952" s="177"/>
      <c r="F1952" s="177"/>
      <c r="G1952" s="177"/>
      <c r="H1952" s="177"/>
      <c r="I1952" s="177"/>
      <c r="J1952" s="177"/>
      <c r="K1952" s="177"/>
    </row>
    <row r="1953" spans="2:11" ht="10.5">
      <c r="B1953" s="177"/>
      <c r="C1953" s="177"/>
      <c r="D1953" s="177"/>
      <c r="E1953" s="177"/>
      <c r="F1953" s="177"/>
      <c r="G1953" s="177"/>
      <c r="H1953" s="177"/>
      <c r="I1953" s="177"/>
      <c r="J1953" s="177"/>
      <c r="K1953" s="177"/>
    </row>
    <row r="1954" spans="2:11" ht="10.5">
      <c r="B1954" s="177"/>
      <c r="C1954" s="177"/>
      <c r="D1954" s="177"/>
      <c r="E1954" s="177"/>
      <c r="F1954" s="177"/>
      <c r="G1954" s="177"/>
      <c r="H1954" s="177"/>
      <c r="I1954" s="177"/>
      <c r="J1954" s="177"/>
      <c r="K1954" s="177"/>
    </row>
    <row r="1955" spans="2:11" ht="10.5">
      <c r="B1955" s="177"/>
      <c r="C1955" s="177"/>
      <c r="D1955" s="177"/>
      <c r="E1955" s="177"/>
      <c r="F1955" s="177"/>
      <c r="G1955" s="177"/>
      <c r="H1955" s="177"/>
      <c r="I1955" s="177"/>
      <c r="J1955" s="177"/>
      <c r="K1955" s="177"/>
    </row>
    <row r="1956" spans="2:11" ht="10.5">
      <c r="B1956" s="177"/>
      <c r="C1956" s="177"/>
      <c r="D1956" s="177"/>
      <c r="E1956" s="177"/>
      <c r="F1956" s="177"/>
      <c r="G1956" s="177"/>
      <c r="H1956" s="177"/>
      <c r="I1956" s="177"/>
      <c r="J1956" s="177"/>
      <c r="K1956" s="177"/>
    </row>
    <row r="1957" spans="2:11" ht="10.5">
      <c r="B1957" s="177"/>
      <c r="C1957" s="177"/>
      <c r="D1957" s="177"/>
      <c r="E1957" s="177"/>
      <c r="F1957" s="177"/>
      <c r="G1957" s="177"/>
      <c r="H1957" s="177"/>
      <c r="I1957" s="177"/>
      <c r="J1957" s="177"/>
      <c r="K1957" s="177"/>
    </row>
    <row r="1958" spans="2:11" ht="10.5">
      <c r="B1958" s="177"/>
      <c r="C1958" s="177"/>
      <c r="D1958" s="177"/>
      <c r="E1958" s="177"/>
      <c r="F1958" s="177"/>
      <c r="G1958" s="177"/>
      <c r="H1958" s="177"/>
      <c r="I1958" s="177"/>
      <c r="J1958" s="177"/>
      <c r="K1958" s="177"/>
    </row>
    <row r="1959" spans="2:11" ht="10.5">
      <c r="B1959" s="177"/>
      <c r="C1959" s="177"/>
      <c r="D1959" s="177"/>
      <c r="E1959" s="177"/>
      <c r="F1959" s="177"/>
      <c r="G1959" s="177"/>
      <c r="H1959" s="177"/>
      <c r="I1959" s="177"/>
      <c r="J1959" s="177"/>
      <c r="K1959" s="177"/>
    </row>
    <row r="1960" spans="2:11" ht="10.5">
      <c r="B1960" s="177"/>
      <c r="C1960" s="177"/>
      <c r="D1960" s="177"/>
      <c r="E1960" s="177"/>
      <c r="F1960" s="177"/>
      <c r="G1960" s="177"/>
      <c r="H1960" s="177"/>
      <c r="I1960" s="177"/>
      <c r="J1960" s="177"/>
      <c r="K1960" s="177"/>
    </row>
    <row r="1961" spans="2:11" ht="10.5">
      <c r="B1961" s="177"/>
      <c r="C1961" s="177"/>
      <c r="D1961" s="177"/>
      <c r="E1961" s="177"/>
      <c r="F1961" s="177"/>
      <c r="G1961" s="177"/>
      <c r="H1961" s="177"/>
      <c r="I1961" s="177"/>
      <c r="J1961" s="177"/>
      <c r="K1961" s="177"/>
    </row>
    <row r="1962" spans="2:11" ht="10.5">
      <c r="B1962" s="177"/>
      <c r="C1962" s="177"/>
      <c r="D1962" s="177"/>
      <c r="E1962" s="177"/>
      <c r="F1962" s="177"/>
      <c r="G1962" s="177"/>
      <c r="H1962" s="177"/>
      <c r="I1962" s="177"/>
      <c r="J1962" s="177"/>
      <c r="K1962" s="177"/>
    </row>
    <row r="1963" spans="2:11" ht="10.5">
      <c r="B1963" s="177"/>
      <c r="C1963" s="177"/>
      <c r="D1963" s="177"/>
      <c r="E1963" s="177"/>
      <c r="F1963" s="177"/>
      <c r="G1963" s="177"/>
      <c r="H1963" s="177"/>
      <c r="I1963" s="177"/>
      <c r="J1963" s="177"/>
      <c r="K1963" s="177"/>
    </row>
    <row r="1964" spans="2:11" ht="10.5">
      <c r="B1964" s="177"/>
      <c r="C1964" s="177"/>
      <c r="D1964" s="177"/>
      <c r="E1964" s="177"/>
      <c r="F1964" s="177"/>
      <c r="G1964" s="177"/>
      <c r="H1964" s="177"/>
      <c r="I1964" s="177"/>
      <c r="J1964" s="177"/>
      <c r="K1964" s="177"/>
    </row>
    <row r="1965" spans="2:11" ht="10.5">
      <c r="B1965" s="177"/>
      <c r="C1965" s="177"/>
      <c r="D1965" s="177"/>
      <c r="E1965" s="177"/>
      <c r="F1965" s="177"/>
      <c r="G1965" s="177"/>
      <c r="H1965" s="177"/>
      <c r="I1965" s="177"/>
      <c r="J1965" s="177"/>
      <c r="K1965" s="177"/>
    </row>
  </sheetData>
  <sheetProtection/>
  <mergeCells count="4">
    <mergeCell ref="A2:A3"/>
    <mergeCell ref="B2:D2"/>
    <mergeCell ref="E2:G2"/>
    <mergeCell ref="H2:K2"/>
  </mergeCells>
  <printOptions/>
  <pageMargins left="0.7480314960629921" right="0.1968503937007874" top="0.984251968503937" bottom="0.6299212598425197" header="0.5118110236220472" footer="0.5118110236220472"/>
  <pageSetup fitToHeight="4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PageLayoutView="0" workbookViewId="0" topLeftCell="A1">
      <selection activeCell="H2" sqref="H2"/>
    </sheetView>
  </sheetViews>
  <sheetFormatPr defaultColWidth="9.00390625" defaultRowHeight="13.5"/>
  <cols>
    <col min="1" max="1" width="10.625" style="1" customWidth="1"/>
    <col min="2" max="3" width="8.625" style="1" customWidth="1"/>
    <col min="4" max="4" width="11.875" style="1" bestFit="1" customWidth="1"/>
    <col min="5" max="5" width="10.625" style="1" customWidth="1"/>
    <col min="6" max="7" width="8.625" style="1" customWidth="1"/>
    <col min="8" max="8" width="11.875" style="1" bestFit="1" customWidth="1"/>
    <col min="9" max="9" width="10.625" style="1" customWidth="1"/>
    <col min="10" max="11" width="8.625" style="1" customWidth="1"/>
    <col min="12" max="12" width="12.375" style="1" bestFit="1" customWidth="1"/>
    <col min="13" max="13" width="10.625" style="1" customWidth="1"/>
    <col min="14" max="17" width="8.625" style="1" customWidth="1"/>
    <col min="18" max="16384" width="9.00390625" style="1" customWidth="1"/>
  </cols>
  <sheetData>
    <row r="1" spans="1:11" ht="14.25">
      <c r="A1" s="183" t="s">
        <v>723</v>
      </c>
      <c r="B1" s="183"/>
      <c r="C1" s="183"/>
      <c r="D1" s="183"/>
      <c r="E1" s="183"/>
      <c r="F1" s="183"/>
      <c r="G1" s="183"/>
      <c r="H1" s="183"/>
      <c r="I1" s="183"/>
      <c r="J1" s="183"/>
      <c r="K1" s="540"/>
    </row>
    <row r="2" ht="13.5" thickBot="1">
      <c r="A2" s="1" t="s">
        <v>146</v>
      </c>
    </row>
    <row r="3" spans="1:17" ht="15" customHeight="1">
      <c r="A3" s="606" t="s">
        <v>147</v>
      </c>
      <c r="B3" s="598" t="s">
        <v>402</v>
      </c>
      <c r="C3" s="599"/>
      <c r="D3" s="599"/>
      <c r="E3" s="597"/>
      <c r="F3" s="598" t="s">
        <v>403</v>
      </c>
      <c r="G3" s="599"/>
      <c r="H3" s="599"/>
      <c r="I3" s="597"/>
      <c r="J3" s="598" t="s">
        <v>148</v>
      </c>
      <c r="K3" s="599"/>
      <c r="L3" s="599"/>
      <c r="M3" s="597"/>
      <c r="N3" s="598" t="s">
        <v>149</v>
      </c>
      <c r="O3" s="599"/>
      <c r="P3" s="599"/>
      <c r="Q3" s="597"/>
    </row>
    <row r="4" spans="1:17" ht="24">
      <c r="A4" s="607"/>
      <c r="B4" s="238" t="s">
        <v>716</v>
      </c>
      <c r="C4" s="237" t="s">
        <v>99</v>
      </c>
      <c r="D4" s="245" t="s">
        <v>404</v>
      </c>
      <c r="E4" s="246" t="s">
        <v>198</v>
      </c>
      <c r="F4" s="238" t="s">
        <v>716</v>
      </c>
      <c r="G4" s="237" t="s">
        <v>99</v>
      </c>
      <c r="H4" s="245" t="s">
        <v>404</v>
      </c>
      <c r="I4" s="246" t="s">
        <v>198</v>
      </c>
      <c r="J4" s="236" t="s">
        <v>716</v>
      </c>
      <c r="K4" s="237" t="s">
        <v>99</v>
      </c>
      <c r="L4" s="245" t="s">
        <v>404</v>
      </c>
      <c r="M4" s="246" t="s">
        <v>198</v>
      </c>
      <c r="N4" s="236" t="s">
        <v>716</v>
      </c>
      <c r="O4" s="237" t="s">
        <v>99</v>
      </c>
      <c r="P4" s="245" t="s">
        <v>404</v>
      </c>
      <c r="Q4" s="246" t="s">
        <v>198</v>
      </c>
    </row>
    <row r="5" spans="1:17" ht="15" customHeight="1" thickBot="1">
      <c r="A5" s="608"/>
      <c r="B5" s="356" t="s">
        <v>724</v>
      </c>
      <c r="C5" s="353" t="s">
        <v>150</v>
      </c>
      <c r="D5" s="354" t="s">
        <v>151</v>
      </c>
      <c r="E5" s="355" t="s">
        <v>659</v>
      </c>
      <c r="F5" s="356" t="s">
        <v>724</v>
      </c>
      <c r="G5" s="353" t="s">
        <v>150</v>
      </c>
      <c r="H5" s="354" t="s">
        <v>151</v>
      </c>
      <c r="I5" s="355" t="s">
        <v>659</v>
      </c>
      <c r="J5" s="352" t="s">
        <v>724</v>
      </c>
      <c r="K5" s="353" t="s">
        <v>150</v>
      </c>
      <c r="L5" s="354" t="s">
        <v>151</v>
      </c>
      <c r="M5" s="355" t="s">
        <v>659</v>
      </c>
      <c r="N5" s="352" t="s">
        <v>577</v>
      </c>
      <c r="O5" s="353" t="s">
        <v>577</v>
      </c>
      <c r="P5" s="354" t="s">
        <v>577</v>
      </c>
      <c r="Q5" s="355" t="s">
        <v>577</v>
      </c>
    </row>
    <row r="6" spans="1:17" ht="15" customHeight="1" thickBot="1">
      <c r="A6" s="10" t="s">
        <v>152</v>
      </c>
      <c r="B6" s="268">
        <v>2665</v>
      </c>
      <c r="C6" s="266">
        <v>20025</v>
      </c>
      <c r="D6" s="267">
        <v>74359822</v>
      </c>
      <c r="E6" s="269">
        <v>239513</v>
      </c>
      <c r="F6" s="268">
        <v>2548</v>
      </c>
      <c r="G6" s="266">
        <v>18748</v>
      </c>
      <c r="H6" s="267">
        <v>72063803</v>
      </c>
      <c r="I6" s="269">
        <v>241082</v>
      </c>
      <c r="J6" s="346">
        <f>F6-B6</f>
        <v>-117</v>
      </c>
      <c r="K6" s="347">
        <f>G6-C6</f>
        <v>-1277</v>
      </c>
      <c r="L6" s="357">
        <f>H6-D6</f>
        <v>-2296019</v>
      </c>
      <c r="M6" s="348">
        <f>I6-E6</f>
        <v>1569</v>
      </c>
      <c r="N6" s="349">
        <f>F6/B6*100-100</f>
        <v>-4.390243902439025</v>
      </c>
      <c r="O6" s="350">
        <f>G6/C6*100-100</f>
        <v>-6.377028714107368</v>
      </c>
      <c r="P6" s="361">
        <f>H6/D6*100-100</f>
        <v>-3.087714491839421</v>
      </c>
      <c r="Q6" s="351">
        <f>I6/E6*100-100</f>
        <v>0.655079265008581</v>
      </c>
    </row>
    <row r="7" spans="1:17" ht="15" customHeight="1">
      <c r="A7" s="11" t="s">
        <v>153</v>
      </c>
      <c r="B7" s="284">
        <v>521</v>
      </c>
      <c r="C7" s="258">
        <v>3128</v>
      </c>
      <c r="D7" s="259">
        <v>19808113</v>
      </c>
      <c r="E7" s="285">
        <v>44450</v>
      </c>
      <c r="F7" s="284">
        <v>476</v>
      </c>
      <c r="G7" s="258">
        <v>2788</v>
      </c>
      <c r="H7" s="259">
        <v>18770043</v>
      </c>
      <c r="I7" s="285">
        <v>42794</v>
      </c>
      <c r="J7" s="328">
        <f aca="true" t="shared" si="0" ref="J7:J12">F7-B7</f>
        <v>-45</v>
      </c>
      <c r="K7" s="329">
        <f aca="true" t="shared" si="1" ref="K7:K15">G7-C7</f>
        <v>-340</v>
      </c>
      <c r="L7" s="358">
        <f aca="true" t="shared" si="2" ref="L7:M15">H7-D7</f>
        <v>-1038070</v>
      </c>
      <c r="M7" s="330">
        <f t="shared" si="2"/>
        <v>-1656</v>
      </c>
      <c r="N7" s="331">
        <f aca="true" t="shared" si="3" ref="N7:N15">F7/B7*100-100</f>
        <v>-8.637236084452965</v>
      </c>
      <c r="O7" s="332">
        <f aca="true" t="shared" si="4" ref="O7:O15">G7/C7*100-100</f>
        <v>-10.869565217391312</v>
      </c>
      <c r="P7" s="362">
        <f aca="true" t="shared" si="5" ref="P7:P15">H7/D7*100-100</f>
        <v>-5.240630442687802</v>
      </c>
      <c r="Q7" s="333">
        <f aca="true" t="shared" si="6" ref="Q7:Q15">I7/E7*100-100</f>
        <v>-3.725534308211479</v>
      </c>
    </row>
    <row r="8" spans="1:17" ht="15" customHeight="1">
      <c r="A8" s="12" t="s">
        <v>154</v>
      </c>
      <c r="B8" s="365">
        <v>494</v>
      </c>
      <c r="C8" s="366">
        <v>3444</v>
      </c>
      <c r="D8" s="367">
        <v>11313743</v>
      </c>
      <c r="E8" s="368">
        <v>33907</v>
      </c>
      <c r="F8" s="365">
        <v>457</v>
      </c>
      <c r="G8" s="366">
        <v>3099</v>
      </c>
      <c r="H8" s="367">
        <v>10561891</v>
      </c>
      <c r="I8" s="368">
        <v>31781</v>
      </c>
      <c r="J8" s="334">
        <f t="shared" si="0"/>
        <v>-37</v>
      </c>
      <c r="K8" s="335">
        <f t="shared" si="1"/>
        <v>-345</v>
      </c>
      <c r="L8" s="359">
        <f t="shared" si="2"/>
        <v>-751852</v>
      </c>
      <c r="M8" s="336">
        <f t="shared" si="2"/>
        <v>-2126</v>
      </c>
      <c r="N8" s="337">
        <f t="shared" si="3"/>
        <v>-7.489878542510127</v>
      </c>
      <c r="O8" s="338">
        <f t="shared" si="4"/>
        <v>-10.01742160278745</v>
      </c>
      <c r="P8" s="363">
        <f t="shared" si="5"/>
        <v>-6.645475330312877</v>
      </c>
      <c r="Q8" s="339">
        <f t="shared" si="6"/>
        <v>-6.270091721473449</v>
      </c>
    </row>
    <row r="9" spans="1:17" ht="15" customHeight="1">
      <c r="A9" s="12" t="s">
        <v>155</v>
      </c>
      <c r="B9" s="365">
        <v>275</v>
      </c>
      <c r="C9" s="366">
        <v>1982</v>
      </c>
      <c r="D9" s="367">
        <v>7361487</v>
      </c>
      <c r="E9" s="368">
        <v>24666</v>
      </c>
      <c r="F9" s="365">
        <v>251</v>
      </c>
      <c r="G9" s="366">
        <v>1743</v>
      </c>
      <c r="H9" s="367">
        <v>7566087</v>
      </c>
      <c r="I9" s="368">
        <v>16189</v>
      </c>
      <c r="J9" s="334">
        <f t="shared" si="0"/>
        <v>-24</v>
      </c>
      <c r="K9" s="335">
        <f t="shared" si="1"/>
        <v>-239</v>
      </c>
      <c r="L9" s="359">
        <f t="shared" si="2"/>
        <v>204600</v>
      </c>
      <c r="M9" s="336">
        <f t="shared" si="2"/>
        <v>-8477</v>
      </c>
      <c r="N9" s="337">
        <f t="shared" si="3"/>
        <v>-8.727272727272734</v>
      </c>
      <c r="O9" s="338">
        <f t="shared" si="4"/>
        <v>-12.058526740665997</v>
      </c>
      <c r="P9" s="363">
        <f t="shared" si="5"/>
        <v>2.779329773998114</v>
      </c>
      <c r="Q9" s="339">
        <f t="shared" si="6"/>
        <v>-34.36714505797454</v>
      </c>
    </row>
    <row r="10" spans="1:17" ht="15" customHeight="1">
      <c r="A10" s="12" t="s">
        <v>156</v>
      </c>
      <c r="B10" s="365">
        <v>213</v>
      </c>
      <c r="C10" s="366">
        <v>1795</v>
      </c>
      <c r="D10" s="367">
        <v>2465895</v>
      </c>
      <c r="E10" s="368">
        <v>30448</v>
      </c>
      <c r="F10" s="365">
        <v>212</v>
      </c>
      <c r="G10" s="366">
        <v>1841</v>
      </c>
      <c r="H10" s="367">
        <v>2264032</v>
      </c>
      <c r="I10" s="368">
        <v>31333</v>
      </c>
      <c r="J10" s="334">
        <f t="shared" si="0"/>
        <v>-1</v>
      </c>
      <c r="K10" s="335">
        <f t="shared" si="1"/>
        <v>46</v>
      </c>
      <c r="L10" s="359">
        <f t="shared" si="2"/>
        <v>-201863</v>
      </c>
      <c r="M10" s="336">
        <f t="shared" si="2"/>
        <v>885</v>
      </c>
      <c r="N10" s="337">
        <f t="shared" si="3"/>
        <v>-0.4694835680751197</v>
      </c>
      <c r="O10" s="338">
        <f t="shared" si="4"/>
        <v>2.5626740947075177</v>
      </c>
      <c r="P10" s="363">
        <f t="shared" si="5"/>
        <v>-8.186196087019113</v>
      </c>
      <c r="Q10" s="339">
        <f t="shared" si="6"/>
        <v>2.9065948502364733</v>
      </c>
    </row>
    <row r="11" spans="1:17" ht="15" customHeight="1">
      <c r="A11" s="12" t="s">
        <v>157</v>
      </c>
      <c r="B11" s="365">
        <v>345</v>
      </c>
      <c r="C11" s="366">
        <v>2508</v>
      </c>
      <c r="D11" s="367">
        <v>6400085</v>
      </c>
      <c r="E11" s="368">
        <v>25524</v>
      </c>
      <c r="F11" s="365">
        <v>348</v>
      </c>
      <c r="G11" s="366">
        <v>2490</v>
      </c>
      <c r="H11" s="367">
        <v>6716401</v>
      </c>
      <c r="I11" s="368">
        <v>27572</v>
      </c>
      <c r="J11" s="334">
        <f t="shared" si="0"/>
        <v>3</v>
      </c>
      <c r="K11" s="335">
        <f t="shared" si="1"/>
        <v>-18</v>
      </c>
      <c r="L11" s="359">
        <f t="shared" si="2"/>
        <v>316316</v>
      </c>
      <c r="M11" s="336">
        <f t="shared" si="2"/>
        <v>2048</v>
      </c>
      <c r="N11" s="337">
        <f t="shared" si="3"/>
        <v>0.8695652173912976</v>
      </c>
      <c r="O11" s="338">
        <f t="shared" si="4"/>
        <v>-0.7177033492822886</v>
      </c>
      <c r="P11" s="363">
        <f t="shared" si="5"/>
        <v>4.942371859123739</v>
      </c>
      <c r="Q11" s="339">
        <f t="shared" si="6"/>
        <v>8.023820717755854</v>
      </c>
    </row>
    <row r="12" spans="1:17" ht="15" customHeight="1">
      <c r="A12" s="12" t="s">
        <v>158</v>
      </c>
      <c r="B12" s="365">
        <v>395</v>
      </c>
      <c r="C12" s="366">
        <v>4125</v>
      </c>
      <c r="D12" s="367">
        <v>16580750</v>
      </c>
      <c r="E12" s="368">
        <v>48675</v>
      </c>
      <c r="F12" s="365">
        <v>392</v>
      </c>
      <c r="G12" s="366">
        <v>3950</v>
      </c>
      <c r="H12" s="367">
        <v>16353517</v>
      </c>
      <c r="I12" s="368">
        <v>60551</v>
      </c>
      <c r="J12" s="334">
        <f t="shared" si="0"/>
        <v>-3</v>
      </c>
      <c r="K12" s="335">
        <f t="shared" si="1"/>
        <v>-175</v>
      </c>
      <c r="L12" s="359">
        <f t="shared" si="2"/>
        <v>-227233</v>
      </c>
      <c r="M12" s="336">
        <f t="shared" si="2"/>
        <v>11876</v>
      </c>
      <c r="N12" s="337">
        <f t="shared" si="3"/>
        <v>-0.7594936708860871</v>
      </c>
      <c r="O12" s="338">
        <f t="shared" si="4"/>
        <v>-4.242424242424249</v>
      </c>
      <c r="P12" s="363">
        <f t="shared" si="5"/>
        <v>-1.3704627354009915</v>
      </c>
      <c r="Q12" s="339">
        <f t="shared" si="6"/>
        <v>24.398561890087308</v>
      </c>
    </row>
    <row r="13" spans="1:17" ht="15" customHeight="1">
      <c r="A13" s="12" t="s">
        <v>159</v>
      </c>
      <c r="B13" s="365">
        <v>241</v>
      </c>
      <c r="C13" s="366">
        <v>2251</v>
      </c>
      <c r="D13" s="367">
        <v>9401526</v>
      </c>
      <c r="E13" s="368">
        <v>19455</v>
      </c>
      <c r="F13" s="365">
        <v>238</v>
      </c>
      <c r="G13" s="366">
        <v>2091</v>
      </c>
      <c r="H13" s="367">
        <v>8607246</v>
      </c>
      <c r="I13" s="368">
        <v>19148</v>
      </c>
      <c r="J13" s="334">
        <f aca="true" t="shared" si="7" ref="J13:M14">F13-B13</f>
        <v>-3</v>
      </c>
      <c r="K13" s="335">
        <f t="shared" si="7"/>
        <v>-160</v>
      </c>
      <c r="L13" s="359">
        <f t="shared" si="7"/>
        <v>-794280</v>
      </c>
      <c r="M13" s="336">
        <f t="shared" si="7"/>
        <v>-307</v>
      </c>
      <c r="N13" s="337">
        <f>F13/B13*100-100</f>
        <v>-1.2448132780082943</v>
      </c>
      <c r="O13" s="338">
        <f t="shared" si="4"/>
        <v>-7.107952021323854</v>
      </c>
      <c r="P13" s="363">
        <f t="shared" si="5"/>
        <v>-8.448415714640362</v>
      </c>
      <c r="Q13" s="339">
        <f t="shared" si="6"/>
        <v>-1.578000514006689</v>
      </c>
    </row>
    <row r="14" spans="1:17" ht="15" customHeight="1">
      <c r="A14" s="12" t="s">
        <v>0</v>
      </c>
      <c r="B14" s="365">
        <v>142</v>
      </c>
      <c r="C14" s="366">
        <v>641</v>
      </c>
      <c r="D14" s="367">
        <v>790803</v>
      </c>
      <c r="E14" s="368">
        <v>10345</v>
      </c>
      <c r="F14" s="365">
        <v>140</v>
      </c>
      <c r="G14" s="366">
        <v>588</v>
      </c>
      <c r="H14" s="367">
        <v>1023030</v>
      </c>
      <c r="I14" s="368">
        <v>9807</v>
      </c>
      <c r="J14" s="334">
        <f t="shared" si="7"/>
        <v>-2</v>
      </c>
      <c r="K14" s="335">
        <f t="shared" si="7"/>
        <v>-53</v>
      </c>
      <c r="L14" s="359">
        <f t="shared" si="7"/>
        <v>232227</v>
      </c>
      <c r="M14" s="336">
        <f t="shared" si="7"/>
        <v>-538</v>
      </c>
      <c r="N14" s="337">
        <f>F14/B14*100-100</f>
        <v>-1.408450704225345</v>
      </c>
      <c r="O14" s="338">
        <f t="shared" si="4"/>
        <v>-8.268330733229334</v>
      </c>
      <c r="P14" s="363">
        <f t="shared" si="5"/>
        <v>29.365973573696607</v>
      </c>
      <c r="Q14" s="339">
        <f t="shared" si="6"/>
        <v>-5.200579990333495</v>
      </c>
    </row>
    <row r="15" spans="1:17" ht="15" customHeight="1" thickBot="1">
      <c r="A15" s="13" t="s">
        <v>33</v>
      </c>
      <c r="B15" s="369">
        <v>39</v>
      </c>
      <c r="C15" s="370">
        <v>151</v>
      </c>
      <c r="D15" s="371">
        <v>237420</v>
      </c>
      <c r="E15" s="372">
        <v>2043</v>
      </c>
      <c r="F15" s="369">
        <v>34</v>
      </c>
      <c r="G15" s="370">
        <v>158</v>
      </c>
      <c r="H15" s="371">
        <v>201556</v>
      </c>
      <c r="I15" s="372">
        <v>1907</v>
      </c>
      <c r="J15" s="340">
        <f>F15-B15</f>
        <v>-5</v>
      </c>
      <c r="K15" s="341">
        <f t="shared" si="1"/>
        <v>7</v>
      </c>
      <c r="L15" s="360">
        <f t="shared" si="2"/>
        <v>-35864</v>
      </c>
      <c r="M15" s="342">
        <f t="shared" si="2"/>
        <v>-136</v>
      </c>
      <c r="N15" s="343">
        <f t="shared" si="3"/>
        <v>-12.820512820512818</v>
      </c>
      <c r="O15" s="344">
        <f t="shared" si="4"/>
        <v>4.63576158940397</v>
      </c>
      <c r="P15" s="364">
        <f t="shared" si="5"/>
        <v>-15.10571982141353</v>
      </c>
      <c r="Q15" s="345">
        <f t="shared" si="6"/>
        <v>-6.6568771414586365</v>
      </c>
    </row>
    <row r="16" spans="1:17" ht="12.75">
      <c r="A16" s="2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5"/>
      <c r="O16" s="5"/>
      <c r="P16" s="5"/>
      <c r="Q16" s="5"/>
    </row>
    <row r="17" spans="2:17" ht="12.75"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  <c r="N17" s="8"/>
      <c r="O17" s="8"/>
      <c r="P17" s="8"/>
      <c r="Q17" s="8"/>
    </row>
    <row r="18" spans="1:17" ht="13.5" thickBot="1">
      <c r="A18" s="9" t="s">
        <v>160</v>
      </c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7"/>
      <c r="N18" s="8"/>
      <c r="O18" s="8"/>
      <c r="P18" s="8"/>
      <c r="Q18" s="8"/>
    </row>
    <row r="19" spans="1:17" ht="12.75">
      <c r="A19" s="603" t="s">
        <v>161</v>
      </c>
      <c r="B19" s="598" t="s">
        <v>402</v>
      </c>
      <c r="C19" s="599"/>
      <c r="D19" s="599"/>
      <c r="E19" s="597"/>
      <c r="F19" s="598" t="s">
        <v>403</v>
      </c>
      <c r="G19" s="599"/>
      <c r="H19" s="599"/>
      <c r="I19" s="597"/>
      <c r="J19" s="598" t="s">
        <v>148</v>
      </c>
      <c r="K19" s="599"/>
      <c r="L19" s="599"/>
      <c r="M19" s="597"/>
      <c r="N19" s="598" t="s">
        <v>149</v>
      </c>
      <c r="O19" s="599"/>
      <c r="P19" s="599"/>
      <c r="Q19" s="597"/>
    </row>
    <row r="20" spans="1:17" ht="24">
      <c r="A20" s="604"/>
      <c r="B20" s="238" t="s">
        <v>716</v>
      </c>
      <c r="C20" s="237" t="s">
        <v>99</v>
      </c>
      <c r="D20" s="245" t="s">
        <v>404</v>
      </c>
      <c r="E20" s="246" t="s">
        <v>198</v>
      </c>
      <c r="F20" s="238" t="s">
        <v>716</v>
      </c>
      <c r="G20" s="237" t="s">
        <v>99</v>
      </c>
      <c r="H20" s="245" t="s">
        <v>404</v>
      </c>
      <c r="I20" s="246" t="s">
        <v>198</v>
      </c>
      <c r="J20" s="236" t="s">
        <v>716</v>
      </c>
      <c r="K20" s="237" t="s">
        <v>99</v>
      </c>
      <c r="L20" s="245" t="s">
        <v>404</v>
      </c>
      <c r="M20" s="246" t="s">
        <v>198</v>
      </c>
      <c r="N20" s="236" t="s">
        <v>716</v>
      </c>
      <c r="O20" s="237" t="s">
        <v>99</v>
      </c>
      <c r="P20" s="245" t="s">
        <v>404</v>
      </c>
      <c r="Q20" s="246" t="s">
        <v>198</v>
      </c>
    </row>
    <row r="21" spans="1:17" ht="15" customHeight="1" thickBot="1">
      <c r="A21" s="605"/>
      <c r="B21" s="356" t="s">
        <v>724</v>
      </c>
      <c r="C21" s="353" t="s">
        <v>150</v>
      </c>
      <c r="D21" s="354" t="s">
        <v>151</v>
      </c>
      <c r="E21" s="355" t="s">
        <v>659</v>
      </c>
      <c r="F21" s="356" t="s">
        <v>724</v>
      </c>
      <c r="G21" s="353" t="s">
        <v>150</v>
      </c>
      <c r="H21" s="354" t="s">
        <v>151</v>
      </c>
      <c r="I21" s="355" t="s">
        <v>659</v>
      </c>
      <c r="J21" s="352" t="s">
        <v>724</v>
      </c>
      <c r="K21" s="353" t="s">
        <v>150</v>
      </c>
      <c r="L21" s="354" t="s">
        <v>151</v>
      </c>
      <c r="M21" s="355" t="s">
        <v>659</v>
      </c>
      <c r="N21" s="352" t="s">
        <v>577</v>
      </c>
      <c r="O21" s="353" t="s">
        <v>577</v>
      </c>
      <c r="P21" s="354" t="s">
        <v>577</v>
      </c>
      <c r="Q21" s="355" t="s">
        <v>577</v>
      </c>
    </row>
    <row r="22" spans="1:17" ht="15" customHeight="1" thickBot="1">
      <c r="A22" s="10" t="s">
        <v>152</v>
      </c>
      <c r="B22" s="268">
        <v>729</v>
      </c>
      <c r="C22" s="266">
        <v>5915</v>
      </c>
      <c r="D22" s="267">
        <v>52480057</v>
      </c>
      <c r="E22" s="269">
        <v>0</v>
      </c>
      <c r="F22" s="268">
        <v>704</v>
      </c>
      <c r="G22" s="266">
        <v>5520</v>
      </c>
      <c r="H22" s="267">
        <v>50853535</v>
      </c>
      <c r="I22" s="269">
        <v>0</v>
      </c>
      <c r="J22" s="346">
        <f>F22-B22</f>
        <v>-25</v>
      </c>
      <c r="K22" s="347">
        <f>G22-C22</f>
        <v>-395</v>
      </c>
      <c r="L22" s="357">
        <f>H22-D22</f>
        <v>-1626522</v>
      </c>
      <c r="M22" s="269">
        <f>I22-E22</f>
        <v>0</v>
      </c>
      <c r="N22" s="349">
        <f>F22/B22*100-100</f>
        <v>-3.429355281207137</v>
      </c>
      <c r="O22" s="350">
        <f>G22/C22*100-100</f>
        <v>-6.677937447168219</v>
      </c>
      <c r="P22" s="361">
        <f>H22/D22*100-100</f>
        <v>-3.09931446911348</v>
      </c>
      <c r="Q22" s="269">
        <v>0</v>
      </c>
    </row>
    <row r="23" spans="1:17" ht="15" customHeight="1">
      <c r="A23" s="11" t="s">
        <v>153</v>
      </c>
      <c r="B23" s="284">
        <v>137</v>
      </c>
      <c r="C23" s="258">
        <v>1102</v>
      </c>
      <c r="D23" s="259">
        <v>16566784</v>
      </c>
      <c r="E23" s="285">
        <v>0</v>
      </c>
      <c r="F23" s="284">
        <v>129</v>
      </c>
      <c r="G23" s="258">
        <v>1010</v>
      </c>
      <c r="H23" s="259">
        <v>15771784</v>
      </c>
      <c r="I23" s="285">
        <v>0</v>
      </c>
      <c r="J23" s="328">
        <f aca="true" t="shared" si="8" ref="J23:J30">F23-B23</f>
        <v>-8</v>
      </c>
      <c r="K23" s="329">
        <f aca="true" t="shared" si="9" ref="K23:K31">G23-C23</f>
        <v>-92</v>
      </c>
      <c r="L23" s="358">
        <f aca="true" t="shared" si="10" ref="L23:L31">H23-D23</f>
        <v>-795000</v>
      </c>
      <c r="M23" s="285">
        <f aca="true" t="shared" si="11" ref="M23:M31">I23-E23</f>
        <v>0</v>
      </c>
      <c r="N23" s="331">
        <f aca="true" t="shared" si="12" ref="N23:N31">F23/B23*100-100</f>
        <v>-5.839416058394164</v>
      </c>
      <c r="O23" s="332">
        <f aca="true" t="shared" si="13" ref="O23:O31">G23/C23*100-100</f>
        <v>-8.348457350272227</v>
      </c>
      <c r="P23" s="362">
        <f aca="true" t="shared" si="14" ref="P23:P31">H23/D23*100-100</f>
        <v>-4.798758769354393</v>
      </c>
      <c r="Q23" s="285">
        <v>0</v>
      </c>
    </row>
    <row r="24" spans="1:17" ht="15" customHeight="1">
      <c r="A24" s="12" t="s">
        <v>154</v>
      </c>
      <c r="B24" s="365">
        <v>177</v>
      </c>
      <c r="C24" s="366">
        <v>1270</v>
      </c>
      <c r="D24" s="367">
        <v>7673558</v>
      </c>
      <c r="E24" s="368">
        <v>0</v>
      </c>
      <c r="F24" s="365">
        <v>167</v>
      </c>
      <c r="G24" s="366">
        <v>1169</v>
      </c>
      <c r="H24" s="367">
        <v>7061532</v>
      </c>
      <c r="I24" s="368">
        <v>0</v>
      </c>
      <c r="J24" s="334">
        <f t="shared" si="8"/>
        <v>-10</v>
      </c>
      <c r="K24" s="335">
        <f t="shared" si="9"/>
        <v>-101</v>
      </c>
      <c r="L24" s="359">
        <f t="shared" si="10"/>
        <v>-612026</v>
      </c>
      <c r="M24" s="368">
        <f t="shared" si="11"/>
        <v>0</v>
      </c>
      <c r="N24" s="337">
        <f t="shared" si="12"/>
        <v>-5.649717514124291</v>
      </c>
      <c r="O24" s="338">
        <f t="shared" si="13"/>
        <v>-7.9527559055118076</v>
      </c>
      <c r="P24" s="363">
        <f t="shared" si="14"/>
        <v>-7.975778641407288</v>
      </c>
      <c r="Q24" s="368">
        <v>0</v>
      </c>
    </row>
    <row r="25" spans="1:17" ht="15" customHeight="1">
      <c r="A25" s="12" t="s">
        <v>155</v>
      </c>
      <c r="B25" s="365">
        <v>55</v>
      </c>
      <c r="C25" s="366">
        <v>446</v>
      </c>
      <c r="D25" s="367">
        <v>5595257</v>
      </c>
      <c r="E25" s="368">
        <v>0</v>
      </c>
      <c r="F25" s="365">
        <v>54</v>
      </c>
      <c r="G25" s="366">
        <v>387</v>
      </c>
      <c r="H25" s="367">
        <v>6060142</v>
      </c>
      <c r="I25" s="368">
        <v>0</v>
      </c>
      <c r="J25" s="334">
        <f t="shared" si="8"/>
        <v>-1</v>
      </c>
      <c r="K25" s="335">
        <f t="shared" si="9"/>
        <v>-59</v>
      </c>
      <c r="L25" s="359">
        <f t="shared" si="10"/>
        <v>464885</v>
      </c>
      <c r="M25" s="368">
        <f t="shared" si="11"/>
        <v>0</v>
      </c>
      <c r="N25" s="337">
        <f t="shared" si="12"/>
        <v>-1.818181818181813</v>
      </c>
      <c r="O25" s="338">
        <f t="shared" si="13"/>
        <v>-13.228699551569505</v>
      </c>
      <c r="P25" s="363">
        <f t="shared" si="14"/>
        <v>8.308554906414486</v>
      </c>
      <c r="Q25" s="368">
        <v>0</v>
      </c>
    </row>
    <row r="26" spans="1:17" ht="15" customHeight="1">
      <c r="A26" s="12" t="s">
        <v>156</v>
      </c>
      <c r="B26" s="365">
        <v>18</v>
      </c>
      <c r="C26" s="366">
        <v>55</v>
      </c>
      <c r="D26" s="367">
        <v>99857</v>
      </c>
      <c r="E26" s="368">
        <v>0</v>
      </c>
      <c r="F26" s="365">
        <v>14</v>
      </c>
      <c r="G26" s="366">
        <v>45</v>
      </c>
      <c r="H26" s="367">
        <v>108807</v>
      </c>
      <c r="I26" s="368">
        <v>0</v>
      </c>
      <c r="J26" s="334">
        <f t="shared" si="8"/>
        <v>-4</v>
      </c>
      <c r="K26" s="335">
        <f t="shared" si="9"/>
        <v>-10</v>
      </c>
      <c r="L26" s="359">
        <f t="shared" si="10"/>
        <v>8950</v>
      </c>
      <c r="M26" s="368">
        <f t="shared" si="11"/>
        <v>0</v>
      </c>
      <c r="N26" s="337">
        <f t="shared" si="12"/>
        <v>-22.222222222222214</v>
      </c>
      <c r="O26" s="338">
        <f t="shared" si="13"/>
        <v>-18.181818181818173</v>
      </c>
      <c r="P26" s="363">
        <f t="shared" si="14"/>
        <v>8.96281682806412</v>
      </c>
      <c r="Q26" s="368">
        <v>0</v>
      </c>
    </row>
    <row r="27" spans="1:17" ht="15" customHeight="1">
      <c r="A27" s="12" t="s">
        <v>157</v>
      </c>
      <c r="B27" s="365">
        <v>96</v>
      </c>
      <c r="C27" s="366">
        <v>669</v>
      </c>
      <c r="D27" s="367">
        <v>3876342</v>
      </c>
      <c r="E27" s="368">
        <v>0</v>
      </c>
      <c r="F27" s="365">
        <v>94</v>
      </c>
      <c r="G27" s="366">
        <v>656</v>
      </c>
      <c r="H27" s="367">
        <v>3960654</v>
      </c>
      <c r="I27" s="368">
        <v>0</v>
      </c>
      <c r="J27" s="334">
        <f t="shared" si="8"/>
        <v>-2</v>
      </c>
      <c r="K27" s="335">
        <f t="shared" si="9"/>
        <v>-13</v>
      </c>
      <c r="L27" s="359">
        <f t="shared" si="10"/>
        <v>84312</v>
      </c>
      <c r="M27" s="368">
        <f t="shared" si="11"/>
        <v>0</v>
      </c>
      <c r="N27" s="337">
        <f t="shared" si="12"/>
        <v>-2.083333333333343</v>
      </c>
      <c r="O27" s="338">
        <f t="shared" si="13"/>
        <v>-1.9431988041853572</v>
      </c>
      <c r="P27" s="363">
        <f t="shared" si="14"/>
        <v>2.175040282823332</v>
      </c>
      <c r="Q27" s="368">
        <v>0</v>
      </c>
    </row>
    <row r="28" spans="1:17" ht="15" customHeight="1">
      <c r="A28" s="12" t="s">
        <v>158</v>
      </c>
      <c r="B28" s="365">
        <v>135</v>
      </c>
      <c r="C28" s="366">
        <v>1338</v>
      </c>
      <c r="D28" s="367">
        <v>11931916</v>
      </c>
      <c r="E28" s="368">
        <v>0</v>
      </c>
      <c r="F28" s="365">
        <v>133</v>
      </c>
      <c r="G28" s="366">
        <v>1276</v>
      </c>
      <c r="H28" s="367">
        <v>11756195</v>
      </c>
      <c r="I28" s="368">
        <v>0</v>
      </c>
      <c r="J28" s="334">
        <f t="shared" si="8"/>
        <v>-2</v>
      </c>
      <c r="K28" s="335">
        <f t="shared" si="9"/>
        <v>-62</v>
      </c>
      <c r="L28" s="359">
        <f t="shared" si="10"/>
        <v>-175721</v>
      </c>
      <c r="M28" s="368">
        <f t="shared" si="11"/>
        <v>0</v>
      </c>
      <c r="N28" s="337">
        <f t="shared" si="12"/>
        <v>-1.481481481481481</v>
      </c>
      <c r="O28" s="338">
        <f t="shared" si="13"/>
        <v>-4.633781763826605</v>
      </c>
      <c r="P28" s="363">
        <f t="shared" si="14"/>
        <v>-1.4726972600209365</v>
      </c>
      <c r="Q28" s="368">
        <v>0</v>
      </c>
    </row>
    <row r="29" spans="1:17" ht="15" customHeight="1">
      <c r="A29" s="12" t="s">
        <v>159</v>
      </c>
      <c r="B29" s="365">
        <v>99</v>
      </c>
      <c r="C29" s="366">
        <v>961</v>
      </c>
      <c r="D29" s="367">
        <v>6606571</v>
      </c>
      <c r="E29" s="368">
        <v>0</v>
      </c>
      <c r="F29" s="365">
        <v>100</v>
      </c>
      <c r="G29" s="366">
        <v>912</v>
      </c>
      <c r="H29" s="367">
        <v>5955632</v>
      </c>
      <c r="I29" s="368">
        <v>0</v>
      </c>
      <c r="J29" s="334">
        <f t="shared" si="8"/>
        <v>1</v>
      </c>
      <c r="K29" s="335">
        <f t="shared" si="9"/>
        <v>-49</v>
      </c>
      <c r="L29" s="359">
        <f t="shared" si="10"/>
        <v>-650939</v>
      </c>
      <c r="M29" s="368">
        <f t="shared" si="11"/>
        <v>0</v>
      </c>
      <c r="N29" s="337">
        <f t="shared" si="12"/>
        <v>1.0101010101010104</v>
      </c>
      <c r="O29" s="338">
        <f t="shared" si="13"/>
        <v>-5.0988553590010355</v>
      </c>
      <c r="P29" s="363">
        <f t="shared" si="14"/>
        <v>-9.852902511756852</v>
      </c>
      <c r="Q29" s="368">
        <v>0</v>
      </c>
    </row>
    <row r="30" spans="1:17" ht="15" customHeight="1">
      <c r="A30" s="12" t="s">
        <v>0</v>
      </c>
      <c r="B30" s="365">
        <v>7</v>
      </c>
      <c r="C30" s="366">
        <v>43</v>
      </c>
      <c r="D30" s="367">
        <v>59543</v>
      </c>
      <c r="E30" s="368">
        <v>0</v>
      </c>
      <c r="F30" s="365">
        <v>9</v>
      </c>
      <c r="G30" s="366">
        <v>53</v>
      </c>
      <c r="H30" s="367">
        <v>117894</v>
      </c>
      <c r="I30" s="368">
        <v>0</v>
      </c>
      <c r="J30" s="334">
        <f t="shared" si="8"/>
        <v>2</v>
      </c>
      <c r="K30" s="335">
        <f t="shared" si="9"/>
        <v>10</v>
      </c>
      <c r="L30" s="359">
        <f t="shared" si="10"/>
        <v>58351</v>
      </c>
      <c r="M30" s="368">
        <f t="shared" si="11"/>
        <v>0</v>
      </c>
      <c r="N30" s="337">
        <f t="shared" si="12"/>
        <v>28.571428571428584</v>
      </c>
      <c r="O30" s="338">
        <f t="shared" si="13"/>
        <v>23.25581395348837</v>
      </c>
      <c r="P30" s="363">
        <f t="shared" si="14"/>
        <v>97.99808541726148</v>
      </c>
      <c r="Q30" s="368">
        <v>0</v>
      </c>
    </row>
    <row r="31" spans="1:17" ht="15" customHeight="1" thickBot="1">
      <c r="A31" s="13" t="s">
        <v>33</v>
      </c>
      <c r="B31" s="369">
        <v>5</v>
      </c>
      <c r="C31" s="370">
        <v>31</v>
      </c>
      <c r="D31" s="371">
        <v>70229</v>
      </c>
      <c r="E31" s="372">
        <v>0</v>
      </c>
      <c r="F31" s="369">
        <v>4</v>
      </c>
      <c r="G31" s="370">
        <v>12</v>
      </c>
      <c r="H31" s="371">
        <v>60895</v>
      </c>
      <c r="I31" s="372">
        <v>0</v>
      </c>
      <c r="J31" s="340">
        <f>F31-B31</f>
        <v>-1</v>
      </c>
      <c r="K31" s="341">
        <f t="shared" si="9"/>
        <v>-19</v>
      </c>
      <c r="L31" s="360">
        <f t="shared" si="10"/>
        <v>-9334</v>
      </c>
      <c r="M31" s="372">
        <f t="shared" si="11"/>
        <v>0</v>
      </c>
      <c r="N31" s="343">
        <f t="shared" si="12"/>
        <v>-20</v>
      </c>
      <c r="O31" s="344">
        <f t="shared" si="13"/>
        <v>-61.29032258064516</v>
      </c>
      <c r="P31" s="364">
        <f t="shared" si="14"/>
        <v>-13.290805792478892</v>
      </c>
      <c r="Q31" s="372">
        <v>0</v>
      </c>
    </row>
    <row r="32" spans="1:17" ht="12.75">
      <c r="A32" s="2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5"/>
      <c r="O32" s="5"/>
      <c r="P32" s="5"/>
      <c r="Q32" s="5"/>
    </row>
    <row r="33" spans="2:17" ht="12.75"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7"/>
      <c r="N33" s="8"/>
      <c r="O33" s="8"/>
      <c r="P33" s="8"/>
      <c r="Q33" s="8"/>
    </row>
    <row r="34" spans="1:17" ht="13.5" thickBot="1">
      <c r="A34" s="9" t="s">
        <v>162</v>
      </c>
      <c r="B34" s="6"/>
      <c r="C34" s="6"/>
      <c r="D34" s="6"/>
      <c r="E34" s="6"/>
      <c r="F34" s="6"/>
      <c r="G34" s="6"/>
      <c r="H34" s="6"/>
      <c r="I34" s="6"/>
      <c r="J34" s="7"/>
      <c r="K34" s="7"/>
      <c r="L34" s="7"/>
      <c r="M34" s="7"/>
      <c r="N34" s="8"/>
      <c r="O34" s="8"/>
      <c r="P34" s="8"/>
      <c r="Q34" s="8"/>
    </row>
    <row r="35" spans="1:17" ht="12.75">
      <c r="A35" s="600" t="s">
        <v>161</v>
      </c>
      <c r="B35" s="598" t="s">
        <v>402</v>
      </c>
      <c r="C35" s="599"/>
      <c r="D35" s="599"/>
      <c r="E35" s="597"/>
      <c r="F35" s="598" t="s">
        <v>403</v>
      </c>
      <c r="G35" s="599"/>
      <c r="H35" s="599"/>
      <c r="I35" s="597"/>
      <c r="J35" s="598" t="s">
        <v>148</v>
      </c>
      <c r="K35" s="599"/>
      <c r="L35" s="599"/>
      <c r="M35" s="597"/>
      <c r="N35" s="598" t="s">
        <v>149</v>
      </c>
      <c r="O35" s="599"/>
      <c r="P35" s="599"/>
      <c r="Q35" s="597"/>
    </row>
    <row r="36" spans="1:17" ht="24">
      <c r="A36" s="601"/>
      <c r="B36" s="238" t="s">
        <v>716</v>
      </c>
      <c r="C36" s="237" t="s">
        <v>99</v>
      </c>
      <c r="D36" s="245" t="s">
        <v>404</v>
      </c>
      <c r="E36" s="246" t="s">
        <v>198</v>
      </c>
      <c r="F36" s="238" t="s">
        <v>716</v>
      </c>
      <c r="G36" s="237" t="s">
        <v>99</v>
      </c>
      <c r="H36" s="245" t="s">
        <v>404</v>
      </c>
      <c r="I36" s="246" t="s">
        <v>198</v>
      </c>
      <c r="J36" s="236" t="s">
        <v>716</v>
      </c>
      <c r="K36" s="237" t="s">
        <v>99</v>
      </c>
      <c r="L36" s="245" t="s">
        <v>404</v>
      </c>
      <c r="M36" s="246" t="s">
        <v>198</v>
      </c>
      <c r="N36" s="236" t="s">
        <v>716</v>
      </c>
      <c r="O36" s="237" t="s">
        <v>99</v>
      </c>
      <c r="P36" s="245" t="s">
        <v>404</v>
      </c>
      <c r="Q36" s="246" t="s">
        <v>198</v>
      </c>
    </row>
    <row r="37" spans="1:17" ht="15" customHeight="1" thickBot="1">
      <c r="A37" s="602"/>
      <c r="B37" s="356" t="s">
        <v>724</v>
      </c>
      <c r="C37" s="353" t="s">
        <v>150</v>
      </c>
      <c r="D37" s="354" t="s">
        <v>151</v>
      </c>
      <c r="E37" s="355" t="s">
        <v>659</v>
      </c>
      <c r="F37" s="356" t="s">
        <v>724</v>
      </c>
      <c r="G37" s="353" t="s">
        <v>150</v>
      </c>
      <c r="H37" s="354" t="s">
        <v>151</v>
      </c>
      <c r="I37" s="355" t="s">
        <v>659</v>
      </c>
      <c r="J37" s="352" t="s">
        <v>724</v>
      </c>
      <c r="K37" s="353" t="s">
        <v>150</v>
      </c>
      <c r="L37" s="354" t="s">
        <v>151</v>
      </c>
      <c r="M37" s="355" t="s">
        <v>659</v>
      </c>
      <c r="N37" s="352" t="s">
        <v>577</v>
      </c>
      <c r="O37" s="353" t="s">
        <v>577</v>
      </c>
      <c r="P37" s="354" t="s">
        <v>577</v>
      </c>
      <c r="Q37" s="355" t="s">
        <v>577</v>
      </c>
    </row>
    <row r="38" spans="1:17" ht="15" customHeight="1" thickBot="1">
      <c r="A38" s="324" t="s">
        <v>152</v>
      </c>
      <c r="B38" s="268">
        <v>1936</v>
      </c>
      <c r="C38" s="266">
        <v>14110</v>
      </c>
      <c r="D38" s="267">
        <v>21879765</v>
      </c>
      <c r="E38" s="269">
        <v>239513</v>
      </c>
      <c r="F38" s="268">
        <v>1844</v>
      </c>
      <c r="G38" s="266">
        <v>13228</v>
      </c>
      <c r="H38" s="267">
        <v>21210268</v>
      </c>
      <c r="I38" s="269">
        <v>241082</v>
      </c>
      <c r="J38" s="346">
        <f>F38-B38</f>
        <v>-92</v>
      </c>
      <c r="K38" s="347">
        <f>G38-C38</f>
        <v>-882</v>
      </c>
      <c r="L38" s="357">
        <f>H38-D38</f>
        <v>-669497</v>
      </c>
      <c r="M38" s="348">
        <f>I38-E38</f>
        <v>1569</v>
      </c>
      <c r="N38" s="349">
        <f>F38/B38*100-100</f>
        <v>-4.752066115702476</v>
      </c>
      <c r="O38" s="350">
        <f>G38/C38*100-100</f>
        <v>-6.250885896527279</v>
      </c>
      <c r="P38" s="361">
        <f>H38/D38*100-100</f>
        <v>-3.0598911825606905</v>
      </c>
      <c r="Q38" s="351">
        <f>I38/E38*100-100</f>
        <v>0.655079265008581</v>
      </c>
    </row>
    <row r="39" spans="1:17" ht="15" customHeight="1">
      <c r="A39" s="325" t="s">
        <v>153</v>
      </c>
      <c r="B39" s="284">
        <v>384</v>
      </c>
      <c r="C39" s="258">
        <v>2026</v>
      </c>
      <c r="D39" s="259">
        <v>3241329</v>
      </c>
      <c r="E39" s="285">
        <v>44450</v>
      </c>
      <c r="F39" s="284">
        <v>347</v>
      </c>
      <c r="G39" s="258">
        <v>1778</v>
      </c>
      <c r="H39" s="259">
        <v>2998259</v>
      </c>
      <c r="I39" s="285">
        <v>42794</v>
      </c>
      <c r="J39" s="328">
        <f aca="true" t="shared" si="15" ref="J39:J46">F39-B39</f>
        <v>-37</v>
      </c>
      <c r="K39" s="329">
        <f aca="true" t="shared" si="16" ref="K39:K47">G39-C39</f>
        <v>-248</v>
      </c>
      <c r="L39" s="358">
        <f aca="true" t="shared" si="17" ref="L39:L47">H39-D39</f>
        <v>-243070</v>
      </c>
      <c r="M39" s="330">
        <f aca="true" t="shared" si="18" ref="M39:M47">I39-E39</f>
        <v>-1656</v>
      </c>
      <c r="N39" s="331">
        <f aca="true" t="shared" si="19" ref="N39:N47">F39/B39*100-100</f>
        <v>-9.635416666666657</v>
      </c>
      <c r="O39" s="332">
        <f aca="true" t="shared" si="20" ref="O39:O47">G39/C39*100-100</f>
        <v>-12.240868706811455</v>
      </c>
      <c r="P39" s="362">
        <f aca="true" t="shared" si="21" ref="P39:P47">H39/D39*100-100</f>
        <v>-7.499084480470813</v>
      </c>
      <c r="Q39" s="333">
        <f aca="true" t="shared" si="22" ref="Q39:Q47">I39/E39*100-100</f>
        <v>-3.725534308211479</v>
      </c>
    </row>
    <row r="40" spans="1:17" ht="15" customHeight="1">
      <c r="A40" s="326" t="s">
        <v>154</v>
      </c>
      <c r="B40" s="365">
        <v>317</v>
      </c>
      <c r="C40" s="366">
        <v>2174</v>
      </c>
      <c r="D40" s="367">
        <v>3640185</v>
      </c>
      <c r="E40" s="368">
        <v>33907</v>
      </c>
      <c r="F40" s="365">
        <v>290</v>
      </c>
      <c r="G40" s="366">
        <v>1930</v>
      </c>
      <c r="H40" s="367">
        <v>3500359</v>
      </c>
      <c r="I40" s="368">
        <v>31781</v>
      </c>
      <c r="J40" s="334">
        <f t="shared" si="15"/>
        <v>-27</v>
      </c>
      <c r="K40" s="335">
        <f t="shared" si="16"/>
        <v>-244</v>
      </c>
      <c r="L40" s="359">
        <f t="shared" si="17"/>
        <v>-139826</v>
      </c>
      <c r="M40" s="336">
        <f t="shared" si="18"/>
        <v>-2126</v>
      </c>
      <c r="N40" s="337">
        <f t="shared" si="19"/>
        <v>-8.517350157728714</v>
      </c>
      <c r="O40" s="338">
        <f t="shared" si="20"/>
        <v>-11.223551057957678</v>
      </c>
      <c r="P40" s="363">
        <f t="shared" si="21"/>
        <v>-3.84117840164717</v>
      </c>
      <c r="Q40" s="339">
        <f t="shared" si="22"/>
        <v>-6.270091721473449</v>
      </c>
    </row>
    <row r="41" spans="1:17" ht="15" customHeight="1">
      <c r="A41" s="326" t="s">
        <v>155</v>
      </c>
      <c r="B41" s="365">
        <v>220</v>
      </c>
      <c r="C41" s="366">
        <v>1536</v>
      </c>
      <c r="D41" s="367">
        <v>1766230</v>
      </c>
      <c r="E41" s="368">
        <v>24666</v>
      </c>
      <c r="F41" s="365">
        <v>197</v>
      </c>
      <c r="G41" s="366">
        <v>1356</v>
      </c>
      <c r="H41" s="367">
        <v>1505945</v>
      </c>
      <c r="I41" s="368">
        <v>16189</v>
      </c>
      <c r="J41" s="334">
        <f t="shared" si="15"/>
        <v>-23</v>
      </c>
      <c r="K41" s="335">
        <f t="shared" si="16"/>
        <v>-180</v>
      </c>
      <c r="L41" s="359">
        <f t="shared" si="17"/>
        <v>-260285</v>
      </c>
      <c r="M41" s="336">
        <f t="shared" si="18"/>
        <v>-8477</v>
      </c>
      <c r="N41" s="337">
        <f t="shared" si="19"/>
        <v>-10.454545454545453</v>
      </c>
      <c r="O41" s="338">
        <f t="shared" si="20"/>
        <v>-11.71875</v>
      </c>
      <c r="P41" s="363">
        <f t="shared" si="21"/>
        <v>-14.736755688670229</v>
      </c>
      <c r="Q41" s="339">
        <f t="shared" si="22"/>
        <v>-34.36714505797454</v>
      </c>
    </row>
    <row r="42" spans="1:17" ht="15" customHeight="1">
      <c r="A42" s="326" t="s">
        <v>156</v>
      </c>
      <c r="B42" s="365">
        <v>195</v>
      </c>
      <c r="C42" s="366">
        <v>1740</v>
      </c>
      <c r="D42" s="367">
        <v>2366038</v>
      </c>
      <c r="E42" s="368">
        <v>30448</v>
      </c>
      <c r="F42" s="365">
        <v>198</v>
      </c>
      <c r="G42" s="366">
        <v>1796</v>
      </c>
      <c r="H42" s="367">
        <v>2155225</v>
      </c>
      <c r="I42" s="368">
        <v>31333</v>
      </c>
      <c r="J42" s="334">
        <f t="shared" si="15"/>
        <v>3</v>
      </c>
      <c r="K42" s="335">
        <f t="shared" si="16"/>
        <v>56</v>
      </c>
      <c r="L42" s="359">
        <f t="shared" si="17"/>
        <v>-210813</v>
      </c>
      <c r="M42" s="336">
        <f t="shared" si="18"/>
        <v>885</v>
      </c>
      <c r="N42" s="337">
        <f t="shared" si="19"/>
        <v>1.538461538461533</v>
      </c>
      <c r="O42" s="338">
        <f t="shared" si="20"/>
        <v>3.2183908045976892</v>
      </c>
      <c r="P42" s="363">
        <f t="shared" si="21"/>
        <v>-8.909958335411346</v>
      </c>
      <c r="Q42" s="339">
        <f t="shared" si="22"/>
        <v>2.9065948502364733</v>
      </c>
    </row>
    <row r="43" spans="1:19" ht="15" customHeight="1">
      <c r="A43" s="326" t="s">
        <v>157</v>
      </c>
      <c r="B43" s="365">
        <v>249</v>
      </c>
      <c r="C43" s="366">
        <v>1839</v>
      </c>
      <c r="D43" s="367">
        <v>2523743</v>
      </c>
      <c r="E43" s="368">
        <v>25524</v>
      </c>
      <c r="F43" s="365">
        <v>254</v>
      </c>
      <c r="G43" s="366">
        <v>1834</v>
      </c>
      <c r="H43" s="367">
        <v>2755747</v>
      </c>
      <c r="I43" s="368">
        <v>27572</v>
      </c>
      <c r="J43" s="334">
        <f t="shared" si="15"/>
        <v>5</v>
      </c>
      <c r="K43" s="335">
        <f t="shared" si="16"/>
        <v>-5</v>
      </c>
      <c r="L43" s="359">
        <f t="shared" si="17"/>
        <v>232004</v>
      </c>
      <c r="M43" s="336">
        <f t="shared" si="18"/>
        <v>2048</v>
      </c>
      <c r="N43" s="337">
        <f t="shared" si="19"/>
        <v>2.00803212851406</v>
      </c>
      <c r="O43" s="338">
        <f t="shared" si="20"/>
        <v>-0.27188689505165087</v>
      </c>
      <c r="P43" s="363">
        <f t="shared" si="21"/>
        <v>9.192853630500423</v>
      </c>
      <c r="Q43" s="339">
        <f t="shared" si="22"/>
        <v>8.023820717755854</v>
      </c>
      <c r="S43" s="541"/>
    </row>
    <row r="44" spans="1:17" ht="15" customHeight="1">
      <c r="A44" s="326" t="s">
        <v>158</v>
      </c>
      <c r="B44" s="365">
        <v>260</v>
      </c>
      <c r="C44" s="366">
        <v>2787</v>
      </c>
      <c r="D44" s="367">
        <v>4648834</v>
      </c>
      <c r="E44" s="368">
        <v>48675</v>
      </c>
      <c r="F44" s="365">
        <v>259</v>
      </c>
      <c r="G44" s="366">
        <v>2674</v>
      </c>
      <c r="H44" s="367">
        <v>4597322</v>
      </c>
      <c r="I44" s="368">
        <v>60551</v>
      </c>
      <c r="J44" s="334">
        <f t="shared" si="15"/>
        <v>-1</v>
      </c>
      <c r="K44" s="335">
        <f t="shared" si="16"/>
        <v>-113</v>
      </c>
      <c r="L44" s="359">
        <f t="shared" si="17"/>
        <v>-51512</v>
      </c>
      <c r="M44" s="336">
        <f t="shared" si="18"/>
        <v>11876</v>
      </c>
      <c r="N44" s="337">
        <f t="shared" si="19"/>
        <v>-0.3846153846153868</v>
      </c>
      <c r="O44" s="338">
        <f t="shared" si="20"/>
        <v>-4.054538930749914</v>
      </c>
      <c r="P44" s="363">
        <f t="shared" si="21"/>
        <v>-1.1080627959613025</v>
      </c>
      <c r="Q44" s="339">
        <f t="shared" si="22"/>
        <v>24.398561890087308</v>
      </c>
    </row>
    <row r="45" spans="1:19" ht="15" customHeight="1">
      <c r="A45" s="326" t="s">
        <v>159</v>
      </c>
      <c r="B45" s="365">
        <v>142</v>
      </c>
      <c r="C45" s="366">
        <v>1290</v>
      </c>
      <c r="D45" s="367">
        <v>2794955</v>
      </c>
      <c r="E45" s="368">
        <v>19455</v>
      </c>
      <c r="F45" s="365">
        <v>138</v>
      </c>
      <c r="G45" s="366">
        <v>1179</v>
      </c>
      <c r="H45" s="367">
        <v>2651614</v>
      </c>
      <c r="I45" s="368">
        <v>19148</v>
      </c>
      <c r="J45" s="334">
        <f t="shared" si="15"/>
        <v>-4</v>
      </c>
      <c r="K45" s="335">
        <f t="shared" si="16"/>
        <v>-111</v>
      </c>
      <c r="L45" s="359">
        <f t="shared" si="17"/>
        <v>-143341</v>
      </c>
      <c r="M45" s="336">
        <f t="shared" si="18"/>
        <v>-307</v>
      </c>
      <c r="N45" s="337">
        <f t="shared" si="19"/>
        <v>-2.816901408450704</v>
      </c>
      <c r="O45" s="338">
        <f t="shared" si="20"/>
        <v>-8.604651162790702</v>
      </c>
      <c r="P45" s="363">
        <f t="shared" si="21"/>
        <v>-5.128561998314822</v>
      </c>
      <c r="Q45" s="339">
        <f t="shared" si="22"/>
        <v>-1.578000514006689</v>
      </c>
      <c r="S45" s="541"/>
    </row>
    <row r="46" spans="1:17" ht="15" customHeight="1">
      <c r="A46" s="326" t="s">
        <v>0</v>
      </c>
      <c r="B46" s="365">
        <v>135</v>
      </c>
      <c r="C46" s="366">
        <v>598</v>
      </c>
      <c r="D46" s="367">
        <v>731260</v>
      </c>
      <c r="E46" s="368">
        <v>10345</v>
      </c>
      <c r="F46" s="365">
        <v>131</v>
      </c>
      <c r="G46" s="366">
        <v>535</v>
      </c>
      <c r="H46" s="367">
        <v>905136</v>
      </c>
      <c r="I46" s="368">
        <v>9807</v>
      </c>
      <c r="J46" s="334">
        <f t="shared" si="15"/>
        <v>-4</v>
      </c>
      <c r="K46" s="335">
        <f t="shared" si="16"/>
        <v>-63</v>
      </c>
      <c r="L46" s="359">
        <f t="shared" si="17"/>
        <v>173876</v>
      </c>
      <c r="M46" s="336">
        <f t="shared" si="18"/>
        <v>-538</v>
      </c>
      <c r="N46" s="337">
        <f t="shared" si="19"/>
        <v>-2.962962962962962</v>
      </c>
      <c r="O46" s="338">
        <f t="shared" si="20"/>
        <v>-10.535117056856194</v>
      </c>
      <c r="P46" s="363">
        <f t="shared" si="21"/>
        <v>23.777589366299253</v>
      </c>
      <c r="Q46" s="339">
        <f t="shared" si="22"/>
        <v>-5.200579990333495</v>
      </c>
    </row>
    <row r="47" spans="1:17" ht="15" customHeight="1" thickBot="1">
      <c r="A47" s="327" t="s">
        <v>33</v>
      </c>
      <c r="B47" s="369">
        <v>34</v>
      </c>
      <c r="C47" s="370">
        <v>120</v>
      </c>
      <c r="D47" s="371">
        <v>167191</v>
      </c>
      <c r="E47" s="372">
        <v>2043</v>
      </c>
      <c r="F47" s="369">
        <v>30</v>
      </c>
      <c r="G47" s="370">
        <v>146</v>
      </c>
      <c r="H47" s="371">
        <v>140661</v>
      </c>
      <c r="I47" s="372">
        <v>1907</v>
      </c>
      <c r="J47" s="340">
        <f>F47-B47</f>
        <v>-4</v>
      </c>
      <c r="K47" s="341">
        <f t="shared" si="16"/>
        <v>26</v>
      </c>
      <c r="L47" s="360">
        <f t="shared" si="17"/>
        <v>-26530</v>
      </c>
      <c r="M47" s="342">
        <f t="shared" si="18"/>
        <v>-136</v>
      </c>
      <c r="N47" s="343">
        <f t="shared" si="19"/>
        <v>-11.764705882352942</v>
      </c>
      <c r="O47" s="344">
        <f t="shared" si="20"/>
        <v>21.666666666666657</v>
      </c>
      <c r="P47" s="364">
        <f t="shared" si="21"/>
        <v>-15.868079023392411</v>
      </c>
      <c r="Q47" s="345">
        <f t="shared" si="22"/>
        <v>-6.6568771414586365</v>
      </c>
    </row>
    <row r="50" ht="12.75">
      <c r="B50" s="542"/>
    </row>
    <row r="51" ht="12.75">
      <c r="B51" s="542"/>
    </row>
  </sheetData>
  <sheetProtection/>
  <mergeCells count="15">
    <mergeCell ref="A35:A37"/>
    <mergeCell ref="A19:A21"/>
    <mergeCell ref="A3:A5"/>
    <mergeCell ref="B3:E3"/>
    <mergeCell ref="B19:E19"/>
    <mergeCell ref="F19:I19"/>
    <mergeCell ref="N19:Q19"/>
    <mergeCell ref="B35:E35"/>
    <mergeCell ref="F35:I35"/>
    <mergeCell ref="J35:M35"/>
    <mergeCell ref="N35:Q35"/>
    <mergeCell ref="F3:I3"/>
    <mergeCell ref="J3:M3"/>
    <mergeCell ref="N3:Q3"/>
    <mergeCell ref="J19:M19"/>
  </mergeCells>
  <printOptions/>
  <pageMargins left="0.75" right="0.19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H1" sqref="H1"/>
    </sheetView>
  </sheetViews>
  <sheetFormatPr defaultColWidth="9.00390625" defaultRowHeight="13.5"/>
  <cols>
    <col min="1" max="1" width="10.50390625" style="1" customWidth="1"/>
    <col min="2" max="2" width="9.125" style="185" bestFit="1" customWidth="1"/>
    <col min="3" max="3" width="8.625" style="185" customWidth="1"/>
    <col min="4" max="4" width="10.75390625" style="185" bestFit="1" customWidth="1"/>
    <col min="5" max="5" width="9.125" style="185" bestFit="1" customWidth="1"/>
    <col min="6" max="6" width="8.625" style="185" customWidth="1"/>
    <col min="7" max="7" width="10.75390625" style="185" bestFit="1" customWidth="1"/>
    <col min="8" max="8" width="9.125" style="185" bestFit="1" customWidth="1"/>
    <col min="9" max="9" width="8.625" style="185" customWidth="1"/>
    <col min="10" max="10" width="10.75390625" style="185" bestFit="1" customWidth="1"/>
    <col min="11" max="11" width="5.00390625" style="1" customWidth="1"/>
    <col min="12" max="12" width="10.25390625" style="1" bestFit="1" customWidth="1"/>
    <col min="13" max="13" width="8.25390625" style="1" customWidth="1"/>
    <col min="14" max="16384" width="9.00390625" style="1" customWidth="1"/>
  </cols>
  <sheetData>
    <row r="1" spans="1:8" ht="15" thickBot="1">
      <c r="A1" s="183" t="s">
        <v>725</v>
      </c>
      <c r="B1" s="183"/>
      <c r="C1" s="183"/>
      <c r="D1" s="183"/>
      <c r="E1" s="183"/>
      <c r="F1" s="183"/>
      <c r="G1" s="183"/>
      <c r="H1" s="183"/>
    </row>
    <row r="2" spans="1:10" ht="12" customHeight="1">
      <c r="A2" s="606" t="s">
        <v>147</v>
      </c>
      <c r="B2" s="618" t="s">
        <v>163</v>
      </c>
      <c r="C2" s="613"/>
      <c r="D2" s="619"/>
      <c r="E2" s="620" t="s">
        <v>164</v>
      </c>
      <c r="F2" s="613"/>
      <c r="G2" s="614"/>
      <c r="H2" s="612" t="s">
        <v>165</v>
      </c>
      <c r="I2" s="613"/>
      <c r="J2" s="614"/>
    </row>
    <row r="3" spans="1:10" ht="21">
      <c r="A3" s="607"/>
      <c r="B3" s="186" t="s">
        <v>716</v>
      </c>
      <c r="C3" s="187" t="s">
        <v>99</v>
      </c>
      <c r="D3" s="188" t="s">
        <v>404</v>
      </c>
      <c r="E3" s="189" t="s">
        <v>716</v>
      </c>
      <c r="F3" s="187" t="s">
        <v>99</v>
      </c>
      <c r="G3" s="190" t="s">
        <v>404</v>
      </c>
      <c r="H3" s="191" t="s">
        <v>716</v>
      </c>
      <c r="I3" s="187" t="s">
        <v>99</v>
      </c>
      <c r="J3" s="190" t="s">
        <v>404</v>
      </c>
    </row>
    <row r="4" spans="1:10" ht="12" customHeight="1" thickBot="1">
      <c r="A4" s="608"/>
      <c r="B4" s="192" t="s">
        <v>724</v>
      </c>
      <c r="C4" s="193" t="s">
        <v>150</v>
      </c>
      <c r="D4" s="194" t="s">
        <v>151</v>
      </c>
      <c r="E4" s="195" t="s">
        <v>724</v>
      </c>
      <c r="F4" s="193" t="s">
        <v>150</v>
      </c>
      <c r="G4" s="196" t="s">
        <v>151</v>
      </c>
      <c r="H4" s="197" t="s">
        <v>724</v>
      </c>
      <c r="I4" s="193" t="s">
        <v>150</v>
      </c>
      <c r="J4" s="196" t="s">
        <v>151</v>
      </c>
    </row>
    <row r="5" spans="1:10" ht="15" customHeight="1" thickBot="1">
      <c r="A5" s="10" t="s">
        <v>152</v>
      </c>
      <c r="B5" s="198">
        <v>2548</v>
      </c>
      <c r="C5" s="199">
        <v>18748</v>
      </c>
      <c r="D5" s="200">
        <v>72063803</v>
      </c>
      <c r="E5" s="201">
        <v>704</v>
      </c>
      <c r="F5" s="202">
        <v>5520</v>
      </c>
      <c r="G5" s="203">
        <v>50853535</v>
      </c>
      <c r="H5" s="202">
        <v>1844</v>
      </c>
      <c r="I5" s="202">
        <v>13228</v>
      </c>
      <c r="J5" s="203">
        <v>21210268</v>
      </c>
    </row>
    <row r="6" spans="1:10" ht="15" customHeight="1">
      <c r="A6" s="11" t="s">
        <v>153</v>
      </c>
      <c r="B6" s="204">
        <v>476</v>
      </c>
      <c r="C6" s="205">
        <v>2788</v>
      </c>
      <c r="D6" s="206">
        <v>18770043</v>
      </c>
      <c r="E6" s="207">
        <v>129</v>
      </c>
      <c r="F6" s="208">
        <v>1010</v>
      </c>
      <c r="G6" s="209">
        <v>15771784</v>
      </c>
      <c r="H6" s="208">
        <v>347</v>
      </c>
      <c r="I6" s="208">
        <v>1778</v>
      </c>
      <c r="J6" s="209">
        <v>2998259</v>
      </c>
    </row>
    <row r="7" spans="1:10" ht="15" customHeight="1">
      <c r="A7" s="12" t="s">
        <v>154</v>
      </c>
      <c r="B7" s="210">
        <v>457</v>
      </c>
      <c r="C7" s="211">
        <v>3099</v>
      </c>
      <c r="D7" s="212">
        <v>10561891</v>
      </c>
      <c r="E7" s="213">
        <v>167</v>
      </c>
      <c r="F7" s="214">
        <v>1169</v>
      </c>
      <c r="G7" s="215">
        <v>7061532</v>
      </c>
      <c r="H7" s="214">
        <v>290</v>
      </c>
      <c r="I7" s="214">
        <v>1930</v>
      </c>
      <c r="J7" s="215">
        <v>3500359</v>
      </c>
    </row>
    <row r="8" spans="1:10" ht="15" customHeight="1">
      <c r="A8" s="12" t="s">
        <v>155</v>
      </c>
      <c r="B8" s="210">
        <v>251</v>
      </c>
      <c r="C8" s="211">
        <v>1743</v>
      </c>
      <c r="D8" s="212">
        <v>7566087</v>
      </c>
      <c r="E8" s="213">
        <v>54</v>
      </c>
      <c r="F8" s="214">
        <v>387</v>
      </c>
      <c r="G8" s="215">
        <v>6060142</v>
      </c>
      <c r="H8" s="214">
        <v>197</v>
      </c>
      <c r="I8" s="214">
        <v>1356</v>
      </c>
      <c r="J8" s="215">
        <v>1505945</v>
      </c>
    </row>
    <row r="9" spans="1:12" ht="15" customHeight="1">
      <c r="A9" s="12" t="s">
        <v>156</v>
      </c>
      <c r="B9" s="210">
        <v>212</v>
      </c>
      <c r="C9" s="211">
        <v>1841</v>
      </c>
      <c r="D9" s="212">
        <v>2264032</v>
      </c>
      <c r="E9" s="213">
        <v>14</v>
      </c>
      <c r="F9" s="214">
        <v>45</v>
      </c>
      <c r="G9" s="215">
        <v>108807</v>
      </c>
      <c r="H9" s="214">
        <v>198</v>
      </c>
      <c r="I9" s="214">
        <v>1796</v>
      </c>
      <c r="J9" s="215">
        <v>2155225</v>
      </c>
      <c r="L9" s="539"/>
    </row>
    <row r="10" spans="1:12" ht="15" customHeight="1">
      <c r="A10" s="12" t="s">
        <v>157</v>
      </c>
      <c r="B10" s="210">
        <v>348</v>
      </c>
      <c r="C10" s="211">
        <v>2490</v>
      </c>
      <c r="D10" s="212">
        <v>6716401</v>
      </c>
      <c r="E10" s="213">
        <v>94</v>
      </c>
      <c r="F10" s="214">
        <v>656</v>
      </c>
      <c r="G10" s="215">
        <v>3960654</v>
      </c>
      <c r="H10" s="214">
        <v>254</v>
      </c>
      <c r="I10" s="214">
        <v>1834</v>
      </c>
      <c r="J10" s="215">
        <v>2755747</v>
      </c>
      <c r="L10" s="539"/>
    </row>
    <row r="11" spans="1:12" ht="15" customHeight="1">
      <c r="A11" s="12" t="s">
        <v>158</v>
      </c>
      <c r="B11" s="210">
        <v>392</v>
      </c>
      <c r="C11" s="211">
        <v>3950</v>
      </c>
      <c r="D11" s="212">
        <v>16353517</v>
      </c>
      <c r="E11" s="213">
        <v>133</v>
      </c>
      <c r="F11" s="214">
        <v>1276</v>
      </c>
      <c r="G11" s="215">
        <v>11756195</v>
      </c>
      <c r="H11" s="214">
        <v>259</v>
      </c>
      <c r="I11" s="214">
        <v>2674</v>
      </c>
      <c r="J11" s="215">
        <v>4597322</v>
      </c>
      <c r="L11" s="539"/>
    </row>
    <row r="12" spans="1:12" ht="15" customHeight="1">
      <c r="A12" s="12" t="s">
        <v>159</v>
      </c>
      <c r="B12" s="210">
        <v>238</v>
      </c>
      <c r="C12" s="211">
        <v>2091</v>
      </c>
      <c r="D12" s="212">
        <v>8607246</v>
      </c>
      <c r="E12" s="213">
        <v>100</v>
      </c>
      <c r="F12" s="214">
        <v>912</v>
      </c>
      <c r="G12" s="215">
        <v>5955632</v>
      </c>
      <c r="H12" s="214">
        <v>138</v>
      </c>
      <c r="I12" s="214">
        <v>1179</v>
      </c>
      <c r="J12" s="215">
        <v>2651614</v>
      </c>
      <c r="L12" s="539"/>
    </row>
    <row r="13" spans="1:12" ht="15" customHeight="1">
      <c r="A13" s="12" t="s">
        <v>0</v>
      </c>
      <c r="B13" s="210">
        <v>140</v>
      </c>
      <c r="C13" s="211">
        <v>588</v>
      </c>
      <c r="D13" s="212">
        <v>1023030</v>
      </c>
      <c r="E13" s="213">
        <v>9</v>
      </c>
      <c r="F13" s="214">
        <v>53</v>
      </c>
      <c r="G13" s="215">
        <v>117894</v>
      </c>
      <c r="H13" s="214">
        <v>131</v>
      </c>
      <c r="I13" s="214">
        <v>535</v>
      </c>
      <c r="J13" s="215">
        <v>905136</v>
      </c>
      <c r="L13" s="539"/>
    </row>
    <row r="14" spans="1:12" ht="15" customHeight="1" thickBot="1">
      <c r="A14" s="13" t="s">
        <v>33</v>
      </c>
      <c r="B14" s="216">
        <v>34</v>
      </c>
      <c r="C14" s="217">
        <v>158</v>
      </c>
      <c r="D14" s="218">
        <v>201556</v>
      </c>
      <c r="E14" s="219">
        <v>4</v>
      </c>
      <c r="F14" s="220">
        <v>12</v>
      </c>
      <c r="G14" s="221">
        <v>60895</v>
      </c>
      <c r="H14" s="220">
        <v>30</v>
      </c>
      <c r="I14" s="220">
        <v>146</v>
      </c>
      <c r="J14" s="221">
        <v>140661</v>
      </c>
      <c r="L14" s="539"/>
    </row>
    <row r="15" spans="1:12" ht="13.5" thickBot="1">
      <c r="A15" s="14"/>
      <c r="B15" s="222"/>
      <c r="C15" s="222"/>
      <c r="D15" s="222"/>
      <c r="E15" s="222"/>
      <c r="F15" s="222"/>
      <c r="G15" s="222"/>
      <c r="H15" s="222"/>
      <c r="I15" s="222"/>
      <c r="J15" s="222"/>
      <c r="L15" s="539"/>
    </row>
    <row r="16" spans="1:12" ht="12" customHeight="1">
      <c r="A16" s="609" t="s">
        <v>161</v>
      </c>
      <c r="B16" s="612" t="s">
        <v>166</v>
      </c>
      <c r="C16" s="613"/>
      <c r="D16" s="614"/>
      <c r="E16" s="612" t="s">
        <v>167</v>
      </c>
      <c r="F16" s="613"/>
      <c r="G16" s="614"/>
      <c r="H16" s="612" t="s">
        <v>168</v>
      </c>
      <c r="I16" s="613"/>
      <c r="J16" s="614"/>
      <c r="L16" s="539"/>
    </row>
    <row r="17" spans="1:12" ht="21">
      <c r="A17" s="610"/>
      <c r="B17" s="191" t="s">
        <v>716</v>
      </c>
      <c r="C17" s="187" t="s">
        <v>99</v>
      </c>
      <c r="D17" s="190" t="s">
        <v>404</v>
      </c>
      <c r="E17" s="191" t="s">
        <v>716</v>
      </c>
      <c r="F17" s="187" t="s">
        <v>99</v>
      </c>
      <c r="G17" s="190" t="s">
        <v>404</v>
      </c>
      <c r="H17" s="191" t="s">
        <v>716</v>
      </c>
      <c r="I17" s="187" t="s">
        <v>99</v>
      </c>
      <c r="J17" s="190" t="s">
        <v>404</v>
      </c>
      <c r="L17" s="539"/>
    </row>
    <row r="18" spans="1:12" ht="12" customHeight="1" thickBot="1">
      <c r="A18" s="611"/>
      <c r="B18" s="192" t="s">
        <v>724</v>
      </c>
      <c r="C18" s="193" t="s">
        <v>150</v>
      </c>
      <c r="D18" s="196" t="s">
        <v>151</v>
      </c>
      <c r="E18" s="197" t="s">
        <v>724</v>
      </c>
      <c r="F18" s="193" t="s">
        <v>150</v>
      </c>
      <c r="G18" s="196" t="s">
        <v>151</v>
      </c>
      <c r="H18" s="197" t="s">
        <v>724</v>
      </c>
      <c r="I18" s="193" t="s">
        <v>150</v>
      </c>
      <c r="J18" s="196" t="s">
        <v>151</v>
      </c>
      <c r="L18" s="539"/>
    </row>
    <row r="19" spans="1:12" ht="15" customHeight="1" thickBot="1">
      <c r="A19" s="10" t="s">
        <v>152</v>
      </c>
      <c r="B19" s="202">
        <v>5</v>
      </c>
      <c r="C19" s="199">
        <v>90</v>
      </c>
      <c r="D19" s="223">
        <v>735098</v>
      </c>
      <c r="E19" s="202">
        <v>19</v>
      </c>
      <c r="F19" s="199">
        <v>83</v>
      </c>
      <c r="G19" s="223">
        <v>204945</v>
      </c>
      <c r="H19" s="202">
        <v>187</v>
      </c>
      <c r="I19" s="202">
        <v>1830</v>
      </c>
      <c r="J19" s="223">
        <v>25593416</v>
      </c>
      <c r="L19" s="539"/>
    </row>
    <row r="20" spans="1:10" ht="15" customHeight="1">
      <c r="A20" s="11" t="s">
        <v>153</v>
      </c>
      <c r="B20" s="224">
        <v>1</v>
      </c>
      <c r="C20" s="225">
        <v>21</v>
      </c>
      <c r="D20" s="226" t="s">
        <v>653</v>
      </c>
      <c r="E20" s="224">
        <v>6</v>
      </c>
      <c r="F20" s="225">
        <v>32</v>
      </c>
      <c r="G20" s="226" t="s">
        <v>653</v>
      </c>
      <c r="H20" s="224">
        <v>37</v>
      </c>
      <c r="I20" s="225">
        <v>387</v>
      </c>
      <c r="J20" s="226">
        <v>11483788</v>
      </c>
    </row>
    <row r="21" spans="1:10" ht="15" customHeight="1">
      <c r="A21" s="12" t="s">
        <v>154</v>
      </c>
      <c r="B21" s="214">
        <v>1</v>
      </c>
      <c r="C21" s="211">
        <v>10</v>
      </c>
      <c r="D21" s="227" t="s">
        <v>654</v>
      </c>
      <c r="E21" s="214">
        <v>2</v>
      </c>
      <c r="F21" s="211">
        <v>15</v>
      </c>
      <c r="G21" s="227" t="s">
        <v>654</v>
      </c>
      <c r="H21" s="214">
        <v>28</v>
      </c>
      <c r="I21" s="211">
        <v>221</v>
      </c>
      <c r="J21" s="227">
        <v>735094</v>
      </c>
    </row>
    <row r="22" spans="1:10" ht="15" customHeight="1">
      <c r="A22" s="12" t="s">
        <v>155</v>
      </c>
      <c r="B22" s="214">
        <v>0</v>
      </c>
      <c r="C22" s="211">
        <v>0</v>
      </c>
      <c r="D22" s="227">
        <v>0</v>
      </c>
      <c r="E22" s="214">
        <v>1</v>
      </c>
      <c r="F22" s="211">
        <v>4</v>
      </c>
      <c r="G22" s="227" t="s">
        <v>653</v>
      </c>
      <c r="H22" s="214">
        <v>17</v>
      </c>
      <c r="I22" s="211">
        <v>171</v>
      </c>
      <c r="J22" s="227">
        <v>3243264</v>
      </c>
    </row>
    <row r="23" spans="1:12" ht="15" customHeight="1">
      <c r="A23" s="12" t="s">
        <v>156</v>
      </c>
      <c r="B23" s="214">
        <v>0</v>
      </c>
      <c r="C23" s="211">
        <v>0</v>
      </c>
      <c r="D23" s="227">
        <v>0</v>
      </c>
      <c r="E23" s="214">
        <v>0</v>
      </c>
      <c r="F23" s="211">
        <v>0</v>
      </c>
      <c r="G23" s="227">
        <v>0</v>
      </c>
      <c r="H23" s="214">
        <v>0</v>
      </c>
      <c r="I23" s="211">
        <v>0</v>
      </c>
      <c r="J23" s="227">
        <v>0</v>
      </c>
      <c r="L23" s="539"/>
    </row>
    <row r="24" spans="1:10" ht="15" customHeight="1">
      <c r="A24" s="12" t="s">
        <v>157</v>
      </c>
      <c r="B24" s="214">
        <v>1</v>
      </c>
      <c r="C24" s="211">
        <v>33</v>
      </c>
      <c r="D24" s="227" t="s">
        <v>655</v>
      </c>
      <c r="E24" s="214">
        <v>4</v>
      </c>
      <c r="F24" s="211">
        <v>11</v>
      </c>
      <c r="G24" s="227">
        <v>20531</v>
      </c>
      <c r="H24" s="214">
        <v>16</v>
      </c>
      <c r="I24" s="211">
        <v>147</v>
      </c>
      <c r="J24" s="227">
        <v>502814</v>
      </c>
    </row>
    <row r="25" spans="1:10" ht="15" customHeight="1">
      <c r="A25" s="12" t="s">
        <v>158</v>
      </c>
      <c r="B25" s="214">
        <v>0</v>
      </c>
      <c r="C25" s="211">
        <v>0</v>
      </c>
      <c r="D25" s="227">
        <v>0</v>
      </c>
      <c r="E25" s="214">
        <v>3</v>
      </c>
      <c r="F25" s="211">
        <v>13</v>
      </c>
      <c r="G25" s="227">
        <v>30965</v>
      </c>
      <c r="H25" s="214">
        <v>57</v>
      </c>
      <c r="I25" s="211">
        <v>581</v>
      </c>
      <c r="J25" s="227">
        <v>7334100</v>
      </c>
    </row>
    <row r="26" spans="1:10" ht="15" customHeight="1">
      <c r="A26" s="12" t="s">
        <v>159</v>
      </c>
      <c r="B26" s="214">
        <v>2</v>
      </c>
      <c r="C26" s="211">
        <v>26</v>
      </c>
      <c r="D26" s="227" t="s">
        <v>656</v>
      </c>
      <c r="E26" s="214">
        <v>3</v>
      </c>
      <c r="F26" s="211">
        <v>8</v>
      </c>
      <c r="G26" s="227" t="s">
        <v>656</v>
      </c>
      <c r="H26" s="214">
        <v>26</v>
      </c>
      <c r="I26" s="211">
        <v>304</v>
      </c>
      <c r="J26" s="227">
        <v>2231392</v>
      </c>
    </row>
    <row r="27" spans="1:10" ht="15" customHeight="1">
      <c r="A27" s="12" t="s">
        <v>0</v>
      </c>
      <c r="B27" s="214">
        <v>0</v>
      </c>
      <c r="C27" s="211">
        <v>0</v>
      </c>
      <c r="D27" s="227">
        <v>0</v>
      </c>
      <c r="E27" s="214">
        <v>0</v>
      </c>
      <c r="F27" s="211">
        <v>0</v>
      </c>
      <c r="G27" s="227">
        <v>0</v>
      </c>
      <c r="H27" s="214">
        <v>4</v>
      </c>
      <c r="I27" s="211">
        <v>13</v>
      </c>
      <c r="J27" s="227" t="s">
        <v>655</v>
      </c>
    </row>
    <row r="28" spans="1:10" ht="15" customHeight="1" thickBot="1">
      <c r="A28" s="13" t="s">
        <v>33</v>
      </c>
      <c r="B28" s="220">
        <v>0</v>
      </c>
      <c r="C28" s="217">
        <v>0</v>
      </c>
      <c r="D28" s="228">
        <v>0</v>
      </c>
      <c r="E28" s="220">
        <v>0</v>
      </c>
      <c r="F28" s="217">
        <v>0</v>
      </c>
      <c r="G28" s="228">
        <v>0</v>
      </c>
      <c r="H28" s="220">
        <v>2</v>
      </c>
      <c r="I28" s="217">
        <v>6</v>
      </c>
      <c r="J28" s="228" t="s">
        <v>656</v>
      </c>
    </row>
    <row r="29" spans="1:10" ht="13.5" thickBot="1">
      <c r="A29" s="14"/>
      <c r="B29" s="222"/>
      <c r="C29" s="222"/>
      <c r="D29" s="222"/>
      <c r="E29" s="222"/>
      <c r="F29" s="222"/>
      <c r="G29" s="222"/>
      <c r="H29" s="222"/>
      <c r="I29" s="222"/>
      <c r="J29" s="222"/>
    </row>
    <row r="30" spans="1:10" ht="12" customHeight="1">
      <c r="A30" s="609" t="s">
        <v>161</v>
      </c>
      <c r="B30" s="615" t="s">
        <v>405</v>
      </c>
      <c r="C30" s="616"/>
      <c r="D30" s="617"/>
      <c r="E30" s="612" t="s">
        <v>169</v>
      </c>
      <c r="F30" s="613"/>
      <c r="G30" s="614"/>
      <c r="H30" s="612" t="s">
        <v>170</v>
      </c>
      <c r="I30" s="613"/>
      <c r="J30" s="614"/>
    </row>
    <row r="31" spans="1:10" ht="21">
      <c r="A31" s="610"/>
      <c r="B31" s="191" t="s">
        <v>716</v>
      </c>
      <c r="C31" s="187" t="s">
        <v>99</v>
      </c>
      <c r="D31" s="190" t="s">
        <v>404</v>
      </c>
      <c r="E31" s="191" t="s">
        <v>716</v>
      </c>
      <c r="F31" s="187" t="s">
        <v>99</v>
      </c>
      <c r="G31" s="190" t="s">
        <v>404</v>
      </c>
      <c r="H31" s="191" t="s">
        <v>716</v>
      </c>
      <c r="I31" s="187" t="s">
        <v>99</v>
      </c>
      <c r="J31" s="190" t="s">
        <v>404</v>
      </c>
    </row>
    <row r="32" spans="1:10" ht="12" customHeight="1" thickBot="1">
      <c r="A32" s="611"/>
      <c r="B32" s="192" t="s">
        <v>724</v>
      </c>
      <c r="C32" s="193" t="s">
        <v>150</v>
      </c>
      <c r="D32" s="196" t="s">
        <v>151</v>
      </c>
      <c r="E32" s="197" t="s">
        <v>724</v>
      </c>
      <c r="F32" s="193" t="s">
        <v>150</v>
      </c>
      <c r="G32" s="196" t="s">
        <v>151</v>
      </c>
      <c r="H32" s="197" t="s">
        <v>724</v>
      </c>
      <c r="I32" s="193" t="s">
        <v>150</v>
      </c>
      <c r="J32" s="196" t="s">
        <v>151</v>
      </c>
    </row>
    <row r="33" spans="1:10" ht="15" customHeight="1" thickBot="1">
      <c r="A33" s="10" t="s">
        <v>152</v>
      </c>
      <c r="B33" s="202">
        <v>142</v>
      </c>
      <c r="C33" s="202">
        <v>968</v>
      </c>
      <c r="D33" s="223">
        <v>8242628</v>
      </c>
      <c r="E33" s="202">
        <v>206</v>
      </c>
      <c r="F33" s="202">
        <v>1479</v>
      </c>
      <c r="G33" s="223">
        <v>7718244</v>
      </c>
      <c r="H33" s="202">
        <v>145</v>
      </c>
      <c r="I33" s="202">
        <v>1070</v>
      </c>
      <c r="J33" s="223">
        <v>8359204</v>
      </c>
    </row>
    <row r="34" spans="1:10" ht="15" customHeight="1">
      <c r="A34" s="11" t="s">
        <v>153</v>
      </c>
      <c r="B34" s="224">
        <v>22</v>
      </c>
      <c r="C34" s="225">
        <v>177</v>
      </c>
      <c r="D34" s="226">
        <v>2341007</v>
      </c>
      <c r="E34" s="224">
        <v>36</v>
      </c>
      <c r="F34" s="225">
        <v>237</v>
      </c>
      <c r="G34" s="226">
        <v>925180</v>
      </c>
      <c r="H34" s="224">
        <v>27</v>
      </c>
      <c r="I34" s="225">
        <v>156</v>
      </c>
      <c r="J34" s="226">
        <v>643100</v>
      </c>
    </row>
    <row r="35" spans="1:10" ht="15" customHeight="1">
      <c r="A35" s="12" t="s">
        <v>154</v>
      </c>
      <c r="B35" s="214">
        <v>28</v>
      </c>
      <c r="C35" s="211">
        <v>173</v>
      </c>
      <c r="D35" s="227">
        <v>1740642</v>
      </c>
      <c r="E35" s="214">
        <v>63</v>
      </c>
      <c r="F35" s="211">
        <v>371</v>
      </c>
      <c r="G35" s="227">
        <v>2241541</v>
      </c>
      <c r="H35" s="214">
        <v>45</v>
      </c>
      <c r="I35" s="211">
        <v>379</v>
      </c>
      <c r="J35" s="227">
        <v>2233655</v>
      </c>
    </row>
    <row r="36" spans="1:10" ht="15" customHeight="1">
      <c r="A36" s="12" t="s">
        <v>155</v>
      </c>
      <c r="B36" s="214">
        <v>18</v>
      </c>
      <c r="C36" s="211">
        <v>112</v>
      </c>
      <c r="D36" s="227">
        <v>1168001</v>
      </c>
      <c r="E36" s="214">
        <v>10</v>
      </c>
      <c r="F36" s="211">
        <v>53</v>
      </c>
      <c r="G36" s="227" t="s">
        <v>653</v>
      </c>
      <c r="H36" s="214">
        <v>8</v>
      </c>
      <c r="I36" s="211">
        <v>47</v>
      </c>
      <c r="J36" s="227" t="s">
        <v>653</v>
      </c>
    </row>
    <row r="37" spans="1:10" ht="15" customHeight="1">
      <c r="A37" s="12" t="s">
        <v>156</v>
      </c>
      <c r="B37" s="214">
        <v>6</v>
      </c>
      <c r="C37" s="211">
        <v>15</v>
      </c>
      <c r="D37" s="227" t="s">
        <v>657</v>
      </c>
      <c r="E37" s="214">
        <v>2</v>
      </c>
      <c r="F37" s="211">
        <v>7</v>
      </c>
      <c r="G37" s="227" t="s">
        <v>657</v>
      </c>
      <c r="H37" s="214">
        <v>6</v>
      </c>
      <c r="I37" s="211">
        <v>23</v>
      </c>
      <c r="J37" s="227">
        <v>71407</v>
      </c>
    </row>
    <row r="38" spans="1:10" ht="15" customHeight="1">
      <c r="A38" s="12" t="s">
        <v>157</v>
      </c>
      <c r="B38" s="214">
        <v>26</v>
      </c>
      <c r="C38" s="211">
        <v>172</v>
      </c>
      <c r="D38" s="227">
        <v>890338</v>
      </c>
      <c r="E38" s="214">
        <v>31</v>
      </c>
      <c r="F38" s="211">
        <v>196</v>
      </c>
      <c r="G38" s="227">
        <v>1555042</v>
      </c>
      <c r="H38" s="214">
        <v>16</v>
      </c>
      <c r="I38" s="211">
        <v>97</v>
      </c>
      <c r="J38" s="227" t="s">
        <v>655</v>
      </c>
    </row>
    <row r="39" spans="1:10" ht="15" customHeight="1">
      <c r="A39" s="12" t="s">
        <v>158</v>
      </c>
      <c r="B39" s="214">
        <v>14</v>
      </c>
      <c r="C39" s="211">
        <v>84</v>
      </c>
      <c r="D39" s="227">
        <v>683338</v>
      </c>
      <c r="E39" s="214">
        <v>32</v>
      </c>
      <c r="F39" s="211">
        <v>322</v>
      </c>
      <c r="G39" s="227">
        <v>1263808</v>
      </c>
      <c r="H39" s="214">
        <v>27</v>
      </c>
      <c r="I39" s="211">
        <v>276</v>
      </c>
      <c r="J39" s="227">
        <v>2443984</v>
      </c>
    </row>
    <row r="40" spans="1:10" ht="15" customHeight="1">
      <c r="A40" s="12" t="s">
        <v>159</v>
      </c>
      <c r="B40" s="214">
        <v>25</v>
      </c>
      <c r="C40" s="211">
        <v>215</v>
      </c>
      <c r="D40" s="227">
        <v>1334955</v>
      </c>
      <c r="E40" s="214">
        <v>32</v>
      </c>
      <c r="F40" s="211">
        <v>293</v>
      </c>
      <c r="G40" s="227">
        <v>1417577</v>
      </c>
      <c r="H40" s="214">
        <v>12</v>
      </c>
      <c r="I40" s="211">
        <v>66</v>
      </c>
      <c r="J40" s="227">
        <v>723675</v>
      </c>
    </row>
    <row r="41" spans="1:10" ht="15" customHeight="1">
      <c r="A41" s="12" t="s">
        <v>0</v>
      </c>
      <c r="B41" s="214">
        <v>2</v>
      </c>
      <c r="C41" s="211">
        <v>19</v>
      </c>
      <c r="D41" s="227" t="s">
        <v>655</v>
      </c>
      <c r="E41" s="214">
        <v>0</v>
      </c>
      <c r="F41" s="211">
        <v>0</v>
      </c>
      <c r="G41" s="227">
        <v>0</v>
      </c>
      <c r="H41" s="214">
        <v>3</v>
      </c>
      <c r="I41" s="211">
        <v>21</v>
      </c>
      <c r="J41" s="227" t="s">
        <v>655</v>
      </c>
    </row>
    <row r="42" spans="1:10" ht="15" customHeight="1" thickBot="1">
      <c r="A42" s="13" t="s">
        <v>33</v>
      </c>
      <c r="B42" s="220">
        <v>1</v>
      </c>
      <c r="C42" s="217">
        <v>1</v>
      </c>
      <c r="D42" s="228" t="s">
        <v>656</v>
      </c>
      <c r="E42" s="220">
        <v>0</v>
      </c>
      <c r="F42" s="217">
        <v>0</v>
      </c>
      <c r="G42" s="228">
        <v>0</v>
      </c>
      <c r="H42" s="220">
        <v>1</v>
      </c>
      <c r="I42" s="217">
        <v>5</v>
      </c>
      <c r="J42" s="228" t="s">
        <v>656</v>
      </c>
    </row>
    <row r="43" spans="1:10" ht="13.5" thickBot="1">
      <c r="A43" s="16"/>
      <c r="B43" s="229"/>
      <c r="C43" s="229"/>
      <c r="D43" s="229"/>
      <c r="E43" s="229"/>
      <c r="F43" s="229"/>
      <c r="G43" s="229"/>
      <c r="H43" s="229"/>
      <c r="I43" s="229"/>
      <c r="J43" s="229"/>
    </row>
    <row r="44" spans="1:10" ht="12" customHeight="1">
      <c r="A44" s="609" t="s">
        <v>161</v>
      </c>
      <c r="B44" s="612" t="s">
        <v>171</v>
      </c>
      <c r="C44" s="613"/>
      <c r="D44" s="614"/>
      <c r="E44" s="612" t="s">
        <v>172</v>
      </c>
      <c r="F44" s="613"/>
      <c r="G44" s="614"/>
      <c r="H44" s="612" t="s">
        <v>173</v>
      </c>
      <c r="I44" s="613"/>
      <c r="J44" s="614"/>
    </row>
    <row r="45" spans="1:10" ht="21">
      <c r="A45" s="610"/>
      <c r="B45" s="191" t="s">
        <v>716</v>
      </c>
      <c r="C45" s="187" t="s">
        <v>99</v>
      </c>
      <c r="D45" s="190" t="s">
        <v>404</v>
      </c>
      <c r="E45" s="191" t="s">
        <v>716</v>
      </c>
      <c r="F45" s="187" t="s">
        <v>99</v>
      </c>
      <c r="G45" s="190" t="s">
        <v>404</v>
      </c>
      <c r="H45" s="191" t="s">
        <v>716</v>
      </c>
      <c r="I45" s="187" t="s">
        <v>99</v>
      </c>
      <c r="J45" s="190" t="s">
        <v>404</v>
      </c>
    </row>
    <row r="46" spans="1:10" ht="12" customHeight="1" thickBot="1">
      <c r="A46" s="611"/>
      <c r="B46" s="192" t="s">
        <v>724</v>
      </c>
      <c r="C46" s="193" t="s">
        <v>150</v>
      </c>
      <c r="D46" s="196" t="s">
        <v>151</v>
      </c>
      <c r="E46" s="197" t="s">
        <v>724</v>
      </c>
      <c r="F46" s="193" t="s">
        <v>150</v>
      </c>
      <c r="G46" s="196" t="s">
        <v>151</v>
      </c>
      <c r="H46" s="197" t="s">
        <v>724</v>
      </c>
      <c r="I46" s="193" t="s">
        <v>150</v>
      </c>
      <c r="J46" s="196" t="s">
        <v>151</v>
      </c>
    </row>
    <row r="47" spans="1:10" ht="15" customHeight="1" thickBot="1">
      <c r="A47" s="10" t="s">
        <v>152</v>
      </c>
      <c r="B47" s="202">
        <v>13</v>
      </c>
      <c r="C47" s="199">
        <v>922</v>
      </c>
      <c r="D47" s="223">
        <v>1912021</v>
      </c>
      <c r="E47" s="202">
        <v>242</v>
      </c>
      <c r="F47" s="202">
        <v>935</v>
      </c>
      <c r="G47" s="427">
        <v>1157222</v>
      </c>
      <c r="H47" s="198">
        <v>608</v>
      </c>
      <c r="I47" s="202">
        <v>5333</v>
      </c>
      <c r="J47" s="223">
        <v>7204383</v>
      </c>
    </row>
    <row r="48" spans="1:10" ht="15" customHeight="1">
      <c r="A48" s="11" t="s">
        <v>153</v>
      </c>
      <c r="B48" s="224">
        <v>3</v>
      </c>
      <c r="C48" s="225">
        <v>190</v>
      </c>
      <c r="D48" s="226">
        <v>639627</v>
      </c>
      <c r="E48" s="224">
        <v>79</v>
      </c>
      <c r="F48" s="225">
        <v>269</v>
      </c>
      <c r="G48" s="226">
        <v>412422</v>
      </c>
      <c r="H48" s="224">
        <v>147</v>
      </c>
      <c r="I48" s="225">
        <v>784</v>
      </c>
      <c r="J48" s="227">
        <v>1079732</v>
      </c>
    </row>
    <row r="49" spans="1:10" ht="15" customHeight="1">
      <c r="A49" s="12" t="s">
        <v>154</v>
      </c>
      <c r="B49" s="214">
        <v>2</v>
      </c>
      <c r="C49" s="211">
        <v>229</v>
      </c>
      <c r="D49" s="227" t="s">
        <v>654</v>
      </c>
      <c r="E49" s="214">
        <v>33</v>
      </c>
      <c r="F49" s="211">
        <v>106</v>
      </c>
      <c r="G49" s="227">
        <v>114389</v>
      </c>
      <c r="H49" s="214">
        <v>76</v>
      </c>
      <c r="I49" s="211">
        <v>560</v>
      </c>
      <c r="J49" s="227">
        <v>822471</v>
      </c>
    </row>
    <row r="50" spans="1:10" ht="15" customHeight="1">
      <c r="A50" s="12" t="s">
        <v>155</v>
      </c>
      <c r="B50" s="214">
        <v>1</v>
      </c>
      <c r="C50" s="211">
        <v>10</v>
      </c>
      <c r="D50" s="227" t="s">
        <v>653</v>
      </c>
      <c r="E50" s="214">
        <v>20</v>
      </c>
      <c r="F50" s="211">
        <v>59</v>
      </c>
      <c r="G50" s="227">
        <v>42041</v>
      </c>
      <c r="H50" s="214">
        <v>83</v>
      </c>
      <c r="I50" s="211">
        <v>755</v>
      </c>
      <c r="J50" s="227">
        <v>874760</v>
      </c>
    </row>
    <row r="51" spans="1:10" ht="15" customHeight="1">
      <c r="A51" s="12" t="s">
        <v>156</v>
      </c>
      <c r="B51" s="214">
        <v>2</v>
      </c>
      <c r="C51" s="211">
        <v>14</v>
      </c>
      <c r="D51" s="227" t="s">
        <v>657</v>
      </c>
      <c r="E51" s="214">
        <v>20</v>
      </c>
      <c r="F51" s="211">
        <v>83</v>
      </c>
      <c r="G51" s="227">
        <v>51024</v>
      </c>
      <c r="H51" s="214">
        <v>77</v>
      </c>
      <c r="I51" s="211">
        <v>973</v>
      </c>
      <c r="J51" s="227">
        <v>1107117</v>
      </c>
    </row>
    <row r="52" spans="1:10" ht="15" customHeight="1">
      <c r="A52" s="12" t="s">
        <v>157</v>
      </c>
      <c r="B52" s="214">
        <v>3</v>
      </c>
      <c r="C52" s="211">
        <v>22</v>
      </c>
      <c r="D52" s="227">
        <v>19000</v>
      </c>
      <c r="E52" s="214">
        <v>28</v>
      </c>
      <c r="F52" s="211">
        <v>93</v>
      </c>
      <c r="G52" s="227">
        <v>99176</v>
      </c>
      <c r="H52" s="214">
        <v>76</v>
      </c>
      <c r="I52" s="211">
        <v>817</v>
      </c>
      <c r="J52" s="227">
        <v>1077287</v>
      </c>
    </row>
    <row r="53" spans="1:10" ht="15" customHeight="1">
      <c r="A53" s="12" t="s">
        <v>158</v>
      </c>
      <c r="B53" s="214">
        <v>1</v>
      </c>
      <c r="C53" s="211">
        <v>444</v>
      </c>
      <c r="D53" s="227" t="s">
        <v>658</v>
      </c>
      <c r="E53" s="214">
        <v>47</v>
      </c>
      <c r="F53" s="211">
        <v>270</v>
      </c>
      <c r="G53" s="227">
        <v>388668</v>
      </c>
      <c r="H53" s="214">
        <v>59</v>
      </c>
      <c r="I53" s="211">
        <v>729</v>
      </c>
      <c r="J53" s="227">
        <v>1094211</v>
      </c>
    </row>
    <row r="54" spans="1:10" ht="15" customHeight="1">
      <c r="A54" s="12" t="s">
        <v>159</v>
      </c>
      <c r="B54" s="214">
        <v>0</v>
      </c>
      <c r="C54" s="211">
        <v>0</v>
      </c>
      <c r="D54" s="227">
        <v>0</v>
      </c>
      <c r="E54" s="214">
        <v>6</v>
      </c>
      <c r="F54" s="211">
        <v>28</v>
      </c>
      <c r="G54" s="227">
        <v>33001</v>
      </c>
      <c r="H54" s="214">
        <v>49</v>
      </c>
      <c r="I54" s="211">
        <v>441</v>
      </c>
      <c r="J54" s="227">
        <v>758195</v>
      </c>
    </row>
    <row r="55" spans="1:10" ht="15" customHeight="1">
      <c r="A55" s="12" t="s">
        <v>0</v>
      </c>
      <c r="B55" s="214">
        <v>1</v>
      </c>
      <c r="C55" s="211">
        <v>13</v>
      </c>
      <c r="D55" s="227" t="s">
        <v>655</v>
      </c>
      <c r="E55" s="214">
        <v>6</v>
      </c>
      <c r="F55" s="211">
        <v>13</v>
      </c>
      <c r="G55" s="227">
        <v>9431</v>
      </c>
      <c r="H55" s="214">
        <v>29</v>
      </c>
      <c r="I55" s="211">
        <v>209</v>
      </c>
      <c r="J55" s="227">
        <v>332522</v>
      </c>
    </row>
    <row r="56" spans="1:10" ht="15" customHeight="1" thickBot="1">
      <c r="A56" s="13" t="s">
        <v>33</v>
      </c>
      <c r="B56" s="220">
        <v>0</v>
      </c>
      <c r="C56" s="217">
        <v>0</v>
      </c>
      <c r="D56" s="228">
        <v>0</v>
      </c>
      <c r="E56" s="220">
        <v>3</v>
      </c>
      <c r="F56" s="217">
        <v>14</v>
      </c>
      <c r="G56" s="228">
        <v>7070</v>
      </c>
      <c r="H56" s="220">
        <v>12</v>
      </c>
      <c r="I56" s="217">
        <v>65</v>
      </c>
      <c r="J56" s="228">
        <v>58088</v>
      </c>
    </row>
    <row r="57" spans="1:10" ht="12" customHeight="1" thickBot="1">
      <c r="A57" s="16"/>
      <c r="B57" s="229"/>
      <c r="C57" s="229"/>
      <c r="D57" s="229"/>
      <c r="E57" s="229"/>
      <c r="F57" s="229"/>
      <c r="G57" s="229"/>
      <c r="H57" s="229"/>
      <c r="I57" s="229"/>
      <c r="J57" s="229"/>
    </row>
    <row r="58" spans="1:10" ht="12" customHeight="1">
      <c r="A58" s="609" t="s">
        <v>161</v>
      </c>
      <c r="B58" s="612" t="s">
        <v>174</v>
      </c>
      <c r="C58" s="613"/>
      <c r="D58" s="614"/>
      <c r="E58" s="612" t="s">
        <v>406</v>
      </c>
      <c r="F58" s="613"/>
      <c r="G58" s="614"/>
      <c r="H58" s="612" t="s">
        <v>175</v>
      </c>
      <c r="I58" s="613"/>
      <c r="J58" s="614"/>
    </row>
    <row r="59" spans="1:10" ht="21">
      <c r="A59" s="610"/>
      <c r="B59" s="191" t="s">
        <v>716</v>
      </c>
      <c r="C59" s="187" t="s">
        <v>99</v>
      </c>
      <c r="D59" s="190" t="s">
        <v>404</v>
      </c>
      <c r="E59" s="191" t="s">
        <v>716</v>
      </c>
      <c r="F59" s="187" t="s">
        <v>99</v>
      </c>
      <c r="G59" s="190" t="s">
        <v>404</v>
      </c>
      <c r="H59" s="191" t="s">
        <v>716</v>
      </c>
      <c r="I59" s="187" t="s">
        <v>99</v>
      </c>
      <c r="J59" s="190" t="s">
        <v>404</v>
      </c>
    </row>
    <row r="60" spans="1:10" ht="12" customHeight="1" thickBot="1">
      <c r="A60" s="611"/>
      <c r="B60" s="192" t="s">
        <v>724</v>
      </c>
      <c r="C60" s="193" t="s">
        <v>150</v>
      </c>
      <c r="D60" s="196" t="s">
        <v>151</v>
      </c>
      <c r="E60" s="197" t="s">
        <v>724</v>
      </c>
      <c r="F60" s="193" t="s">
        <v>150</v>
      </c>
      <c r="G60" s="196" t="s">
        <v>151</v>
      </c>
      <c r="H60" s="197" t="s">
        <v>724</v>
      </c>
      <c r="I60" s="193" t="s">
        <v>150</v>
      </c>
      <c r="J60" s="196" t="s">
        <v>151</v>
      </c>
    </row>
    <row r="61" spans="1:10" ht="15" customHeight="1" thickBot="1">
      <c r="A61" s="10" t="s">
        <v>152</v>
      </c>
      <c r="B61" s="202">
        <v>149</v>
      </c>
      <c r="C61" s="199">
        <v>1105</v>
      </c>
      <c r="D61" s="223">
        <v>3255712</v>
      </c>
      <c r="E61" s="202">
        <v>143</v>
      </c>
      <c r="F61" s="202">
        <v>517</v>
      </c>
      <c r="G61" s="223">
        <v>950400</v>
      </c>
      <c r="H61" s="202">
        <v>689</v>
      </c>
      <c r="I61" s="202">
        <v>4416</v>
      </c>
      <c r="J61" s="223">
        <v>6730530</v>
      </c>
    </row>
    <row r="62" spans="1:10" ht="15" customHeight="1">
      <c r="A62" s="11" t="s">
        <v>153</v>
      </c>
      <c r="B62" s="224">
        <v>8</v>
      </c>
      <c r="C62" s="225">
        <v>46</v>
      </c>
      <c r="D62" s="226">
        <v>103696</v>
      </c>
      <c r="E62" s="224">
        <v>18</v>
      </c>
      <c r="F62" s="225">
        <v>79</v>
      </c>
      <c r="G62" s="226">
        <v>139261</v>
      </c>
      <c r="H62" s="224">
        <v>92</v>
      </c>
      <c r="I62" s="225">
        <v>410</v>
      </c>
      <c r="J62" s="226">
        <v>623521</v>
      </c>
    </row>
    <row r="63" spans="1:10" ht="15" customHeight="1">
      <c r="A63" s="12" t="s">
        <v>154</v>
      </c>
      <c r="B63" s="214">
        <v>22</v>
      </c>
      <c r="C63" s="211">
        <v>265</v>
      </c>
      <c r="D63" s="227" t="s">
        <v>654</v>
      </c>
      <c r="E63" s="214">
        <v>32</v>
      </c>
      <c r="F63" s="211">
        <v>131</v>
      </c>
      <c r="G63" s="227">
        <v>282357</v>
      </c>
      <c r="H63" s="214">
        <v>125</v>
      </c>
      <c r="I63" s="211">
        <v>639</v>
      </c>
      <c r="J63" s="227">
        <v>961397</v>
      </c>
    </row>
    <row r="64" spans="1:10" ht="15" customHeight="1">
      <c r="A64" s="12" t="s">
        <v>155</v>
      </c>
      <c r="B64" s="214">
        <v>2</v>
      </c>
      <c r="C64" s="211">
        <v>6</v>
      </c>
      <c r="D64" s="227" t="s">
        <v>653</v>
      </c>
      <c r="E64" s="214">
        <v>17</v>
      </c>
      <c r="F64" s="211">
        <v>50</v>
      </c>
      <c r="G64" s="227">
        <v>54990</v>
      </c>
      <c r="H64" s="214">
        <v>74</v>
      </c>
      <c r="I64" s="211">
        <v>476</v>
      </c>
      <c r="J64" s="227">
        <v>516929</v>
      </c>
    </row>
    <row r="65" spans="1:10" ht="15" customHeight="1">
      <c r="A65" s="12" t="s">
        <v>156</v>
      </c>
      <c r="B65" s="214">
        <v>4</v>
      </c>
      <c r="C65" s="211">
        <v>20</v>
      </c>
      <c r="D65" s="227" t="s">
        <v>657</v>
      </c>
      <c r="E65" s="214">
        <v>18</v>
      </c>
      <c r="F65" s="211">
        <v>69</v>
      </c>
      <c r="G65" s="227">
        <v>74774</v>
      </c>
      <c r="H65" s="214">
        <v>77</v>
      </c>
      <c r="I65" s="211">
        <v>637</v>
      </c>
      <c r="J65" s="227">
        <v>881344</v>
      </c>
    </row>
    <row r="66" spans="1:10" ht="15" customHeight="1">
      <c r="A66" s="12" t="s">
        <v>157</v>
      </c>
      <c r="B66" s="214">
        <v>27</v>
      </c>
      <c r="C66" s="211">
        <v>131</v>
      </c>
      <c r="D66" s="227">
        <v>415904</v>
      </c>
      <c r="E66" s="214">
        <v>22</v>
      </c>
      <c r="F66" s="211">
        <v>62</v>
      </c>
      <c r="G66" s="227">
        <v>86333</v>
      </c>
      <c r="H66" s="214">
        <v>98</v>
      </c>
      <c r="I66" s="211">
        <v>709</v>
      </c>
      <c r="J66" s="227">
        <v>1058047</v>
      </c>
    </row>
    <row r="67" spans="1:10" ht="15" customHeight="1">
      <c r="A67" s="12" t="s">
        <v>158</v>
      </c>
      <c r="B67" s="214">
        <v>46</v>
      </c>
      <c r="C67" s="211">
        <v>339</v>
      </c>
      <c r="D67" s="227">
        <v>1136881</v>
      </c>
      <c r="E67" s="214">
        <v>21</v>
      </c>
      <c r="F67" s="211">
        <v>77</v>
      </c>
      <c r="G67" s="227" t="s">
        <v>658</v>
      </c>
      <c r="H67" s="214">
        <v>85</v>
      </c>
      <c r="I67" s="211">
        <v>815</v>
      </c>
      <c r="J67" s="227">
        <v>1132169</v>
      </c>
    </row>
    <row r="68" spans="1:10" ht="15" customHeight="1">
      <c r="A68" s="12" t="s">
        <v>159</v>
      </c>
      <c r="B68" s="214">
        <v>34</v>
      </c>
      <c r="C68" s="211">
        <v>277</v>
      </c>
      <c r="D68" s="227">
        <v>762930</v>
      </c>
      <c r="E68" s="214">
        <v>8</v>
      </c>
      <c r="F68" s="211">
        <v>32</v>
      </c>
      <c r="G68" s="227">
        <v>138112</v>
      </c>
      <c r="H68" s="214">
        <v>41</v>
      </c>
      <c r="I68" s="211">
        <v>401</v>
      </c>
      <c r="J68" s="227">
        <v>959376</v>
      </c>
    </row>
    <row r="69" spans="1:10" ht="15" customHeight="1">
      <c r="A69" s="12" t="s">
        <v>0</v>
      </c>
      <c r="B69" s="214">
        <v>5</v>
      </c>
      <c r="C69" s="211">
        <v>19</v>
      </c>
      <c r="D69" s="227">
        <v>11762</v>
      </c>
      <c r="E69" s="214">
        <v>5</v>
      </c>
      <c r="F69" s="211">
        <v>12</v>
      </c>
      <c r="G69" s="227" t="s">
        <v>655</v>
      </c>
      <c r="H69" s="214">
        <v>85</v>
      </c>
      <c r="I69" s="211">
        <v>269</v>
      </c>
      <c r="J69" s="227">
        <v>527874</v>
      </c>
    </row>
    <row r="70" spans="1:10" ht="15" customHeight="1" thickBot="1">
      <c r="A70" s="13" t="s">
        <v>33</v>
      </c>
      <c r="B70" s="220">
        <v>1</v>
      </c>
      <c r="C70" s="217">
        <v>2</v>
      </c>
      <c r="D70" s="228" t="s">
        <v>656</v>
      </c>
      <c r="E70" s="220">
        <v>2</v>
      </c>
      <c r="F70" s="217">
        <v>5</v>
      </c>
      <c r="G70" s="228" t="s">
        <v>656</v>
      </c>
      <c r="H70" s="220">
        <v>12</v>
      </c>
      <c r="I70" s="217">
        <v>60</v>
      </c>
      <c r="J70" s="228">
        <v>69873</v>
      </c>
    </row>
  </sheetData>
  <sheetProtection/>
  <mergeCells count="20">
    <mergeCell ref="A58:A60"/>
    <mergeCell ref="B58:D58"/>
    <mergeCell ref="E58:G58"/>
    <mergeCell ref="H58:J58"/>
    <mergeCell ref="H2:J2"/>
    <mergeCell ref="A2:A4"/>
    <mergeCell ref="B2:D2"/>
    <mergeCell ref="E2:G2"/>
    <mergeCell ref="A44:A46"/>
    <mergeCell ref="B44:D44"/>
    <mergeCell ref="E44:G44"/>
    <mergeCell ref="H44:J44"/>
    <mergeCell ref="A16:A18"/>
    <mergeCell ref="B16:D16"/>
    <mergeCell ref="E16:G16"/>
    <mergeCell ref="H16:J16"/>
    <mergeCell ref="A30:A32"/>
    <mergeCell ref="B30:D30"/>
    <mergeCell ref="E30:G30"/>
    <mergeCell ref="H30:J30"/>
  </mergeCells>
  <printOptions/>
  <pageMargins left="0.7874015748031497" right="0.1968503937007874" top="0.984251968503937" bottom="2.5590551181102366" header="0.5118110236220472" footer="0.5118110236220472"/>
  <pageSetup fitToHeight="3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6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" sqref="J1"/>
    </sheetView>
  </sheetViews>
  <sheetFormatPr defaultColWidth="9.00390625" defaultRowHeight="11.25" customHeight="1"/>
  <cols>
    <col min="1" max="1" width="2.125" style="157" customWidth="1"/>
    <col min="2" max="2" width="12.875" style="158" bestFit="1" customWidth="1"/>
    <col min="3" max="10" width="10.625" style="234" customWidth="1"/>
    <col min="11" max="11" width="13.625" style="234" bestFit="1" customWidth="1"/>
    <col min="12" max="14" width="10.625" style="17" customWidth="1"/>
    <col min="15" max="15" width="8.625" style="157" customWidth="1"/>
    <col min="16" max="16384" width="9.00390625" style="157" customWidth="1"/>
  </cols>
  <sheetData>
    <row r="1" spans="1:14" ht="18" customHeight="1" thickBot="1">
      <c r="A1" s="235" t="s">
        <v>726</v>
      </c>
      <c r="B1" s="230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20" customFormat="1" ht="11.25" customHeight="1">
      <c r="A2" s="579" t="s">
        <v>407</v>
      </c>
      <c r="B2" s="582"/>
      <c r="C2" s="621" t="s">
        <v>728</v>
      </c>
      <c r="D2" s="622"/>
      <c r="E2" s="623"/>
      <c r="F2" s="621" t="s">
        <v>509</v>
      </c>
      <c r="G2" s="622"/>
      <c r="H2" s="623"/>
      <c r="I2" s="621" t="s">
        <v>533</v>
      </c>
      <c r="J2" s="622"/>
      <c r="K2" s="623"/>
      <c r="L2" s="621" t="s">
        <v>578</v>
      </c>
      <c r="M2" s="622"/>
      <c r="N2" s="623"/>
    </row>
    <row r="3" spans="1:14" s="20" customFormat="1" ht="24" thickBot="1">
      <c r="A3" s="628"/>
      <c r="B3" s="629"/>
      <c r="C3" s="373" t="s">
        <v>579</v>
      </c>
      <c r="D3" s="374" t="s">
        <v>580</v>
      </c>
      <c r="E3" s="375" t="s">
        <v>408</v>
      </c>
      <c r="F3" s="373" t="s">
        <v>510</v>
      </c>
      <c r="G3" s="374" t="s">
        <v>581</v>
      </c>
      <c r="H3" s="375" t="s">
        <v>409</v>
      </c>
      <c r="I3" s="373" t="s">
        <v>511</v>
      </c>
      <c r="J3" s="374" t="s">
        <v>582</v>
      </c>
      <c r="K3" s="375" t="s">
        <v>410</v>
      </c>
      <c r="L3" s="373" t="s">
        <v>512</v>
      </c>
      <c r="M3" s="374" t="s">
        <v>583</v>
      </c>
      <c r="N3" s="375" t="s">
        <v>411</v>
      </c>
    </row>
    <row r="4" spans="1:14" s="20" customFormat="1" ht="11.25" customHeight="1" thickBot="1">
      <c r="A4" s="624" t="s">
        <v>412</v>
      </c>
      <c r="B4" s="625"/>
      <c r="C4" s="346">
        <v>2035</v>
      </c>
      <c r="D4" s="347">
        <v>1844</v>
      </c>
      <c r="E4" s="348">
        <f>D4-C4</f>
        <v>-191</v>
      </c>
      <c r="F4" s="346">
        <v>14039</v>
      </c>
      <c r="G4" s="347">
        <v>13228</v>
      </c>
      <c r="H4" s="348">
        <f>G4-F4</f>
        <v>-811</v>
      </c>
      <c r="I4" s="346">
        <v>26386813</v>
      </c>
      <c r="J4" s="347">
        <v>21210268</v>
      </c>
      <c r="K4" s="348">
        <f>J4-I4</f>
        <v>-5176545</v>
      </c>
      <c r="L4" s="524">
        <v>230422</v>
      </c>
      <c r="M4" s="347">
        <v>241082</v>
      </c>
      <c r="N4" s="348">
        <f>M4-L4</f>
        <v>10660</v>
      </c>
    </row>
    <row r="5" spans="1:14" s="526" customFormat="1" ht="11.25" customHeight="1" thickBot="1">
      <c r="A5" s="626" t="s">
        <v>413</v>
      </c>
      <c r="B5" s="627"/>
      <c r="C5" s="396">
        <v>954</v>
      </c>
      <c r="D5" s="399">
        <v>757</v>
      </c>
      <c r="E5" s="525">
        <f aca="true" t="shared" si="0" ref="E5:E68">D5-C5</f>
        <v>-197</v>
      </c>
      <c r="F5" s="396">
        <v>7225</v>
      </c>
      <c r="G5" s="399">
        <v>5795</v>
      </c>
      <c r="H5" s="525">
        <f aca="true" t="shared" si="1" ref="H5:H68">G5-F5</f>
        <v>-1430</v>
      </c>
      <c r="I5" s="396">
        <v>13444446</v>
      </c>
      <c r="J5" s="399">
        <v>9363135</v>
      </c>
      <c r="K5" s="525">
        <f aca="true" t="shared" si="2" ref="K5:K65">J5-I5</f>
        <v>-4081311</v>
      </c>
      <c r="L5" s="396">
        <v>136971</v>
      </c>
      <c r="M5" s="399">
        <v>116318</v>
      </c>
      <c r="N5" s="525">
        <f aca="true" t="shared" si="3" ref="N5:N65">M5-L5</f>
        <v>-20653</v>
      </c>
    </row>
    <row r="6" spans="1:14" s="532" customFormat="1" ht="11.25" customHeight="1" thickTop="1">
      <c r="A6" s="527" t="s">
        <v>513</v>
      </c>
      <c r="B6" s="528"/>
      <c r="C6" s="529">
        <v>144</v>
      </c>
      <c r="D6" s="530">
        <v>93</v>
      </c>
      <c r="E6" s="531">
        <f t="shared" si="0"/>
        <v>-51</v>
      </c>
      <c r="F6" s="529">
        <v>878</v>
      </c>
      <c r="G6" s="530">
        <v>508</v>
      </c>
      <c r="H6" s="531">
        <f t="shared" si="1"/>
        <v>-370</v>
      </c>
      <c r="I6" s="529">
        <v>1837997</v>
      </c>
      <c r="J6" s="530">
        <v>664318</v>
      </c>
      <c r="K6" s="531">
        <f t="shared" si="2"/>
        <v>-1173679</v>
      </c>
      <c r="L6" s="529">
        <v>16592</v>
      </c>
      <c r="M6" s="530">
        <v>7439</v>
      </c>
      <c r="N6" s="531">
        <f t="shared" si="3"/>
        <v>-9153</v>
      </c>
    </row>
    <row r="7" spans="1:14" s="20" customFormat="1" ht="11.25" customHeight="1">
      <c r="A7" s="376"/>
      <c r="B7" s="377" t="s">
        <v>414</v>
      </c>
      <c r="C7" s="378">
        <v>91</v>
      </c>
      <c r="D7" s="379">
        <v>65</v>
      </c>
      <c r="E7" s="380">
        <f t="shared" si="0"/>
        <v>-26</v>
      </c>
      <c r="F7" s="378">
        <v>449</v>
      </c>
      <c r="G7" s="379">
        <v>320</v>
      </c>
      <c r="H7" s="380">
        <f t="shared" si="1"/>
        <v>-129</v>
      </c>
      <c r="I7" s="378">
        <v>919114</v>
      </c>
      <c r="J7" s="379">
        <v>510693</v>
      </c>
      <c r="K7" s="380">
        <f t="shared" si="2"/>
        <v>-408421</v>
      </c>
      <c r="L7" s="378">
        <v>5004</v>
      </c>
      <c r="M7" s="381">
        <v>3093</v>
      </c>
      <c r="N7" s="380">
        <f t="shared" si="3"/>
        <v>-1911</v>
      </c>
    </row>
    <row r="8" spans="1:14" s="20" customFormat="1" ht="11.25" customHeight="1">
      <c r="A8" s="382"/>
      <c r="B8" s="383" t="s">
        <v>415</v>
      </c>
      <c r="C8" s="384">
        <v>6</v>
      </c>
      <c r="D8" s="385">
        <v>3</v>
      </c>
      <c r="E8" s="386">
        <f t="shared" si="0"/>
        <v>-3</v>
      </c>
      <c r="F8" s="384">
        <v>79</v>
      </c>
      <c r="G8" s="385">
        <v>51</v>
      </c>
      <c r="H8" s="386">
        <f t="shared" si="1"/>
        <v>-28</v>
      </c>
      <c r="I8" s="384">
        <v>29027</v>
      </c>
      <c r="J8" s="385">
        <v>9988</v>
      </c>
      <c r="K8" s="386">
        <f t="shared" si="2"/>
        <v>-19039</v>
      </c>
      <c r="L8" s="384">
        <v>383</v>
      </c>
      <c r="M8" s="387">
        <v>32</v>
      </c>
      <c r="N8" s="386">
        <f t="shared" si="3"/>
        <v>-351</v>
      </c>
    </row>
    <row r="9" spans="1:14" s="20" customFormat="1" ht="11.25" customHeight="1">
      <c r="A9" s="382"/>
      <c r="B9" s="383" t="s">
        <v>416</v>
      </c>
      <c r="C9" s="384">
        <v>15</v>
      </c>
      <c r="D9" s="385">
        <v>6</v>
      </c>
      <c r="E9" s="386">
        <f t="shared" si="0"/>
        <v>-9</v>
      </c>
      <c r="F9" s="384">
        <v>38</v>
      </c>
      <c r="G9" s="385">
        <v>16</v>
      </c>
      <c r="H9" s="386">
        <f t="shared" si="1"/>
        <v>-22</v>
      </c>
      <c r="I9" s="384">
        <v>53316</v>
      </c>
      <c r="J9" s="385">
        <v>25655</v>
      </c>
      <c r="K9" s="386">
        <f t="shared" si="2"/>
        <v>-27661</v>
      </c>
      <c r="L9" s="384">
        <v>325</v>
      </c>
      <c r="M9" s="387">
        <v>174</v>
      </c>
      <c r="N9" s="386">
        <f t="shared" si="3"/>
        <v>-151</v>
      </c>
    </row>
    <row r="10" spans="1:14" s="20" customFormat="1" ht="11.25" customHeight="1">
      <c r="A10" s="388"/>
      <c r="B10" s="389" t="s">
        <v>417</v>
      </c>
      <c r="C10" s="390">
        <v>32</v>
      </c>
      <c r="D10" s="391">
        <v>19</v>
      </c>
      <c r="E10" s="392">
        <f t="shared" si="0"/>
        <v>-13</v>
      </c>
      <c r="F10" s="390">
        <v>312</v>
      </c>
      <c r="G10" s="391">
        <v>121</v>
      </c>
      <c r="H10" s="392">
        <f t="shared" si="1"/>
        <v>-191</v>
      </c>
      <c r="I10" s="390">
        <v>836540</v>
      </c>
      <c r="J10" s="391">
        <v>117982</v>
      </c>
      <c r="K10" s="392">
        <f t="shared" si="2"/>
        <v>-718558</v>
      </c>
      <c r="L10" s="390">
        <v>10880</v>
      </c>
      <c r="M10" s="393">
        <v>4140</v>
      </c>
      <c r="N10" s="392">
        <f t="shared" si="3"/>
        <v>-6740</v>
      </c>
    </row>
    <row r="11" spans="1:14" s="532" customFormat="1" ht="11.25" customHeight="1">
      <c r="A11" s="533" t="s">
        <v>646</v>
      </c>
      <c r="B11" s="534"/>
      <c r="C11" s="535">
        <v>40</v>
      </c>
      <c r="D11" s="536">
        <v>24</v>
      </c>
      <c r="E11" s="537">
        <f t="shared" si="0"/>
        <v>-16</v>
      </c>
      <c r="F11" s="535">
        <v>178</v>
      </c>
      <c r="G11" s="536">
        <v>95</v>
      </c>
      <c r="H11" s="537">
        <f t="shared" si="1"/>
        <v>-83</v>
      </c>
      <c r="I11" s="535">
        <v>165048</v>
      </c>
      <c r="J11" s="536">
        <v>114546</v>
      </c>
      <c r="K11" s="537">
        <f t="shared" si="2"/>
        <v>-50502</v>
      </c>
      <c r="L11" s="535">
        <v>1928</v>
      </c>
      <c r="M11" s="536">
        <v>1549</v>
      </c>
      <c r="N11" s="537">
        <f t="shared" si="3"/>
        <v>-379</v>
      </c>
    </row>
    <row r="12" spans="1:14" s="20" customFormat="1" ht="11.25" customHeight="1">
      <c r="A12" s="376"/>
      <c r="B12" s="377" t="s">
        <v>418</v>
      </c>
      <c r="C12" s="378">
        <v>8</v>
      </c>
      <c r="D12" s="379">
        <v>10</v>
      </c>
      <c r="E12" s="380">
        <f t="shared" si="0"/>
        <v>2</v>
      </c>
      <c r="F12" s="378">
        <v>28</v>
      </c>
      <c r="G12" s="379">
        <v>31</v>
      </c>
      <c r="H12" s="380">
        <f t="shared" si="1"/>
        <v>3</v>
      </c>
      <c r="I12" s="378">
        <v>39526</v>
      </c>
      <c r="J12" s="379">
        <v>30693</v>
      </c>
      <c r="K12" s="380">
        <f t="shared" si="2"/>
        <v>-8833</v>
      </c>
      <c r="L12" s="378">
        <v>363</v>
      </c>
      <c r="M12" s="381">
        <v>546</v>
      </c>
      <c r="N12" s="380">
        <f t="shared" si="3"/>
        <v>183</v>
      </c>
    </row>
    <row r="13" spans="1:14" s="20" customFormat="1" ht="11.25" customHeight="1">
      <c r="A13" s="382"/>
      <c r="B13" s="383" t="s">
        <v>419</v>
      </c>
      <c r="C13" s="384">
        <v>11</v>
      </c>
      <c r="D13" s="385">
        <v>8</v>
      </c>
      <c r="E13" s="386">
        <f t="shared" si="0"/>
        <v>-3</v>
      </c>
      <c r="F13" s="384">
        <v>63</v>
      </c>
      <c r="G13" s="385">
        <v>28</v>
      </c>
      <c r="H13" s="386">
        <f t="shared" si="1"/>
        <v>-35</v>
      </c>
      <c r="I13" s="384">
        <v>46892</v>
      </c>
      <c r="J13" s="385">
        <v>39528</v>
      </c>
      <c r="K13" s="386">
        <f t="shared" si="2"/>
        <v>-7364</v>
      </c>
      <c r="L13" s="384">
        <v>944</v>
      </c>
      <c r="M13" s="387">
        <v>657</v>
      </c>
      <c r="N13" s="386">
        <f t="shared" si="3"/>
        <v>-287</v>
      </c>
    </row>
    <row r="14" spans="1:14" s="20" customFormat="1" ht="11.25" customHeight="1">
      <c r="A14" s="388"/>
      <c r="B14" s="389" t="s">
        <v>420</v>
      </c>
      <c r="C14" s="390">
        <v>21</v>
      </c>
      <c r="D14" s="391">
        <v>6</v>
      </c>
      <c r="E14" s="392">
        <f t="shared" si="0"/>
        <v>-15</v>
      </c>
      <c r="F14" s="390">
        <v>87</v>
      </c>
      <c r="G14" s="391">
        <v>36</v>
      </c>
      <c r="H14" s="392">
        <f t="shared" si="1"/>
        <v>-51</v>
      </c>
      <c r="I14" s="390">
        <v>78630</v>
      </c>
      <c r="J14" s="391">
        <v>44325</v>
      </c>
      <c r="K14" s="392">
        <f t="shared" si="2"/>
        <v>-34305</v>
      </c>
      <c r="L14" s="390">
        <v>621</v>
      </c>
      <c r="M14" s="393">
        <v>346</v>
      </c>
      <c r="N14" s="392">
        <f t="shared" si="3"/>
        <v>-275</v>
      </c>
    </row>
    <row r="15" spans="1:14" s="532" customFormat="1" ht="11.25" customHeight="1">
      <c r="A15" s="533" t="s">
        <v>647</v>
      </c>
      <c r="B15" s="534"/>
      <c r="C15" s="535">
        <v>47</v>
      </c>
      <c r="D15" s="536">
        <v>47</v>
      </c>
      <c r="E15" s="538">
        <f t="shared" si="0"/>
        <v>0</v>
      </c>
      <c r="F15" s="535">
        <v>314</v>
      </c>
      <c r="G15" s="536">
        <v>191</v>
      </c>
      <c r="H15" s="537">
        <f t="shared" si="1"/>
        <v>-123</v>
      </c>
      <c r="I15" s="535">
        <v>644387</v>
      </c>
      <c r="J15" s="536">
        <v>313313</v>
      </c>
      <c r="K15" s="537">
        <f t="shared" si="2"/>
        <v>-331074</v>
      </c>
      <c r="L15" s="535">
        <v>7517</v>
      </c>
      <c r="M15" s="536">
        <v>5340</v>
      </c>
      <c r="N15" s="537">
        <f t="shared" si="3"/>
        <v>-2177</v>
      </c>
    </row>
    <row r="16" spans="1:14" s="20" customFormat="1" ht="11.25" customHeight="1">
      <c r="A16" s="376"/>
      <c r="B16" s="377" t="s">
        <v>421</v>
      </c>
      <c r="C16" s="378">
        <v>4</v>
      </c>
      <c r="D16" s="379">
        <v>6</v>
      </c>
      <c r="E16" s="380">
        <f t="shared" si="0"/>
        <v>2</v>
      </c>
      <c r="F16" s="378">
        <v>20</v>
      </c>
      <c r="G16" s="379">
        <v>16</v>
      </c>
      <c r="H16" s="380">
        <f t="shared" si="1"/>
        <v>-4</v>
      </c>
      <c r="I16" s="378">
        <v>29787</v>
      </c>
      <c r="J16" s="379">
        <v>17350</v>
      </c>
      <c r="K16" s="380">
        <f t="shared" si="2"/>
        <v>-12437</v>
      </c>
      <c r="L16" s="378">
        <v>315</v>
      </c>
      <c r="M16" s="381">
        <v>373</v>
      </c>
      <c r="N16" s="380">
        <f t="shared" si="3"/>
        <v>58</v>
      </c>
    </row>
    <row r="17" spans="1:14" s="20" customFormat="1" ht="11.25" customHeight="1">
      <c r="A17" s="382"/>
      <c r="B17" s="383" t="s">
        <v>422</v>
      </c>
      <c r="C17" s="384">
        <v>5</v>
      </c>
      <c r="D17" s="385">
        <v>2</v>
      </c>
      <c r="E17" s="386">
        <f t="shared" si="0"/>
        <v>-3</v>
      </c>
      <c r="F17" s="384">
        <v>38</v>
      </c>
      <c r="G17" s="385">
        <v>2</v>
      </c>
      <c r="H17" s="386">
        <f t="shared" si="1"/>
        <v>-36</v>
      </c>
      <c r="I17" s="384">
        <v>90654</v>
      </c>
      <c r="J17" s="385" t="s">
        <v>648</v>
      </c>
      <c r="K17" s="386" t="s">
        <v>648</v>
      </c>
      <c r="L17" s="384">
        <v>1555</v>
      </c>
      <c r="M17" s="387" t="s">
        <v>648</v>
      </c>
      <c r="N17" s="386" t="s">
        <v>648</v>
      </c>
    </row>
    <row r="18" spans="1:14" s="20" customFormat="1" ht="11.25" customHeight="1">
      <c r="A18" s="382"/>
      <c r="B18" s="383" t="s">
        <v>423</v>
      </c>
      <c r="C18" s="384">
        <v>9</v>
      </c>
      <c r="D18" s="385">
        <v>11</v>
      </c>
      <c r="E18" s="386">
        <f t="shared" si="0"/>
        <v>2</v>
      </c>
      <c r="F18" s="384">
        <v>56</v>
      </c>
      <c r="G18" s="385">
        <v>48</v>
      </c>
      <c r="H18" s="386">
        <f t="shared" si="1"/>
        <v>-8</v>
      </c>
      <c r="I18" s="384">
        <v>96400</v>
      </c>
      <c r="J18" s="385">
        <v>71606</v>
      </c>
      <c r="K18" s="386">
        <f t="shared" si="2"/>
        <v>-24794</v>
      </c>
      <c r="L18" s="384">
        <v>1318</v>
      </c>
      <c r="M18" s="387">
        <v>1081</v>
      </c>
      <c r="N18" s="386">
        <f t="shared" si="3"/>
        <v>-237</v>
      </c>
    </row>
    <row r="19" spans="1:14" s="20" customFormat="1" ht="11.25" customHeight="1">
      <c r="A19" s="382"/>
      <c r="B19" s="383" t="s">
        <v>424</v>
      </c>
      <c r="C19" s="384">
        <v>6</v>
      </c>
      <c r="D19" s="385">
        <v>3</v>
      </c>
      <c r="E19" s="386">
        <f t="shared" si="0"/>
        <v>-3</v>
      </c>
      <c r="F19" s="384">
        <v>71</v>
      </c>
      <c r="G19" s="385">
        <v>11</v>
      </c>
      <c r="H19" s="386">
        <f t="shared" si="1"/>
        <v>-60</v>
      </c>
      <c r="I19" s="384">
        <v>103908</v>
      </c>
      <c r="J19" s="385">
        <v>20573</v>
      </c>
      <c r="K19" s="386">
        <f t="shared" si="2"/>
        <v>-83335</v>
      </c>
      <c r="L19" s="384">
        <v>737</v>
      </c>
      <c r="M19" s="387">
        <v>593</v>
      </c>
      <c r="N19" s="386">
        <f t="shared" si="3"/>
        <v>-144</v>
      </c>
    </row>
    <row r="20" spans="1:14" s="20" customFormat="1" ht="11.25" customHeight="1">
      <c r="A20" s="382"/>
      <c r="B20" s="383" t="s">
        <v>425</v>
      </c>
      <c r="C20" s="384">
        <v>6</v>
      </c>
      <c r="D20" s="385">
        <v>5</v>
      </c>
      <c r="E20" s="386">
        <f t="shared" si="0"/>
        <v>-1</v>
      </c>
      <c r="F20" s="384">
        <v>42</v>
      </c>
      <c r="G20" s="385">
        <v>32</v>
      </c>
      <c r="H20" s="386">
        <f t="shared" si="1"/>
        <v>-10</v>
      </c>
      <c r="I20" s="384">
        <v>168007</v>
      </c>
      <c r="J20" s="385">
        <v>86458</v>
      </c>
      <c r="K20" s="386">
        <f t="shared" si="2"/>
        <v>-81549</v>
      </c>
      <c r="L20" s="384">
        <v>1827</v>
      </c>
      <c r="M20" s="387">
        <v>1451</v>
      </c>
      <c r="N20" s="386">
        <f t="shared" si="3"/>
        <v>-376</v>
      </c>
    </row>
    <row r="21" spans="1:14" s="20" customFormat="1" ht="11.25" customHeight="1">
      <c r="A21" s="382"/>
      <c r="B21" s="383" t="s">
        <v>426</v>
      </c>
      <c r="C21" s="384">
        <v>8</v>
      </c>
      <c r="D21" s="385">
        <v>8</v>
      </c>
      <c r="E21" s="428">
        <f t="shared" si="0"/>
        <v>0</v>
      </c>
      <c r="F21" s="384">
        <v>42</v>
      </c>
      <c r="G21" s="385">
        <v>40</v>
      </c>
      <c r="H21" s="386">
        <f t="shared" si="1"/>
        <v>-2</v>
      </c>
      <c r="I21" s="384">
        <v>91800</v>
      </c>
      <c r="J21" s="385">
        <v>47221</v>
      </c>
      <c r="K21" s="386">
        <f t="shared" si="2"/>
        <v>-44579</v>
      </c>
      <c r="L21" s="384">
        <v>1207</v>
      </c>
      <c r="M21" s="387">
        <v>1130</v>
      </c>
      <c r="N21" s="386">
        <f t="shared" si="3"/>
        <v>-77</v>
      </c>
    </row>
    <row r="22" spans="1:14" s="20" customFormat="1" ht="11.25" customHeight="1">
      <c r="A22" s="382"/>
      <c r="B22" s="383" t="s">
        <v>427</v>
      </c>
      <c r="C22" s="384">
        <v>4</v>
      </c>
      <c r="D22" s="385">
        <v>2</v>
      </c>
      <c r="E22" s="386">
        <f t="shared" si="0"/>
        <v>-2</v>
      </c>
      <c r="F22" s="384">
        <v>27</v>
      </c>
      <c r="G22" s="385">
        <v>13</v>
      </c>
      <c r="H22" s="386">
        <f t="shared" si="1"/>
        <v>-14</v>
      </c>
      <c r="I22" s="384">
        <v>28800</v>
      </c>
      <c r="J22" s="385" t="s">
        <v>648</v>
      </c>
      <c r="K22" s="386" t="s">
        <v>648</v>
      </c>
      <c r="L22" s="384">
        <v>406</v>
      </c>
      <c r="M22" s="387" t="s">
        <v>648</v>
      </c>
      <c r="N22" s="386" t="s">
        <v>648</v>
      </c>
    </row>
    <row r="23" spans="1:14" s="20" customFormat="1" ht="11.25" customHeight="1">
      <c r="A23" s="382"/>
      <c r="B23" s="383" t="s">
        <v>428</v>
      </c>
      <c r="C23" s="384">
        <v>2</v>
      </c>
      <c r="D23" s="385">
        <v>3</v>
      </c>
      <c r="E23" s="386">
        <f t="shared" si="0"/>
        <v>1</v>
      </c>
      <c r="F23" s="384">
        <v>6</v>
      </c>
      <c r="G23" s="385">
        <v>8</v>
      </c>
      <c r="H23" s="386">
        <f t="shared" si="1"/>
        <v>2</v>
      </c>
      <c r="I23" s="384" t="s">
        <v>648</v>
      </c>
      <c r="J23" s="385">
        <v>5184</v>
      </c>
      <c r="K23" s="386" t="s">
        <v>648</v>
      </c>
      <c r="L23" s="384" t="s">
        <v>648</v>
      </c>
      <c r="M23" s="387">
        <v>136</v>
      </c>
      <c r="N23" s="386" t="s">
        <v>648</v>
      </c>
    </row>
    <row r="24" spans="1:14" s="20" customFormat="1" ht="11.25" customHeight="1">
      <c r="A24" s="382"/>
      <c r="B24" s="383" t="s">
        <v>429</v>
      </c>
      <c r="C24" s="384">
        <v>1</v>
      </c>
      <c r="D24" s="385">
        <v>3</v>
      </c>
      <c r="E24" s="386">
        <f t="shared" si="0"/>
        <v>2</v>
      </c>
      <c r="F24" s="384">
        <v>3</v>
      </c>
      <c r="G24" s="385">
        <v>11</v>
      </c>
      <c r="H24" s="386">
        <f t="shared" si="1"/>
        <v>8</v>
      </c>
      <c r="I24" s="384" t="s">
        <v>648</v>
      </c>
      <c r="J24" s="385">
        <v>14200</v>
      </c>
      <c r="K24" s="386" t="s">
        <v>648</v>
      </c>
      <c r="L24" s="384" t="s">
        <v>648</v>
      </c>
      <c r="M24" s="387">
        <v>108</v>
      </c>
      <c r="N24" s="386" t="s">
        <v>648</v>
      </c>
    </row>
    <row r="25" spans="1:14" s="20" customFormat="1" ht="11.25" customHeight="1">
      <c r="A25" s="388"/>
      <c r="B25" s="389" t="s">
        <v>430</v>
      </c>
      <c r="C25" s="390">
        <v>2</v>
      </c>
      <c r="D25" s="391">
        <v>4</v>
      </c>
      <c r="E25" s="392">
        <f t="shared" si="0"/>
        <v>2</v>
      </c>
      <c r="F25" s="390">
        <v>9</v>
      </c>
      <c r="G25" s="391">
        <v>10</v>
      </c>
      <c r="H25" s="392">
        <f t="shared" si="1"/>
        <v>1</v>
      </c>
      <c r="I25" s="390" t="s">
        <v>648</v>
      </c>
      <c r="J25" s="391">
        <v>30701</v>
      </c>
      <c r="K25" s="392" t="s">
        <v>648</v>
      </c>
      <c r="L25" s="390" t="s">
        <v>648</v>
      </c>
      <c r="M25" s="393">
        <v>138</v>
      </c>
      <c r="N25" s="392" t="s">
        <v>648</v>
      </c>
    </row>
    <row r="26" spans="1:14" s="532" customFormat="1" ht="11.25" customHeight="1">
      <c r="A26" s="533" t="s">
        <v>649</v>
      </c>
      <c r="B26" s="534"/>
      <c r="C26" s="535">
        <v>117</v>
      </c>
      <c r="D26" s="536">
        <v>62</v>
      </c>
      <c r="E26" s="537">
        <f t="shared" si="0"/>
        <v>-55</v>
      </c>
      <c r="F26" s="535">
        <v>796</v>
      </c>
      <c r="G26" s="536">
        <v>396</v>
      </c>
      <c r="H26" s="537">
        <f t="shared" si="1"/>
        <v>-400</v>
      </c>
      <c r="I26" s="535">
        <v>1290548</v>
      </c>
      <c r="J26" s="536">
        <v>963157</v>
      </c>
      <c r="K26" s="537">
        <f t="shared" si="2"/>
        <v>-327391</v>
      </c>
      <c r="L26" s="535">
        <v>31858</v>
      </c>
      <c r="M26" s="536">
        <v>21441</v>
      </c>
      <c r="N26" s="537">
        <f t="shared" si="3"/>
        <v>-10417</v>
      </c>
    </row>
    <row r="27" spans="1:14" s="20" customFormat="1" ht="11.25" customHeight="1">
      <c r="A27" s="376"/>
      <c r="B27" s="377" t="s">
        <v>431</v>
      </c>
      <c r="C27" s="378">
        <v>10</v>
      </c>
      <c r="D27" s="379">
        <v>7</v>
      </c>
      <c r="E27" s="380">
        <f t="shared" si="0"/>
        <v>-3</v>
      </c>
      <c r="F27" s="378">
        <v>42</v>
      </c>
      <c r="G27" s="379">
        <v>28</v>
      </c>
      <c r="H27" s="380">
        <f t="shared" si="1"/>
        <v>-14</v>
      </c>
      <c r="I27" s="378">
        <v>59618</v>
      </c>
      <c r="J27" s="379">
        <v>49805</v>
      </c>
      <c r="K27" s="380">
        <f t="shared" si="2"/>
        <v>-9813</v>
      </c>
      <c r="L27" s="378">
        <v>1115</v>
      </c>
      <c r="M27" s="381">
        <v>521</v>
      </c>
      <c r="N27" s="380">
        <f t="shared" si="3"/>
        <v>-594</v>
      </c>
    </row>
    <row r="28" spans="1:14" s="20" customFormat="1" ht="11.25" customHeight="1">
      <c r="A28" s="382"/>
      <c r="B28" s="383" t="s">
        <v>432</v>
      </c>
      <c r="C28" s="384">
        <v>35</v>
      </c>
      <c r="D28" s="385">
        <v>17</v>
      </c>
      <c r="E28" s="386">
        <f t="shared" si="0"/>
        <v>-18</v>
      </c>
      <c r="F28" s="384">
        <v>177</v>
      </c>
      <c r="G28" s="385">
        <v>72</v>
      </c>
      <c r="H28" s="386">
        <f t="shared" si="1"/>
        <v>-105</v>
      </c>
      <c r="I28" s="384">
        <v>313349</v>
      </c>
      <c r="J28" s="385">
        <v>160811</v>
      </c>
      <c r="K28" s="386">
        <f t="shared" si="2"/>
        <v>-152538</v>
      </c>
      <c r="L28" s="384">
        <v>6859</v>
      </c>
      <c r="M28" s="387">
        <v>2423</v>
      </c>
      <c r="N28" s="386">
        <f t="shared" si="3"/>
        <v>-4436</v>
      </c>
    </row>
    <row r="29" spans="1:14" s="20" customFormat="1" ht="11.25" customHeight="1">
      <c r="A29" s="382"/>
      <c r="B29" s="383" t="s">
        <v>433</v>
      </c>
      <c r="C29" s="384">
        <v>24</v>
      </c>
      <c r="D29" s="385">
        <v>9</v>
      </c>
      <c r="E29" s="386">
        <f t="shared" si="0"/>
        <v>-15</v>
      </c>
      <c r="F29" s="384">
        <v>137</v>
      </c>
      <c r="G29" s="385">
        <v>20</v>
      </c>
      <c r="H29" s="386">
        <f t="shared" si="1"/>
        <v>-117</v>
      </c>
      <c r="I29" s="384">
        <v>221376</v>
      </c>
      <c r="J29" s="385">
        <v>23125</v>
      </c>
      <c r="K29" s="386">
        <f t="shared" si="2"/>
        <v>-198251</v>
      </c>
      <c r="L29" s="384">
        <v>5012</v>
      </c>
      <c r="M29" s="387">
        <v>389</v>
      </c>
      <c r="N29" s="386">
        <f t="shared" si="3"/>
        <v>-4623</v>
      </c>
    </row>
    <row r="30" spans="1:14" s="20" customFormat="1" ht="11.25" customHeight="1">
      <c r="A30" s="382"/>
      <c r="B30" s="383" t="s">
        <v>434</v>
      </c>
      <c r="C30" s="384">
        <v>13</v>
      </c>
      <c r="D30" s="385">
        <v>9</v>
      </c>
      <c r="E30" s="386">
        <f t="shared" si="0"/>
        <v>-4</v>
      </c>
      <c r="F30" s="384">
        <v>294</v>
      </c>
      <c r="G30" s="385">
        <v>206</v>
      </c>
      <c r="H30" s="386">
        <f t="shared" si="1"/>
        <v>-88</v>
      </c>
      <c r="I30" s="384">
        <v>501011</v>
      </c>
      <c r="J30" s="385">
        <v>670000</v>
      </c>
      <c r="K30" s="386">
        <f t="shared" si="2"/>
        <v>168989</v>
      </c>
      <c r="L30" s="384">
        <v>16931</v>
      </c>
      <c r="M30" s="387">
        <v>16996</v>
      </c>
      <c r="N30" s="386">
        <f t="shared" si="3"/>
        <v>65</v>
      </c>
    </row>
    <row r="31" spans="1:14" s="20" customFormat="1" ht="11.25" customHeight="1">
      <c r="A31" s="388"/>
      <c r="B31" s="389" t="s">
        <v>435</v>
      </c>
      <c r="C31" s="390">
        <v>35</v>
      </c>
      <c r="D31" s="391">
        <v>20</v>
      </c>
      <c r="E31" s="392">
        <f t="shared" si="0"/>
        <v>-15</v>
      </c>
      <c r="F31" s="390">
        <v>146</v>
      </c>
      <c r="G31" s="391">
        <v>70</v>
      </c>
      <c r="H31" s="392">
        <f t="shared" si="1"/>
        <v>-76</v>
      </c>
      <c r="I31" s="390">
        <v>195194</v>
      </c>
      <c r="J31" s="391">
        <v>59416</v>
      </c>
      <c r="K31" s="392">
        <f t="shared" si="2"/>
        <v>-135778</v>
      </c>
      <c r="L31" s="390">
        <v>1941</v>
      </c>
      <c r="M31" s="393">
        <v>1112</v>
      </c>
      <c r="N31" s="392">
        <f t="shared" si="3"/>
        <v>-829</v>
      </c>
    </row>
    <row r="32" spans="1:14" s="532" customFormat="1" ht="11.25" customHeight="1">
      <c r="A32" s="533" t="s">
        <v>650</v>
      </c>
      <c r="B32" s="534"/>
      <c r="C32" s="535">
        <v>38</v>
      </c>
      <c r="D32" s="536">
        <v>37</v>
      </c>
      <c r="E32" s="537">
        <f t="shared" si="0"/>
        <v>-1</v>
      </c>
      <c r="F32" s="535">
        <v>141</v>
      </c>
      <c r="G32" s="536">
        <v>102</v>
      </c>
      <c r="H32" s="537">
        <f t="shared" si="1"/>
        <v>-39</v>
      </c>
      <c r="I32" s="535">
        <v>190655</v>
      </c>
      <c r="J32" s="536">
        <v>132640</v>
      </c>
      <c r="K32" s="537">
        <f t="shared" si="2"/>
        <v>-58015</v>
      </c>
      <c r="L32" s="535">
        <v>2946</v>
      </c>
      <c r="M32" s="536">
        <v>3445</v>
      </c>
      <c r="N32" s="537">
        <f t="shared" si="3"/>
        <v>499</v>
      </c>
    </row>
    <row r="33" spans="1:14" s="20" customFormat="1" ht="11.25" customHeight="1">
      <c r="A33" s="376"/>
      <c r="B33" s="377" t="s">
        <v>436</v>
      </c>
      <c r="C33" s="378">
        <v>8</v>
      </c>
      <c r="D33" s="379">
        <v>9</v>
      </c>
      <c r="E33" s="380">
        <f t="shared" si="0"/>
        <v>1</v>
      </c>
      <c r="F33" s="378">
        <v>46</v>
      </c>
      <c r="G33" s="379">
        <v>39</v>
      </c>
      <c r="H33" s="380">
        <f t="shared" si="1"/>
        <v>-7</v>
      </c>
      <c r="I33" s="378">
        <v>64267</v>
      </c>
      <c r="J33" s="379">
        <v>50934</v>
      </c>
      <c r="K33" s="380">
        <f t="shared" si="2"/>
        <v>-13333</v>
      </c>
      <c r="L33" s="378">
        <v>1032</v>
      </c>
      <c r="M33" s="381">
        <v>1495</v>
      </c>
      <c r="N33" s="380">
        <f t="shared" si="3"/>
        <v>463</v>
      </c>
    </row>
    <row r="34" spans="1:14" s="20" customFormat="1" ht="11.25" customHeight="1">
      <c r="A34" s="382"/>
      <c r="B34" s="383" t="s">
        <v>437</v>
      </c>
      <c r="C34" s="384">
        <v>10</v>
      </c>
      <c r="D34" s="385">
        <v>9</v>
      </c>
      <c r="E34" s="386">
        <f t="shared" si="0"/>
        <v>-1</v>
      </c>
      <c r="F34" s="384">
        <v>30</v>
      </c>
      <c r="G34" s="385">
        <v>23</v>
      </c>
      <c r="H34" s="386">
        <f t="shared" si="1"/>
        <v>-7</v>
      </c>
      <c r="I34" s="384">
        <v>52986</v>
      </c>
      <c r="J34" s="385">
        <v>39175</v>
      </c>
      <c r="K34" s="386">
        <f t="shared" si="2"/>
        <v>-13811</v>
      </c>
      <c r="L34" s="384">
        <v>957</v>
      </c>
      <c r="M34" s="387">
        <v>1016</v>
      </c>
      <c r="N34" s="386">
        <f t="shared" si="3"/>
        <v>59</v>
      </c>
    </row>
    <row r="35" spans="1:14" s="20" customFormat="1" ht="11.25" customHeight="1">
      <c r="A35" s="382"/>
      <c r="B35" s="383" t="s">
        <v>438</v>
      </c>
      <c r="C35" s="384">
        <v>7</v>
      </c>
      <c r="D35" s="385">
        <v>7</v>
      </c>
      <c r="E35" s="428">
        <f t="shared" si="0"/>
        <v>0</v>
      </c>
      <c r="F35" s="384">
        <v>19</v>
      </c>
      <c r="G35" s="385">
        <v>16</v>
      </c>
      <c r="H35" s="386">
        <f t="shared" si="1"/>
        <v>-3</v>
      </c>
      <c r="I35" s="384">
        <v>22342</v>
      </c>
      <c r="J35" s="385">
        <v>7122</v>
      </c>
      <c r="K35" s="386">
        <f t="shared" si="2"/>
        <v>-15220</v>
      </c>
      <c r="L35" s="384">
        <v>256</v>
      </c>
      <c r="M35" s="387">
        <v>236</v>
      </c>
      <c r="N35" s="386">
        <f t="shared" si="3"/>
        <v>-20</v>
      </c>
    </row>
    <row r="36" spans="1:14" s="20" customFormat="1" ht="11.25" customHeight="1">
      <c r="A36" s="382"/>
      <c r="B36" s="383" t="s">
        <v>439</v>
      </c>
      <c r="C36" s="384">
        <v>6</v>
      </c>
      <c r="D36" s="385">
        <v>6</v>
      </c>
      <c r="E36" s="428">
        <f t="shared" si="0"/>
        <v>0</v>
      </c>
      <c r="F36" s="384">
        <v>16</v>
      </c>
      <c r="G36" s="385">
        <v>15</v>
      </c>
      <c r="H36" s="386">
        <f t="shared" si="1"/>
        <v>-1</v>
      </c>
      <c r="I36" s="384">
        <v>15194</v>
      </c>
      <c r="J36" s="385">
        <v>18404</v>
      </c>
      <c r="K36" s="386">
        <f t="shared" si="2"/>
        <v>3210</v>
      </c>
      <c r="L36" s="384">
        <v>255</v>
      </c>
      <c r="M36" s="387">
        <v>278</v>
      </c>
      <c r="N36" s="386">
        <f t="shared" si="3"/>
        <v>23</v>
      </c>
    </row>
    <row r="37" spans="1:14" s="20" customFormat="1" ht="11.25" customHeight="1">
      <c r="A37" s="382"/>
      <c r="B37" s="383" t="s">
        <v>440</v>
      </c>
      <c r="C37" s="384">
        <v>3</v>
      </c>
      <c r="D37" s="385">
        <v>3</v>
      </c>
      <c r="E37" s="428">
        <f t="shared" si="0"/>
        <v>0</v>
      </c>
      <c r="F37" s="384">
        <v>3</v>
      </c>
      <c r="G37" s="385">
        <v>3</v>
      </c>
      <c r="H37" s="428">
        <f t="shared" si="1"/>
        <v>0</v>
      </c>
      <c r="I37" s="384">
        <v>2260</v>
      </c>
      <c r="J37" s="385">
        <v>1685</v>
      </c>
      <c r="K37" s="386">
        <f t="shared" si="2"/>
        <v>-575</v>
      </c>
      <c r="L37" s="384">
        <v>122</v>
      </c>
      <c r="M37" s="387">
        <v>132</v>
      </c>
      <c r="N37" s="386">
        <f t="shared" si="3"/>
        <v>10</v>
      </c>
    </row>
    <row r="38" spans="1:14" s="20" customFormat="1" ht="11.25" customHeight="1">
      <c r="A38" s="388"/>
      <c r="B38" s="389" t="s">
        <v>441</v>
      </c>
      <c r="C38" s="390">
        <v>4</v>
      </c>
      <c r="D38" s="391">
        <v>3</v>
      </c>
      <c r="E38" s="392">
        <f t="shared" si="0"/>
        <v>-1</v>
      </c>
      <c r="F38" s="390">
        <v>27</v>
      </c>
      <c r="G38" s="391">
        <v>6</v>
      </c>
      <c r="H38" s="392">
        <f t="shared" si="1"/>
        <v>-21</v>
      </c>
      <c r="I38" s="390">
        <v>33606</v>
      </c>
      <c r="J38" s="391">
        <v>15320</v>
      </c>
      <c r="K38" s="392">
        <f t="shared" si="2"/>
        <v>-18286</v>
      </c>
      <c r="L38" s="390">
        <v>324</v>
      </c>
      <c r="M38" s="393">
        <v>288</v>
      </c>
      <c r="N38" s="392">
        <f t="shared" si="3"/>
        <v>-36</v>
      </c>
    </row>
    <row r="39" spans="1:14" s="532" customFormat="1" ht="11.25" customHeight="1">
      <c r="A39" s="533" t="s">
        <v>651</v>
      </c>
      <c r="B39" s="534"/>
      <c r="C39" s="535">
        <v>29</v>
      </c>
      <c r="D39" s="536">
        <v>18</v>
      </c>
      <c r="E39" s="537">
        <f t="shared" si="0"/>
        <v>-11</v>
      </c>
      <c r="F39" s="535">
        <v>126</v>
      </c>
      <c r="G39" s="536">
        <v>77</v>
      </c>
      <c r="H39" s="537">
        <f t="shared" si="1"/>
        <v>-49</v>
      </c>
      <c r="I39" s="535">
        <v>181410</v>
      </c>
      <c r="J39" s="536">
        <v>137965</v>
      </c>
      <c r="K39" s="537">
        <f t="shared" si="2"/>
        <v>-43445</v>
      </c>
      <c r="L39" s="535">
        <v>2510</v>
      </c>
      <c r="M39" s="536">
        <v>1989</v>
      </c>
      <c r="N39" s="537">
        <f t="shared" si="3"/>
        <v>-521</v>
      </c>
    </row>
    <row r="40" spans="1:14" s="20" customFormat="1" ht="11.25" customHeight="1">
      <c r="A40" s="394"/>
      <c r="B40" s="395" t="s">
        <v>442</v>
      </c>
      <c r="C40" s="396">
        <v>29</v>
      </c>
      <c r="D40" s="397">
        <v>18</v>
      </c>
      <c r="E40" s="398">
        <f t="shared" si="0"/>
        <v>-11</v>
      </c>
      <c r="F40" s="396">
        <v>126</v>
      </c>
      <c r="G40" s="397">
        <v>77</v>
      </c>
      <c r="H40" s="398">
        <f t="shared" si="1"/>
        <v>-49</v>
      </c>
      <c r="I40" s="396">
        <v>181410</v>
      </c>
      <c r="J40" s="397">
        <v>137965</v>
      </c>
      <c r="K40" s="398">
        <f t="shared" si="2"/>
        <v>-43445</v>
      </c>
      <c r="L40" s="396">
        <v>2510</v>
      </c>
      <c r="M40" s="399">
        <v>1989</v>
      </c>
      <c r="N40" s="398">
        <f t="shared" si="3"/>
        <v>-521</v>
      </c>
    </row>
    <row r="41" spans="1:14" s="532" customFormat="1" ht="11.25" customHeight="1">
      <c r="A41" s="533" t="s">
        <v>514</v>
      </c>
      <c r="B41" s="534"/>
      <c r="C41" s="535">
        <v>44</v>
      </c>
      <c r="D41" s="536">
        <v>34</v>
      </c>
      <c r="E41" s="537">
        <f t="shared" si="0"/>
        <v>-10</v>
      </c>
      <c r="F41" s="535">
        <v>488</v>
      </c>
      <c r="G41" s="536">
        <v>433</v>
      </c>
      <c r="H41" s="537">
        <f t="shared" si="1"/>
        <v>-55</v>
      </c>
      <c r="I41" s="535">
        <v>1329197</v>
      </c>
      <c r="J41" s="536">
        <v>881022</v>
      </c>
      <c r="K41" s="537">
        <f t="shared" si="2"/>
        <v>-448175</v>
      </c>
      <c r="L41" s="535">
        <v>16109</v>
      </c>
      <c r="M41" s="536">
        <v>12822</v>
      </c>
      <c r="N41" s="537">
        <f t="shared" si="3"/>
        <v>-3287</v>
      </c>
    </row>
    <row r="42" spans="1:14" s="20" customFormat="1" ht="11.25" customHeight="1">
      <c r="A42" s="376"/>
      <c r="B42" s="377" t="s">
        <v>443</v>
      </c>
      <c r="C42" s="378">
        <v>5</v>
      </c>
      <c r="D42" s="379">
        <v>3</v>
      </c>
      <c r="E42" s="380">
        <f t="shared" si="0"/>
        <v>-2</v>
      </c>
      <c r="F42" s="378">
        <v>38</v>
      </c>
      <c r="G42" s="379">
        <v>47</v>
      </c>
      <c r="H42" s="380">
        <f t="shared" si="1"/>
        <v>9</v>
      </c>
      <c r="I42" s="378" t="s">
        <v>652</v>
      </c>
      <c r="J42" s="379">
        <v>137017</v>
      </c>
      <c r="K42" s="380" t="s">
        <v>652</v>
      </c>
      <c r="L42" s="378" t="s">
        <v>652</v>
      </c>
      <c r="M42" s="381">
        <v>2284</v>
      </c>
      <c r="N42" s="380" t="s">
        <v>652</v>
      </c>
    </row>
    <row r="43" spans="1:14" s="20" customFormat="1" ht="11.25" customHeight="1">
      <c r="A43" s="382"/>
      <c r="B43" s="383" t="s">
        <v>444</v>
      </c>
      <c r="C43" s="384">
        <v>10</v>
      </c>
      <c r="D43" s="385">
        <v>8</v>
      </c>
      <c r="E43" s="386">
        <f t="shared" si="0"/>
        <v>-2</v>
      </c>
      <c r="F43" s="384">
        <v>40</v>
      </c>
      <c r="G43" s="385">
        <v>47</v>
      </c>
      <c r="H43" s="386">
        <f t="shared" si="1"/>
        <v>7</v>
      </c>
      <c r="I43" s="384">
        <v>90739</v>
      </c>
      <c r="J43" s="385">
        <v>69054</v>
      </c>
      <c r="K43" s="386">
        <f t="shared" si="2"/>
        <v>-21685</v>
      </c>
      <c r="L43" s="384">
        <v>1409</v>
      </c>
      <c r="M43" s="387">
        <v>475</v>
      </c>
      <c r="N43" s="386">
        <f t="shared" si="3"/>
        <v>-934</v>
      </c>
    </row>
    <row r="44" spans="1:14" s="20" customFormat="1" ht="11.25" customHeight="1">
      <c r="A44" s="382"/>
      <c r="B44" s="383" t="s">
        <v>445</v>
      </c>
      <c r="C44" s="384">
        <v>20</v>
      </c>
      <c r="D44" s="385">
        <v>15</v>
      </c>
      <c r="E44" s="386">
        <f t="shared" si="0"/>
        <v>-5</v>
      </c>
      <c r="F44" s="384">
        <v>352</v>
      </c>
      <c r="G44" s="385">
        <v>302</v>
      </c>
      <c r="H44" s="386">
        <f t="shared" si="1"/>
        <v>-50</v>
      </c>
      <c r="I44" s="384">
        <v>987238</v>
      </c>
      <c r="J44" s="385">
        <v>605436</v>
      </c>
      <c r="K44" s="386">
        <f t="shared" si="2"/>
        <v>-381802</v>
      </c>
      <c r="L44" s="384">
        <v>10214</v>
      </c>
      <c r="M44" s="387">
        <v>9769</v>
      </c>
      <c r="N44" s="386">
        <f t="shared" si="3"/>
        <v>-445</v>
      </c>
    </row>
    <row r="45" spans="1:14" s="20" customFormat="1" ht="11.25" customHeight="1">
      <c r="A45" s="382"/>
      <c r="B45" s="383" t="s">
        <v>446</v>
      </c>
      <c r="C45" s="384">
        <v>7</v>
      </c>
      <c r="D45" s="385">
        <v>5</v>
      </c>
      <c r="E45" s="386">
        <f t="shared" si="0"/>
        <v>-2</v>
      </c>
      <c r="F45" s="384">
        <v>52</v>
      </c>
      <c r="G45" s="385">
        <v>23</v>
      </c>
      <c r="H45" s="386">
        <f t="shared" si="1"/>
        <v>-29</v>
      </c>
      <c r="I45" s="384">
        <v>86506</v>
      </c>
      <c r="J45" s="385">
        <v>53445</v>
      </c>
      <c r="K45" s="386">
        <f t="shared" si="2"/>
        <v>-33061</v>
      </c>
      <c r="L45" s="384">
        <v>123</v>
      </c>
      <c r="M45" s="387">
        <v>159</v>
      </c>
      <c r="N45" s="386">
        <f t="shared" si="3"/>
        <v>36</v>
      </c>
    </row>
    <row r="46" spans="1:14" s="20" customFormat="1" ht="11.25" customHeight="1">
      <c r="A46" s="382"/>
      <c r="B46" s="383" t="s">
        <v>447</v>
      </c>
      <c r="C46" s="384">
        <v>2</v>
      </c>
      <c r="D46" s="385">
        <v>3</v>
      </c>
      <c r="E46" s="386">
        <f t="shared" si="0"/>
        <v>1</v>
      </c>
      <c r="F46" s="384">
        <v>6</v>
      </c>
      <c r="G46" s="385">
        <v>14</v>
      </c>
      <c r="H46" s="386">
        <f t="shared" si="1"/>
        <v>8</v>
      </c>
      <c r="I46" s="384" t="s">
        <v>652</v>
      </c>
      <c r="J46" s="385">
        <v>16070</v>
      </c>
      <c r="K46" s="386" t="s">
        <v>652</v>
      </c>
      <c r="L46" s="384" t="s">
        <v>652</v>
      </c>
      <c r="M46" s="387">
        <v>135</v>
      </c>
      <c r="N46" s="386" t="s">
        <v>652</v>
      </c>
    </row>
    <row r="47" spans="1:14" s="20" customFormat="1" ht="11.25" customHeight="1">
      <c r="A47" s="388"/>
      <c r="B47" s="389" t="s">
        <v>515</v>
      </c>
      <c r="C47" s="390">
        <v>0</v>
      </c>
      <c r="D47" s="391">
        <v>0</v>
      </c>
      <c r="E47" s="429">
        <f t="shared" si="0"/>
        <v>0</v>
      </c>
      <c r="F47" s="390">
        <v>0</v>
      </c>
      <c r="G47" s="391">
        <v>0</v>
      </c>
      <c r="H47" s="429">
        <f t="shared" si="1"/>
        <v>0</v>
      </c>
      <c r="I47" s="390">
        <v>0</v>
      </c>
      <c r="J47" s="391">
        <v>0</v>
      </c>
      <c r="K47" s="429">
        <f t="shared" si="2"/>
        <v>0</v>
      </c>
      <c r="L47" s="390">
        <v>0</v>
      </c>
      <c r="M47" s="393">
        <v>0</v>
      </c>
      <c r="N47" s="429">
        <f t="shared" si="3"/>
        <v>0</v>
      </c>
    </row>
    <row r="48" spans="1:14" s="532" customFormat="1" ht="11.25" customHeight="1">
      <c r="A48" s="533" t="s">
        <v>516</v>
      </c>
      <c r="B48" s="534"/>
      <c r="C48" s="535">
        <v>14</v>
      </c>
      <c r="D48" s="536">
        <v>10</v>
      </c>
      <c r="E48" s="537">
        <f t="shared" si="0"/>
        <v>-4</v>
      </c>
      <c r="F48" s="535">
        <v>58</v>
      </c>
      <c r="G48" s="536">
        <v>40</v>
      </c>
      <c r="H48" s="537">
        <f t="shared" si="1"/>
        <v>-18</v>
      </c>
      <c r="I48" s="535">
        <v>111304</v>
      </c>
      <c r="J48" s="536">
        <v>57456</v>
      </c>
      <c r="K48" s="537">
        <f t="shared" si="2"/>
        <v>-53848</v>
      </c>
      <c r="L48" s="535">
        <v>1267</v>
      </c>
      <c r="M48" s="536">
        <v>919</v>
      </c>
      <c r="N48" s="537">
        <f t="shared" si="3"/>
        <v>-348</v>
      </c>
    </row>
    <row r="49" spans="1:14" s="20" customFormat="1" ht="11.25" customHeight="1">
      <c r="A49" s="376"/>
      <c r="B49" s="377" t="s">
        <v>448</v>
      </c>
      <c r="C49" s="378">
        <v>5</v>
      </c>
      <c r="D49" s="379">
        <v>4</v>
      </c>
      <c r="E49" s="380">
        <f t="shared" si="0"/>
        <v>-1</v>
      </c>
      <c r="F49" s="378">
        <v>23</v>
      </c>
      <c r="G49" s="379">
        <v>17</v>
      </c>
      <c r="H49" s="380">
        <f t="shared" si="1"/>
        <v>-6</v>
      </c>
      <c r="I49" s="378">
        <v>72748</v>
      </c>
      <c r="J49" s="379">
        <v>38778</v>
      </c>
      <c r="K49" s="380">
        <f t="shared" si="2"/>
        <v>-33970</v>
      </c>
      <c r="L49" s="378">
        <v>611</v>
      </c>
      <c r="M49" s="381">
        <v>351</v>
      </c>
      <c r="N49" s="380">
        <f t="shared" si="3"/>
        <v>-260</v>
      </c>
    </row>
    <row r="50" spans="1:14" s="20" customFormat="1" ht="11.25" customHeight="1">
      <c r="A50" s="388"/>
      <c r="B50" s="389" t="s">
        <v>449</v>
      </c>
      <c r="C50" s="390">
        <v>9</v>
      </c>
      <c r="D50" s="391">
        <v>6</v>
      </c>
      <c r="E50" s="392">
        <f t="shared" si="0"/>
        <v>-3</v>
      </c>
      <c r="F50" s="390">
        <v>35</v>
      </c>
      <c r="G50" s="391">
        <v>23</v>
      </c>
      <c r="H50" s="392">
        <f t="shared" si="1"/>
        <v>-12</v>
      </c>
      <c r="I50" s="390">
        <v>38556</v>
      </c>
      <c r="J50" s="391">
        <v>18678</v>
      </c>
      <c r="K50" s="392">
        <f t="shared" si="2"/>
        <v>-19878</v>
      </c>
      <c r="L50" s="390">
        <v>656</v>
      </c>
      <c r="M50" s="393">
        <v>568</v>
      </c>
      <c r="N50" s="392">
        <f t="shared" si="3"/>
        <v>-88</v>
      </c>
    </row>
    <row r="51" spans="1:14" s="532" customFormat="1" ht="11.25" customHeight="1">
      <c r="A51" s="533" t="s">
        <v>517</v>
      </c>
      <c r="B51" s="534"/>
      <c r="C51" s="535">
        <v>34</v>
      </c>
      <c r="D51" s="536">
        <v>27</v>
      </c>
      <c r="E51" s="537">
        <f t="shared" si="0"/>
        <v>-7</v>
      </c>
      <c r="F51" s="535">
        <v>135</v>
      </c>
      <c r="G51" s="536">
        <v>135</v>
      </c>
      <c r="H51" s="538">
        <f t="shared" si="1"/>
        <v>0</v>
      </c>
      <c r="I51" s="535">
        <v>128485</v>
      </c>
      <c r="J51" s="536">
        <v>85788</v>
      </c>
      <c r="K51" s="537">
        <f t="shared" si="2"/>
        <v>-42697</v>
      </c>
      <c r="L51" s="535">
        <v>1941</v>
      </c>
      <c r="M51" s="536">
        <v>1131</v>
      </c>
      <c r="N51" s="537">
        <f t="shared" si="3"/>
        <v>-810</v>
      </c>
    </row>
    <row r="52" spans="1:14" s="20" customFormat="1" ht="11.25" customHeight="1">
      <c r="A52" s="376"/>
      <c r="B52" s="377" t="s">
        <v>450</v>
      </c>
      <c r="C52" s="378">
        <v>9</v>
      </c>
      <c r="D52" s="379">
        <v>6</v>
      </c>
      <c r="E52" s="380">
        <f t="shared" si="0"/>
        <v>-3</v>
      </c>
      <c r="F52" s="378">
        <v>23</v>
      </c>
      <c r="G52" s="379">
        <v>14</v>
      </c>
      <c r="H52" s="380">
        <f t="shared" si="1"/>
        <v>-9</v>
      </c>
      <c r="I52" s="378">
        <v>17818</v>
      </c>
      <c r="J52" s="379">
        <v>7353</v>
      </c>
      <c r="K52" s="380">
        <f t="shared" si="2"/>
        <v>-10465</v>
      </c>
      <c r="L52" s="378">
        <v>453</v>
      </c>
      <c r="M52" s="381">
        <v>242</v>
      </c>
      <c r="N52" s="380">
        <f t="shared" si="3"/>
        <v>-211</v>
      </c>
    </row>
    <row r="53" spans="1:14" s="20" customFormat="1" ht="11.25" customHeight="1">
      <c r="A53" s="382"/>
      <c r="B53" s="383" t="s">
        <v>451</v>
      </c>
      <c r="C53" s="384">
        <v>6</v>
      </c>
      <c r="D53" s="385">
        <v>7</v>
      </c>
      <c r="E53" s="386">
        <f t="shared" si="0"/>
        <v>1</v>
      </c>
      <c r="F53" s="384">
        <v>23</v>
      </c>
      <c r="G53" s="385">
        <v>17</v>
      </c>
      <c r="H53" s="386">
        <f t="shared" si="1"/>
        <v>-6</v>
      </c>
      <c r="I53" s="384">
        <v>11930</v>
      </c>
      <c r="J53" s="385">
        <v>17423</v>
      </c>
      <c r="K53" s="386">
        <f t="shared" si="2"/>
        <v>5493</v>
      </c>
      <c r="L53" s="384">
        <v>287</v>
      </c>
      <c r="M53" s="387">
        <v>255</v>
      </c>
      <c r="N53" s="386">
        <f t="shared" si="3"/>
        <v>-32</v>
      </c>
    </row>
    <row r="54" spans="1:14" s="20" customFormat="1" ht="11.25" customHeight="1">
      <c r="A54" s="388"/>
      <c r="B54" s="389" t="s">
        <v>452</v>
      </c>
      <c r="C54" s="390">
        <v>19</v>
      </c>
      <c r="D54" s="391">
        <v>14</v>
      </c>
      <c r="E54" s="392">
        <f t="shared" si="0"/>
        <v>-5</v>
      </c>
      <c r="F54" s="390">
        <v>89</v>
      </c>
      <c r="G54" s="391">
        <v>104</v>
      </c>
      <c r="H54" s="392">
        <f t="shared" si="1"/>
        <v>15</v>
      </c>
      <c r="I54" s="390">
        <v>98737</v>
      </c>
      <c r="J54" s="391">
        <v>61012</v>
      </c>
      <c r="K54" s="392">
        <f t="shared" si="2"/>
        <v>-37725</v>
      </c>
      <c r="L54" s="390">
        <v>1201</v>
      </c>
      <c r="M54" s="393">
        <v>634</v>
      </c>
      <c r="N54" s="392">
        <f t="shared" si="3"/>
        <v>-567</v>
      </c>
    </row>
    <row r="55" spans="1:14" s="532" customFormat="1" ht="11.25" customHeight="1">
      <c r="A55" s="533" t="s">
        <v>518</v>
      </c>
      <c r="B55" s="534"/>
      <c r="C55" s="535">
        <v>52</v>
      </c>
      <c r="D55" s="536">
        <v>34</v>
      </c>
      <c r="E55" s="537">
        <f t="shared" si="0"/>
        <v>-18</v>
      </c>
      <c r="F55" s="535">
        <v>366</v>
      </c>
      <c r="G55" s="536">
        <v>241</v>
      </c>
      <c r="H55" s="537">
        <f t="shared" si="1"/>
        <v>-125</v>
      </c>
      <c r="I55" s="535">
        <v>347517</v>
      </c>
      <c r="J55" s="536">
        <v>157790</v>
      </c>
      <c r="K55" s="537">
        <f t="shared" si="2"/>
        <v>-189727</v>
      </c>
      <c r="L55" s="535">
        <v>2951</v>
      </c>
      <c r="M55" s="536">
        <v>1340</v>
      </c>
      <c r="N55" s="537">
        <f t="shared" si="3"/>
        <v>-1611</v>
      </c>
    </row>
    <row r="56" spans="1:14" s="20" customFormat="1" ht="11.25" customHeight="1">
      <c r="A56" s="376"/>
      <c r="B56" s="377" t="s">
        <v>453</v>
      </c>
      <c r="C56" s="378">
        <v>8</v>
      </c>
      <c r="D56" s="379">
        <v>4</v>
      </c>
      <c r="E56" s="380">
        <f t="shared" si="0"/>
        <v>-4</v>
      </c>
      <c r="F56" s="378">
        <v>26</v>
      </c>
      <c r="G56" s="379">
        <v>12</v>
      </c>
      <c r="H56" s="380">
        <f t="shared" si="1"/>
        <v>-14</v>
      </c>
      <c r="I56" s="378">
        <v>59827</v>
      </c>
      <c r="J56" s="379">
        <v>26385</v>
      </c>
      <c r="K56" s="380">
        <f t="shared" si="2"/>
        <v>-33442</v>
      </c>
      <c r="L56" s="378">
        <v>598</v>
      </c>
      <c r="M56" s="381">
        <v>56</v>
      </c>
      <c r="N56" s="380">
        <f t="shared" si="3"/>
        <v>-542</v>
      </c>
    </row>
    <row r="57" spans="1:14" s="20" customFormat="1" ht="11.25" customHeight="1">
      <c r="A57" s="382"/>
      <c r="B57" s="383" t="s">
        <v>454</v>
      </c>
      <c r="C57" s="384">
        <v>10</v>
      </c>
      <c r="D57" s="385">
        <v>5</v>
      </c>
      <c r="E57" s="386">
        <f t="shared" si="0"/>
        <v>-5</v>
      </c>
      <c r="F57" s="384">
        <v>57</v>
      </c>
      <c r="G57" s="385">
        <v>15</v>
      </c>
      <c r="H57" s="386">
        <f t="shared" si="1"/>
        <v>-42</v>
      </c>
      <c r="I57" s="384">
        <v>77329</v>
      </c>
      <c r="J57" s="385">
        <v>40378</v>
      </c>
      <c r="K57" s="386">
        <f t="shared" si="2"/>
        <v>-36951</v>
      </c>
      <c r="L57" s="384">
        <v>658</v>
      </c>
      <c r="M57" s="387">
        <v>309</v>
      </c>
      <c r="N57" s="386">
        <f t="shared" si="3"/>
        <v>-349</v>
      </c>
    </row>
    <row r="58" spans="1:14" s="20" customFormat="1" ht="11.25" customHeight="1">
      <c r="A58" s="382"/>
      <c r="B58" s="383" t="s">
        <v>455</v>
      </c>
      <c r="C58" s="384">
        <v>9</v>
      </c>
      <c r="D58" s="385">
        <v>5</v>
      </c>
      <c r="E58" s="386">
        <f t="shared" si="0"/>
        <v>-4</v>
      </c>
      <c r="F58" s="384">
        <v>199</v>
      </c>
      <c r="G58" s="385">
        <v>166</v>
      </c>
      <c r="H58" s="386">
        <f t="shared" si="1"/>
        <v>-33</v>
      </c>
      <c r="I58" s="384">
        <v>87959</v>
      </c>
      <c r="J58" s="385">
        <v>26571</v>
      </c>
      <c r="K58" s="386">
        <f t="shared" si="2"/>
        <v>-61388</v>
      </c>
      <c r="L58" s="384">
        <v>492</v>
      </c>
      <c r="M58" s="387">
        <v>164</v>
      </c>
      <c r="N58" s="386">
        <f t="shared" si="3"/>
        <v>-328</v>
      </c>
    </row>
    <row r="59" spans="1:14" s="20" customFormat="1" ht="11.25" customHeight="1">
      <c r="A59" s="382"/>
      <c r="B59" s="383" t="s">
        <v>456</v>
      </c>
      <c r="C59" s="384">
        <v>6</v>
      </c>
      <c r="D59" s="385">
        <v>3</v>
      </c>
      <c r="E59" s="386">
        <f t="shared" si="0"/>
        <v>-3</v>
      </c>
      <c r="F59" s="384">
        <v>18</v>
      </c>
      <c r="G59" s="385">
        <v>4</v>
      </c>
      <c r="H59" s="386">
        <f t="shared" si="1"/>
        <v>-14</v>
      </c>
      <c r="I59" s="384">
        <v>17334</v>
      </c>
      <c r="J59" s="385">
        <v>3656</v>
      </c>
      <c r="K59" s="386">
        <f t="shared" si="2"/>
        <v>-13678</v>
      </c>
      <c r="L59" s="384">
        <v>146</v>
      </c>
      <c r="M59" s="387">
        <v>124</v>
      </c>
      <c r="N59" s="386">
        <f t="shared" si="3"/>
        <v>-22</v>
      </c>
    </row>
    <row r="60" spans="1:14" s="20" customFormat="1" ht="11.25" customHeight="1">
      <c r="A60" s="382"/>
      <c r="B60" s="383" t="s">
        <v>457</v>
      </c>
      <c r="C60" s="384">
        <v>7</v>
      </c>
      <c r="D60" s="385">
        <v>6</v>
      </c>
      <c r="E60" s="386">
        <f t="shared" si="0"/>
        <v>-1</v>
      </c>
      <c r="F60" s="384">
        <v>33</v>
      </c>
      <c r="G60" s="385">
        <v>19</v>
      </c>
      <c r="H60" s="386">
        <f t="shared" si="1"/>
        <v>-14</v>
      </c>
      <c r="I60" s="384">
        <v>54677</v>
      </c>
      <c r="J60" s="385">
        <v>28773</v>
      </c>
      <c r="K60" s="386">
        <f t="shared" si="2"/>
        <v>-25904</v>
      </c>
      <c r="L60" s="384">
        <v>200</v>
      </c>
      <c r="M60" s="387">
        <v>189</v>
      </c>
      <c r="N60" s="386">
        <f t="shared" si="3"/>
        <v>-11</v>
      </c>
    </row>
    <row r="61" spans="1:14" s="20" customFormat="1" ht="11.25" customHeight="1">
      <c r="A61" s="382"/>
      <c r="B61" s="383" t="s">
        <v>458</v>
      </c>
      <c r="C61" s="384">
        <v>4</v>
      </c>
      <c r="D61" s="385">
        <v>4</v>
      </c>
      <c r="E61" s="428">
        <f t="shared" si="0"/>
        <v>0</v>
      </c>
      <c r="F61" s="384">
        <v>8</v>
      </c>
      <c r="G61" s="385">
        <v>8</v>
      </c>
      <c r="H61" s="428">
        <f t="shared" si="1"/>
        <v>0</v>
      </c>
      <c r="I61" s="384" t="s">
        <v>652</v>
      </c>
      <c r="J61" s="385" t="s">
        <v>652</v>
      </c>
      <c r="K61" s="386" t="s">
        <v>652</v>
      </c>
      <c r="L61" s="384" t="s">
        <v>652</v>
      </c>
      <c r="M61" s="387" t="s">
        <v>652</v>
      </c>
      <c r="N61" s="386" t="s">
        <v>652</v>
      </c>
    </row>
    <row r="62" spans="1:14" s="20" customFormat="1" ht="11.25" customHeight="1">
      <c r="A62" s="382"/>
      <c r="B62" s="383" t="s">
        <v>459</v>
      </c>
      <c r="C62" s="384">
        <v>6</v>
      </c>
      <c r="D62" s="385">
        <v>5</v>
      </c>
      <c r="E62" s="386">
        <f t="shared" si="0"/>
        <v>-1</v>
      </c>
      <c r="F62" s="384">
        <v>14</v>
      </c>
      <c r="G62" s="385">
        <v>9</v>
      </c>
      <c r="H62" s="386">
        <f t="shared" si="1"/>
        <v>-5</v>
      </c>
      <c r="I62" s="384">
        <v>13426</v>
      </c>
      <c r="J62" s="385">
        <v>4450</v>
      </c>
      <c r="K62" s="386">
        <f t="shared" si="2"/>
        <v>-8976</v>
      </c>
      <c r="L62" s="384">
        <v>584</v>
      </c>
      <c r="M62" s="387">
        <v>265</v>
      </c>
      <c r="N62" s="386">
        <f t="shared" si="3"/>
        <v>-319</v>
      </c>
    </row>
    <row r="63" spans="1:14" s="20" customFormat="1" ht="11.25" customHeight="1">
      <c r="A63" s="388"/>
      <c r="B63" s="389" t="s">
        <v>460</v>
      </c>
      <c r="C63" s="390">
        <v>2</v>
      </c>
      <c r="D63" s="391">
        <v>2</v>
      </c>
      <c r="E63" s="429">
        <f t="shared" si="0"/>
        <v>0</v>
      </c>
      <c r="F63" s="390">
        <v>11</v>
      </c>
      <c r="G63" s="391">
        <v>8</v>
      </c>
      <c r="H63" s="392">
        <f t="shared" si="1"/>
        <v>-3</v>
      </c>
      <c r="I63" s="390" t="s">
        <v>652</v>
      </c>
      <c r="J63" s="391" t="s">
        <v>652</v>
      </c>
      <c r="K63" s="392" t="s">
        <v>652</v>
      </c>
      <c r="L63" s="390" t="s">
        <v>652</v>
      </c>
      <c r="M63" s="393" t="s">
        <v>652</v>
      </c>
      <c r="N63" s="392" t="s">
        <v>652</v>
      </c>
    </row>
    <row r="64" spans="1:14" s="532" customFormat="1" ht="11.25" customHeight="1">
      <c r="A64" s="533" t="s">
        <v>519</v>
      </c>
      <c r="B64" s="534"/>
      <c r="C64" s="535">
        <v>16</v>
      </c>
      <c r="D64" s="536">
        <v>9</v>
      </c>
      <c r="E64" s="537">
        <f t="shared" si="0"/>
        <v>-7</v>
      </c>
      <c r="F64" s="535">
        <v>48</v>
      </c>
      <c r="G64" s="536">
        <v>26</v>
      </c>
      <c r="H64" s="537">
        <f t="shared" si="1"/>
        <v>-22</v>
      </c>
      <c r="I64" s="535">
        <v>73225</v>
      </c>
      <c r="J64" s="536">
        <v>37578</v>
      </c>
      <c r="K64" s="537">
        <f t="shared" si="2"/>
        <v>-35647</v>
      </c>
      <c r="L64" s="535">
        <v>820</v>
      </c>
      <c r="M64" s="536">
        <v>446</v>
      </c>
      <c r="N64" s="537">
        <f t="shared" si="3"/>
        <v>-374</v>
      </c>
    </row>
    <row r="65" spans="1:14" s="20" customFormat="1" ht="11.25" customHeight="1">
      <c r="A65" s="376"/>
      <c r="B65" s="377" t="s">
        <v>461</v>
      </c>
      <c r="C65" s="378">
        <v>8</v>
      </c>
      <c r="D65" s="379">
        <v>6</v>
      </c>
      <c r="E65" s="380">
        <f t="shared" si="0"/>
        <v>-2</v>
      </c>
      <c r="F65" s="378">
        <v>19</v>
      </c>
      <c r="G65" s="379">
        <v>12</v>
      </c>
      <c r="H65" s="380">
        <f t="shared" si="1"/>
        <v>-7</v>
      </c>
      <c r="I65" s="378">
        <v>16204</v>
      </c>
      <c r="J65" s="379">
        <v>10950</v>
      </c>
      <c r="K65" s="380">
        <f t="shared" si="2"/>
        <v>-5254</v>
      </c>
      <c r="L65" s="378">
        <v>316</v>
      </c>
      <c r="M65" s="381">
        <v>240</v>
      </c>
      <c r="N65" s="380">
        <f t="shared" si="3"/>
        <v>-76</v>
      </c>
    </row>
    <row r="66" spans="1:14" s="20" customFormat="1" ht="11.25" customHeight="1">
      <c r="A66" s="382"/>
      <c r="B66" s="383" t="s">
        <v>462</v>
      </c>
      <c r="C66" s="384">
        <v>4</v>
      </c>
      <c r="D66" s="385">
        <v>2</v>
      </c>
      <c r="E66" s="386">
        <f t="shared" si="0"/>
        <v>-2</v>
      </c>
      <c r="F66" s="384">
        <v>21</v>
      </c>
      <c r="G66" s="385">
        <v>13</v>
      </c>
      <c r="H66" s="386">
        <f t="shared" si="1"/>
        <v>-8</v>
      </c>
      <c r="I66" s="384">
        <v>42354</v>
      </c>
      <c r="J66" s="385" t="s">
        <v>652</v>
      </c>
      <c r="K66" s="386" t="s">
        <v>652</v>
      </c>
      <c r="L66" s="384">
        <v>367</v>
      </c>
      <c r="M66" s="387" t="s">
        <v>652</v>
      </c>
      <c r="N66" s="386" t="s">
        <v>652</v>
      </c>
    </row>
    <row r="67" spans="1:14" s="20" customFormat="1" ht="11.25" customHeight="1">
      <c r="A67" s="382"/>
      <c r="B67" s="383" t="s">
        <v>463</v>
      </c>
      <c r="C67" s="384">
        <v>2</v>
      </c>
      <c r="D67" s="385">
        <v>1</v>
      </c>
      <c r="E67" s="386">
        <f t="shared" si="0"/>
        <v>-1</v>
      </c>
      <c r="F67" s="384">
        <v>4</v>
      </c>
      <c r="G67" s="385">
        <v>1</v>
      </c>
      <c r="H67" s="386">
        <f t="shared" si="1"/>
        <v>-3</v>
      </c>
      <c r="I67" s="384" t="s">
        <v>652</v>
      </c>
      <c r="J67" s="385" t="s">
        <v>652</v>
      </c>
      <c r="K67" s="386" t="s">
        <v>652</v>
      </c>
      <c r="L67" s="384" t="s">
        <v>652</v>
      </c>
      <c r="M67" s="387" t="s">
        <v>652</v>
      </c>
      <c r="N67" s="386" t="s">
        <v>652</v>
      </c>
    </row>
    <row r="68" spans="1:14" s="20" customFormat="1" ht="11.25" customHeight="1">
      <c r="A68" s="388"/>
      <c r="B68" s="389" t="s">
        <v>464</v>
      </c>
      <c r="C68" s="390">
        <v>2</v>
      </c>
      <c r="D68" s="391">
        <v>0</v>
      </c>
      <c r="E68" s="392">
        <f t="shared" si="0"/>
        <v>-2</v>
      </c>
      <c r="F68" s="390">
        <v>4</v>
      </c>
      <c r="G68" s="391">
        <v>0</v>
      </c>
      <c r="H68" s="392">
        <f t="shared" si="1"/>
        <v>-4</v>
      </c>
      <c r="I68" s="390" t="s">
        <v>652</v>
      </c>
      <c r="J68" s="391">
        <v>0</v>
      </c>
      <c r="K68" s="392" t="s">
        <v>652</v>
      </c>
      <c r="L68" s="390" t="s">
        <v>652</v>
      </c>
      <c r="M68" s="393">
        <v>0</v>
      </c>
      <c r="N68" s="392" t="s">
        <v>652</v>
      </c>
    </row>
    <row r="69" spans="1:14" s="532" customFormat="1" ht="11.25" customHeight="1">
      <c r="A69" s="533" t="s">
        <v>520</v>
      </c>
      <c r="B69" s="534"/>
      <c r="C69" s="535">
        <v>111</v>
      </c>
      <c r="D69" s="536">
        <v>99</v>
      </c>
      <c r="E69" s="537">
        <f aca="true" t="shared" si="4" ref="E69:E125">D69-C69</f>
        <v>-12</v>
      </c>
      <c r="F69" s="535">
        <v>1127</v>
      </c>
      <c r="G69" s="536">
        <v>1116</v>
      </c>
      <c r="H69" s="537">
        <f aca="true" t="shared" si="5" ref="H69:H125">G69-F69</f>
        <v>-11</v>
      </c>
      <c r="I69" s="535">
        <v>2607485</v>
      </c>
      <c r="J69" s="536">
        <v>1984522</v>
      </c>
      <c r="K69" s="537">
        <f aca="true" t="shared" si="6" ref="K69:K125">J69-I69</f>
        <v>-622963</v>
      </c>
      <c r="L69" s="535">
        <v>16133</v>
      </c>
      <c r="M69" s="536">
        <v>22418</v>
      </c>
      <c r="N69" s="537">
        <f aca="true" t="shared" si="7" ref="N69:N125">M69-L69</f>
        <v>6285</v>
      </c>
    </row>
    <row r="70" spans="1:14" s="20" customFormat="1" ht="11.25" customHeight="1">
      <c r="A70" s="376"/>
      <c r="B70" s="377" t="s">
        <v>465</v>
      </c>
      <c r="C70" s="378">
        <v>8</v>
      </c>
      <c r="D70" s="379">
        <v>7</v>
      </c>
      <c r="E70" s="380">
        <f t="shared" si="4"/>
        <v>-1</v>
      </c>
      <c r="F70" s="378">
        <v>26</v>
      </c>
      <c r="G70" s="379">
        <v>32</v>
      </c>
      <c r="H70" s="380">
        <f t="shared" si="5"/>
        <v>6</v>
      </c>
      <c r="I70" s="378">
        <v>44624</v>
      </c>
      <c r="J70" s="379">
        <v>44061</v>
      </c>
      <c r="K70" s="380">
        <f t="shared" si="6"/>
        <v>-563</v>
      </c>
      <c r="L70" s="378">
        <v>708</v>
      </c>
      <c r="M70" s="381">
        <v>307</v>
      </c>
      <c r="N70" s="380">
        <f t="shared" si="7"/>
        <v>-401</v>
      </c>
    </row>
    <row r="71" spans="1:14" s="20" customFormat="1" ht="11.25" customHeight="1">
      <c r="A71" s="382"/>
      <c r="B71" s="383" t="s">
        <v>466</v>
      </c>
      <c r="C71" s="384">
        <v>29</v>
      </c>
      <c r="D71" s="385">
        <v>22</v>
      </c>
      <c r="E71" s="386">
        <f t="shared" si="4"/>
        <v>-7</v>
      </c>
      <c r="F71" s="384">
        <v>383</v>
      </c>
      <c r="G71" s="385">
        <v>298</v>
      </c>
      <c r="H71" s="386">
        <f t="shared" si="5"/>
        <v>-85</v>
      </c>
      <c r="I71" s="384">
        <v>705649</v>
      </c>
      <c r="J71" s="385">
        <v>428255</v>
      </c>
      <c r="K71" s="386">
        <f t="shared" si="6"/>
        <v>-277394</v>
      </c>
      <c r="L71" s="384">
        <v>7786</v>
      </c>
      <c r="M71" s="387">
        <v>11673</v>
      </c>
      <c r="N71" s="386">
        <f t="shared" si="7"/>
        <v>3887</v>
      </c>
    </row>
    <row r="72" spans="1:14" s="20" customFormat="1" ht="11.25" customHeight="1">
      <c r="A72" s="382"/>
      <c r="B72" s="383" t="s">
        <v>467</v>
      </c>
      <c r="C72" s="384">
        <v>21</v>
      </c>
      <c r="D72" s="385">
        <v>20</v>
      </c>
      <c r="E72" s="386">
        <f t="shared" si="4"/>
        <v>-1</v>
      </c>
      <c r="F72" s="384">
        <v>77</v>
      </c>
      <c r="G72" s="385">
        <v>105</v>
      </c>
      <c r="H72" s="386">
        <f t="shared" si="5"/>
        <v>28</v>
      </c>
      <c r="I72" s="384">
        <v>118997</v>
      </c>
      <c r="J72" s="385">
        <v>132561</v>
      </c>
      <c r="K72" s="386">
        <f t="shared" si="6"/>
        <v>13564</v>
      </c>
      <c r="L72" s="384">
        <v>1642</v>
      </c>
      <c r="M72" s="387">
        <v>1252</v>
      </c>
      <c r="N72" s="386">
        <f t="shared" si="7"/>
        <v>-390</v>
      </c>
    </row>
    <row r="73" spans="1:14" s="20" customFormat="1" ht="11.25" customHeight="1">
      <c r="A73" s="382"/>
      <c r="B73" s="383" t="s">
        <v>468</v>
      </c>
      <c r="C73" s="384">
        <v>12</v>
      </c>
      <c r="D73" s="385">
        <v>11</v>
      </c>
      <c r="E73" s="386">
        <f t="shared" si="4"/>
        <v>-1</v>
      </c>
      <c r="F73" s="384">
        <v>137</v>
      </c>
      <c r="G73" s="385">
        <v>103</v>
      </c>
      <c r="H73" s="386">
        <f t="shared" si="5"/>
        <v>-34</v>
      </c>
      <c r="I73" s="384">
        <v>494790</v>
      </c>
      <c r="J73" s="385">
        <v>313193</v>
      </c>
      <c r="K73" s="386">
        <f t="shared" si="6"/>
        <v>-181597</v>
      </c>
      <c r="L73" s="384">
        <v>1478</v>
      </c>
      <c r="M73" s="387">
        <v>564</v>
      </c>
      <c r="N73" s="386">
        <f t="shared" si="7"/>
        <v>-914</v>
      </c>
    </row>
    <row r="74" spans="1:14" s="20" customFormat="1" ht="11.25" customHeight="1">
      <c r="A74" s="382"/>
      <c r="B74" s="383" t="s">
        <v>469</v>
      </c>
      <c r="C74" s="384">
        <v>9</v>
      </c>
      <c r="D74" s="385">
        <v>9</v>
      </c>
      <c r="E74" s="428">
        <f t="shared" si="4"/>
        <v>0</v>
      </c>
      <c r="F74" s="384">
        <v>51</v>
      </c>
      <c r="G74" s="385">
        <v>60</v>
      </c>
      <c r="H74" s="386">
        <f t="shared" si="5"/>
        <v>9</v>
      </c>
      <c r="I74" s="384">
        <v>81839</v>
      </c>
      <c r="J74" s="385">
        <v>59456</v>
      </c>
      <c r="K74" s="386">
        <f t="shared" si="6"/>
        <v>-22383</v>
      </c>
      <c r="L74" s="384">
        <v>503</v>
      </c>
      <c r="M74" s="387">
        <v>1346</v>
      </c>
      <c r="N74" s="386">
        <f t="shared" si="7"/>
        <v>843</v>
      </c>
    </row>
    <row r="75" spans="1:14" s="20" customFormat="1" ht="11.25" customHeight="1">
      <c r="A75" s="382"/>
      <c r="B75" s="383" t="s">
        <v>470</v>
      </c>
      <c r="C75" s="384">
        <v>7</v>
      </c>
      <c r="D75" s="385">
        <v>7</v>
      </c>
      <c r="E75" s="428">
        <f t="shared" si="4"/>
        <v>0</v>
      </c>
      <c r="F75" s="384">
        <v>111</v>
      </c>
      <c r="G75" s="385">
        <v>97</v>
      </c>
      <c r="H75" s="386">
        <f t="shared" si="5"/>
        <v>-14</v>
      </c>
      <c r="I75" s="384">
        <v>333778</v>
      </c>
      <c r="J75" s="385">
        <v>188025</v>
      </c>
      <c r="K75" s="386">
        <f t="shared" si="6"/>
        <v>-145753</v>
      </c>
      <c r="L75" s="384">
        <v>1584</v>
      </c>
      <c r="M75" s="387">
        <v>1718</v>
      </c>
      <c r="N75" s="386">
        <f t="shared" si="7"/>
        <v>134</v>
      </c>
    </row>
    <row r="76" spans="1:14" s="20" customFormat="1" ht="11.25" customHeight="1">
      <c r="A76" s="382"/>
      <c r="B76" s="383" t="s">
        <v>471</v>
      </c>
      <c r="C76" s="384">
        <v>7</v>
      </c>
      <c r="D76" s="385">
        <v>7</v>
      </c>
      <c r="E76" s="428">
        <f t="shared" si="4"/>
        <v>0</v>
      </c>
      <c r="F76" s="384">
        <v>118</v>
      </c>
      <c r="G76" s="385">
        <v>125</v>
      </c>
      <c r="H76" s="386">
        <f t="shared" si="5"/>
        <v>7</v>
      </c>
      <c r="I76" s="384">
        <v>487391</v>
      </c>
      <c r="J76" s="385">
        <v>415812</v>
      </c>
      <c r="K76" s="386">
        <f t="shared" si="6"/>
        <v>-71579</v>
      </c>
      <c r="L76" s="384">
        <v>547</v>
      </c>
      <c r="M76" s="387">
        <v>2396</v>
      </c>
      <c r="N76" s="386">
        <f t="shared" si="7"/>
        <v>1849</v>
      </c>
    </row>
    <row r="77" spans="1:14" s="20" customFormat="1" ht="11.25" customHeight="1">
      <c r="A77" s="382"/>
      <c r="B77" s="383" t="s">
        <v>472</v>
      </c>
      <c r="C77" s="384">
        <v>7</v>
      </c>
      <c r="D77" s="385">
        <v>5</v>
      </c>
      <c r="E77" s="386">
        <f t="shared" si="4"/>
        <v>-2</v>
      </c>
      <c r="F77" s="384">
        <v>106</v>
      </c>
      <c r="G77" s="385">
        <v>178</v>
      </c>
      <c r="H77" s="386">
        <f t="shared" si="5"/>
        <v>72</v>
      </c>
      <c r="I77" s="384">
        <v>43193</v>
      </c>
      <c r="J77" s="385">
        <v>95765</v>
      </c>
      <c r="K77" s="386">
        <f t="shared" si="6"/>
        <v>52572</v>
      </c>
      <c r="L77" s="384">
        <v>228</v>
      </c>
      <c r="M77" s="387">
        <v>1067</v>
      </c>
      <c r="N77" s="386">
        <f t="shared" si="7"/>
        <v>839</v>
      </c>
    </row>
    <row r="78" spans="1:14" s="20" customFormat="1" ht="11.25" customHeight="1">
      <c r="A78" s="388"/>
      <c r="B78" s="389" t="s">
        <v>473</v>
      </c>
      <c r="C78" s="390">
        <v>11</v>
      </c>
      <c r="D78" s="391">
        <v>11</v>
      </c>
      <c r="E78" s="429">
        <f t="shared" si="4"/>
        <v>0</v>
      </c>
      <c r="F78" s="390">
        <v>118</v>
      </c>
      <c r="G78" s="391">
        <v>118</v>
      </c>
      <c r="H78" s="429">
        <f t="shared" si="5"/>
        <v>0</v>
      </c>
      <c r="I78" s="390">
        <v>297224</v>
      </c>
      <c r="J78" s="391">
        <v>307394</v>
      </c>
      <c r="K78" s="392">
        <f t="shared" si="6"/>
        <v>10170</v>
      </c>
      <c r="L78" s="390">
        <v>1657</v>
      </c>
      <c r="M78" s="393">
        <v>2095</v>
      </c>
      <c r="N78" s="392">
        <f t="shared" si="7"/>
        <v>438</v>
      </c>
    </row>
    <row r="79" spans="1:14" s="532" customFormat="1" ht="11.25" customHeight="1">
      <c r="A79" s="533" t="s">
        <v>521</v>
      </c>
      <c r="B79" s="534"/>
      <c r="C79" s="535">
        <v>58</v>
      </c>
      <c r="D79" s="536">
        <v>57</v>
      </c>
      <c r="E79" s="537">
        <f t="shared" si="4"/>
        <v>-1</v>
      </c>
      <c r="F79" s="535">
        <v>460</v>
      </c>
      <c r="G79" s="536">
        <v>518</v>
      </c>
      <c r="H79" s="537">
        <f t="shared" si="5"/>
        <v>58</v>
      </c>
      <c r="I79" s="535">
        <v>595040</v>
      </c>
      <c r="J79" s="536">
        <v>561362</v>
      </c>
      <c r="K79" s="537">
        <f t="shared" si="6"/>
        <v>-33678</v>
      </c>
      <c r="L79" s="535">
        <v>4311</v>
      </c>
      <c r="M79" s="536">
        <v>6474</v>
      </c>
      <c r="N79" s="537">
        <f t="shared" si="7"/>
        <v>2163</v>
      </c>
    </row>
    <row r="80" spans="1:14" s="20" customFormat="1" ht="11.25" customHeight="1">
      <c r="A80" s="376"/>
      <c r="B80" s="377" t="s">
        <v>474</v>
      </c>
      <c r="C80" s="378">
        <v>1</v>
      </c>
      <c r="D80" s="379">
        <v>1</v>
      </c>
      <c r="E80" s="430">
        <f t="shared" si="4"/>
        <v>0</v>
      </c>
      <c r="F80" s="378">
        <v>7</v>
      </c>
      <c r="G80" s="379">
        <v>4</v>
      </c>
      <c r="H80" s="380">
        <f t="shared" si="5"/>
        <v>-3</v>
      </c>
      <c r="I80" s="378" t="s">
        <v>652</v>
      </c>
      <c r="J80" s="379" t="s">
        <v>652</v>
      </c>
      <c r="K80" s="380" t="s">
        <v>652</v>
      </c>
      <c r="L80" s="378" t="s">
        <v>652</v>
      </c>
      <c r="M80" s="381" t="s">
        <v>652</v>
      </c>
      <c r="N80" s="380" t="s">
        <v>652</v>
      </c>
    </row>
    <row r="81" spans="1:14" s="20" customFormat="1" ht="11.25" customHeight="1">
      <c r="A81" s="382"/>
      <c r="B81" s="383" t="s">
        <v>475</v>
      </c>
      <c r="C81" s="384">
        <v>1</v>
      </c>
      <c r="D81" s="385">
        <v>1</v>
      </c>
      <c r="E81" s="428">
        <f t="shared" si="4"/>
        <v>0</v>
      </c>
      <c r="F81" s="384">
        <v>2</v>
      </c>
      <c r="G81" s="385">
        <v>1</v>
      </c>
      <c r="H81" s="386">
        <f t="shared" si="5"/>
        <v>-1</v>
      </c>
      <c r="I81" s="384" t="s">
        <v>652</v>
      </c>
      <c r="J81" s="385" t="s">
        <v>652</v>
      </c>
      <c r="K81" s="386" t="s">
        <v>652</v>
      </c>
      <c r="L81" s="384" t="s">
        <v>652</v>
      </c>
      <c r="M81" s="387" t="s">
        <v>652</v>
      </c>
      <c r="N81" s="386" t="s">
        <v>652</v>
      </c>
    </row>
    <row r="82" spans="1:14" s="20" customFormat="1" ht="11.25" customHeight="1">
      <c r="A82" s="382"/>
      <c r="B82" s="383" t="s">
        <v>476</v>
      </c>
      <c r="C82" s="384">
        <v>5</v>
      </c>
      <c r="D82" s="385">
        <v>4</v>
      </c>
      <c r="E82" s="386">
        <f t="shared" si="4"/>
        <v>-1</v>
      </c>
      <c r="F82" s="384">
        <v>92</v>
      </c>
      <c r="G82" s="385">
        <v>79</v>
      </c>
      <c r="H82" s="386">
        <f t="shared" si="5"/>
        <v>-13</v>
      </c>
      <c r="I82" s="384">
        <v>34711</v>
      </c>
      <c r="J82" s="385">
        <v>23385</v>
      </c>
      <c r="K82" s="386">
        <f t="shared" si="6"/>
        <v>-11326</v>
      </c>
      <c r="L82" s="384">
        <v>83</v>
      </c>
      <c r="M82" s="387">
        <v>33</v>
      </c>
      <c r="N82" s="386">
        <f t="shared" si="7"/>
        <v>-50</v>
      </c>
    </row>
    <row r="83" spans="1:14" s="20" customFormat="1" ht="11.25" customHeight="1">
      <c r="A83" s="382"/>
      <c r="B83" s="383" t="s">
        <v>477</v>
      </c>
      <c r="C83" s="384">
        <v>13</v>
      </c>
      <c r="D83" s="385">
        <v>11</v>
      </c>
      <c r="E83" s="386">
        <f t="shared" si="4"/>
        <v>-2</v>
      </c>
      <c r="F83" s="384">
        <v>82</v>
      </c>
      <c r="G83" s="385">
        <v>88</v>
      </c>
      <c r="H83" s="386">
        <f t="shared" si="5"/>
        <v>6</v>
      </c>
      <c r="I83" s="384">
        <v>104268</v>
      </c>
      <c r="J83" s="385">
        <v>113609</v>
      </c>
      <c r="K83" s="386">
        <f t="shared" si="6"/>
        <v>9341</v>
      </c>
      <c r="L83" s="384">
        <v>1273</v>
      </c>
      <c r="M83" s="387">
        <v>2144</v>
      </c>
      <c r="N83" s="386">
        <f t="shared" si="7"/>
        <v>871</v>
      </c>
    </row>
    <row r="84" spans="1:14" s="20" customFormat="1" ht="11.25" customHeight="1">
      <c r="A84" s="382"/>
      <c r="B84" s="383" t="s">
        <v>478</v>
      </c>
      <c r="C84" s="384">
        <v>1</v>
      </c>
      <c r="D84" s="385">
        <v>1</v>
      </c>
      <c r="E84" s="428">
        <f t="shared" si="4"/>
        <v>0</v>
      </c>
      <c r="F84" s="384">
        <v>9</v>
      </c>
      <c r="G84" s="385">
        <v>13</v>
      </c>
      <c r="H84" s="386">
        <f t="shared" si="5"/>
        <v>4</v>
      </c>
      <c r="I84" s="384" t="s">
        <v>652</v>
      </c>
      <c r="J84" s="385" t="s">
        <v>652</v>
      </c>
      <c r="K84" s="386" t="s">
        <v>652</v>
      </c>
      <c r="L84" s="384" t="s">
        <v>652</v>
      </c>
      <c r="M84" s="387" t="s">
        <v>652</v>
      </c>
      <c r="N84" s="386" t="s">
        <v>652</v>
      </c>
    </row>
    <row r="85" spans="1:14" s="20" customFormat="1" ht="11.25" customHeight="1">
      <c r="A85" s="382"/>
      <c r="B85" s="383" t="s">
        <v>479</v>
      </c>
      <c r="C85" s="384">
        <v>9</v>
      </c>
      <c r="D85" s="385">
        <v>13</v>
      </c>
      <c r="E85" s="386">
        <f t="shared" si="4"/>
        <v>4</v>
      </c>
      <c r="F85" s="384">
        <v>82</v>
      </c>
      <c r="G85" s="385">
        <v>114</v>
      </c>
      <c r="H85" s="386">
        <f t="shared" si="5"/>
        <v>32</v>
      </c>
      <c r="I85" s="384">
        <v>219617</v>
      </c>
      <c r="J85" s="385">
        <v>171451</v>
      </c>
      <c r="K85" s="386">
        <f t="shared" si="6"/>
        <v>-48166</v>
      </c>
      <c r="L85" s="384">
        <v>1206</v>
      </c>
      <c r="M85" s="387">
        <v>1863</v>
      </c>
      <c r="N85" s="386">
        <f t="shared" si="7"/>
        <v>657</v>
      </c>
    </row>
    <row r="86" spans="1:14" s="20" customFormat="1" ht="11.25" customHeight="1">
      <c r="A86" s="382"/>
      <c r="B86" s="383" t="s">
        <v>480</v>
      </c>
      <c r="C86" s="384">
        <v>10</v>
      </c>
      <c r="D86" s="385">
        <v>9</v>
      </c>
      <c r="E86" s="386">
        <f t="shared" si="4"/>
        <v>-1</v>
      </c>
      <c r="F86" s="384">
        <v>31</v>
      </c>
      <c r="G86" s="385">
        <v>34</v>
      </c>
      <c r="H86" s="386">
        <f t="shared" si="5"/>
        <v>3</v>
      </c>
      <c r="I86" s="384">
        <v>70480</v>
      </c>
      <c r="J86" s="385">
        <v>62850</v>
      </c>
      <c r="K86" s="386">
        <f t="shared" si="6"/>
        <v>-7630</v>
      </c>
      <c r="L86" s="384">
        <v>469</v>
      </c>
      <c r="M86" s="387">
        <v>505</v>
      </c>
      <c r="N86" s="386">
        <f t="shared" si="7"/>
        <v>36</v>
      </c>
    </row>
    <row r="87" spans="1:14" s="20" customFormat="1" ht="11.25" customHeight="1">
      <c r="A87" s="382"/>
      <c r="B87" s="383" t="s">
        <v>481</v>
      </c>
      <c r="C87" s="384">
        <v>7</v>
      </c>
      <c r="D87" s="385">
        <v>5</v>
      </c>
      <c r="E87" s="386">
        <f t="shared" si="4"/>
        <v>-2</v>
      </c>
      <c r="F87" s="384">
        <v>27</v>
      </c>
      <c r="G87" s="385">
        <v>15</v>
      </c>
      <c r="H87" s="386">
        <f t="shared" si="5"/>
        <v>-12</v>
      </c>
      <c r="I87" s="384">
        <v>22405</v>
      </c>
      <c r="J87" s="385">
        <v>9531</v>
      </c>
      <c r="K87" s="386">
        <f t="shared" si="6"/>
        <v>-12874</v>
      </c>
      <c r="L87" s="384">
        <v>555</v>
      </c>
      <c r="M87" s="387">
        <v>369</v>
      </c>
      <c r="N87" s="386">
        <f t="shared" si="7"/>
        <v>-186</v>
      </c>
    </row>
    <row r="88" spans="1:14" s="20" customFormat="1" ht="11.25" customHeight="1">
      <c r="A88" s="382"/>
      <c r="B88" s="383" t="s">
        <v>482</v>
      </c>
      <c r="C88" s="384">
        <v>1</v>
      </c>
      <c r="D88" s="385">
        <v>2</v>
      </c>
      <c r="E88" s="386">
        <f t="shared" si="4"/>
        <v>1</v>
      </c>
      <c r="F88" s="384">
        <v>2</v>
      </c>
      <c r="G88" s="385">
        <v>34</v>
      </c>
      <c r="H88" s="386">
        <f t="shared" si="5"/>
        <v>32</v>
      </c>
      <c r="I88" s="384" t="s">
        <v>652</v>
      </c>
      <c r="J88" s="385" t="s">
        <v>652</v>
      </c>
      <c r="K88" s="386" t="s">
        <v>652</v>
      </c>
      <c r="L88" s="384" t="s">
        <v>652</v>
      </c>
      <c r="M88" s="387" t="s">
        <v>652</v>
      </c>
      <c r="N88" s="386" t="s">
        <v>652</v>
      </c>
    </row>
    <row r="89" spans="1:14" s="20" customFormat="1" ht="11.25" customHeight="1">
      <c r="A89" s="388"/>
      <c r="B89" s="389" t="s">
        <v>483</v>
      </c>
      <c r="C89" s="390">
        <v>10</v>
      </c>
      <c r="D89" s="391">
        <v>10</v>
      </c>
      <c r="E89" s="429">
        <f t="shared" si="4"/>
        <v>0</v>
      </c>
      <c r="F89" s="390">
        <v>126</v>
      </c>
      <c r="G89" s="391">
        <v>136</v>
      </c>
      <c r="H89" s="392">
        <f t="shared" si="5"/>
        <v>10</v>
      </c>
      <c r="I89" s="390">
        <v>114212</v>
      </c>
      <c r="J89" s="391">
        <v>151980</v>
      </c>
      <c r="K89" s="392">
        <f t="shared" si="6"/>
        <v>37768</v>
      </c>
      <c r="L89" s="390">
        <v>580</v>
      </c>
      <c r="M89" s="393">
        <v>1245</v>
      </c>
      <c r="N89" s="392">
        <f t="shared" si="7"/>
        <v>665</v>
      </c>
    </row>
    <row r="90" spans="1:14" s="532" customFormat="1" ht="11.25" customHeight="1">
      <c r="A90" s="533" t="s">
        <v>522</v>
      </c>
      <c r="B90" s="534"/>
      <c r="C90" s="535">
        <v>33</v>
      </c>
      <c r="D90" s="536">
        <v>39</v>
      </c>
      <c r="E90" s="537">
        <f t="shared" si="4"/>
        <v>6</v>
      </c>
      <c r="F90" s="535">
        <v>274</v>
      </c>
      <c r="G90" s="536">
        <v>239</v>
      </c>
      <c r="H90" s="537">
        <f t="shared" si="5"/>
        <v>-35</v>
      </c>
      <c r="I90" s="535">
        <v>528475</v>
      </c>
      <c r="J90" s="536">
        <v>330892</v>
      </c>
      <c r="K90" s="537">
        <f t="shared" si="6"/>
        <v>-197583</v>
      </c>
      <c r="L90" s="535">
        <v>4082</v>
      </c>
      <c r="M90" s="536">
        <v>4599</v>
      </c>
      <c r="N90" s="537">
        <f t="shared" si="7"/>
        <v>517</v>
      </c>
    </row>
    <row r="91" spans="1:14" s="20" customFormat="1" ht="11.25" customHeight="1">
      <c r="A91" s="376"/>
      <c r="B91" s="377" t="s">
        <v>484</v>
      </c>
      <c r="C91" s="378">
        <v>19</v>
      </c>
      <c r="D91" s="379">
        <v>22</v>
      </c>
      <c r="E91" s="380">
        <f t="shared" si="4"/>
        <v>3</v>
      </c>
      <c r="F91" s="378">
        <v>142</v>
      </c>
      <c r="G91" s="379">
        <v>166</v>
      </c>
      <c r="H91" s="380">
        <f t="shared" si="5"/>
        <v>24</v>
      </c>
      <c r="I91" s="378">
        <v>289168</v>
      </c>
      <c r="J91" s="379">
        <v>239647</v>
      </c>
      <c r="K91" s="380">
        <f t="shared" si="6"/>
        <v>-49521</v>
      </c>
      <c r="L91" s="378">
        <v>2517</v>
      </c>
      <c r="M91" s="381">
        <v>3200</v>
      </c>
      <c r="N91" s="380">
        <f t="shared" si="7"/>
        <v>683</v>
      </c>
    </row>
    <row r="92" spans="1:14" s="20" customFormat="1" ht="11.25" customHeight="1">
      <c r="A92" s="388"/>
      <c r="B92" s="389" t="s">
        <v>485</v>
      </c>
      <c r="C92" s="390">
        <v>14</v>
      </c>
      <c r="D92" s="391">
        <v>17</v>
      </c>
      <c r="E92" s="392">
        <f t="shared" si="4"/>
        <v>3</v>
      </c>
      <c r="F92" s="390">
        <v>132</v>
      </c>
      <c r="G92" s="391">
        <v>73</v>
      </c>
      <c r="H92" s="392">
        <f t="shared" si="5"/>
        <v>-59</v>
      </c>
      <c r="I92" s="390">
        <v>239307</v>
      </c>
      <c r="J92" s="391">
        <v>91245</v>
      </c>
      <c r="K92" s="392">
        <f t="shared" si="6"/>
        <v>-148062</v>
      </c>
      <c r="L92" s="390">
        <v>1565</v>
      </c>
      <c r="M92" s="393">
        <v>1399</v>
      </c>
      <c r="N92" s="392">
        <f t="shared" si="7"/>
        <v>-166</v>
      </c>
    </row>
    <row r="93" spans="1:14" s="532" customFormat="1" ht="11.25" customHeight="1">
      <c r="A93" s="533" t="s">
        <v>523</v>
      </c>
      <c r="B93" s="534"/>
      <c r="C93" s="535">
        <v>46</v>
      </c>
      <c r="D93" s="536">
        <v>40</v>
      </c>
      <c r="E93" s="537">
        <f t="shared" si="4"/>
        <v>-6</v>
      </c>
      <c r="F93" s="535">
        <v>511</v>
      </c>
      <c r="G93" s="536">
        <v>355</v>
      </c>
      <c r="H93" s="537">
        <f t="shared" si="5"/>
        <v>-156</v>
      </c>
      <c r="I93" s="535">
        <v>799996</v>
      </c>
      <c r="J93" s="536">
        <v>359039</v>
      </c>
      <c r="K93" s="537">
        <f t="shared" si="6"/>
        <v>-440957</v>
      </c>
      <c r="L93" s="535">
        <v>6411</v>
      </c>
      <c r="M93" s="536">
        <v>4133</v>
      </c>
      <c r="N93" s="537">
        <f t="shared" si="7"/>
        <v>-2278</v>
      </c>
    </row>
    <row r="94" spans="1:14" s="20" customFormat="1" ht="11.25" customHeight="1">
      <c r="A94" s="376"/>
      <c r="B94" s="377" t="s">
        <v>486</v>
      </c>
      <c r="C94" s="378">
        <v>13</v>
      </c>
      <c r="D94" s="379">
        <v>11</v>
      </c>
      <c r="E94" s="380">
        <f t="shared" si="4"/>
        <v>-2</v>
      </c>
      <c r="F94" s="378">
        <v>54</v>
      </c>
      <c r="G94" s="379">
        <v>42</v>
      </c>
      <c r="H94" s="380">
        <f t="shared" si="5"/>
        <v>-12</v>
      </c>
      <c r="I94" s="378">
        <v>142402</v>
      </c>
      <c r="J94" s="379">
        <v>64636</v>
      </c>
      <c r="K94" s="380">
        <f t="shared" si="6"/>
        <v>-77766</v>
      </c>
      <c r="L94" s="378">
        <v>428</v>
      </c>
      <c r="M94" s="381">
        <v>458</v>
      </c>
      <c r="N94" s="380">
        <f t="shared" si="7"/>
        <v>30</v>
      </c>
    </row>
    <row r="95" spans="1:14" s="20" customFormat="1" ht="11.25" customHeight="1">
      <c r="A95" s="382"/>
      <c r="B95" s="383" t="s">
        <v>487</v>
      </c>
      <c r="C95" s="384">
        <v>10</v>
      </c>
      <c r="D95" s="385">
        <v>9</v>
      </c>
      <c r="E95" s="386">
        <f t="shared" si="4"/>
        <v>-1</v>
      </c>
      <c r="F95" s="384">
        <v>61</v>
      </c>
      <c r="G95" s="385">
        <v>64</v>
      </c>
      <c r="H95" s="386">
        <f t="shared" si="5"/>
        <v>3</v>
      </c>
      <c r="I95" s="384">
        <v>53131</v>
      </c>
      <c r="J95" s="385">
        <v>33025</v>
      </c>
      <c r="K95" s="386">
        <f t="shared" si="6"/>
        <v>-20106</v>
      </c>
      <c r="L95" s="384">
        <v>662</v>
      </c>
      <c r="M95" s="387">
        <v>391</v>
      </c>
      <c r="N95" s="386">
        <f t="shared" si="7"/>
        <v>-271</v>
      </c>
    </row>
    <row r="96" spans="1:14" s="20" customFormat="1" ht="11.25" customHeight="1">
      <c r="A96" s="382"/>
      <c r="B96" s="383" t="s">
        <v>524</v>
      </c>
      <c r="C96" s="384">
        <v>0</v>
      </c>
      <c r="D96" s="385">
        <v>1</v>
      </c>
      <c r="E96" s="386">
        <f t="shared" si="4"/>
        <v>1</v>
      </c>
      <c r="F96" s="384">
        <v>0</v>
      </c>
      <c r="G96" s="385">
        <v>23</v>
      </c>
      <c r="H96" s="386">
        <f t="shared" si="5"/>
        <v>23</v>
      </c>
      <c r="I96" s="384">
        <v>0</v>
      </c>
      <c r="J96" s="385" t="s">
        <v>652</v>
      </c>
      <c r="K96" s="386" t="s">
        <v>652</v>
      </c>
      <c r="L96" s="384">
        <v>0</v>
      </c>
      <c r="M96" s="385" t="s">
        <v>652</v>
      </c>
      <c r="N96" s="386" t="s">
        <v>652</v>
      </c>
    </row>
    <row r="97" spans="1:14" s="20" customFormat="1" ht="11.25" customHeight="1">
      <c r="A97" s="382"/>
      <c r="B97" s="383" t="s">
        <v>488</v>
      </c>
      <c r="C97" s="384">
        <v>17</v>
      </c>
      <c r="D97" s="385">
        <v>13</v>
      </c>
      <c r="E97" s="386">
        <f t="shared" si="4"/>
        <v>-4</v>
      </c>
      <c r="F97" s="384">
        <v>218</v>
      </c>
      <c r="G97" s="385">
        <v>192</v>
      </c>
      <c r="H97" s="386">
        <f t="shared" si="5"/>
        <v>-26</v>
      </c>
      <c r="I97" s="384">
        <v>540349</v>
      </c>
      <c r="J97" s="385">
        <v>193673</v>
      </c>
      <c r="K97" s="386">
        <f t="shared" si="6"/>
        <v>-346676</v>
      </c>
      <c r="L97" s="384">
        <v>5095</v>
      </c>
      <c r="M97" s="387">
        <v>2894</v>
      </c>
      <c r="N97" s="386">
        <f t="shared" si="7"/>
        <v>-2201</v>
      </c>
    </row>
    <row r="98" spans="1:14" s="20" customFormat="1" ht="11.25" customHeight="1">
      <c r="A98" s="388"/>
      <c r="B98" s="389" t="s">
        <v>489</v>
      </c>
      <c r="C98" s="390">
        <v>6</v>
      </c>
      <c r="D98" s="391">
        <v>6</v>
      </c>
      <c r="E98" s="429">
        <f t="shared" si="4"/>
        <v>0</v>
      </c>
      <c r="F98" s="390">
        <v>178</v>
      </c>
      <c r="G98" s="391">
        <v>34</v>
      </c>
      <c r="H98" s="392">
        <f t="shared" si="5"/>
        <v>-144</v>
      </c>
      <c r="I98" s="390">
        <v>64114</v>
      </c>
      <c r="J98" s="391" t="s">
        <v>652</v>
      </c>
      <c r="K98" s="392" t="s">
        <v>652</v>
      </c>
      <c r="L98" s="390">
        <v>226</v>
      </c>
      <c r="M98" s="393" t="s">
        <v>652</v>
      </c>
      <c r="N98" s="392" t="s">
        <v>652</v>
      </c>
    </row>
    <row r="99" spans="1:14" s="532" customFormat="1" ht="11.25" customHeight="1">
      <c r="A99" s="533" t="s">
        <v>525</v>
      </c>
      <c r="B99" s="534"/>
      <c r="C99" s="535">
        <v>38</v>
      </c>
      <c r="D99" s="536">
        <v>40</v>
      </c>
      <c r="E99" s="537">
        <f t="shared" si="4"/>
        <v>2</v>
      </c>
      <c r="F99" s="535">
        <v>310</v>
      </c>
      <c r="G99" s="536">
        <v>365</v>
      </c>
      <c r="H99" s="537">
        <f t="shared" si="5"/>
        <v>55</v>
      </c>
      <c r="I99" s="535">
        <v>472484</v>
      </c>
      <c r="J99" s="536">
        <v>389646</v>
      </c>
      <c r="K99" s="537">
        <f t="shared" si="6"/>
        <v>-82838</v>
      </c>
      <c r="L99" s="535">
        <v>4308</v>
      </c>
      <c r="M99" s="536">
        <v>4106</v>
      </c>
      <c r="N99" s="537">
        <f t="shared" si="7"/>
        <v>-202</v>
      </c>
    </row>
    <row r="100" spans="1:14" s="20" customFormat="1" ht="11.25" customHeight="1">
      <c r="A100" s="376"/>
      <c r="B100" s="377" t="s">
        <v>490</v>
      </c>
      <c r="C100" s="378">
        <v>6</v>
      </c>
      <c r="D100" s="379">
        <v>3</v>
      </c>
      <c r="E100" s="380">
        <f t="shared" si="4"/>
        <v>-3</v>
      </c>
      <c r="F100" s="378">
        <v>34</v>
      </c>
      <c r="G100" s="379">
        <v>18</v>
      </c>
      <c r="H100" s="380">
        <f t="shared" si="5"/>
        <v>-16</v>
      </c>
      <c r="I100" s="378">
        <v>56467</v>
      </c>
      <c r="J100" s="379">
        <v>30831</v>
      </c>
      <c r="K100" s="380">
        <f t="shared" si="6"/>
        <v>-25636</v>
      </c>
      <c r="L100" s="378">
        <v>863</v>
      </c>
      <c r="M100" s="381">
        <v>621</v>
      </c>
      <c r="N100" s="380">
        <f t="shared" si="7"/>
        <v>-242</v>
      </c>
    </row>
    <row r="101" spans="1:14" s="20" customFormat="1" ht="11.25" customHeight="1">
      <c r="A101" s="382"/>
      <c r="B101" s="383" t="s">
        <v>491</v>
      </c>
      <c r="C101" s="384">
        <v>2</v>
      </c>
      <c r="D101" s="385">
        <v>5</v>
      </c>
      <c r="E101" s="386">
        <f t="shared" si="4"/>
        <v>3</v>
      </c>
      <c r="F101" s="384">
        <v>6</v>
      </c>
      <c r="G101" s="385">
        <v>14</v>
      </c>
      <c r="H101" s="386">
        <f t="shared" si="5"/>
        <v>8</v>
      </c>
      <c r="I101" s="384" t="s">
        <v>652</v>
      </c>
      <c r="J101" s="385">
        <v>20471</v>
      </c>
      <c r="K101" s="386" t="s">
        <v>652</v>
      </c>
      <c r="L101" s="384" t="s">
        <v>652</v>
      </c>
      <c r="M101" s="387">
        <v>38</v>
      </c>
      <c r="N101" s="386" t="s">
        <v>652</v>
      </c>
    </row>
    <row r="102" spans="1:14" s="20" customFormat="1" ht="11.25" customHeight="1">
      <c r="A102" s="382"/>
      <c r="B102" s="383" t="s">
        <v>492</v>
      </c>
      <c r="C102" s="384">
        <v>7</v>
      </c>
      <c r="D102" s="385">
        <v>8</v>
      </c>
      <c r="E102" s="386">
        <f t="shared" si="4"/>
        <v>1</v>
      </c>
      <c r="F102" s="384">
        <v>87</v>
      </c>
      <c r="G102" s="385">
        <v>33</v>
      </c>
      <c r="H102" s="386">
        <f t="shared" si="5"/>
        <v>-54</v>
      </c>
      <c r="I102" s="384">
        <v>98970</v>
      </c>
      <c r="J102" s="385">
        <v>27318</v>
      </c>
      <c r="K102" s="386">
        <f t="shared" si="6"/>
        <v>-71652</v>
      </c>
      <c r="L102" s="384">
        <v>631</v>
      </c>
      <c r="M102" s="387">
        <v>508</v>
      </c>
      <c r="N102" s="386">
        <f t="shared" si="7"/>
        <v>-123</v>
      </c>
    </row>
    <row r="103" spans="1:14" s="20" customFormat="1" ht="11.25" customHeight="1">
      <c r="A103" s="382"/>
      <c r="B103" s="383" t="s">
        <v>493</v>
      </c>
      <c r="C103" s="384">
        <v>8</v>
      </c>
      <c r="D103" s="385">
        <v>15</v>
      </c>
      <c r="E103" s="386">
        <f t="shared" si="4"/>
        <v>7</v>
      </c>
      <c r="F103" s="384">
        <v>69</v>
      </c>
      <c r="G103" s="385">
        <v>196</v>
      </c>
      <c r="H103" s="386">
        <f t="shared" si="5"/>
        <v>127</v>
      </c>
      <c r="I103" s="384">
        <v>99985</v>
      </c>
      <c r="J103" s="385">
        <v>143833</v>
      </c>
      <c r="K103" s="386">
        <f t="shared" si="6"/>
        <v>43848</v>
      </c>
      <c r="L103" s="384">
        <v>1236</v>
      </c>
      <c r="M103" s="387">
        <v>1399</v>
      </c>
      <c r="N103" s="386">
        <f t="shared" si="7"/>
        <v>163</v>
      </c>
    </row>
    <row r="104" spans="1:14" s="20" customFormat="1" ht="11.25" customHeight="1">
      <c r="A104" s="382"/>
      <c r="B104" s="383" t="s">
        <v>494</v>
      </c>
      <c r="C104" s="384">
        <v>4</v>
      </c>
      <c r="D104" s="385">
        <v>0</v>
      </c>
      <c r="E104" s="386">
        <f t="shared" si="4"/>
        <v>-4</v>
      </c>
      <c r="F104" s="384">
        <v>19</v>
      </c>
      <c r="G104" s="385">
        <v>0</v>
      </c>
      <c r="H104" s="386">
        <f t="shared" si="5"/>
        <v>-19</v>
      </c>
      <c r="I104" s="384" t="s">
        <v>652</v>
      </c>
      <c r="J104" s="385">
        <v>0</v>
      </c>
      <c r="K104" s="386" t="s">
        <v>652</v>
      </c>
      <c r="L104" s="384" t="s">
        <v>652</v>
      </c>
      <c r="M104" s="387">
        <v>0</v>
      </c>
      <c r="N104" s="386" t="s">
        <v>652</v>
      </c>
    </row>
    <row r="105" spans="1:14" s="20" customFormat="1" ht="11.25" customHeight="1">
      <c r="A105" s="388"/>
      <c r="B105" s="389" t="s">
        <v>495</v>
      </c>
      <c r="C105" s="390">
        <v>11</v>
      </c>
      <c r="D105" s="391">
        <v>9</v>
      </c>
      <c r="E105" s="392">
        <f t="shared" si="4"/>
        <v>-2</v>
      </c>
      <c r="F105" s="390">
        <v>95</v>
      </c>
      <c r="G105" s="391">
        <v>104</v>
      </c>
      <c r="H105" s="392">
        <f t="shared" si="5"/>
        <v>9</v>
      </c>
      <c r="I105" s="390">
        <v>183986</v>
      </c>
      <c r="J105" s="391">
        <v>167193</v>
      </c>
      <c r="K105" s="392">
        <f t="shared" si="6"/>
        <v>-16793</v>
      </c>
      <c r="L105" s="390">
        <v>1283</v>
      </c>
      <c r="M105" s="393">
        <v>1540</v>
      </c>
      <c r="N105" s="392">
        <f t="shared" si="7"/>
        <v>257</v>
      </c>
    </row>
    <row r="106" spans="1:14" s="532" customFormat="1" ht="11.25" customHeight="1">
      <c r="A106" s="533" t="s">
        <v>526</v>
      </c>
      <c r="B106" s="534"/>
      <c r="C106" s="535">
        <v>80</v>
      </c>
      <c r="D106" s="536">
        <v>77</v>
      </c>
      <c r="E106" s="537">
        <f t="shared" si="4"/>
        <v>-3</v>
      </c>
      <c r="F106" s="535">
        <v>898</v>
      </c>
      <c r="G106" s="536">
        <v>863</v>
      </c>
      <c r="H106" s="537">
        <f t="shared" si="5"/>
        <v>-35</v>
      </c>
      <c r="I106" s="535">
        <v>2058718</v>
      </c>
      <c r="J106" s="536">
        <v>2114303</v>
      </c>
      <c r="K106" s="537">
        <f t="shared" si="6"/>
        <v>55585</v>
      </c>
      <c r="L106" s="535">
        <v>14237</v>
      </c>
      <c r="M106" s="536">
        <v>15840</v>
      </c>
      <c r="N106" s="537">
        <f t="shared" si="7"/>
        <v>1603</v>
      </c>
    </row>
    <row r="107" spans="1:14" s="20" customFormat="1" ht="11.25" customHeight="1">
      <c r="A107" s="376"/>
      <c r="B107" s="377" t="s">
        <v>496</v>
      </c>
      <c r="C107" s="378">
        <v>10</v>
      </c>
      <c r="D107" s="379">
        <v>11</v>
      </c>
      <c r="E107" s="380">
        <f t="shared" si="4"/>
        <v>1</v>
      </c>
      <c r="F107" s="378">
        <v>149</v>
      </c>
      <c r="G107" s="379">
        <v>76</v>
      </c>
      <c r="H107" s="380">
        <f t="shared" si="5"/>
        <v>-73</v>
      </c>
      <c r="I107" s="378">
        <v>230910</v>
      </c>
      <c r="J107" s="379">
        <v>208295</v>
      </c>
      <c r="K107" s="380">
        <f t="shared" si="6"/>
        <v>-22615</v>
      </c>
      <c r="L107" s="378">
        <v>266</v>
      </c>
      <c r="M107" s="381">
        <v>1239</v>
      </c>
      <c r="N107" s="380">
        <f t="shared" si="7"/>
        <v>973</v>
      </c>
    </row>
    <row r="108" spans="1:14" s="20" customFormat="1" ht="11.25" customHeight="1">
      <c r="A108" s="382"/>
      <c r="B108" s="383" t="s">
        <v>497</v>
      </c>
      <c r="C108" s="384">
        <v>30</v>
      </c>
      <c r="D108" s="385">
        <v>27</v>
      </c>
      <c r="E108" s="386">
        <f t="shared" si="4"/>
        <v>-3</v>
      </c>
      <c r="F108" s="384">
        <v>413</v>
      </c>
      <c r="G108" s="385">
        <v>446</v>
      </c>
      <c r="H108" s="386">
        <f t="shared" si="5"/>
        <v>33</v>
      </c>
      <c r="I108" s="384">
        <v>927322</v>
      </c>
      <c r="J108" s="385">
        <v>1103046</v>
      </c>
      <c r="K108" s="386">
        <f t="shared" si="6"/>
        <v>175724</v>
      </c>
      <c r="L108" s="384">
        <v>11324</v>
      </c>
      <c r="M108" s="387">
        <v>11530</v>
      </c>
      <c r="N108" s="386">
        <f t="shared" si="7"/>
        <v>206</v>
      </c>
    </row>
    <row r="109" spans="1:14" s="20" customFormat="1" ht="11.25" customHeight="1">
      <c r="A109" s="382"/>
      <c r="B109" s="383" t="s">
        <v>498</v>
      </c>
      <c r="C109" s="384">
        <v>11</v>
      </c>
      <c r="D109" s="385">
        <v>12</v>
      </c>
      <c r="E109" s="386">
        <f t="shared" si="4"/>
        <v>1</v>
      </c>
      <c r="F109" s="384">
        <v>79</v>
      </c>
      <c r="G109" s="385">
        <v>75</v>
      </c>
      <c r="H109" s="386">
        <f t="shared" si="5"/>
        <v>-4</v>
      </c>
      <c r="I109" s="384">
        <v>286151</v>
      </c>
      <c r="J109" s="385">
        <v>199496</v>
      </c>
      <c r="K109" s="386">
        <f t="shared" si="6"/>
        <v>-86655</v>
      </c>
      <c r="L109" s="384">
        <v>0</v>
      </c>
      <c r="M109" s="387">
        <v>732</v>
      </c>
      <c r="N109" s="386">
        <f t="shared" si="7"/>
        <v>732</v>
      </c>
    </row>
    <row r="110" spans="1:14" s="20" customFormat="1" ht="11.25" customHeight="1">
      <c r="A110" s="382"/>
      <c r="B110" s="383" t="s">
        <v>499</v>
      </c>
      <c r="C110" s="384">
        <v>7</v>
      </c>
      <c r="D110" s="385">
        <v>9</v>
      </c>
      <c r="E110" s="386">
        <f t="shared" si="4"/>
        <v>2</v>
      </c>
      <c r="F110" s="384">
        <v>74</v>
      </c>
      <c r="G110" s="385">
        <v>104</v>
      </c>
      <c r="H110" s="386">
        <f t="shared" si="5"/>
        <v>30</v>
      </c>
      <c r="I110" s="384">
        <v>191539</v>
      </c>
      <c r="J110" s="385">
        <v>227850</v>
      </c>
      <c r="K110" s="386">
        <f t="shared" si="6"/>
        <v>36311</v>
      </c>
      <c r="L110" s="384">
        <v>1126</v>
      </c>
      <c r="M110" s="387">
        <v>1041</v>
      </c>
      <c r="N110" s="386">
        <f t="shared" si="7"/>
        <v>-85</v>
      </c>
    </row>
    <row r="111" spans="1:14" s="20" customFormat="1" ht="11.25" customHeight="1">
      <c r="A111" s="382"/>
      <c r="B111" s="383" t="s">
        <v>500</v>
      </c>
      <c r="C111" s="384">
        <v>6</v>
      </c>
      <c r="D111" s="385">
        <v>7</v>
      </c>
      <c r="E111" s="386">
        <f t="shared" si="4"/>
        <v>1</v>
      </c>
      <c r="F111" s="384">
        <v>52</v>
      </c>
      <c r="G111" s="385">
        <v>73</v>
      </c>
      <c r="H111" s="386">
        <f t="shared" si="5"/>
        <v>21</v>
      </c>
      <c r="I111" s="384">
        <v>127520</v>
      </c>
      <c r="J111" s="385">
        <v>166340</v>
      </c>
      <c r="K111" s="386">
        <f t="shared" si="6"/>
        <v>38820</v>
      </c>
      <c r="L111" s="384">
        <v>265</v>
      </c>
      <c r="M111" s="387">
        <v>218</v>
      </c>
      <c r="N111" s="386">
        <f t="shared" si="7"/>
        <v>-47</v>
      </c>
    </row>
    <row r="112" spans="1:14" s="20" customFormat="1" ht="11.25" customHeight="1">
      <c r="A112" s="382"/>
      <c r="B112" s="383" t="s">
        <v>501</v>
      </c>
      <c r="C112" s="384">
        <v>6</v>
      </c>
      <c r="D112" s="385">
        <v>5</v>
      </c>
      <c r="E112" s="386">
        <f t="shared" si="4"/>
        <v>-1</v>
      </c>
      <c r="F112" s="384">
        <v>37</v>
      </c>
      <c r="G112" s="385">
        <v>30</v>
      </c>
      <c r="H112" s="386">
        <f t="shared" si="5"/>
        <v>-7</v>
      </c>
      <c r="I112" s="384">
        <v>65312</v>
      </c>
      <c r="J112" s="385">
        <v>39152</v>
      </c>
      <c r="K112" s="386">
        <f t="shared" si="6"/>
        <v>-26160</v>
      </c>
      <c r="L112" s="384">
        <v>853</v>
      </c>
      <c r="M112" s="387">
        <v>903</v>
      </c>
      <c r="N112" s="386">
        <f t="shared" si="7"/>
        <v>50</v>
      </c>
    </row>
    <row r="113" spans="1:14" s="20" customFormat="1" ht="11.25" customHeight="1">
      <c r="A113" s="382"/>
      <c r="B113" s="383" t="s">
        <v>502</v>
      </c>
      <c r="C113" s="384">
        <v>0</v>
      </c>
      <c r="D113" s="387">
        <v>0</v>
      </c>
      <c r="E113" s="428">
        <f t="shared" si="4"/>
        <v>0</v>
      </c>
      <c r="F113" s="384">
        <v>0</v>
      </c>
      <c r="G113" s="387">
        <v>0</v>
      </c>
      <c r="H113" s="428">
        <f t="shared" si="5"/>
        <v>0</v>
      </c>
      <c r="I113" s="384">
        <v>0</v>
      </c>
      <c r="J113" s="387">
        <v>0</v>
      </c>
      <c r="K113" s="428">
        <f t="shared" si="6"/>
        <v>0</v>
      </c>
      <c r="L113" s="384">
        <v>0</v>
      </c>
      <c r="M113" s="387">
        <v>0</v>
      </c>
      <c r="N113" s="428">
        <f t="shared" si="7"/>
        <v>0</v>
      </c>
    </row>
    <row r="114" spans="1:14" s="20" customFormat="1" ht="11.25" customHeight="1">
      <c r="A114" s="382"/>
      <c r="B114" s="383" t="s">
        <v>527</v>
      </c>
      <c r="C114" s="384">
        <v>0</v>
      </c>
      <c r="D114" s="385">
        <v>1</v>
      </c>
      <c r="E114" s="386">
        <f t="shared" si="4"/>
        <v>1</v>
      </c>
      <c r="F114" s="384">
        <v>0</v>
      </c>
      <c r="G114" s="385">
        <v>21</v>
      </c>
      <c r="H114" s="386">
        <f t="shared" si="5"/>
        <v>21</v>
      </c>
      <c r="I114" s="384">
        <v>0</v>
      </c>
      <c r="J114" s="385" t="s">
        <v>652</v>
      </c>
      <c r="K114" s="386" t="s">
        <v>652</v>
      </c>
      <c r="L114" s="384">
        <v>0</v>
      </c>
      <c r="M114" s="387" t="s">
        <v>652</v>
      </c>
      <c r="N114" s="386" t="s">
        <v>652</v>
      </c>
    </row>
    <row r="115" spans="1:14" s="20" customFormat="1" ht="11.25" customHeight="1">
      <c r="A115" s="382"/>
      <c r="B115" s="383" t="s">
        <v>503</v>
      </c>
      <c r="C115" s="384">
        <v>2</v>
      </c>
      <c r="D115" s="385">
        <v>0</v>
      </c>
      <c r="E115" s="386">
        <f t="shared" si="4"/>
        <v>-2</v>
      </c>
      <c r="F115" s="384">
        <v>7</v>
      </c>
      <c r="G115" s="385">
        <v>0</v>
      </c>
      <c r="H115" s="386">
        <f t="shared" si="5"/>
        <v>-7</v>
      </c>
      <c r="I115" s="384" t="s">
        <v>653</v>
      </c>
      <c r="J115" s="385">
        <v>0</v>
      </c>
      <c r="K115" s="386" t="s">
        <v>653</v>
      </c>
      <c r="L115" s="384" t="s">
        <v>653</v>
      </c>
      <c r="M115" s="387">
        <v>0</v>
      </c>
      <c r="N115" s="386" t="s">
        <v>653</v>
      </c>
    </row>
    <row r="116" spans="1:14" s="20" customFormat="1" ht="11.25" customHeight="1">
      <c r="A116" s="382"/>
      <c r="B116" s="383" t="s">
        <v>504</v>
      </c>
      <c r="C116" s="384">
        <v>0</v>
      </c>
      <c r="D116" s="385">
        <v>0</v>
      </c>
      <c r="E116" s="428">
        <f t="shared" si="4"/>
        <v>0</v>
      </c>
      <c r="F116" s="384">
        <v>0</v>
      </c>
      <c r="G116" s="385">
        <v>0</v>
      </c>
      <c r="H116" s="428">
        <f t="shared" si="5"/>
        <v>0</v>
      </c>
      <c r="I116" s="384">
        <v>0</v>
      </c>
      <c r="J116" s="385">
        <v>0</v>
      </c>
      <c r="K116" s="428">
        <f t="shared" si="6"/>
        <v>0</v>
      </c>
      <c r="L116" s="384">
        <v>0</v>
      </c>
      <c r="M116" s="387">
        <v>0</v>
      </c>
      <c r="N116" s="428">
        <f t="shared" si="7"/>
        <v>0</v>
      </c>
    </row>
    <row r="117" spans="1:14" s="20" customFormat="1" ht="11.25" customHeight="1">
      <c r="A117" s="382"/>
      <c r="B117" s="383" t="s">
        <v>505</v>
      </c>
      <c r="C117" s="384">
        <v>3</v>
      </c>
      <c r="D117" s="385">
        <v>2</v>
      </c>
      <c r="E117" s="386">
        <f t="shared" si="4"/>
        <v>-1</v>
      </c>
      <c r="F117" s="384">
        <v>20</v>
      </c>
      <c r="G117" s="385">
        <v>5</v>
      </c>
      <c r="H117" s="386">
        <f t="shared" si="5"/>
        <v>-15</v>
      </c>
      <c r="I117" s="384">
        <v>26393</v>
      </c>
      <c r="J117" s="385" t="s">
        <v>653</v>
      </c>
      <c r="K117" s="386" t="s">
        <v>653</v>
      </c>
      <c r="L117" s="384">
        <v>50</v>
      </c>
      <c r="M117" s="387" t="s">
        <v>653</v>
      </c>
      <c r="N117" s="386" t="s">
        <v>653</v>
      </c>
    </row>
    <row r="118" spans="1:14" s="20" customFormat="1" ht="11.25" customHeight="1">
      <c r="A118" s="382"/>
      <c r="B118" s="383" t="s">
        <v>506</v>
      </c>
      <c r="C118" s="384">
        <v>4</v>
      </c>
      <c r="D118" s="385">
        <v>3</v>
      </c>
      <c r="E118" s="386">
        <f t="shared" si="4"/>
        <v>-1</v>
      </c>
      <c r="F118" s="384">
        <v>42</v>
      </c>
      <c r="G118" s="385">
        <v>33</v>
      </c>
      <c r="H118" s="386">
        <f t="shared" si="5"/>
        <v>-9</v>
      </c>
      <c r="I118" s="384">
        <v>146962</v>
      </c>
      <c r="J118" s="385">
        <v>133726</v>
      </c>
      <c r="K118" s="386">
        <f t="shared" si="6"/>
        <v>-13236</v>
      </c>
      <c r="L118" s="384">
        <v>99</v>
      </c>
      <c r="M118" s="387">
        <v>97</v>
      </c>
      <c r="N118" s="386">
        <f t="shared" si="7"/>
        <v>-2</v>
      </c>
    </row>
    <row r="119" spans="1:14" s="20" customFormat="1" ht="11.25" customHeight="1">
      <c r="A119" s="388"/>
      <c r="B119" s="389" t="s">
        <v>528</v>
      </c>
      <c r="C119" s="390">
        <v>1</v>
      </c>
      <c r="D119" s="391">
        <v>0</v>
      </c>
      <c r="E119" s="392">
        <f t="shared" si="4"/>
        <v>-1</v>
      </c>
      <c r="F119" s="390">
        <v>25</v>
      </c>
      <c r="G119" s="391">
        <v>0</v>
      </c>
      <c r="H119" s="392">
        <f t="shared" si="5"/>
        <v>-25</v>
      </c>
      <c r="I119" s="390" t="s">
        <v>653</v>
      </c>
      <c r="J119" s="391">
        <v>0</v>
      </c>
      <c r="K119" s="392" t="s">
        <v>653</v>
      </c>
      <c r="L119" s="390" t="s">
        <v>653</v>
      </c>
      <c r="M119" s="393">
        <v>0</v>
      </c>
      <c r="N119" s="392" t="s">
        <v>653</v>
      </c>
    </row>
    <row r="120" spans="1:14" s="20" customFormat="1" ht="11.25" customHeight="1">
      <c r="A120" s="382"/>
      <c r="B120" s="383" t="s">
        <v>529</v>
      </c>
      <c r="C120" s="384">
        <v>0</v>
      </c>
      <c r="D120" s="385">
        <v>0</v>
      </c>
      <c r="E120" s="428">
        <f t="shared" si="4"/>
        <v>0</v>
      </c>
      <c r="F120" s="384">
        <v>0</v>
      </c>
      <c r="G120" s="385">
        <v>0</v>
      </c>
      <c r="H120" s="428">
        <f t="shared" si="5"/>
        <v>0</v>
      </c>
      <c r="I120" s="384">
        <v>0</v>
      </c>
      <c r="J120" s="385">
        <v>0</v>
      </c>
      <c r="K120" s="428">
        <f t="shared" si="6"/>
        <v>0</v>
      </c>
      <c r="L120" s="384">
        <v>0</v>
      </c>
      <c r="M120" s="387">
        <v>0</v>
      </c>
      <c r="N120" s="428">
        <f t="shared" si="7"/>
        <v>0</v>
      </c>
    </row>
    <row r="121" spans="1:14" s="20" customFormat="1" ht="11.25" customHeight="1">
      <c r="A121" s="382"/>
      <c r="B121" s="383" t="s">
        <v>530</v>
      </c>
      <c r="C121" s="384">
        <v>0</v>
      </c>
      <c r="D121" s="385">
        <v>0</v>
      </c>
      <c r="E121" s="428">
        <f t="shared" si="4"/>
        <v>0</v>
      </c>
      <c r="F121" s="384">
        <v>0</v>
      </c>
      <c r="G121" s="385">
        <v>0</v>
      </c>
      <c r="H121" s="428">
        <f t="shared" si="5"/>
        <v>0</v>
      </c>
      <c r="I121" s="384">
        <v>0</v>
      </c>
      <c r="J121" s="385">
        <v>0</v>
      </c>
      <c r="K121" s="428">
        <f t="shared" si="6"/>
        <v>0</v>
      </c>
      <c r="L121" s="384">
        <v>0</v>
      </c>
      <c r="M121" s="387">
        <v>0</v>
      </c>
      <c r="N121" s="428">
        <f t="shared" si="7"/>
        <v>0</v>
      </c>
    </row>
    <row r="122" spans="1:14" s="20" customFormat="1" ht="11.25" customHeight="1">
      <c r="A122" s="400"/>
      <c r="B122" s="401" t="s">
        <v>531</v>
      </c>
      <c r="C122" s="402">
        <v>0</v>
      </c>
      <c r="D122" s="403">
        <v>0</v>
      </c>
      <c r="E122" s="431">
        <f t="shared" si="4"/>
        <v>0</v>
      </c>
      <c r="F122" s="402">
        <v>0</v>
      </c>
      <c r="G122" s="403">
        <v>0</v>
      </c>
      <c r="H122" s="431">
        <f t="shared" si="5"/>
        <v>0</v>
      </c>
      <c r="I122" s="402">
        <v>0</v>
      </c>
      <c r="J122" s="403">
        <v>0</v>
      </c>
      <c r="K122" s="431">
        <f t="shared" si="6"/>
        <v>0</v>
      </c>
      <c r="L122" s="402">
        <v>0</v>
      </c>
      <c r="M122" s="404">
        <v>0</v>
      </c>
      <c r="N122" s="431">
        <f t="shared" si="7"/>
        <v>0</v>
      </c>
    </row>
    <row r="123" spans="1:14" s="532" customFormat="1" ht="11.25" customHeight="1">
      <c r="A123" s="533" t="s">
        <v>532</v>
      </c>
      <c r="B123" s="534"/>
      <c r="C123" s="535">
        <v>13</v>
      </c>
      <c r="D123" s="536">
        <v>10</v>
      </c>
      <c r="E123" s="537">
        <f t="shared" si="4"/>
        <v>-3</v>
      </c>
      <c r="F123" s="535">
        <v>117</v>
      </c>
      <c r="G123" s="536">
        <v>95</v>
      </c>
      <c r="H123" s="537">
        <f t="shared" si="5"/>
        <v>-22</v>
      </c>
      <c r="I123" s="535">
        <v>82475</v>
      </c>
      <c r="J123" s="536">
        <v>77798</v>
      </c>
      <c r="K123" s="537">
        <f t="shared" si="6"/>
        <v>-4677</v>
      </c>
      <c r="L123" s="535">
        <v>1050</v>
      </c>
      <c r="M123" s="536">
        <v>887</v>
      </c>
      <c r="N123" s="537">
        <f t="shared" si="7"/>
        <v>-163</v>
      </c>
    </row>
    <row r="124" spans="1:14" s="20" customFormat="1" ht="11.25" customHeight="1">
      <c r="A124" s="376"/>
      <c r="B124" s="377" t="s">
        <v>507</v>
      </c>
      <c r="C124" s="378">
        <v>7</v>
      </c>
      <c r="D124" s="379">
        <v>5</v>
      </c>
      <c r="E124" s="380">
        <f t="shared" si="4"/>
        <v>-2</v>
      </c>
      <c r="F124" s="378">
        <v>33</v>
      </c>
      <c r="G124" s="379">
        <v>75</v>
      </c>
      <c r="H124" s="380">
        <f t="shared" si="5"/>
        <v>42</v>
      </c>
      <c r="I124" s="378">
        <v>21375</v>
      </c>
      <c r="J124" s="379">
        <v>35404</v>
      </c>
      <c r="K124" s="380">
        <f t="shared" si="6"/>
        <v>14029</v>
      </c>
      <c r="L124" s="378">
        <v>583</v>
      </c>
      <c r="M124" s="381">
        <v>409</v>
      </c>
      <c r="N124" s="380">
        <f t="shared" si="7"/>
        <v>-174</v>
      </c>
    </row>
    <row r="125" spans="1:14" s="20" customFormat="1" ht="11.25" customHeight="1" thickBot="1">
      <c r="A125" s="405"/>
      <c r="B125" s="406" t="s">
        <v>508</v>
      </c>
      <c r="C125" s="407">
        <v>6</v>
      </c>
      <c r="D125" s="408">
        <v>5</v>
      </c>
      <c r="E125" s="409">
        <f t="shared" si="4"/>
        <v>-1</v>
      </c>
      <c r="F125" s="407">
        <v>84</v>
      </c>
      <c r="G125" s="408">
        <v>20</v>
      </c>
      <c r="H125" s="409">
        <f t="shared" si="5"/>
        <v>-64</v>
      </c>
      <c r="I125" s="407">
        <v>61100</v>
      </c>
      <c r="J125" s="408">
        <v>42394</v>
      </c>
      <c r="K125" s="409">
        <f t="shared" si="6"/>
        <v>-18706</v>
      </c>
      <c r="L125" s="407">
        <v>467</v>
      </c>
      <c r="M125" s="410">
        <v>478</v>
      </c>
      <c r="N125" s="409">
        <f t="shared" si="7"/>
        <v>11</v>
      </c>
    </row>
    <row r="126" ht="11.25" customHeight="1">
      <c r="A126" s="20" t="s">
        <v>584</v>
      </c>
    </row>
  </sheetData>
  <sheetProtection/>
  <mergeCells count="7">
    <mergeCell ref="L2:N2"/>
    <mergeCell ref="A4:B4"/>
    <mergeCell ref="A5:B5"/>
    <mergeCell ref="A2:B3"/>
    <mergeCell ref="C2:E2"/>
    <mergeCell ref="F2:H2"/>
    <mergeCell ref="I2:K2"/>
  </mergeCells>
  <printOptions/>
  <pageMargins left="0.75" right="0.75" top="1" bottom="0.6" header="0.512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8" sqref="L28"/>
    </sheetView>
  </sheetViews>
  <sheetFormatPr defaultColWidth="9.00390625" defaultRowHeight="13.5"/>
  <cols>
    <col min="1" max="1" width="2.125" style="157" customWidth="1"/>
    <col min="2" max="2" width="24.00390625" style="158" customWidth="1"/>
    <col min="3" max="11" width="8.625" style="234" customWidth="1"/>
    <col min="12" max="14" width="8.625" style="17" customWidth="1"/>
    <col min="15" max="15" width="8.625" style="157" customWidth="1"/>
    <col min="16" max="16384" width="9.00390625" style="157" customWidth="1"/>
  </cols>
  <sheetData>
    <row r="1" spans="1:14" ht="18" customHeight="1" thickBot="1">
      <c r="A1" s="235" t="s">
        <v>729</v>
      </c>
      <c r="B1" s="230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1.25" customHeight="1">
      <c r="A2" s="644" t="s">
        <v>591</v>
      </c>
      <c r="B2" s="645"/>
      <c r="C2" s="635" t="s">
        <v>727</v>
      </c>
      <c r="D2" s="636"/>
      <c r="E2" s="637"/>
      <c r="F2" s="635" t="s">
        <v>640</v>
      </c>
      <c r="G2" s="636"/>
      <c r="H2" s="637"/>
      <c r="I2" s="635" t="s">
        <v>533</v>
      </c>
      <c r="J2" s="636"/>
      <c r="K2" s="637"/>
      <c r="L2" s="635" t="s">
        <v>641</v>
      </c>
      <c r="M2" s="636"/>
      <c r="N2" s="637"/>
    </row>
    <row r="3" spans="1:14" ht="21.75" thickBot="1">
      <c r="A3" s="646"/>
      <c r="B3" s="647"/>
      <c r="C3" s="231" t="s">
        <v>585</v>
      </c>
      <c r="D3" s="232" t="s">
        <v>642</v>
      </c>
      <c r="E3" s="233" t="s">
        <v>408</v>
      </c>
      <c r="F3" s="231" t="s">
        <v>643</v>
      </c>
      <c r="G3" s="232" t="s">
        <v>581</v>
      </c>
      <c r="H3" s="233" t="s">
        <v>409</v>
      </c>
      <c r="I3" s="231" t="s">
        <v>586</v>
      </c>
      <c r="J3" s="232" t="s">
        <v>587</v>
      </c>
      <c r="K3" s="233" t="s">
        <v>588</v>
      </c>
      <c r="L3" s="231" t="s">
        <v>644</v>
      </c>
      <c r="M3" s="232" t="s">
        <v>583</v>
      </c>
      <c r="N3" s="233" t="s">
        <v>411</v>
      </c>
    </row>
    <row r="4" spans="1:14" ht="15" customHeight="1" thickBot="1">
      <c r="A4" s="638" t="s">
        <v>412</v>
      </c>
      <c r="B4" s="639"/>
      <c r="C4" s="202">
        <v>1936</v>
      </c>
      <c r="D4" s="199">
        <v>1844</v>
      </c>
      <c r="E4" s="512">
        <f>D4-C4</f>
        <v>-92</v>
      </c>
      <c r="F4" s="202">
        <v>14110</v>
      </c>
      <c r="G4" s="199">
        <v>13228</v>
      </c>
      <c r="H4" s="512">
        <f>G4-F4</f>
        <v>-882</v>
      </c>
      <c r="I4" s="202">
        <v>218798</v>
      </c>
      <c r="J4" s="199">
        <v>212103</v>
      </c>
      <c r="K4" s="512">
        <f>J4-I4</f>
        <v>-6695</v>
      </c>
      <c r="L4" s="198">
        <v>239513</v>
      </c>
      <c r="M4" s="199">
        <v>241082</v>
      </c>
      <c r="N4" s="512">
        <f>M4-L4</f>
        <v>1569</v>
      </c>
    </row>
    <row r="5" spans="1:14" s="489" customFormat="1" ht="23.25" customHeight="1" thickBot="1">
      <c r="A5" s="640" t="s">
        <v>534</v>
      </c>
      <c r="B5" s="641"/>
      <c r="C5" s="513">
        <f>SUM(C6:C27)</f>
        <v>828</v>
      </c>
      <c r="D5" s="514">
        <f>SUM(D6:D27)</f>
        <v>678</v>
      </c>
      <c r="E5" s="515">
        <f aca="true" t="shared" si="0" ref="E5:E27">D5-C5</f>
        <v>-150</v>
      </c>
      <c r="F5" s="513">
        <f>SUM(F6:F27)</f>
        <v>6175</v>
      </c>
      <c r="G5" s="514">
        <f>SUM(G6:G27)</f>
        <v>5158</v>
      </c>
      <c r="H5" s="515">
        <f aca="true" t="shared" si="1" ref="H5:H27">G5-F5</f>
        <v>-1017</v>
      </c>
      <c r="I5" s="513">
        <f>SUM(I6:I27)</f>
        <v>100380</v>
      </c>
      <c r="J5" s="514">
        <f>SUM(J6:J27)</f>
        <v>82071</v>
      </c>
      <c r="K5" s="515">
        <f aca="true" t="shared" si="2" ref="K5:K27">J5-I5</f>
        <v>-18309</v>
      </c>
      <c r="L5" s="513">
        <f>SUM(L6:L27)</f>
        <v>134497</v>
      </c>
      <c r="M5" s="514">
        <f>SUM(M6:M27)</f>
        <v>120683</v>
      </c>
      <c r="N5" s="515">
        <f aca="true" t="shared" si="3" ref="N5:N27">M5-L5</f>
        <v>-13814</v>
      </c>
    </row>
    <row r="6" spans="1:14" ht="15" customHeight="1" thickTop="1">
      <c r="A6" s="642" t="s">
        <v>535</v>
      </c>
      <c r="B6" s="643"/>
      <c r="C6" s="516">
        <v>84</v>
      </c>
      <c r="D6" s="517">
        <v>62</v>
      </c>
      <c r="E6" s="518">
        <f t="shared" si="0"/>
        <v>-22</v>
      </c>
      <c r="F6" s="516">
        <v>522</v>
      </c>
      <c r="G6" s="517">
        <v>396</v>
      </c>
      <c r="H6" s="518">
        <f t="shared" si="1"/>
        <v>-126</v>
      </c>
      <c r="I6" s="516">
        <v>11602</v>
      </c>
      <c r="J6" s="517">
        <v>9632</v>
      </c>
      <c r="K6" s="518">
        <f t="shared" si="2"/>
        <v>-1970</v>
      </c>
      <c r="L6" s="516">
        <v>26062</v>
      </c>
      <c r="M6" s="517">
        <v>21441</v>
      </c>
      <c r="N6" s="518">
        <f t="shared" si="3"/>
        <v>-4621</v>
      </c>
    </row>
    <row r="7" spans="1:14" ht="15" customHeight="1">
      <c r="A7" s="630" t="s">
        <v>536</v>
      </c>
      <c r="B7" s="631"/>
      <c r="C7" s="519">
        <v>31</v>
      </c>
      <c r="D7" s="520">
        <v>31</v>
      </c>
      <c r="E7" s="521">
        <f t="shared" si="0"/>
        <v>0</v>
      </c>
      <c r="F7" s="519">
        <v>167</v>
      </c>
      <c r="G7" s="520">
        <v>132</v>
      </c>
      <c r="H7" s="522">
        <f t="shared" si="1"/>
        <v>-35</v>
      </c>
      <c r="I7" s="519">
        <v>2823</v>
      </c>
      <c r="J7" s="520">
        <v>2258</v>
      </c>
      <c r="K7" s="522">
        <f t="shared" si="2"/>
        <v>-565</v>
      </c>
      <c r="L7" s="519">
        <v>4720</v>
      </c>
      <c r="M7" s="520">
        <v>4404</v>
      </c>
      <c r="N7" s="522">
        <f t="shared" si="3"/>
        <v>-316</v>
      </c>
    </row>
    <row r="8" spans="1:14" ht="15" customHeight="1">
      <c r="A8" s="630" t="s">
        <v>537</v>
      </c>
      <c r="B8" s="631"/>
      <c r="C8" s="519">
        <v>37</v>
      </c>
      <c r="D8" s="520">
        <v>29</v>
      </c>
      <c r="E8" s="522">
        <f t="shared" si="0"/>
        <v>-8</v>
      </c>
      <c r="F8" s="519">
        <v>171</v>
      </c>
      <c r="G8" s="520">
        <v>133</v>
      </c>
      <c r="H8" s="522">
        <f t="shared" si="1"/>
        <v>-38</v>
      </c>
      <c r="I8" s="519">
        <v>1620</v>
      </c>
      <c r="J8" s="520">
        <v>1422</v>
      </c>
      <c r="K8" s="522">
        <f t="shared" si="2"/>
        <v>-198</v>
      </c>
      <c r="L8" s="519">
        <v>2198</v>
      </c>
      <c r="M8" s="520">
        <v>2159</v>
      </c>
      <c r="N8" s="522">
        <f t="shared" si="3"/>
        <v>-39</v>
      </c>
    </row>
    <row r="9" spans="1:14" ht="15" customHeight="1">
      <c r="A9" s="630" t="s">
        <v>551</v>
      </c>
      <c r="B9" s="631"/>
      <c r="C9" s="519">
        <v>14</v>
      </c>
      <c r="D9" s="520" t="s">
        <v>645</v>
      </c>
      <c r="E9" s="522" t="s">
        <v>645</v>
      </c>
      <c r="F9" s="519">
        <v>62</v>
      </c>
      <c r="G9" s="520" t="s">
        <v>645</v>
      </c>
      <c r="H9" s="522" t="s">
        <v>645</v>
      </c>
      <c r="I9" s="519">
        <v>1093</v>
      </c>
      <c r="J9" s="520" t="s">
        <v>645</v>
      </c>
      <c r="K9" s="522" t="s">
        <v>645</v>
      </c>
      <c r="L9" s="519">
        <v>700</v>
      </c>
      <c r="M9" s="520" t="s">
        <v>645</v>
      </c>
      <c r="N9" s="522" t="s">
        <v>645</v>
      </c>
    </row>
    <row r="10" spans="1:14" ht="15" customHeight="1">
      <c r="A10" s="630" t="s">
        <v>538</v>
      </c>
      <c r="B10" s="631"/>
      <c r="C10" s="519">
        <v>89</v>
      </c>
      <c r="D10" s="520">
        <v>89</v>
      </c>
      <c r="E10" s="521">
        <f t="shared" si="0"/>
        <v>0</v>
      </c>
      <c r="F10" s="519">
        <v>442</v>
      </c>
      <c r="G10" s="520">
        <v>490</v>
      </c>
      <c r="H10" s="522">
        <f t="shared" si="1"/>
        <v>48</v>
      </c>
      <c r="I10" s="519">
        <v>6565</v>
      </c>
      <c r="J10" s="520">
        <v>6445</v>
      </c>
      <c r="K10" s="522">
        <f t="shared" si="2"/>
        <v>-120</v>
      </c>
      <c r="L10" s="519">
        <v>4011</v>
      </c>
      <c r="M10" s="520">
        <v>6929</v>
      </c>
      <c r="N10" s="522">
        <f t="shared" si="3"/>
        <v>2918</v>
      </c>
    </row>
    <row r="11" spans="1:14" ht="15" customHeight="1">
      <c r="A11" s="630" t="s">
        <v>539</v>
      </c>
      <c r="B11" s="631"/>
      <c r="C11" s="519">
        <v>38</v>
      </c>
      <c r="D11" s="520">
        <v>34</v>
      </c>
      <c r="E11" s="522">
        <f t="shared" si="0"/>
        <v>-4</v>
      </c>
      <c r="F11" s="519">
        <v>278</v>
      </c>
      <c r="G11" s="520">
        <v>241</v>
      </c>
      <c r="H11" s="522">
        <f t="shared" si="1"/>
        <v>-37</v>
      </c>
      <c r="I11" s="519">
        <v>1420</v>
      </c>
      <c r="J11" s="520">
        <v>1578</v>
      </c>
      <c r="K11" s="522">
        <f t="shared" si="2"/>
        <v>158</v>
      </c>
      <c r="L11" s="519">
        <v>1492</v>
      </c>
      <c r="M11" s="520">
        <v>1340</v>
      </c>
      <c r="N11" s="522">
        <f t="shared" si="3"/>
        <v>-152</v>
      </c>
    </row>
    <row r="12" spans="1:14" ht="15" customHeight="1">
      <c r="A12" s="630" t="s">
        <v>540</v>
      </c>
      <c r="B12" s="631"/>
      <c r="C12" s="519">
        <v>30</v>
      </c>
      <c r="D12" s="520">
        <v>25</v>
      </c>
      <c r="E12" s="522">
        <f t="shared" si="0"/>
        <v>-5</v>
      </c>
      <c r="F12" s="519">
        <v>147</v>
      </c>
      <c r="G12" s="520">
        <v>143</v>
      </c>
      <c r="H12" s="522">
        <f t="shared" si="1"/>
        <v>-4</v>
      </c>
      <c r="I12" s="519">
        <v>1052</v>
      </c>
      <c r="J12" s="520">
        <v>1033</v>
      </c>
      <c r="K12" s="522">
        <f t="shared" si="2"/>
        <v>-19</v>
      </c>
      <c r="L12" s="519">
        <v>1386</v>
      </c>
      <c r="M12" s="520">
        <v>1014</v>
      </c>
      <c r="N12" s="522">
        <f t="shared" si="3"/>
        <v>-372</v>
      </c>
    </row>
    <row r="13" spans="1:14" ht="15" customHeight="1">
      <c r="A13" s="630" t="s">
        <v>541</v>
      </c>
      <c r="B13" s="631"/>
      <c r="C13" s="519">
        <v>22</v>
      </c>
      <c r="D13" s="520">
        <v>17</v>
      </c>
      <c r="E13" s="522">
        <f t="shared" si="0"/>
        <v>-5</v>
      </c>
      <c r="F13" s="519">
        <v>100</v>
      </c>
      <c r="G13" s="520">
        <v>74</v>
      </c>
      <c r="H13" s="522">
        <f t="shared" si="1"/>
        <v>-26</v>
      </c>
      <c r="I13" s="519">
        <v>1666</v>
      </c>
      <c r="J13" s="520">
        <v>1377</v>
      </c>
      <c r="K13" s="522">
        <f t="shared" si="2"/>
        <v>-289</v>
      </c>
      <c r="L13" s="519">
        <v>2023</v>
      </c>
      <c r="M13" s="520">
        <v>1963</v>
      </c>
      <c r="N13" s="522">
        <f t="shared" si="3"/>
        <v>-60</v>
      </c>
    </row>
    <row r="14" spans="1:14" ht="15" customHeight="1">
      <c r="A14" s="630" t="s">
        <v>542</v>
      </c>
      <c r="B14" s="631"/>
      <c r="C14" s="519">
        <v>30</v>
      </c>
      <c r="D14" s="520">
        <v>28</v>
      </c>
      <c r="E14" s="522">
        <f t="shared" si="0"/>
        <v>-2</v>
      </c>
      <c r="F14" s="519">
        <v>97</v>
      </c>
      <c r="G14" s="520">
        <v>87</v>
      </c>
      <c r="H14" s="522">
        <f t="shared" si="1"/>
        <v>-10</v>
      </c>
      <c r="I14" s="519">
        <v>1175</v>
      </c>
      <c r="J14" s="520">
        <v>1073</v>
      </c>
      <c r="K14" s="522">
        <f t="shared" si="2"/>
        <v>-102</v>
      </c>
      <c r="L14" s="519">
        <v>2638</v>
      </c>
      <c r="M14" s="520">
        <v>2874</v>
      </c>
      <c r="N14" s="522">
        <f t="shared" si="3"/>
        <v>236</v>
      </c>
    </row>
    <row r="15" spans="1:14" ht="15" customHeight="1">
      <c r="A15" s="630" t="s">
        <v>552</v>
      </c>
      <c r="B15" s="631"/>
      <c r="C15" s="519">
        <v>10</v>
      </c>
      <c r="D15" s="520" t="s">
        <v>645</v>
      </c>
      <c r="E15" s="522" t="s">
        <v>645</v>
      </c>
      <c r="F15" s="519">
        <v>33</v>
      </c>
      <c r="G15" s="520" t="s">
        <v>645</v>
      </c>
      <c r="H15" s="522" t="s">
        <v>645</v>
      </c>
      <c r="I15" s="519">
        <v>378</v>
      </c>
      <c r="J15" s="520" t="s">
        <v>645</v>
      </c>
      <c r="K15" s="522" t="s">
        <v>645</v>
      </c>
      <c r="L15" s="519">
        <v>659</v>
      </c>
      <c r="M15" s="520" t="s">
        <v>645</v>
      </c>
      <c r="N15" s="522" t="s">
        <v>645</v>
      </c>
    </row>
    <row r="16" spans="1:14" ht="15" customHeight="1">
      <c r="A16" s="630" t="s">
        <v>553</v>
      </c>
      <c r="B16" s="631"/>
      <c r="C16" s="519">
        <v>28</v>
      </c>
      <c r="D16" s="520" t="s">
        <v>645</v>
      </c>
      <c r="E16" s="522" t="s">
        <v>645</v>
      </c>
      <c r="F16" s="519">
        <v>228</v>
      </c>
      <c r="G16" s="520" t="s">
        <v>645</v>
      </c>
      <c r="H16" s="522" t="s">
        <v>645</v>
      </c>
      <c r="I16" s="519">
        <v>3871</v>
      </c>
      <c r="J16" s="520" t="s">
        <v>645</v>
      </c>
      <c r="K16" s="522" t="s">
        <v>645</v>
      </c>
      <c r="L16" s="519">
        <v>3734</v>
      </c>
      <c r="M16" s="520" t="s">
        <v>645</v>
      </c>
      <c r="N16" s="522" t="s">
        <v>645</v>
      </c>
    </row>
    <row r="17" spans="1:14" ht="15" customHeight="1">
      <c r="A17" s="630" t="s">
        <v>543</v>
      </c>
      <c r="B17" s="631"/>
      <c r="C17" s="519">
        <v>105</v>
      </c>
      <c r="D17" s="520">
        <v>112</v>
      </c>
      <c r="E17" s="522">
        <f t="shared" si="0"/>
        <v>7</v>
      </c>
      <c r="F17" s="519">
        <v>1231</v>
      </c>
      <c r="G17" s="520">
        <v>1284</v>
      </c>
      <c r="H17" s="522">
        <f t="shared" si="1"/>
        <v>53</v>
      </c>
      <c r="I17" s="519">
        <v>23361</v>
      </c>
      <c r="J17" s="520">
        <v>23832</v>
      </c>
      <c r="K17" s="522">
        <f t="shared" si="2"/>
        <v>471</v>
      </c>
      <c r="L17" s="519">
        <v>16156</v>
      </c>
      <c r="M17" s="520">
        <v>24324</v>
      </c>
      <c r="N17" s="522">
        <f t="shared" si="3"/>
        <v>8168</v>
      </c>
    </row>
    <row r="18" spans="1:14" ht="15" customHeight="1">
      <c r="A18" s="630" t="s">
        <v>544</v>
      </c>
      <c r="B18" s="631"/>
      <c r="C18" s="519">
        <v>34</v>
      </c>
      <c r="D18" s="520">
        <v>31</v>
      </c>
      <c r="E18" s="522">
        <f t="shared" si="0"/>
        <v>-3</v>
      </c>
      <c r="F18" s="519">
        <v>286</v>
      </c>
      <c r="G18" s="520">
        <v>283</v>
      </c>
      <c r="H18" s="522">
        <f t="shared" si="1"/>
        <v>-3</v>
      </c>
      <c r="I18" s="519">
        <v>4750</v>
      </c>
      <c r="J18" s="520">
        <v>2802</v>
      </c>
      <c r="K18" s="522">
        <f t="shared" si="2"/>
        <v>-1948</v>
      </c>
      <c r="L18" s="519">
        <v>5190</v>
      </c>
      <c r="M18" s="520">
        <v>2913</v>
      </c>
      <c r="N18" s="522">
        <f t="shared" si="3"/>
        <v>-2277</v>
      </c>
    </row>
    <row r="19" spans="1:14" ht="15" customHeight="1">
      <c r="A19" s="630" t="s">
        <v>545</v>
      </c>
      <c r="B19" s="631"/>
      <c r="C19" s="519">
        <v>37</v>
      </c>
      <c r="D19" s="520">
        <v>33</v>
      </c>
      <c r="E19" s="522">
        <f t="shared" si="0"/>
        <v>-4</v>
      </c>
      <c r="F19" s="519">
        <v>447</v>
      </c>
      <c r="G19" s="520">
        <v>415</v>
      </c>
      <c r="H19" s="522">
        <f t="shared" si="1"/>
        <v>-32</v>
      </c>
      <c r="I19" s="519">
        <v>9560</v>
      </c>
      <c r="J19" s="520">
        <v>8670</v>
      </c>
      <c r="K19" s="522">
        <f t="shared" si="2"/>
        <v>-890</v>
      </c>
      <c r="L19" s="519">
        <v>13610</v>
      </c>
      <c r="M19" s="520">
        <v>12742</v>
      </c>
      <c r="N19" s="522">
        <f t="shared" si="3"/>
        <v>-868</v>
      </c>
    </row>
    <row r="20" spans="1:14" ht="15" customHeight="1">
      <c r="A20" s="630" t="s">
        <v>554</v>
      </c>
      <c r="B20" s="631"/>
      <c r="C20" s="519">
        <v>17</v>
      </c>
      <c r="D20" s="520" t="s">
        <v>645</v>
      </c>
      <c r="E20" s="522" t="s">
        <v>645</v>
      </c>
      <c r="F20" s="519">
        <v>103</v>
      </c>
      <c r="G20" s="520" t="s">
        <v>645</v>
      </c>
      <c r="H20" s="522" t="s">
        <v>645</v>
      </c>
      <c r="I20" s="519">
        <v>667</v>
      </c>
      <c r="J20" s="520" t="s">
        <v>645</v>
      </c>
      <c r="K20" s="522" t="s">
        <v>645</v>
      </c>
      <c r="L20" s="519">
        <v>593</v>
      </c>
      <c r="M20" s="520" t="s">
        <v>645</v>
      </c>
      <c r="N20" s="522" t="s">
        <v>645</v>
      </c>
    </row>
    <row r="21" spans="1:14" ht="15" customHeight="1">
      <c r="A21" s="630" t="s">
        <v>555</v>
      </c>
      <c r="B21" s="631"/>
      <c r="C21" s="519">
        <v>13</v>
      </c>
      <c r="D21" s="520" t="s">
        <v>645</v>
      </c>
      <c r="E21" s="522" t="s">
        <v>645</v>
      </c>
      <c r="F21" s="519">
        <v>46</v>
      </c>
      <c r="G21" s="520" t="s">
        <v>645</v>
      </c>
      <c r="H21" s="522" t="s">
        <v>645</v>
      </c>
      <c r="I21" s="519">
        <v>504</v>
      </c>
      <c r="J21" s="520" t="s">
        <v>645</v>
      </c>
      <c r="K21" s="522" t="s">
        <v>645</v>
      </c>
      <c r="L21" s="519">
        <v>550</v>
      </c>
      <c r="M21" s="520" t="s">
        <v>645</v>
      </c>
      <c r="N21" s="522" t="s">
        <v>645</v>
      </c>
    </row>
    <row r="22" spans="1:14" ht="15" customHeight="1">
      <c r="A22" s="630" t="s">
        <v>546</v>
      </c>
      <c r="B22" s="634"/>
      <c r="C22" s="519">
        <v>36</v>
      </c>
      <c r="D22" s="520">
        <v>35</v>
      </c>
      <c r="E22" s="522">
        <f t="shared" si="0"/>
        <v>-1</v>
      </c>
      <c r="F22" s="519">
        <v>279</v>
      </c>
      <c r="G22" s="520">
        <v>311</v>
      </c>
      <c r="H22" s="522">
        <f t="shared" si="1"/>
        <v>32</v>
      </c>
      <c r="I22" s="519">
        <v>3527</v>
      </c>
      <c r="J22" s="520">
        <v>3318</v>
      </c>
      <c r="K22" s="522">
        <f t="shared" si="2"/>
        <v>-209</v>
      </c>
      <c r="L22" s="519">
        <v>4022</v>
      </c>
      <c r="M22" s="520">
        <v>3701</v>
      </c>
      <c r="N22" s="522">
        <f t="shared" si="3"/>
        <v>-321</v>
      </c>
    </row>
    <row r="23" spans="1:14" ht="15" customHeight="1">
      <c r="A23" s="630" t="s">
        <v>556</v>
      </c>
      <c r="B23" s="631"/>
      <c r="C23" s="519">
        <v>22</v>
      </c>
      <c r="D23" s="520" t="s">
        <v>645</v>
      </c>
      <c r="E23" s="522" t="s">
        <v>645</v>
      </c>
      <c r="F23" s="519">
        <v>353</v>
      </c>
      <c r="G23" s="520" t="s">
        <v>645</v>
      </c>
      <c r="H23" s="522" t="s">
        <v>645</v>
      </c>
      <c r="I23" s="519">
        <v>8461</v>
      </c>
      <c r="J23" s="520" t="s">
        <v>645</v>
      </c>
      <c r="K23" s="522" t="s">
        <v>645</v>
      </c>
      <c r="L23" s="519">
        <v>10699</v>
      </c>
      <c r="M23" s="520" t="s">
        <v>645</v>
      </c>
      <c r="N23" s="522" t="s">
        <v>645</v>
      </c>
    </row>
    <row r="24" spans="1:14" ht="15" customHeight="1">
      <c r="A24" s="630" t="s">
        <v>547</v>
      </c>
      <c r="B24" s="631"/>
      <c r="C24" s="519">
        <v>39</v>
      </c>
      <c r="D24" s="520">
        <v>43</v>
      </c>
      <c r="E24" s="522">
        <f t="shared" si="0"/>
        <v>4</v>
      </c>
      <c r="F24" s="519">
        <v>665</v>
      </c>
      <c r="G24" s="520">
        <v>692</v>
      </c>
      <c r="H24" s="522">
        <f t="shared" si="1"/>
        <v>27</v>
      </c>
      <c r="I24" s="519">
        <v>9978</v>
      </c>
      <c r="J24" s="520">
        <v>10581</v>
      </c>
      <c r="K24" s="522">
        <f t="shared" si="2"/>
        <v>603</v>
      </c>
      <c r="L24" s="519">
        <v>24911</v>
      </c>
      <c r="M24" s="520">
        <v>25811</v>
      </c>
      <c r="N24" s="522">
        <f t="shared" si="3"/>
        <v>900</v>
      </c>
    </row>
    <row r="25" spans="1:14" ht="15" customHeight="1">
      <c r="A25" s="630" t="s">
        <v>548</v>
      </c>
      <c r="B25" s="631"/>
      <c r="C25" s="519">
        <v>26</v>
      </c>
      <c r="D25" s="520">
        <v>26</v>
      </c>
      <c r="E25" s="521">
        <f t="shared" si="0"/>
        <v>0</v>
      </c>
      <c r="F25" s="519">
        <v>148</v>
      </c>
      <c r="G25" s="520">
        <v>139</v>
      </c>
      <c r="H25" s="522">
        <f t="shared" si="1"/>
        <v>-9</v>
      </c>
      <c r="I25" s="519">
        <v>1950</v>
      </c>
      <c r="J25" s="520">
        <v>4213</v>
      </c>
      <c r="K25" s="522">
        <f t="shared" si="2"/>
        <v>2263</v>
      </c>
      <c r="L25" s="519">
        <v>2217</v>
      </c>
      <c r="M25" s="520">
        <v>2353</v>
      </c>
      <c r="N25" s="522">
        <f t="shared" si="3"/>
        <v>136</v>
      </c>
    </row>
    <row r="26" spans="1:14" ht="15" customHeight="1">
      <c r="A26" s="630" t="s">
        <v>549</v>
      </c>
      <c r="B26" s="631"/>
      <c r="C26" s="519">
        <v>62</v>
      </c>
      <c r="D26" s="520">
        <v>58</v>
      </c>
      <c r="E26" s="522">
        <f t="shared" si="0"/>
        <v>-4</v>
      </c>
      <c r="F26" s="519">
        <v>298</v>
      </c>
      <c r="G26" s="520">
        <v>269</v>
      </c>
      <c r="H26" s="522">
        <f t="shared" si="1"/>
        <v>-29</v>
      </c>
      <c r="I26" s="519">
        <v>3632</v>
      </c>
      <c r="J26" s="520">
        <v>3261</v>
      </c>
      <c r="K26" s="522">
        <f t="shared" si="2"/>
        <v>-371</v>
      </c>
      <c r="L26" s="519">
        <v>5837</v>
      </c>
      <c r="M26" s="520">
        <v>5452</v>
      </c>
      <c r="N26" s="522">
        <f t="shared" si="3"/>
        <v>-385</v>
      </c>
    </row>
    <row r="27" spans="1:14" ht="15" customHeight="1" thickBot="1">
      <c r="A27" s="632" t="s">
        <v>550</v>
      </c>
      <c r="B27" s="633"/>
      <c r="C27" s="220">
        <v>24</v>
      </c>
      <c r="D27" s="217">
        <v>25</v>
      </c>
      <c r="E27" s="523">
        <f t="shared" si="0"/>
        <v>1</v>
      </c>
      <c r="F27" s="220">
        <v>72</v>
      </c>
      <c r="G27" s="217">
        <v>69</v>
      </c>
      <c r="H27" s="523">
        <f t="shared" si="1"/>
        <v>-3</v>
      </c>
      <c r="I27" s="220">
        <v>725</v>
      </c>
      <c r="J27" s="217">
        <v>576</v>
      </c>
      <c r="K27" s="523">
        <f t="shared" si="2"/>
        <v>-149</v>
      </c>
      <c r="L27" s="220">
        <v>1089</v>
      </c>
      <c r="M27" s="217">
        <v>1263</v>
      </c>
      <c r="N27" s="523">
        <f t="shared" si="3"/>
        <v>174</v>
      </c>
    </row>
    <row r="28" ht="10.5">
      <c r="N28" s="411"/>
    </row>
  </sheetData>
  <sheetProtection/>
  <mergeCells count="29">
    <mergeCell ref="C2:E2"/>
    <mergeCell ref="F2:H2"/>
    <mergeCell ref="I2:K2"/>
    <mergeCell ref="A7:B7"/>
    <mergeCell ref="A8:B8"/>
    <mergeCell ref="A10:B10"/>
    <mergeCell ref="A11:B11"/>
    <mergeCell ref="A9:B9"/>
    <mergeCell ref="L2:N2"/>
    <mergeCell ref="A4:B4"/>
    <mergeCell ref="A5:B5"/>
    <mergeCell ref="A6:B6"/>
    <mergeCell ref="A2:B3"/>
    <mergeCell ref="A27:B27"/>
    <mergeCell ref="A18:B18"/>
    <mergeCell ref="A19:B19"/>
    <mergeCell ref="A22:B22"/>
    <mergeCell ref="A24:B24"/>
    <mergeCell ref="A21:B21"/>
    <mergeCell ref="A23:B23"/>
    <mergeCell ref="A25:B25"/>
    <mergeCell ref="A26:B26"/>
    <mergeCell ref="A15:B15"/>
    <mergeCell ref="A16:B16"/>
    <mergeCell ref="A20:B20"/>
    <mergeCell ref="A12:B12"/>
    <mergeCell ref="A13:B13"/>
    <mergeCell ref="A14:B14"/>
    <mergeCell ref="A17:B17"/>
  </mergeCells>
  <printOptions/>
  <pageMargins left="0.75" right="1.1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小崎　誠</cp:lastModifiedBy>
  <cp:lastPrinted>2017-10-20T00:58:37Z</cp:lastPrinted>
  <dcterms:created xsi:type="dcterms:W3CDTF">2003-07-17T06:59:07Z</dcterms:created>
  <dcterms:modified xsi:type="dcterms:W3CDTF">2017-10-20T01:02:41Z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