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目次" sheetId="1" r:id="rId1"/>
    <sheet name="１（１）世帯数、人口、面積" sheetId="2" r:id="rId2"/>
    <sheet name="１（２）人口、人口増減、面積及び人口密度" sheetId="3" r:id="rId3"/>
    <sheet name="１（３）男女別人口及び世帯の種類別世帯数" sheetId="4" r:id="rId4"/>
    <sheet name="１（４）人口上位１０市" sheetId="5" r:id="rId5"/>
    <sheet name="１（５）人口増減１０市町村" sheetId="6" r:id="rId6"/>
    <sheet name="１（６）道内各支庁別人口" sheetId="7" r:id="rId7"/>
  </sheets>
  <definedNames>
    <definedName name="_xlnm.Print_Area" localSheetId="2">'１（２）人口、人口増減、面積及び人口密度'!$A$1:$G$66</definedName>
  </definedNames>
  <calcPr fullCalcOnLoad="1"/>
</workbook>
</file>

<file path=xl/sharedStrings.xml><?xml version="1.0" encoding="utf-8"?>
<sst xmlns="http://schemas.openxmlformats.org/spreadsheetml/2006/main" count="271" uniqueCount="243">
  <si>
    <t xml:space="preserve">   人　　　口</t>
  </si>
  <si>
    <t>面　　積</t>
  </si>
  <si>
    <t>人口密度</t>
  </si>
  <si>
    <t>地 　          域</t>
  </si>
  <si>
    <r>
      <t>(1km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当たり)</t>
    </r>
  </si>
  <si>
    <t>平 成 12 年
（組替）</t>
  </si>
  <si>
    <t>　率（％）</t>
  </si>
  <si>
    <t xml:space="preserve">  4)　一部境界未定のため，総務省統計局において推定した｡</t>
  </si>
  <si>
    <r>
      <t>(km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</si>
  <si>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実    数</t>
  </si>
  <si>
    <r>
      <t>1)</t>
    </r>
    <r>
      <rPr>
        <sz val="9"/>
        <rFont val="ＭＳ Ｐ明朝"/>
        <family val="1"/>
      </rPr>
      <t>　　</t>
    </r>
  </si>
  <si>
    <r>
      <t>　　　ａ　歯舞群島(99.94km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</si>
  <si>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r>
      <t xml:space="preserve">  5)　歯舞群島(99.94km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)を含む｡</t>
    </r>
  </si>
  <si>
    <t>平成12年～17年の</t>
  </si>
  <si>
    <t>人口増減</t>
  </si>
  <si>
    <t>＜人 口 集 中 地 区＞</t>
  </si>
  <si>
    <t>01  北　　海　　道</t>
  </si>
  <si>
    <t>212 留　　萌　　市</t>
  </si>
  <si>
    <t>213 苫　小　牧　市</t>
  </si>
  <si>
    <t>100 札　　幌　　市</t>
  </si>
  <si>
    <t>202 函　　館　　市</t>
  </si>
  <si>
    <t>203 小　　樽　　市</t>
  </si>
  <si>
    <t>204 旭　　川　　市</t>
  </si>
  <si>
    <t>205 室　　蘭　　市</t>
  </si>
  <si>
    <t>206 旧　釧　路　市</t>
  </si>
  <si>
    <t>207 帯　　広　　市</t>
  </si>
  <si>
    <t>208 北　　見　　市</t>
  </si>
  <si>
    <t>209 夕　　張　　市</t>
  </si>
  <si>
    <t>210 岩　見　沢　市</t>
  </si>
  <si>
    <t>211 網　　走　　市</t>
  </si>
  <si>
    <t>214 稚　　内　　市</t>
  </si>
  <si>
    <t>215 美　　唄　　市</t>
  </si>
  <si>
    <t>216 芦　　別　　市</t>
  </si>
  <si>
    <t>217 江　　別　　市</t>
  </si>
  <si>
    <t>218 赤　　平　　市</t>
  </si>
  <si>
    <t>219 紋　　別　　市</t>
  </si>
  <si>
    <t>220 士　　別　　市</t>
  </si>
  <si>
    <t>221 名　　寄　　市</t>
  </si>
  <si>
    <t>222 三　　笠　　市</t>
  </si>
  <si>
    <t>223 根　　室　　市</t>
  </si>
  <si>
    <t>224 千　　歳　　市</t>
  </si>
  <si>
    <t>225 滝　　川　　市</t>
  </si>
  <si>
    <t>226 砂　　川　　市</t>
  </si>
  <si>
    <t>227 歌　志　内　市</t>
  </si>
  <si>
    <t>228 深　　川　　市</t>
  </si>
  <si>
    <t>229 富　良　野　市</t>
  </si>
  <si>
    <t>230 登　　別　　市</t>
  </si>
  <si>
    <t>231 恵　　庭　　市</t>
  </si>
  <si>
    <t>233 伊　　達　　市</t>
  </si>
  <si>
    <t>234 北　広　島　市</t>
  </si>
  <si>
    <t>235 石　　狩　　市</t>
  </si>
  <si>
    <t>660 釧　路　支　庁</t>
  </si>
  <si>
    <t>661 釧　　路　　町</t>
  </si>
  <si>
    <t>662 厚　　岸　　町</t>
  </si>
  <si>
    <t>663 浜　　中　　町</t>
  </si>
  <si>
    <t>664 標　　茶　　町</t>
  </si>
  <si>
    <t>665 弟　子　屈　町</t>
  </si>
  <si>
    <t>667 鶴　　居　　村</t>
  </si>
  <si>
    <t>666 旧　阿　寒　町</t>
  </si>
  <si>
    <t>668 白　　糠　　町</t>
  </si>
  <si>
    <t>669 旧　音　別　町</t>
  </si>
  <si>
    <t>206 釧　　路　　市</t>
  </si>
  <si>
    <t>206 釧路市（ＤＩＤ）</t>
  </si>
  <si>
    <t>平 成 17 年
Ａ</t>
  </si>
  <si>
    <t>Ｂ</t>
  </si>
  <si>
    <t>Ａ／Ｂ</t>
  </si>
  <si>
    <t>(注)　人口欄の｢平成12年(組替)｣は，平成17年10月1日現在の市区町村の境域に基づいて組み替えた平成12年の</t>
  </si>
  <si>
    <t>　　　人口を示す｡</t>
  </si>
  <si>
    <t xml:space="preserve">  1)　国土交通省国土地理院｢平成17年全国都道府県市区町村別面積調｣による。</t>
  </si>
  <si>
    <t xml:space="preserve">  3)　国勢調査令(昭和55年政令第98号)の規定に基づき，調査の対象から除外された次の地域の面積は除いて</t>
  </si>
  <si>
    <t>　　　算出した。</t>
  </si>
  <si>
    <r>
      <t>　　　ｂ　色丹島*(253.33km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)，国後島*(1498.83km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)及び択捉島*(3184.04km2)(*属島を含む)</t>
    </r>
  </si>
  <si>
    <t>総　　　数</t>
  </si>
  <si>
    <t>男</t>
  </si>
  <si>
    <t>女</t>
  </si>
  <si>
    <t>一 般 世 帯</t>
  </si>
  <si>
    <t>施設等の世帯</t>
  </si>
  <si>
    <t>01</t>
  </si>
  <si>
    <t>100</t>
  </si>
  <si>
    <t>202</t>
  </si>
  <si>
    <t>203</t>
  </si>
  <si>
    <t>204</t>
  </si>
  <si>
    <t>205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</si>
  <si>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</si>
  <si>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</si>
  <si>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</si>
  <si>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</si>
  <si>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</si>
  <si>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</si>
  <si>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</si>
  <si>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</si>
  <si>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</si>
  <si>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</si>
  <si>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</si>
  <si>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</si>
  <si>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</si>
  <si>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</si>
  <si>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</si>
  <si>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</si>
  <si>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</si>
  <si>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</si>
  <si>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</si>
  <si>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</si>
  <si>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</si>
  <si>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</si>
  <si>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</si>
  <si>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</si>
  <si>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</si>
  <si>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233</t>
  </si>
  <si>
    <t>234</t>
  </si>
  <si>
    <t>235</t>
  </si>
  <si>
    <t>660</t>
  </si>
  <si>
    <t>661</t>
  </si>
  <si>
    <t>662</t>
  </si>
  <si>
    <t>663</t>
  </si>
  <si>
    <t>664</t>
  </si>
  <si>
    <t>665</t>
  </si>
  <si>
    <t>667</t>
  </si>
  <si>
    <t>668</t>
  </si>
  <si>
    <t>1) 世帯の種類「不詳」を含む。</t>
  </si>
  <si>
    <t>人　　　　　口</t>
  </si>
  <si>
    <r>
      <t>世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>　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</rPr>
      <t>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</rPr>
      <t>数</t>
    </r>
  </si>
  <si>
    <t>総　数　１）</t>
  </si>
  <si>
    <t>地　　　域</t>
  </si>
  <si>
    <t>北　　海　　道</t>
  </si>
  <si>
    <t>札　　幌　　市</t>
  </si>
  <si>
    <t>函　　館　　市</t>
  </si>
  <si>
    <t>小　　樽　　市</t>
  </si>
  <si>
    <t>旭　　川　　市</t>
  </si>
  <si>
    <t>室　　蘭　　市</t>
  </si>
  <si>
    <t>釧　　路　　市</t>
  </si>
  <si>
    <t>帯　　広　　市</t>
  </si>
  <si>
    <t>北　　見　　市</t>
  </si>
  <si>
    <t>夕　　張　　市</t>
  </si>
  <si>
    <t>岩　見　沢　市</t>
  </si>
  <si>
    <t>網　　走　　市</t>
  </si>
  <si>
    <t>留　　萌　　市</t>
  </si>
  <si>
    <t>苫　小　牧　市</t>
  </si>
  <si>
    <t>稚　　内　　市</t>
  </si>
  <si>
    <t>美　　唄　　市</t>
  </si>
  <si>
    <t>芦　　別　　市</t>
  </si>
  <si>
    <t>江　　別　　市</t>
  </si>
  <si>
    <t>赤　　平　　市</t>
  </si>
  <si>
    <t>紋　　別　　市</t>
  </si>
  <si>
    <t>士　　別　　市</t>
  </si>
  <si>
    <t>名　　寄　　市</t>
  </si>
  <si>
    <t>三　　笠　　市</t>
  </si>
  <si>
    <t>根　　室　　市</t>
  </si>
  <si>
    <t>千　　歳　　市</t>
  </si>
  <si>
    <t>滝　　川　　市</t>
  </si>
  <si>
    <t>砂　　川　　市</t>
  </si>
  <si>
    <t>歌　志　内　市</t>
  </si>
  <si>
    <t>深　　川　　市</t>
  </si>
  <si>
    <t>富　良　野　市</t>
  </si>
  <si>
    <t>登　　別　　市</t>
  </si>
  <si>
    <t>恵　　庭　　市</t>
  </si>
  <si>
    <t>伊　　達　　市</t>
  </si>
  <si>
    <t>北　広　島　市</t>
  </si>
  <si>
    <t>石　　狩　　市</t>
  </si>
  <si>
    <t>釧　路　支　庁</t>
  </si>
  <si>
    <t>釧　　路　　町</t>
  </si>
  <si>
    <t>厚　　岸　　町</t>
  </si>
  <si>
    <t>浜　　中　　町</t>
  </si>
  <si>
    <t>標　　茶　　町</t>
  </si>
  <si>
    <t>弟　子　屈　町</t>
  </si>
  <si>
    <t>鶴　　居　　村</t>
  </si>
  <si>
    <t>白　　糠　　町</t>
  </si>
  <si>
    <t>旧　釧　路　市</t>
  </si>
  <si>
    <t>旧　阿　寒　町</t>
  </si>
  <si>
    <t>旧　音　別　町</t>
  </si>
  <si>
    <t>206</t>
  </si>
  <si>
    <t>釧路市（ＤＩＤ）</t>
  </si>
  <si>
    <t>206</t>
  </si>
  <si>
    <t>666</t>
  </si>
  <si>
    <t>669</t>
  </si>
  <si>
    <t>＜目次＞</t>
  </si>
  <si>
    <r>
      <t xml:space="preserve">  2)　風蓮湖(57.74km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)を含む｡</t>
    </r>
  </si>
  <si>
    <r>
      <t>（単位：世帯、人、ｋｍ</t>
    </r>
    <r>
      <rPr>
        <vertAlign val="superscript"/>
        <sz val="12"/>
        <rFont val="ＭＳ Ｐ明朝"/>
        <family val="1"/>
      </rPr>
      <t>２</t>
    </r>
    <r>
      <rPr>
        <sz val="12"/>
        <rFont val="ＭＳ Ｐ明朝"/>
        <family val="1"/>
      </rPr>
      <t>）</t>
    </r>
  </si>
  <si>
    <t>地区名</t>
  </si>
  <si>
    <t>世帯数</t>
  </si>
  <si>
    <t>人口</t>
  </si>
  <si>
    <t>面積</t>
  </si>
  <si>
    <t>総数</t>
  </si>
  <si>
    <t>男</t>
  </si>
  <si>
    <t>女</t>
  </si>
  <si>
    <t>釧路市</t>
  </si>
  <si>
    <t>釧路地区</t>
  </si>
  <si>
    <t>阿寒地区</t>
  </si>
  <si>
    <t>音別地区</t>
  </si>
  <si>
    <t>第１－（１）表　世帯数、人口、面積</t>
  </si>
  <si>
    <t>第１－（２）表　人口，人口増減（平成12年～17年），面積及び人口密度</t>
  </si>
  <si>
    <t>第１－（３）表　男女別人口及び世帯の種類（2区分）別世帯数</t>
  </si>
  <si>
    <t>順位</t>
  </si>
  <si>
    <t>市町村名</t>
  </si>
  <si>
    <t>人口（人）</t>
  </si>
  <si>
    <t>札幌市</t>
  </si>
  <si>
    <t>旭川市</t>
  </si>
  <si>
    <t>函館市</t>
  </si>
  <si>
    <t>苫小牧市</t>
  </si>
  <si>
    <t>帯広市</t>
  </si>
  <si>
    <t>小樽市</t>
  </si>
  <si>
    <t>江別市</t>
  </si>
  <si>
    <t>北見市</t>
  </si>
  <si>
    <t>室蘭市</t>
  </si>
  <si>
    <t>第１－（４）表　道内市町村の人口上位１０市</t>
  </si>
  <si>
    <t>人　　口</t>
  </si>
  <si>
    <t>増減数
（人）</t>
  </si>
  <si>
    <t>増減率
（％）</t>
  </si>
  <si>
    <t>平成１７年</t>
  </si>
  <si>
    <t>平成１２年</t>
  </si>
  <si>
    <t>音更町</t>
  </si>
  <si>
    <t>北広島市</t>
  </si>
  <si>
    <t>千歳市</t>
  </si>
  <si>
    <t>恵庭市</t>
  </si>
  <si>
    <t>上磯町</t>
  </si>
  <si>
    <t>東神楽町</t>
  </si>
  <si>
    <t>虻田町</t>
  </si>
  <si>
    <t>幕別町</t>
  </si>
  <si>
    <t>稚内市</t>
  </si>
  <si>
    <t>芦別市</t>
  </si>
  <si>
    <t>美唄市</t>
  </si>
  <si>
    <t>根室市</t>
  </si>
  <si>
    <t>第１－（５）－ア表　人口増加の大きい上位１０市町村（道内）</t>
  </si>
  <si>
    <t>第１－（５）－イ表　人口減少の大きい上位１０市町村（道内）</t>
  </si>
  <si>
    <t>道・支庁名</t>
  </si>
  <si>
    <t>構成比（％）</t>
  </si>
  <si>
    <t>増減率（％）</t>
  </si>
  <si>
    <t>北海道</t>
  </si>
  <si>
    <t>石狩支庁</t>
  </si>
  <si>
    <t>渡島支庁</t>
  </si>
  <si>
    <t>檜山支庁</t>
  </si>
  <si>
    <t>後志支庁</t>
  </si>
  <si>
    <t>空知支庁</t>
  </si>
  <si>
    <t>上川支庁</t>
  </si>
  <si>
    <t>留萌支庁</t>
  </si>
  <si>
    <t>宗谷支庁</t>
  </si>
  <si>
    <t>網走支庁</t>
  </si>
  <si>
    <t>胆振支庁</t>
  </si>
  <si>
    <t>日高支庁</t>
  </si>
  <si>
    <t>十勝支庁</t>
  </si>
  <si>
    <t>釧路支庁</t>
  </si>
  <si>
    <t>根室支庁</t>
  </si>
  <si>
    <t>第１－（６）表　道内各支庁別人口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</si>
</sst>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\ ###,###,###,##0;&quot;-&quot;###,###,###,##0"/>
    <numFmt numFmtId="178" formatCode="###,###,###,##0;&quot;-&quot;##,###,###,##0"/>
    <numFmt numFmtId="179" formatCode="##,##0.0;&quot;-&quot;#,##0.0"/>
    <numFmt numFmtId="180" formatCode="#,###,###,##0.00;&quot; -&quot;###,###,##0.00"/>
    <numFmt numFmtId="181" formatCode="##,###,###,##0.0;&quot;-&quot;#,###,###,##0.0"/>
    <numFmt numFmtId="182" formatCode="\2\)\ #,###,###,##0.00;\2\)\ \-###,###,##0.00"/>
    <numFmt numFmtId="183" formatCode="\3\)\a\b\ ##,###,###,##0.0;\3\)\a\b\ \-#,###,###,##0.0"/>
    <numFmt numFmtId="184" formatCode="\4\)\ #,###,###,##0.00;\4\)\ \-###,###,##0.00"/>
    <numFmt numFmtId="185" formatCode="\3\)\a\ ##,###,###,##0.0;\3\)\a\ \-#,###,###,##0.0"/>
    <numFmt numFmtId="186" formatCode="\3\)\b\ ##,###,###,##0.0;\3\)\b\ \-#,###,###,##0.0"/>
    <numFmt numFmtId="187" formatCode="\4\)\5\)\ #,###,###,##0.00;\4\)\5\)\ \-###,###,##0.00"/>
    <numFmt numFmtId="188" formatCode="###,###,##0;&quot;-&quot;##,###,##0"/>
    <numFmt numFmtId="189" formatCode="#,##0;&quot;△ &quot;#,##0"/>
    <numFmt numFmtId="190" formatCode="0.0;&quot;△ &quot;0.0"/>
    <numFmt numFmtId="191" formatCode="0.00_);[Red]\(0.00\)"/>
    <numFmt numFmtId="192" formatCode="#,###,###,##0;&quot; -&quot;###,###,##0"/>
    <numFmt numFmtId="193" formatCode="\ ###,###,##0;&quot;-&quot;###,###,##0"/>
    <numFmt numFmtId="194" formatCode="#,##0.00_ "/>
    <numFmt numFmtId="195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4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sz val="6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明朝"/>
      <family val="1"/>
    </font>
    <font>
      <sz val="9"/>
      <color indexed="8"/>
      <name val="Times New Roman"/>
      <family val="1"/>
    </font>
    <font>
      <sz val="9"/>
      <name val="ＭＳ Ｐ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6"/>
      <name val="ＭＳ ゴシック"/>
      <family val="3"/>
    </font>
    <font>
      <vertAlign val="superscript"/>
      <sz val="9"/>
      <name val="ＭＳ 明朝"/>
      <family val="1"/>
    </font>
    <font>
      <b/>
      <sz val="10"/>
      <color indexed="8"/>
      <name val="ＭＳ ゴシック"/>
      <family val="3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vertAlign val="superscript"/>
      <sz val="12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21" applyNumberFormat="1" applyFont="1" applyFill="1" applyBorder="1" applyAlignment="1">
      <alignment vertical="top"/>
      <protection/>
    </xf>
    <xf numFmtId="49" fontId="3" fillId="0" borderId="0" xfId="21" applyNumberFormat="1" applyFont="1" applyFill="1" applyAlignment="1">
      <alignment vertical="top"/>
      <protection/>
    </xf>
    <xf numFmtId="177" fontId="4" fillId="0" borderId="0" xfId="21" applyNumberFormat="1" applyFont="1" applyFill="1" applyAlignment="1">
      <alignment horizontal="centerContinuous" vertical="top"/>
      <protection/>
    </xf>
    <xf numFmtId="177" fontId="8" fillId="0" borderId="0" xfId="22" applyNumberFormat="1" applyFont="1" applyFill="1" applyAlignment="1">
      <alignment horizontal="centerContinuous"/>
      <protection/>
    </xf>
    <xf numFmtId="178" fontId="8" fillId="0" borderId="0" xfId="22" applyNumberFormat="1" applyFont="1" applyFill="1" applyAlignment="1">
      <alignment horizontal="centerContinuous"/>
      <protection/>
    </xf>
    <xf numFmtId="179" fontId="8" fillId="0" borderId="0" xfId="22" applyNumberFormat="1" applyFont="1" applyFill="1" applyAlignment="1">
      <alignment horizontal="centerContinuous"/>
      <protection/>
    </xf>
    <xf numFmtId="180" fontId="7" fillId="0" borderId="0" xfId="22" applyNumberFormat="1" applyFill="1" applyAlignment="1">
      <alignment horizontal="centerContinuous"/>
      <protection/>
    </xf>
    <xf numFmtId="181" fontId="7" fillId="0" borderId="0" xfId="22" applyNumberFormat="1" applyFill="1" applyAlignment="1">
      <alignment horizontal="centerContinuous"/>
      <protection/>
    </xf>
    <xf numFmtId="49" fontId="3" fillId="0" borderId="0" xfId="21" applyNumberFormat="1" applyFont="1" applyAlignment="1">
      <alignment vertical="top"/>
      <protection/>
    </xf>
    <xf numFmtId="178" fontId="3" fillId="0" borderId="0" xfId="21" applyNumberFormat="1" applyFont="1" applyFill="1" applyBorder="1" applyAlignment="1">
      <alignment horizontal="right" vertical="top"/>
      <protection/>
    </xf>
    <xf numFmtId="49" fontId="10" fillId="0" borderId="0" xfId="21" applyNumberFormat="1" applyFont="1" applyFill="1" applyBorder="1" applyAlignment="1">
      <alignment vertical="top"/>
      <protection/>
    </xf>
    <xf numFmtId="180" fontId="12" fillId="0" borderId="1" xfId="22" applyNumberFormat="1" applyFont="1" applyFill="1" applyBorder="1" applyAlignment="1">
      <alignment horizontal="center" vertical="center"/>
      <protection/>
    </xf>
    <xf numFmtId="181" fontId="12" fillId="0" borderId="2" xfId="22" applyNumberFormat="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Continuous" vertical="center"/>
      <protection/>
    </xf>
    <xf numFmtId="49" fontId="15" fillId="0" borderId="0" xfId="21" applyNumberFormat="1" applyFont="1" applyAlignment="1">
      <alignment vertical="top"/>
      <protection/>
    </xf>
    <xf numFmtId="177" fontId="12" fillId="0" borderId="2" xfId="22" applyNumberFormat="1" applyFont="1" applyFill="1" applyBorder="1" applyAlignment="1">
      <alignment horizontal="center" vertical="top" wrapText="1"/>
      <protection/>
    </xf>
    <xf numFmtId="178" fontId="12" fillId="0" borderId="1" xfId="22" applyNumberFormat="1" applyFont="1" applyFill="1" applyBorder="1" applyAlignment="1">
      <alignment horizontal="center" vertical="top"/>
      <protection/>
    </xf>
    <xf numFmtId="179" fontId="12" fillId="0" borderId="1" xfId="22" applyNumberFormat="1" applyFont="1" applyFill="1" applyBorder="1" applyAlignment="1">
      <alignment horizontal="center" vertical="top"/>
      <protection/>
    </xf>
    <xf numFmtId="49" fontId="10" fillId="0" borderId="0" xfId="21" applyNumberFormat="1" applyFont="1" applyFill="1" applyBorder="1" applyAlignment="1">
      <alignment horizontal="center" vertical="top"/>
      <protection/>
    </xf>
    <xf numFmtId="49" fontId="15" fillId="0" borderId="0" xfId="21" applyNumberFormat="1" applyFont="1" applyAlignment="1">
      <alignment horizontal="center" vertical="top"/>
      <protection/>
    </xf>
    <xf numFmtId="177" fontId="3" fillId="0" borderId="3" xfId="21" applyNumberFormat="1" applyFont="1" applyFill="1" applyBorder="1" applyAlignment="1">
      <alignment horizontal="right" vertical="top"/>
      <protection/>
    </xf>
    <xf numFmtId="49" fontId="20" fillId="0" borderId="0" xfId="21" applyNumberFormat="1" applyFont="1" applyFill="1" applyAlignment="1">
      <alignment horizontal="left" vertical="top"/>
      <protection/>
    </xf>
    <xf numFmtId="177" fontId="21" fillId="0" borderId="2" xfId="22" applyNumberFormat="1" applyFont="1" applyFill="1" applyBorder="1" applyAlignment="1" quotePrefix="1">
      <alignment horizontal="right"/>
      <protection/>
    </xf>
    <xf numFmtId="177" fontId="21" fillId="0" borderId="0" xfId="22" applyNumberFormat="1" applyFont="1" applyFill="1" applyAlignment="1" quotePrefix="1">
      <alignment horizontal="right"/>
      <protection/>
    </xf>
    <xf numFmtId="178" fontId="21" fillId="0" borderId="0" xfId="22" applyNumberFormat="1" applyFont="1" applyFill="1" applyAlignment="1" quotePrefix="1">
      <alignment horizontal="right"/>
      <protection/>
    </xf>
    <xf numFmtId="179" fontId="21" fillId="0" borderId="0" xfId="22" applyNumberFormat="1" applyFont="1" applyFill="1" applyAlignment="1" quotePrefix="1">
      <alignment horizontal="right"/>
      <protection/>
    </xf>
    <xf numFmtId="184" fontId="21" fillId="0" borderId="0" xfId="22" applyNumberFormat="1" applyFont="1" applyFill="1" applyAlignment="1" quotePrefix="1">
      <alignment horizontal="right"/>
      <protection/>
    </xf>
    <xf numFmtId="180" fontId="21" fillId="0" borderId="0" xfId="22" applyNumberFormat="1" applyFont="1" applyFill="1" applyAlignment="1" quotePrefix="1">
      <alignment horizontal="right"/>
      <protection/>
    </xf>
    <xf numFmtId="181" fontId="21" fillId="0" borderId="0" xfId="22" applyNumberFormat="1" applyFont="1" applyFill="1" applyAlignment="1" quotePrefix="1">
      <alignment horizontal="right"/>
      <protection/>
    </xf>
    <xf numFmtId="180" fontId="21" fillId="0" borderId="0" xfId="22" applyNumberFormat="1" applyFont="1" applyFill="1" applyBorder="1" applyAlignment="1" quotePrefix="1">
      <alignment horizontal="right"/>
      <protection/>
    </xf>
    <xf numFmtId="177" fontId="22" fillId="0" borderId="2" xfId="21" applyNumberFormat="1" applyFont="1" applyFill="1" applyBorder="1" applyAlignment="1" quotePrefix="1">
      <alignment horizontal="right"/>
      <protection/>
    </xf>
    <xf numFmtId="177" fontId="22" fillId="0" borderId="0" xfId="21" applyNumberFormat="1" applyFont="1" applyFill="1" applyBorder="1" applyAlignment="1" quotePrefix="1">
      <alignment horizontal="right"/>
      <protection/>
    </xf>
    <xf numFmtId="180" fontId="22" fillId="0" borderId="0" xfId="21" applyNumberFormat="1" applyFont="1" applyFill="1" applyBorder="1" applyAlignment="1" quotePrefix="1">
      <alignment horizontal="right"/>
      <protection/>
    </xf>
    <xf numFmtId="184" fontId="22" fillId="0" borderId="0" xfId="21" applyNumberFormat="1" applyFont="1" applyFill="1" applyBorder="1" applyAlignment="1" quotePrefix="1">
      <alignment horizontal="right"/>
      <protection/>
    </xf>
    <xf numFmtId="187" fontId="22" fillId="0" borderId="0" xfId="21" applyNumberFormat="1" applyFont="1" applyFill="1" applyBorder="1" applyAlignment="1" quotePrefix="1">
      <alignment horizontal="right"/>
      <protection/>
    </xf>
    <xf numFmtId="49" fontId="3" fillId="0" borderId="3" xfId="21" applyNumberFormat="1" applyFont="1" applyFill="1" applyBorder="1" applyAlignment="1">
      <alignment vertical="top"/>
      <protection/>
    </xf>
    <xf numFmtId="178" fontId="3" fillId="0" borderId="3" xfId="21" applyNumberFormat="1" applyFont="1" applyFill="1" applyBorder="1" applyAlignment="1">
      <alignment horizontal="right" vertical="top"/>
      <protection/>
    </xf>
    <xf numFmtId="179" fontId="3" fillId="0" borderId="3" xfId="21" applyNumberFormat="1" applyFont="1" applyFill="1" applyBorder="1" applyAlignment="1">
      <alignment horizontal="right" vertical="top"/>
      <protection/>
    </xf>
    <xf numFmtId="180" fontId="3" fillId="0" borderId="3" xfId="21" applyNumberFormat="1" applyFont="1" applyFill="1" applyBorder="1" applyAlignment="1">
      <alignment horizontal="right" vertical="top"/>
      <protection/>
    </xf>
    <xf numFmtId="181" fontId="3" fillId="0" borderId="3" xfId="21" applyNumberFormat="1" applyFont="1" applyFill="1" applyBorder="1" applyAlignment="1">
      <alignment horizontal="right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177" fontId="10" fillId="0" borderId="4" xfId="21" applyNumberFormat="1" applyFont="1" applyFill="1" applyBorder="1" applyAlignment="1">
      <alignment horizontal="right" vertical="center"/>
      <protection/>
    </xf>
    <xf numFmtId="177" fontId="12" fillId="0" borderId="5" xfId="22" applyNumberFormat="1" applyFont="1" applyFill="1" applyBorder="1" applyAlignment="1">
      <alignment horizontal="right" vertical="center"/>
      <protection/>
    </xf>
    <xf numFmtId="49" fontId="14" fillId="0" borderId="5" xfId="22" applyNumberFormat="1" applyFont="1" applyFill="1" applyBorder="1" applyAlignment="1">
      <alignment horizontal="centerContinuous" vertical="center"/>
      <protection/>
    </xf>
    <xf numFmtId="49" fontId="15" fillId="0" borderId="3" xfId="21" applyNumberFormat="1" applyFont="1" applyFill="1" applyBorder="1" applyAlignment="1">
      <alignment horizontal="center" vertical="top"/>
      <protection/>
    </xf>
    <xf numFmtId="177" fontId="14" fillId="0" borderId="6" xfId="0" applyNumberFormat="1" applyFont="1" applyFill="1" applyBorder="1" applyAlignment="1">
      <alignment horizontal="center" vertical="center"/>
    </xf>
    <xf numFmtId="177" fontId="14" fillId="0" borderId="4" xfId="22" applyNumberFormat="1" applyFont="1" applyFill="1" applyBorder="1" applyAlignment="1">
      <alignment horizontal="center"/>
      <protection/>
    </xf>
    <xf numFmtId="178" fontId="17" fillId="0" borderId="6" xfId="22" applyNumberFormat="1" applyFont="1" applyFill="1" applyBorder="1" applyAlignment="1">
      <alignment horizontal="center" vertical="center"/>
      <protection/>
    </xf>
    <xf numFmtId="179" fontId="17" fillId="0" borderId="6" xfId="22" applyNumberFormat="1" applyFont="1" applyFill="1" applyBorder="1" applyAlignment="1">
      <alignment horizontal="center" vertical="center"/>
      <protection/>
    </xf>
    <xf numFmtId="180" fontId="14" fillId="0" borderId="6" xfId="22" applyNumberFormat="1" applyFont="1" applyFill="1" applyBorder="1" applyAlignment="1">
      <alignment horizontal="center" vertical="center"/>
      <protection/>
    </xf>
    <xf numFmtId="181" fontId="14" fillId="0" borderId="4" xfId="0" applyNumberFormat="1" applyFont="1" applyFill="1" applyBorder="1" applyAlignment="1">
      <alignment horizontal="center" vertical="center"/>
    </xf>
    <xf numFmtId="49" fontId="19" fillId="0" borderId="4" xfId="22" applyNumberFormat="1" applyFont="1" applyFill="1" applyBorder="1" applyAlignment="1">
      <alignment horizontal="centerContinuous" vertical="center"/>
      <protection/>
    </xf>
    <xf numFmtId="49" fontId="20" fillId="0" borderId="7" xfId="21" applyNumberFormat="1" applyFont="1" applyFill="1" applyBorder="1" applyAlignment="1">
      <alignment horizontal="left" vertical="top"/>
      <protection/>
    </xf>
    <xf numFmtId="177" fontId="21" fillId="0" borderId="8" xfId="22" applyNumberFormat="1" applyFont="1" applyFill="1" applyBorder="1" applyAlignment="1" quotePrefix="1">
      <alignment horizontal="right"/>
      <protection/>
    </xf>
    <xf numFmtId="177" fontId="21" fillId="0" borderId="7" xfId="22" applyNumberFormat="1" applyFont="1" applyFill="1" applyBorder="1" applyAlignment="1" quotePrefix="1">
      <alignment horizontal="right"/>
      <protection/>
    </xf>
    <xf numFmtId="182" fontId="21" fillId="0" borderId="7" xfId="22" applyNumberFormat="1" applyFont="1" applyFill="1" applyBorder="1" applyAlignment="1" quotePrefix="1">
      <alignment horizontal="right"/>
      <protection/>
    </xf>
    <xf numFmtId="49" fontId="20" fillId="0" borderId="3" xfId="21" applyNumberFormat="1" applyFont="1" applyFill="1" applyBorder="1" applyAlignment="1">
      <alignment horizontal="left" vertical="top"/>
      <protection/>
    </xf>
    <xf numFmtId="177" fontId="22" fillId="0" borderId="4" xfId="21" applyNumberFormat="1" applyFont="1" applyFill="1" applyBorder="1" applyAlignment="1" quotePrefix="1">
      <alignment horizontal="right"/>
      <protection/>
    </xf>
    <xf numFmtId="177" fontId="22" fillId="0" borderId="3" xfId="21" applyNumberFormat="1" applyFont="1" applyFill="1" applyBorder="1" applyAlignment="1" quotePrefix="1">
      <alignment horizontal="right"/>
      <protection/>
    </xf>
    <xf numFmtId="180" fontId="22" fillId="0" borderId="3" xfId="21" applyNumberFormat="1" applyFont="1" applyFill="1" applyBorder="1" applyAlignment="1" quotePrefix="1">
      <alignment horizontal="right"/>
      <protection/>
    </xf>
    <xf numFmtId="177" fontId="21" fillId="0" borderId="9" xfId="22" applyNumberFormat="1" applyFont="1" applyFill="1" applyBorder="1" applyAlignment="1" quotePrefix="1">
      <alignment horizontal="right"/>
      <protection/>
    </xf>
    <xf numFmtId="49" fontId="25" fillId="0" borderId="0" xfId="21" applyNumberFormat="1" applyFont="1" applyFill="1" applyAlignment="1">
      <alignment horizontal="left" vertical="top"/>
      <protection/>
    </xf>
    <xf numFmtId="177" fontId="26" fillId="0" borderId="2" xfId="22" applyNumberFormat="1" applyFont="1" applyFill="1" applyBorder="1" applyAlignment="1" quotePrefix="1">
      <alignment horizontal="right"/>
      <protection/>
    </xf>
    <xf numFmtId="177" fontId="26" fillId="0" borderId="0" xfId="22" applyNumberFormat="1" applyFont="1" applyFill="1" applyAlignment="1" quotePrefix="1">
      <alignment horizontal="right"/>
      <protection/>
    </xf>
    <xf numFmtId="180" fontId="26" fillId="0" borderId="0" xfId="22" applyNumberFormat="1" applyFont="1" applyFill="1" applyAlignment="1" quotePrefix="1">
      <alignment horizontal="right"/>
      <protection/>
    </xf>
    <xf numFmtId="177" fontId="27" fillId="0" borderId="2" xfId="21" applyNumberFormat="1" applyFont="1" applyFill="1" applyBorder="1" applyAlignment="1" quotePrefix="1">
      <alignment horizontal="right"/>
      <protection/>
    </xf>
    <xf numFmtId="177" fontId="27" fillId="0" borderId="0" xfId="21" applyNumberFormat="1" applyFont="1" applyFill="1" applyBorder="1" applyAlignment="1" quotePrefix="1">
      <alignment horizontal="right"/>
      <protection/>
    </xf>
    <xf numFmtId="180" fontId="27" fillId="0" borderId="0" xfId="21" applyNumberFormat="1" applyFont="1" applyFill="1" applyBorder="1" applyAlignment="1" quotePrefix="1">
      <alignment horizontal="right"/>
      <protection/>
    </xf>
    <xf numFmtId="49" fontId="25" fillId="0" borderId="3" xfId="21" applyNumberFormat="1" applyFont="1" applyFill="1" applyBorder="1" applyAlignment="1">
      <alignment horizontal="left" vertical="top"/>
      <protection/>
    </xf>
    <xf numFmtId="177" fontId="27" fillId="0" borderId="4" xfId="21" applyNumberFormat="1" applyFont="1" applyFill="1" applyBorder="1" applyAlignment="1" quotePrefix="1">
      <alignment horizontal="right"/>
      <protection/>
    </xf>
    <xf numFmtId="177" fontId="27" fillId="0" borderId="3" xfId="21" applyNumberFormat="1" applyFont="1" applyFill="1" applyBorder="1" applyAlignment="1" quotePrefix="1">
      <alignment horizontal="right"/>
      <protection/>
    </xf>
    <xf numFmtId="180" fontId="27" fillId="0" borderId="3" xfId="21" applyNumberFormat="1" applyFont="1" applyFill="1" applyBorder="1" applyAlignment="1" quotePrefix="1">
      <alignment horizontal="right"/>
      <protection/>
    </xf>
    <xf numFmtId="177" fontId="26" fillId="0" borderId="4" xfId="22" applyNumberFormat="1" applyFont="1" applyFill="1" applyBorder="1" applyAlignment="1" quotePrefix="1">
      <alignment horizontal="right"/>
      <protection/>
    </xf>
    <xf numFmtId="177" fontId="26" fillId="0" borderId="3" xfId="22" applyNumberFormat="1" applyFont="1" applyFill="1" applyBorder="1" applyAlignment="1" quotePrefix="1">
      <alignment horizontal="right"/>
      <protection/>
    </xf>
    <xf numFmtId="180" fontId="26" fillId="0" borderId="3" xfId="22" applyNumberFormat="1" applyFont="1" applyFill="1" applyBorder="1" applyAlignment="1" quotePrefix="1">
      <alignment horizontal="right"/>
      <protection/>
    </xf>
    <xf numFmtId="177" fontId="10" fillId="0" borderId="10" xfId="21" applyNumberFormat="1" applyFont="1" applyFill="1" applyBorder="1" applyAlignment="1">
      <alignment horizontal="center" vertical="top" wrapText="1"/>
      <protection/>
    </xf>
    <xf numFmtId="180" fontId="19" fillId="0" borderId="1" xfId="22" applyNumberFormat="1" applyFont="1" applyFill="1" applyBorder="1" applyAlignment="1">
      <alignment horizontal="center" vertical="center"/>
      <protection/>
    </xf>
    <xf numFmtId="181" fontId="19" fillId="0" borderId="2" xfId="22" applyNumberFormat="1" applyFont="1" applyFill="1" applyBorder="1" applyAlignment="1">
      <alignment horizontal="center" vertical="center" wrapText="1"/>
      <protection/>
    </xf>
    <xf numFmtId="0" fontId="4" fillId="0" borderId="0" xfId="21" applyNumberFormat="1" applyFont="1" applyFill="1" applyBorder="1" applyAlignment="1">
      <alignment horizontal="centerContinuous" vertical="top"/>
      <protection/>
    </xf>
    <xf numFmtId="178" fontId="9" fillId="0" borderId="0" xfId="21" applyNumberFormat="1" applyFont="1" applyFill="1" applyBorder="1" applyAlignment="1">
      <alignment horizontal="centerContinuous" vertical="top"/>
      <protection/>
    </xf>
    <xf numFmtId="178" fontId="5" fillId="0" borderId="0" xfId="21" applyNumberFormat="1" applyFont="1" applyFill="1" applyBorder="1" applyAlignment="1">
      <alignment horizontal="centerContinuous" vertical="top"/>
      <protection/>
    </xf>
    <xf numFmtId="0" fontId="9" fillId="0" borderId="0" xfId="21" applyNumberFormat="1" applyFont="1" applyFill="1" applyBorder="1" applyAlignment="1">
      <alignment horizontal="left" vertical="top"/>
      <protection/>
    </xf>
    <xf numFmtId="0" fontId="3" fillId="0" borderId="0" xfId="21" applyNumberFormat="1" applyFont="1" applyFill="1" applyBorder="1" applyAlignment="1">
      <alignment horizontal="center" vertical="top" wrapText="1"/>
      <protection/>
    </xf>
    <xf numFmtId="49" fontId="3" fillId="0" borderId="0" xfId="21" applyNumberFormat="1" applyFont="1" applyBorder="1" applyAlignment="1">
      <alignment vertical="top"/>
      <protection/>
    </xf>
    <xf numFmtId="49" fontId="10" fillId="0" borderId="9" xfId="21" applyNumberFormat="1" applyFont="1" applyFill="1" applyBorder="1" applyAlignment="1">
      <alignment horizontal="centerContinuous"/>
      <protection/>
    </xf>
    <xf numFmtId="178" fontId="10" fillId="0" borderId="8" xfId="21" applyNumberFormat="1" applyFont="1" applyFill="1" applyBorder="1" applyAlignment="1">
      <alignment horizontal="centerContinuous" vertical="center"/>
      <protection/>
    </xf>
    <xf numFmtId="178" fontId="10" fillId="0" borderId="7" xfId="21" applyNumberFormat="1" applyFont="1" applyFill="1" applyBorder="1" applyAlignment="1">
      <alignment horizontal="centerContinuous" vertical="center"/>
      <protection/>
    </xf>
    <xf numFmtId="178" fontId="10" fillId="0" borderId="11" xfId="21" applyNumberFormat="1" applyFont="1" applyFill="1" applyBorder="1" applyAlignment="1">
      <alignment horizontal="centerContinuous" vertical="center"/>
      <protection/>
    </xf>
    <xf numFmtId="49" fontId="10" fillId="0" borderId="8" xfId="21" applyNumberFormat="1" applyFont="1" applyFill="1" applyBorder="1" applyAlignment="1">
      <alignment horizontal="centerContinuous" vertical="center"/>
      <protection/>
    </xf>
    <xf numFmtId="49" fontId="10" fillId="0" borderId="0" xfId="21" applyNumberFormat="1" applyFont="1" applyFill="1" applyBorder="1" applyAlignment="1">
      <alignment horizontal="center" vertical="top" wrapText="1"/>
      <protection/>
    </xf>
    <xf numFmtId="49" fontId="10" fillId="0" borderId="3" xfId="21" applyNumberFormat="1" applyFont="1" applyFill="1" applyBorder="1" applyAlignment="1">
      <alignment horizontal="left" vertical="top"/>
      <protection/>
    </xf>
    <xf numFmtId="193" fontId="3" fillId="0" borderId="0" xfId="21" applyNumberFormat="1" applyFont="1" applyFill="1" applyBorder="1" applyAlignment="1">
      <alignment vertical="top"/>
      <protection/>
    </xf>
    <xf numFmtId="49" fontId="20" fillId="0" borderId="0" xfId="21" applyNumberFormat="1" applyFont="1" applyFill="1" applyBorder="1" applyAlignment="1">
      <alignment vertical="center"/>
      <protection/>
    </xf>
    <xf numFmtId="178" fontId="22" fillId="0" borderId="2" xfId="21" applyNumberFormat="1" applyFont="1" applyFill="1" applyBorder="1" applyAlignment="1" quotePrefix="1">
      <alignment horizontal="right" vertical="top"/>
      <protection/>
    </xf>
    <xf numFmtId="178" fontId="22" fillId="0" borderId="0" xfId="21" applyNumberFormat="1" applyFont="1" applyFill="1" applyBorder="1" applyAlignment="1" quotePrefix="1">
      <alignment horizontal="right" vertical="top"/>
      <protection/>
    </xf>
    <xf numFmtId="178" fontId="18" fillId="0" borderId="0" xfId="21" applyNumberFormat="1" applyFont="1" applyFill="1" applyBorder="1" applyAlignment="1">
      <alignment vertical="top"/>
      <protection/>
    </xf>
    <xf numFmtId="178" fontId="3" fillId="0" borderId="0" xfId="21" applyNumberFormat="1" applyFont="1" applyFill="1" applyAlignment="1">
      <alignment horizontal="right" vertical="top"/>
      <protection/>
    </xf>
    <xf numFmtId="178" fontId="10" fillId="0" borderId="6" xfId="21" applyNumberFormat="1" applyFont="1" applyFill="1" applyBorder="1" applyAlignment="1">
      <alignment horizontal="center" vertical="center"/>
      <protection/>
    </xf>
    <xf numFmtId="178" fontId="10" fillId="0" borderId="4" xfId="21" applyNumberFormat="1" applyFont="1" applyFill="1" applyBorder="1" applyAlignment="1">
      <alignment horizontal="center" vertical="center"/>
      <protection/>
    </xf>
    <xf numFmtId="189" fontId="21" fillId="0" borderId="8" xfId="22" applyNumberFormat="1" applyFont="1" applyFill="1" applyBorder="1" applyAlignment="1" quotePrefix="1">
      <alignment horizontal="right"/>
      <protection/>
    </xf>
    <xf numFmtId="190" fontId="21" fillId="0" borderId="11" xfId="22" applyNumberFormat="1" applyFont="1" applyFill="1" applyBorder="1" applyAlignment="1" quotePrefix="1">
      <alignment horizontal="right"/>
      <protection/>
    </xf>
    <xf numFmtId="189" fontId="21" fillId="0" borderId="2" xfId="22" applyNumberFormat="1" applyFont="1" applyFill="1" applyBorder="1" applyAlignment="1" quotePrefix="1">
      <alignment horizontal="right"/>
      <protection/>
    </xf>
    <xf numFmtId="190" fontId="21" fillId="0" borderId="12" xfId="22" applyNumberFormat="1" applyFont="1" applyFill="1" applyBorder="1" applyAlignment="1" quotePrefix="1">
      <alignment horizontal="right"/>
      <protection/>
    </xf>
    <xf numFmtId="189" fontId="26" fillId="0" borderId="2" xfId="22" applyNumberFormat="1" applyFont="1" applyFill="1" applyBorder="1" applyAlignment="1" quotePrefix="1">
      <alignment horizontal="right"/>
      <protection/>
    </xf>
    <xf numFmtId="190" fontId="26" fillId="0" borderId="12" xfId="22" applyNumberFormat="1" applyFont="1" applyFill="1" applyBorder="1" applyAlignment="1" quotePrefix="1">
      <alignment horizontal="right"/>
      <protection/>
    </xf>
    <xf numFmtId="189" fontId="22" fillId="0" borderId="2" xfId="21" applyNumberFormat="1" applyFont="1" applyFill="1" applyBorder="1" applyAlignment="1" quotePrefix="1">
      <alignment horizontal="right"/>
      <protection/>
    </xf>
    <xf numFmtId="190" fontId="22" fillId="0" borderId="12" xfId="21" applyNumberFormat="1" applyFont="1" applyFill="1" applyBorder="1" applyAlignment="1" quotePrefix="1">
      <alignment horizontal="right"/>
      <protection/>
    </xf>
    <xf numFmtId="189" fontId="22" fillId="0" borderId="4" xfId="21" applyNumberFormat="1" applyFont="1" applyFill="1" applyBorder="1" applyAlignment="1" quotePrefix="1">
      <alignment horizontal="right"/>
      <protection/>
    </xf>
    <xf numFmtId="190" fontId="22" fillId="0" borderId="5" xfId="21" applyNumberFormat="1" applyFont="1" applyFill="1" applyBorder="1" applyAlignment="1" quotePrefix="1">
      <alignment horizontal="right"/>
      <protection/>
    </xf>
    <xf numFmtId="189" fontId="27" fillId="0" borderId="2" xfId="21" applyNumberFormat="1" applyFont="1" applyFill="1" applyBorder="1" applyAlignment="1" quotePrefix="1">
      <alignment horizontal="right"/>
      <protection/>
    </xf>
    <xf numFmtId="190" fontId="27" fillId="0" borderId="12" xfId="21" applyNumberFormat="1" applyFont="1" applyFill="1" applyBorder="1" applyAlignment="1" quotePrefix="1">
      <alignment horizontal="right"/>
      <protection/>
    </xf>
    <xf numFmtId="189" fontId="27" fillId="0" borderId="4" xfId="21" applyNumberFormat="1" applyFont="1" applyFill="1" applyBorder="1" applyAlignment="1" quotePrefix="1">
      <alignment horizontal="right"/>
      <protection/>
    </xf>
    <xf numFmtId="190" fontId="27" fillId="0" borderId="5" xfId="21" applyNumberFormat="1" applyFont="1" applyFill="1" applyBorder="1" applyAlignment="1" quotePrefix="1">
      <alignment horizontal="right"/>
      <protection/>
    </xf>
    <xf numFmtId="189" fontId="26" fillId="0" borderId="4" xfId="22" applyNumberFormat="1" applyFont="1" applyFill="1" applyBorder="1" applyAlignment="1" quotePrefix="1">
      <alignment horizontal="right"/>
      <protection/>
    </xf>
    <xf numFmtId="190" fontId="26" fillId="0" borderId="5" xfId="22" applyNumberFormat="1" applyFont="1" applyFill="1" applyBorder="1" applyAlignment="1" quotePrefix="1">
      <alignment horizontal="right"/>
      <protection/>
    </xf>
    <xf numFmtId="183" fontId="21" fillId="0" borderId="8" xfId="0" applyNumberFormat="1" applyFont="1" applyFill="1" applyBorder="1" applyAlignment="1" quotePrefix="1">
      <alignment horizontal="right"/>
    </xf>
    <xf numFmtId="181" fontId="21" fillId="0" borderId="2" xfId="22" applyNumberFormat="1" applyFont="1" applyFill="1" applyBorder="1" applyAlignment="1" quotePrefix="1">
      <alignment horizontal="right"/>
      <protection/>
    </xf>
    <xf numFmtId="181" fontId="26" fillId="0" borderId="2" xfId="22" applyNumberFormat="1" applyFont="1" applyFill="1" applyBorder="1" applyAlignment="1" quotePrefix="1">
      <alignment horizontal="right"/>
      <protection/>
    </xf>
    <xf numFmtId="181" fontId="22" fillId="0" borderId="2" xfId="21" applyNumberFormat="1" applyFont="1" applyFill="1" applyBorder="1" applyAlignment="1" quotePrefix="1">
      <alignment horizontal="right"/>
      <protection/>
    </xf>
    <xf numFmtId="185" fontId="22" fillId="0" borderId="2" xfId="21" applyNumberFormat="1" applyFont="1" applyFill="1" applyBorder="1" applyAlignment="1" quotePrefix="1">
      <alignment horizontal="right"/>
      <protection/>
    </xf>
    <xf numFmtId="181" fontId="22" fillId="0" borderId="4" xfId="21" applyNumberFormat="1" applyFont="1" applyFill="1" applyBorder="1" applyAlignment="1" quotePrefix="1">
      <alignment horizontal="right"/>
      <protection/>
    </xf>
    <xf numFmtId="181" fontId="27" fillId="0" borderId="2" xfId="21" applyNumberFormat="1" applyFont="1" applyFill="1" applyBorder="1" applyAlignment="1" quotePrefix="1">
      <alignment horizontal="right"/>
      <protection/>
    </xf>
    <xf numFmtId="181" fontId="27" fillId="0" borderId="4" xfId="21" applyNumberFormat="1" applyFont="1" applyFill="1" applyBorder="1" applyAlignment="1" quotePrefix="1">
      <alignment horizontal="right"/>
      <protection/>
    </xf>
    <xf numFmtId="181" fontId="26" fillId="0" borderId="4" xfId="22" applyNumberFormat="1" applyFont="1" applyFill="1" applyBorder="1" applyAlignment="1" quotePrefix="1">
      <alignment horizontal="right"/>
      <protection/>
    </xf>
    <xf numFmtId="49" fontId="25" fillId="0" borderId="0" xfId="21" applyNumberFormat="1" applyFont="1" applyFill="1" applyBorder="1" applyAlignment="1">
      <alignment vertical="center"/>
      <protection/>
    </xf>
    <xf numFmtId="178" fontId="27" fillId="0" borderId="2" xfId="21" applyNumberFormat="1" applyFont="1" applyFill="1" applyBorder="1" applyAlignment="1" quotePrefix="1">
      <alignment horizontal="right" vertical="top"/>
      <protection/>
    </xf>
    <xf numFmtId="178" fontId="27" fillId="0" borderId="0" xfId="21" applyNumberFormat="1" applyFont="1" applyFill="1" applyBorder="1" applyAlignment="1" quotePrefix="1">
      <alignment horizontal="right" vertical="top"/>
      <protection/>
    </xf>
    <xf numFmtId="49" fontId="28" fillId="0" borderId="3" xfId="21" applyNumberFormat="1" applyFont="1" applyFill="1" applyBorder="1" applyAlignment="1">
      <alignment vertical="top"/>
      <protection/>
    </xf>
    <xf numFmtId="178" fontId="29" fillId="0" borderId="4" xfId="21" applyNumberFormat="1" applyFont="1" applyFill="1" applyBorder="1" applyAlignment="1">
      <alignment horizontal="right" vertical="top"/>
      <protection/>
    </xf>
    <xf numFmtId="178" fontId="29" fillId="0" borderId="3" xfId="21" applyNumberFormat="1" applyFont="1" applyFill="1" applyBorder="1" applyAlignment="1">
      <alignment horizontal="right" vertical="top"/>
      <protection/>
    </xf>
    <xf numFmtId="49" fontId="20" fillId="0" borderId="7" xfId="21" applyNumberFormat="1" applyFont="1" applyFill="1" applyBorder="1" applyAlignment="1">
      <alignment vertical="center"/>
      <protection/>
    </xf>
    <xf numFmtId="178" fontId="22" fillId="0" borderId="8" xfId="21" applyNumberFormat="1" applyFont="1" applyFill="1" applyBorder="1" applyAlignment="1" quotePrefix="1">
      <alignment horizontal="right" vertical="top"/>
      <protection/>
    </xf>
    <xf numFmtId="178" fontId="22" fillId="0" borderId="7" xfId="21" applyNumberFormat="1" applyFont="1" applyFill="1" applyBorder="1" applyAlignment="1" quotePrefix="1">
      <alignment horizontal="right" vertical="top"/>
      <protection/>
    </xf>
    <xf numFmtId="49" fontId="20" fillId="0" borderId="3" xfId="21" applyNumberFormat="1" applyFont="1" applyFill="1" applyBorder="1" applyAlignment="1">
      <alignment vertical="center"/>
      <protection/>
    </xf>
    <xf numFmtId="178" fontId="22" fillId="0" borderId="4" xfId="21" applyNumberFormat="1" applyFont="1" applyFill="1" applyBorder="1" applyAlignment="1" quotePrefix="1">
      <alignment horizontal="right" vertical="top"/>
      <protection/>
    </xf>
    <xf numFmtId="178" fontId="22" fillId="0" borderId="3" xfId="21" applyNumberFormat="1" applyFont="1" applyFill="1" applyBorder="1" applyAlignment="1" quotePrefix="1">
      <alignment horizontal="right" vertical="top"/>
      <protection/>
    </xf>
    <xf numFmtId="49" fontId="25" fillId="0" borderId="3" xfId="21" applyNumberFormat="1" applyFont="1" applyFill="1" applyBorder="1" applyAlignment="1">
      <alignment vertical="center"/>
      <protection/>
    </xf>
    <xf numFmtId="178" fontId="27" fillId="0" borderId="4" xfId="21" applyNumberFormat="1" applyFont="1" applyFill="1" applyBorder="1" applyAlignment="1" quotePrefix="1">
      <alignment horizontal="right" vertical="top"/>
      <protection/>
    </xf>
    <xf numFmtId="178" fontId="27" fillId="0" borderId="3" xfId="21" applyNumberFormat="1" applyFont="1" applyFill="1" applyBorder="1" applyAlignment="1" quotePrefix="1">
      <alignment horizontal="right" vertical="top"/>
      <protection/>
    </xf>
    <xf numFmtId="49" fontId="20" fillId="0" borderId="13" xfId="21" applyNumberFormat="1" applyFont="1" applyFill="1" applyBorder="1" applyAlignment="1">
      <alignment horizontal="left" vertical="top"/>
      <protection/>
    </xf>
    <xf numFmtId="177" fontId="21" fillId="0" borderId="14" xfId="22" applyNumberFormat="1" applyFont="1" applyFill="1" applyBorder="1" applyAlignment="1" quotePrefix="1">
      <alignment horizontal="right"/>
      <protection/>
    </xf>
    <xf numFmtId="177" fontId="21" fillId="0" borderId="13" xfId="22" applyNumberFormat="1" applyFont="1" applyFill="1" applyBorder="1" applyAlignment="1" quotePrefix="1">
      <alignment horizontal="right"/>
      <protection/>
    </xf>
    <xf numFmtId="189" fontId="21" fillId="0" borderId="14" xfId="22" applyNumberFormat="1" applyFont="1" applyFill="1" applyBorder="1" applyAlignment="1" quotePrefix="1">
      <alignment horizontal="right"/>
      <protection/>
    </xf>
    <xf numFmtId="190" fontId="21" fillId="0" borderId="15" xfId="22" applyNumberFormat="1" applyFont="1" applyFill="1" applyBorder="1" applyAlignment="1" quotePrefix="1">
      <alignment horizontal="right"/>
      <protection/>
    </xf>
    <xf numFmtId="180" fontId="21" fillId="0" borderId="13" xfId="22" applyNumberFormat="1" applyFont="1" applyFill="1" applyBorder="1" applyAlignment="1" quotePrefix="1">
      <alignment horizontal="right"/>
      <protection/>
    </xf>
    <xf numFmtId="181" fontId="21" fillId="0" borderId="14" xfId="22" applyNumberFormat="1" applyFont="1" applyFill="1" applyBorder="1" applyAlignment="1" quotePrefix="1">
      <alignment horizontal="right"/>
      <protection/>
    </xf>
    <xf numFmtId="177" fontId="22" fillId="0" borderId="14" xfId="21" applyNumberFormat="1" applyFont="1" applyFill="1" applyBorder="1" applyAlignment="1" quotePrefix="1">
      <alignment horizontal="right"/>
      <protection/>
    </xf>
    <xf numFmtId="177" fontId="22" fillId="0" borderId="13" xfId="21" applyNumberFormat="1" applyFont="1" applyFill="1" applyBorder="1" applyAlignment="1" quotePrefix="1">
      <alignment horizontal="right"/>
      <protection/>
    </xf>
    <xf numFmtId="189" fontId="22" fillId="0" borderId="14" xfId="21" applyNumberFormat="1" applyFont="1" applyFill="1" applyBorder="1" applyAlignment="1" quotePrefix="1">
      <alignment horizontal="right"/>
      <protection/>
    </xf>
    <xf numFmtId="190" fontId="22" fillId="0" borderId="15" xfId="21" applyNumberFormat="1" applyFont="1" applyFill="1" applyBorder="1" applyAlignment="1" quotePrefix="1">
      <alignment horizontal="right"/>
      <protection/>
    </xf>
    <xf numFmtId="184" fontId="22" fillId="0" borderId="13" xfId="21" applyNumberFormat="1" applyFont="1" applyFill="1" applyBorder="1" applyAlignment="1" quotePrefix="1">
      <alignment horizontal="right"/>
      <protection/>
    </xf>
    <xf numFmtId="181" fontId="22" fillId="0" borderId="14" xfId="21" applyNumberFormat="1" applyFont="1" applyFill="1" applyBorder="1" applyAlignment="1" quotePrefix="1">
      <alignment horizontal="right"/>
      <protection/>
    </xf>
    <xf numFmtId="180" fontId="22" fillId="0" borderId="13" xfId="21" applyNumberFormat="1" applyFont="1" applyFill="1" applyBorder="1" applyAlignment="1" quotePrefix="1">
      <alignment horizontal="right"/>
      <protection/>
    </xf>
    <xf numFmtId="177" fontId="22" fillId="0" borderId="8" xfId="21" applyNumberFormat="1" applyFont="1" applyFill="1" applyBorder="1" applyAlignment="1" quotePrefix="1">
      <alignment horizontal="right"/>
      <protection/>
    </xf>
    <xf numFmtId="177" fontId="22" fillId="0" borderId="7" xfId="21" applyNumberFormat="1" applyFont="1" applyFill="1" applyBorder="1" applyAlignment="1" quotePrefix="1">
      <alignment horizontal="right"/>
      <protection/>
    </xf>
    <xf numFmtId="189" fontId="22" fillId="0" borderId="8" xfId="21" applyNumberFormat="1" applyFont="1" applyFill="1" applyBorder="1" applyAlignment="1" quotePrefix="1">
      <alignment horizontal="right"/>
      <protection/>
    </xf>
    <xf numFmtId="190" fontId="22" fillId="0" borderId="11" xfId="21" applyNumberFormat="1" applyFont="1" applyFill="1" applyBorder="1" applyAlignment="1" quotePrefix="1">
      <alignment horizontal="right"/>
      <protection/>
    </xf>
    <xf numFmtId="180" fontId="22" fillId="0" borderId="7" xfId="21" applyNumberFormat="1" applyFont="1" applyFill="1" applyBorder="1" applyAlignment="1" quotePrefix="1">
      <alignment horizontal="right"/>
      <protection/>
    </xf>
    <xf numFmtId="181" fontId="22" fillId="0" borderId="8" xfId="21" applyNumberFormat="1" applyFont="1" applyFill="1" applyBorder="1" applyAlignment="1" quotePrefix="1">
      <alignment horizontal="right"/>
      <protection/>
    </xf>
    <xf numFmtId="49" fontId="20" fillId="0" borderId="13" xfId="21" applyNumberFormat="1" applyFont="1" applyFill="1" applyBorder="1" applyAlignment="1">
      <alignment vertical="center"/>
      <protection/>
    </xf>
    <xf numFmtId="178" fontId="22" fillId="0" borderId="14" xfId="21" applyNumberFormat="1" applyFont="1" applyFill="1" applyBorder="1" applyAlignment="1" quotePrefix="1">
      <alignment horizontal="right" vertical="top"/>
      <protection/>
    </xf>
    <xf numFmtId="178" fontId="22" fillId="0" borderId="13" xfId="21" applyNumberFormat="1" applyFont="1" applyFill="1" applyBorder="1" applyAlignment="1" quotePrefix="1">
      <alignment horizontal="right" vertical="top"/>
      <protection/>
    </xf>
    <xf numFmtId="49" fontId="4" fillId="0" borderId="0" xfId="21" applyNumberFormat="1" applyFont="1" applyFill="1" applyAlignment="1">
      <alignment horizontal="left" vertical="top"/>
      <protection/>
    </xf>
    <xf numFmtId="0" fontId="4" fillId="0" borderId="0" xfId="21" applyNumberFormat="1" applyFont="1" applyFill="1" applyBorder="1" applyAlignment="1">
      <alignment horizontal="left" vertical="top"/>
      <protection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7" fontId="10" fillId="0" borderId="2" xfId="21" applyNumberFormat="1" applyFont="1" applyFill="1" applyBorder="1" applyAlignment="1">
      <alignment horizontal="center" vertical="center"/>
      <protection/>
    </xf>
    <xf numFmtId="177" fontId="10" fillId="0" borderId="12" xfId="21" applyNumberFormat="1" applyFont="1" applyFill="1" applyBorder="1" applyAlignment="1">
      <alignment horizontal="center" vertical="center"/>
      <protection/>
    </xf>
    <xf numFmtId="178" fontId="12" fillId="0" borderId="2" xfId="22" applyNumberFormat="1" applyFont="1" applyFill="1" applyBorder="1" applyAlignment="1">
      <alignment horizontal="center" vertical="center"/>
      <protection/>
    </xf>
    <xf numFmtId="178" fontId="12" fillId="0" borderId="12" xfId="22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16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38" fontId="33" fillId="0" borderId="17" xfId="17" applyFont="1" applyBorder="1" applyAlignment="1">
      <alignment vertical="center"/>
    </xf>
    <xf numFmtId="194" fontId="33" fillId="0" borderId="17" xfId="0" applyNumberFormat="1" applyFont="1" applyBorder="1" applyAlignment="1">
      <alignment vertical="center"/>
    </xf>
    <xf numFmtId="0" fontId="33" fillId="0" borderId="6" xfId="0" applyFont="1" applyBorder="1" applyAlignment="1">
      <alignment horizontal="right" vertical="center"/>
    </xf>
    <xf numFmtId="38" fontId="33" fillId="0" borderId="6" xfId="17" applyFont="1" applyBorder="1" applyAlignment="1">
      <alignment vertical="center"/>
    </xf>
    <xf numFmtId="194" fontId="33" fillId="0" borderId="6" xfId="0" applyNumberFormat="1" applyFont="1" applyBorder="1" applyAlignment="1">
      <alignment vertical="center"/>
    </xf>
    <xf numFmtId="0" fontId="33" fillId="0" borderId="16" xfId="0" applyFont="1" applyBorder="1" applyAlignment="1">
      <alignment horizontal="right" vertical="center"/>
    </xf>
    <xf numFmtId="38" fontId="33" fillId="0" borderId="16" xfId="17" applyFont="1" applyBorder="1" applyAlignment="1">
      <alignment vertical="center"/>
    </xf>
    <xf numFmtId="194" fontId="33" fillId="0" borderId="16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38" fontId="33" fillId="0" borderId="0" xfId="17" applyFont="1" applyAlignment="1">
      <alignment vertical="center"/>
    </xf>
    <xf numFmtId="38" fontId="33" fillId="0" borderId="16" xfId="17" applyFont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38" fontId="36" fillId="0" borderId="16" xfId="17" applyFont="1" applyBorder="1" applyAlignment="1">
      <alignment vertical="center"/>
    </xf>
    <xf numFmtId="0" fontId="3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95" fontId="33" fillId="0" borderId="16" xfId="0" applyNumberFormat="1" applyFont="1" applyBorder="1" applyAlignment="1">
      <alignment vertical="center"/>
    </xf>
    <xf numFmtId="189" fontId="36" fillId="0" borderId="16" xfId="17" applyNumberFormat="1" applyFont="1" applyBorder="1" applyAlignment="1">
      <alignment vertical="center"/>
    </xf>
    <xf numFmtId="190" fontId="36" fillId="0" borderId="16" xfId="0" applyNumberFormat="1" applyFont="1" applyBorder="1" applyAlignment="1">
      <alignment vertical="center"/>
    </xf>
    <xf numFmtId="189" fontId="33" fillId="0" borderId="16" xfId="17" applyNumberFormat="1" applyFont="1" applyBorder="1" applyAlignment="1">
      <alignment vertical="center"/>
    </xf>
    <xf numFmtId="190" fontId="33" fillId="0" borderId="16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38" fontId="33" fillId="0" borderId="0" xfId="17" applyFont="1" applyBorder="1" applyAlignment="1">
      <alignment vertical="center"/>
    </xf>
    <xf numFmtId="195" fontId="33" fillId="0" borderId="0" xfId="0" applyNumberFormat="1" applyFont="1" applyBorder="1" applyAlignment="1">
      <alignment vertical="center"/>
    </xf>
    <xf numFmtId="190" fontId="33" fillId="0" borderId="0" xfId="0" applyNumberFormat="1" applyFont="1" applyAlignment="1">
      <alignment vertical="center"/>
    </xf>
    <xf numFmtId="190" fontId="33" fillId="0" borderId="16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190" fontId="33" fillId="0" borderId="17" xfId="0" applyNumberFormat="1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190" fontId="33" fillId="0" borderId="6" xfId="0" applyNumberFormat="1" applyFont="1" applyBorder="1" applyAlignment="1">
      <alignment vertical="center"/>
    </xf>
    <xf numFmtId="0" fontId="31" fillId="0" borderId="0" xfId="16" applyAlignment="1">
      <alignment vertical="center"/>
    </xf>
    <xf numFmtId="49" fontId="31" fillId="0" borderId="0" xfId="16" applyNumberFormat="1" applyFill="1" applyAlignment="1">
      <alignment horizontal="left" vertical="center"/>
    </xf>
    <xf numFmtId="0" fontId="31" fillId="0" borderId="0" xfId="16" applyNumberFormat="1" applyFill="1" applyBorder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showGridLines="0" tabSelected="1" workbookViewId="0" topLeftCell="A1">
      <selection activeCell="AG2" sqref="AG2"/>
    </sheetView>
  </sheetViews>
  <sheetFormatPr defaultColWidth="9.00390625" defaultRowHeight="24" customHeight="1"/>
  <cols>
    <col min="1" max="16384" width="1.625" style="0" customWidth="1"/>
  </cols>
  <sheetData>
    <row r="1" s="170" customFormat="1" ht="24" customHeight="1">
      <c r="A1" s="170" t="s">
        <v>175</v>
      </c>
    </row>
    <row r="3" spans="1:17" s="171" customFormat="1" ht="24" customHeight="1">
      <c r="A3" s="218" t="s">
        <v>189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35" s="171" customFormat="1" ht="24" customHeight="1">
      <c r="A4" s="219" t="s">
        <v>190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</row>
    <row r="5" spans="1:30" s="171" customFormat="1" ht="24" customHeight="1">
      <c r="A5" s="220" t="s">
        <v>191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</row>
    <row r="6" spans="1:22" s="171" customFormat="1" ht="24" customHeight="1">
      <c r="A6" s="218" t="s">
        <v>204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30" s="171" customFormat="1" ht="24" customHeight="1">
      <c r="A7" s="218" t="s">
        <v>222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</row>
    <row r="8" spans="1:30" s="171" customFormat="1" ht="24" customHeight="1">
      <c r="A8" s="218" t="s">
        <v>223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</row>
    <row r="9" spans="1:17" s="171" customFormat="1" ht="24" customHeight="1">
      <c r="A9" s="218" t="s">
        <v>242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="171" customFormat="1" ht="24" customHeight="1"/>
  </sheetData>
  <mergeCells count="7">
    <mergeCell ref="A7:AD7"/>
    <mergeCell ref="A8:AD8"/>
    <mergeCell ref="A9:Q9"/>
    <mergeCell ref="A3:Q3"/>
    <mergeCell ref="A4:AI4"/>
    <mergeCell ref="A5:AD5"/>
    <mergeCell ref="A6:V6"/>
  </mergeCells>
  <hyperlinks>
    <hyperlink ref="A3" location="'１（１）世帯数、人口、面積'!A1" display="第１－（１）表　世帯数、人口、面積"/>
    <hyperlink ref="A4" location="'１（２）人口、人口増減、面積及び人口密度'!A1" display="第１－（２）表　人口，人口増減（平成12年～17年），面積及び人口密度"/>
    <hyperlink ref="A5" location="'１（３）男女別人口及び世帯の種類別世帯数'!A1" display="第１－（３）表　男女別人口及び世帯の種類（2区分）別世帯数"/>
    <hyperlink ref="A6" location="'１（４）人口上位１０市'!A1" display="第１－（４）表　道内市町村の人口上位１０市"/>
    <hyperlink ref="A7" location="'１（５）人口増減１０市町村'!A1" display="第１－（５）－ア表　人口増加の大きい上位１０市町村（道内）"/>
    <hyperlink ref="A8" location="'１（５）人口増減１０市町村'!A17" display="第１－（５）－イ表　人口減少の大きい上位１０市町村（道内）"/>
    <hyperlink ref="A9" location="'１（６）道内各支庁別人口'!A1" display="第１－（６）表　道内各支庁別人口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875" style="177" customWidth="1"/>
    <col min="2" max="6" width="10.625" style="177" customWidth="1"/>
    <col min="7" max="16384" width="9.00390625" style="177" customWidth="1"/>
  </cols>
  <sheetData>
    <row r="1" spans="1:6" ht="17.25">
      <c r="A1" s="194" t="s">
        <v>189</v>
      </c>
      <c r="F1" s="178"/>
    </row>
    <row r="2" ht="16.5">
      <c r="F2" s="178" t="s">
        <v>177</v>
      </c>
    </row>
    <row r="3" spans="1:6" s="183" customFormat="1" ht="14.25">
      <c r="A3" s="179" t="s">
        <v>178</v>
      </c>
      <c r="B3" s="179" t="s">
        <v>179</v>
      </c>
      <c r="C3" s="180" t="s">
        <v>180</v>
      </c>
      <c r="D3" s="181"/>
      <c r="E3" s="182"/>
      <c r="F3" s="179" t="s">
        <v>181</v>
      </c>
    </row>
    <row r="4" spans="1:6" s="183" customFormat="1" ht="14.25">
      <c r="A4" s="179"/>
      <c r="B4" s="179"/>
      <c r="C4" s="184" t="s">
        <v>182</v>
      </c>
      <c r="D4" s="184" t="s">
        <v>183</v>
      </c>
      <c r="E4" s="184" t="s">
        <v>184</v>
      </c>
      <c r="F4" s="179"/>
    </row>
    <row r="5" spans="1:6" ht="15" thickBot="1">
      <c r="A5" s="185" t="s">
        <v>185</v>
      </c>
      <c r="B5" s="186">
        <v>82079</v>
      </c>
      <c r="C5" s="186">
        <v>190478</v>
      </c>
      <c r="D5" s="186">
        <v>90338</v>
      </c>
      <c r="E5" s="186">
        <v>100140</v>
      </c>
      <c r="F5" s="187">
        <v>1362.75</v>
      </c>
    </row>
    <row r="6" spans="1:6" ht="15" thickTop="1">
      <c r="A6" s="188" t="s">
        <v>186</v>
      </c>
      <c r="B6" s="189">
        <v>78230</v>
      </c>
      <c r="C6" s="189">
        <v>181516</v>
      </c>
      <c r="D6" s="189">
        <v>86007</v>
      </c>
      <c r="E6" s="189">
        <v>95509</v>
      </c>
      <c r="F6" s="190">
        <v>222.1</v>
      </c>
    </row>
    <row r="7" spans="1:6" ht="14.25">
      <c r="A7" s="191" t="s">
        <v>187</v>
      </c>
      <c r="B7" s="192">
        <v>2826</v>
      </c>
      <c r="C7" s="192">
        <v>6330</v>
      </c>
      <c r="D7" s="192">
        <v>3059</v>
      </c>
      <c r="E7" s="192">
        <v>3271</v>
      </c>
      <c r="F7" s="193">
        <v>739.25</v>
      </c>
    </row>
    <row r="8" spans="1:6" ht="14.25">
      <c r="A8" s="191" t="s">
        <v>188</v>
      </c>
      <c r="B8" s="192">
        <v>1023</v>
      </c>
      <c r="C8" s="192">
        <v>2632</v>
      </c>
      <c r="D8" s="192">
        <v>1272</v>
      </c>
      <c r="E8" s="192">
        <v>1360</v>
      </c>
      <c r="F8" s="193">
        <v>401.4</v>
      </c>
    </row>
  </sheetData>
  <mergeCells count="4">
    <mergeCell ref="A3:A4"/>
    <mergeCell ref="B3:B4"/>
    <mergeCell ref="C3:E3"/>
    <mergeCell ref="F3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A1" sqref="A1"/>
    </sheetView>
  </sheetViews>
  <sheetFormatPr defaultColWidth="9.875" defaultRowHeight="14.25" customHeight="1"/>
  <cols>
    <col min="1" max="1" width="20.625" style="1" customWidth="1"/>
    <col min="2" max="3" width="10.875" style="1" bestFit="1" customWidth="1"/>
    <col min="4" max="4" width="9.25390625" style="1" bestFit="1" customWidth="1"/>
    <col min="5" max="5" width="9.625" style="1" bestFit="1" customWidth="1"/>
    <col min="6" max="6" width="10.50390625" style="1" bestFit="1" customWidth="1"/>
    <col min="7" max="7" width="11.50390625" style="1" bestFit="1" customWidth="1"/>
    <col min="8" max="16384" width="9.875" style="1" customWidth="1"/>
  </cols>
  <sheetData>
    <row r="1" spans="1:7" s="10" customFormat="1" ht="19.5" customHeight="1">
      <c r="A1" s="168" t="s">
        <v>190</v>
      </c>
      <c r="B1" s="4"/>
      <c r="C1" s="5"/>
      <c r="D1" s="6"/>
      <c r="E1" s="7"/>
      <c r="F1" s="8"/>
      <c r="G1" s="9"/>
    </row>
    <row r="2" spans="1:7" s="10" customFormat="1" ht="12" customHeight="1">
      <c r="A2" s="37"/>
      <c r="B2" s="22"/>
      <c r="C2" s="22"/>
      <c r="D2" s="38"/>
      <c r="E2" s="39"/>
      <c r="F2" s="40"/>
      <c r="G2" s="41"/>
    </row>
    <row r="3" spans="1:7" s="10" customFormat="1" ht="21.75" customHeight="1">
      <c r="A3" s="2"/>
      <c r="B3" s="173" t="s">
        <v>0</v>
      </c>
      <c r="C3" s="174"/>
      <c r="D3" s="175" t="s">
        <v>13</v>
      </c>
      <c r="E3" s="176"/>
      <c r="F3" s="13" t="s">
        <v>1</v>
      </c>
      <c r="G3" s="14" t="s">
        <v>2</v>
      </c>
    </row>
    <row r="4" spans="1:7" s="16" customFormat="1" ht="20.25" customHeight="1">
      <c r="A4" s="15" t="s">
        <v>3</v>
      </c>
      <c r="B4" s="47"/>
      <c r="C4" s="48"/>
      <c r="D4" s="57" t="s">
        <v>14</v>
      </c>
      <c r="E4" s="49"/>
      <c r="F4" s="14" t="s">
        <v>8</v>
      </c>
      <c r="G4" s="14" t="s">
        <v>4</v>
      </c>
    </row>
    <row r="5" spans="1:7" s="10" customFormat="1" ht="30.75" customHeight="1">
      <c r="A5" s="2"/>
      <c r="B5" s="81" t="s">
        <v>63</v>
      </c>
      <c r="C5" s="17" t="s">
        <v>5</v>
      </c>
      <c r="D5" s="18" t="s">
        <v>9</v>
      </c>
      <c r="E5" s="19" t="s">
        <v>6</v>
      </c>
      <c r="F5" s="82" t="s">
        <v>64</v>
      </c>
      <c r="G5" s="83" t="s">
        <v>65</v>
      </c>
    </row>
    <row r="6" spans="1:7" s="21" customFormat="1" ht="13.5" customHeight="1">
      <c r="A6" s="50"/>
      <c r="B6" s="51"/>
      <c r="C6" s="52"/>
      <c r="D6" s="53"/>
      <c r="E6" s="54"/>
      <c r="F6" s="55" t="s">
        <v>10</v>
      </c>
      <c r="G6" s="56"/>
    </row>
    <row r="7" spans="1:7" s="16" customFormat="1" ht="12" customHeight="1">
      <c r="A7" s="58" t="s">
        <v>16</v>
      </c>
      <c r="B7" s="59">
        <v>5627737</v>
      </c>
      <c r="C7" s="60">
        <v>5683062</v>
      </c>
      <c r="D7" s="105">
        <f>B7-C7</f>
        <v>-55325</v>
      </c>
      <c r="E7" s="106">
        <f>(B7-C7)/C7*100</f>
        <v>-0.9735068876602085</v>
      </c>
      <c r="F7" s="61">
        <v>83455.73</v>
      </c>
      <c r="G7" s="121">
        <v>71.8</v>
      </c>
    </row>
    <row r="8" spans="1:7" s="10" customFormat="1" ht="12" customHeight="1">
      <c r="A8" s="23" t="s">
        <v>19</v>
      </c>
      <c r="B8" s="24">
        <v>1880863</v>
      </c>
      <c r="C8" s="25">
        <v>1822368</v>
      </c>
      <c r="D8" s="107">
        <f aca="true" t="shared" si="0" ref="D8:D54">B8-C8</f>
        <v>58495</v>
      </c>
      <c r="E8" s="108">
        <f aca="true" t="shared" si="1" ref="E8:E54">(B8-C8)/C8*100</f>
        <v>3.209834676640503</v>
      </c>
      <c r="F8" s="29">
        <v>1121.12</v>
      </c>
      <c r="G8" s="122">
        <v>1677.7</v>
      </c>
    </row>
    <row r="9" spans="1:7" s="10" customFormat="1" ht="12" customHeight="1">
      <c r="A9" s="23" t="s">
        <v>20</v>
      </c>
      <c r="B9" s="24">
        <v>294264</v>
      </c>
      <c r="C9" s="25">
        <v>305311</v>
      </c>
      <c r="D9" s="107">
        <f t="shared" si="0"/>
        <v>-11047</v>
      </c>
      <c r="E9" s="108">
        <f t="shared" si="1"/>
        <v>-3.6182777561240833</v>
      </c>
      <c r="F9" s="29">
        <v>677.82</v>
      </c>
      <c r="G9" s="122">
        <v>434.1</v>
      </c>
    </row>
    <row r="10" spans="1:7" s="10" customFormat="1" ht="12" customHeight="1">
      <c r="A10" s="23" t="s">
        <v>21</v>
      </c>
      <c r="B10" s="24">
        <v>142161</v>
      </c>
      <c r="C10" s="25">
        <v>150687</v>
      </c>
      <c r="D10" s="107">
        <f t="shared" si="0"/>
        <v>-8526</v>
      </c>
      <c r="E10" s="108">
        <f t="shared" si="1"/>
        <v>-5.658085966274463</v>
      </c>
      <c r="F10" s="29">
        <v>243.14</v>
      </c>
      <c r="G10" s="122">
        <v>584.7</v>
      </c>
    </row>
    <row r="11" spans="1:7" s="10" customFormat="1" ht="12" customHeight="1">
      <c r="A11" s="23" t="s">
        <v>22</v>
      </c>
      <c r="B11" s="24">
        <v>355004</v>
      </c>
      <c r="C11" s="25">
        <v>359536</v>
      </c>
      <c r="D11" s="107">
        <f t="shared" si="0"/>
        <v>-4532</v>
      </c>
      <c r="E11" s="108">
        <f t="shared" si="1"/>
        <v>-1.2605135507988074</v>
      </c>
      <c r="F11" s="29">
        <v>747.6</v>
      </c>
      <c r="G11" s="122">
        <v>474.9</v>
      </c>
    </row>
    <row r="12" spans="1:7" s="10" customFormat="1" ht="12" customHeight="1">
      <c r="A12" s="145" t="s">
        <v>23</v>
      </c>
      <c r="B12" s="146">
        <v>98372</v>
      </c>
      <c r="C12" s="147">
        <v>103278</v>
      </c>
      <c r="D12" s="148">
        <f t="shared" si="0"/>
        <v>-4906</v>
      </c>
      <c r="E12" s="149">
        <f t="shared" si="1"/>
        <v>-4.750285636824881</v>
      </c>
      <c r="F12" s="150">
        <v>80.65</v>
      </c>
      <c r="G12" s="151">
        <v>1219.7</v>
      </c>
    </row>
    <row r="13" spans="1:7" s="10" customFormat="1" ht="12" customHeight="1">
      <c r="A13" s="67" t="s">
        <v>61</v>
      </c>
      <c r="B13" s="68">
        <v>190478</v>
      </c>
      <c r="C13" s="69">
        <v>201566</v>
      </c>
      <c r="D13" s="109">
        <f t="shared" si="0"/>
        <v>-11088</v>
      </c>
      <c r="E13" s="110">
        <f t="shared" si="1"/>
        <v>-5.500927735828463</v>
      </c>
      <c r="F13" s="70">
        <v>1362.75</v>
      </c>
      <c r="G13" s="123">
        <v>139.7747202348193</v>
      </c>
    </row>
    <row r="14" spans="1:7" s="10" customFormat="1" ht="12" customHeight="1">
      <c r="A14" s="67" t="s">
        <v>24</v>
      </c>
      <c r="B14" s="68">
        <v>181516</v>
      </c>
      <c r="C14" s="69">
        <v>191739</v>
      </c>
      <c r="D14" s="109">
        <f t="shared" si="0"/>
        <v>-10223</v>
      </c>
      <c r="E14" s="110">
        <f t="shared" si="1"/>
        <v>-5.331726983034229</v>
      </c>
      <c r="F14" s="70">
        <v>222.1</v>
      </c>
      <c r="G14" s="123">
        <v>817.3</v>
      </c>
    </row>
    <row r="15" spans="1:7" s="10" customFormat="1" ht="12" customHeight="1">
      <c r="A15" s="23" t="s">
        <v>25</v>
      </c>
      <c r="B15" s="24">
        <v>170580</v>
      </c>
      <c r="C15" s="25">
        <v>173030</v>
      </c>
      <c r="D15" s="107">
        <f t="shared" si="0"/>
        <v>-2450</v>
      </c>
      <c r="E15" s="108">
        <f t="shared" si="1"/>
        <v>-1.415939432468358</v>
      </c>
      <c r="F15" s="29">
        <v>618.94</v>
      </c>
      <c r="G15" s="122">
        <v>275.6</v>
      </c>
    </row>
    <row r="16" spans="1:7" s="10" customFormat="1" ht="12" customHeight="1">
      <c r="A16" s="23" t="s">
        <v>26</v>
      </c>
      <c r="B16" s="24">
        <v>110715</v>
      </c>
      <c r="C16" s="25">
        <v>112040</v>
      </c>
      <c r="D16" s="107">
        <f t="shared" si="0"/>
        <v>-1325</v>
      </c>
      <c r="E16" s="108">
        <f t="shared" si="1"/>
        <v>-1.1826133523741522</v>
      </c>
      <c r="F16" s="31">
        <v>421.08</v>
      </c>
      <c r="G16" s="122">
        <v>262.9</v>
      </c>
    </row>
    <row r="17" spans="1:7" s="10" customFormat="1" ht="12" customHeight="1">
      <c r="A17" s="145" t="s">
        <v>27</v>
      </c>
      <c r="B17" s="146">
        <v>13001</v>
      </c>
      <c r="C17" s="147">
        <v>14791</v>
      </c>
      <c r="D17" s="148">
        <f t="shared" si="0"/>
        <v>-1790</v>
      </c>
      <c r="E17" s="149">
        <f t="shared" si="1"/>
        <v>-12.101953890879589</v>
      </c>
      <c r="F17" s="150">
        <v>763.2</v>
      </c>
      <c r="G17" s="151">
        <v>17</v>
      </c>
    </row>
    <row r="18" spans="1:7" s="10" customFormat="1" ht="12" customHeight="1">
      <c r="A18" s="23" t="s">
        <v>28</v>
      </c>
      <c r="B18" s="24">
        <v>83202</v>
      </c>
      <c r="C18" s="25">
        <v>85029</v>
      </c>
      <c r="D18" s="107">
        <f t="shared" si="0"/>
        <v>-1827</v>
      </c>
      <c r="E18" s="108">
        <f t="shared" si="1"/>
        <v>-2.1486786860953324</v>
      </c>
      <c r="F18" s="29">
        <v>204.74</v>
      </c>
      <c r="G18" s="122">
        <v>406.4</v>
      </c>
    </row>
    <row r="19" spans="1:7" s="10" customFormat="1" ht="12" customHeight="1">
      <c r="A19" s="23" t="s">
        <v>29</v>
      </c>
      <c r="B19" s="24">
        <v>42045</v>
      </c>
      <c r="C19" s="25">
        <v>43395</v>
      </c>
      <c r="D19" s="107">
        <f t="shared" si="0"/>
        <v>-1350</v>
      </c>
      <c r="E19" s="108">
        <f t="shared" si="1"/>
        <v>-3.110957483581058</v>
      </c>
      <c r="F19" s="29">
        <v>470.92</v>
      </c>
      <c r="G19" s="122">
        <v>89.3</v>
      </c>
    </row>
    <row r="20" spans="1:7" s="10" customFormat="1" ht="12" customHeight="1">
      <c r="A20" s="23" t="s">
        <v>17</v>
      </c>
      <c r="B20" s="24">
        <v>26826</v>
      </c>
      <c r="C20" s="25">
        <v>28325</v>
      </c>
      <c r="D20" s="107">
        <f t="shared" si="0"/>
        <v>-1499</v>
      </c>
      <c r="E20" s="108">
        <f t="shared" si="1"/>
        <v>-5.292144748455428</v>
      </c>
      <c r="F20" s="29">
        <v>297.44</v>
      </c>
      <c r="G20" s="122">
        <v>90.2</v>
      </c>
    </row>
    <row r="21" spans="1:7" s="10" customFormat="1" ht="12" customHeight="1">
      <c r="A21" s="23" t="s">
        <v>18</v>
      </c>
      <c r="B21" s="24">
        <v>172758</v>
      </c>
      <c r="C21" s="25">
        <v>172086</v>
      </c>
      <c r="D21" s="107">
        <f t="shared" si="0"/>
        <v>672</v>
      </c>
      <c r="E21" s="108">
        <f t="shared" si="1"/>
        <v>0.3905024232070012</v>
      </c>
      <c r="F21" s="28">
        <v>561.48</v>
      </c>
      <c r="G21" s="122">
        <v>307.7</v>
      </c>
    </row>
    <row r="22" spans="1:7" s="10" customFormat="1" ht="12" customHeight="1">
      <c r="A22" s="145" t="s">
        <v>30</v>
      </c>
      <c r="B22" s="146">
        <v>41592</v>
      </c>
      <c r="C22" s="147">
        <v>43774</v>
      </c>
      <c r="D22" s="148">
        <f t="shared" si="0"/>
        <v>-2182</v>
      </c>
      <c r="E22" s="149">
        <f t="shared" si="1"/>
        <v>-4.984694110659295</v>
      </c>
      <c r="F22" s="150">
        <v>760.8</v>
      </c>
      <c r="G22" s="151">
        <v>54.7</v>
      </c>
    </row>
    <row r="23" spans="1:7" s="10" customFormat="1" ht="12" customHeight="1">
      <c r="A23" s="23" t="s">
        <v>31</v>
      </c>
      <c r="B23" s="32">
        <v>29083</v>
      </c>
      <c r="C23" s="33">
        <v>31183</v>
      </c>
      <c r="D23" s="111">
        <f t="shared" si="0"/>
        <v>-2100</v>
      </c>
      <c r="E23" s="112">
        <f t="shared" si="1"/>
        <v>-6.734438636436519</v>
      </c>
      <c r="F23" s="34">
        <v>277.61</v>
      </c>
      <c r="G23" s="124">
        <v>104.8</v>
      </c>
    </row>
    <row r="24" spans="1:7" s="10" customFormat="1" ht="12" customHeight="1">
      <c r="A24" s="23" t="s">
        <v>32</v>
      </c>
      <c r="B24" s="32">
        <v>18899</v>
      </c>
      <c r="C24" s="33">
        <v>21026</v>
      </c>
      <c r="D24" s="111">
        <f t="shared" si="0"/>
        <v>-2127</v>
      </c>
      <c r="E24" s="112">
        <f t="shared" si="1"/>
        <v>-10.116046799200989</v>
      </c>
      <c r="F24" s="34">
        <v>865.02</v>
      </c>
      <c r="G24" s="124">
        <v>21.8</v>
      </c>
    </row>
    <row r="25" spans="1:7" s="10" customFormat="1" ht="12" customHeight="1">
      <c r="A25" s="23" t="s">
        <v>33</v>
      </c>
      <c r="B25" s="32">
        <v>125601</v>
      </c>
      <c r="C25" s="33">
        <v>123877</v>
      </c>
      <c r="D25" s="111">
        <f t="shared" si="0"/>
        <v>1724</v>
      </c>
      <c r="E25" s="112">
        <f t="shared" si="1"/>
        <v>1.3917030602936784</v>
      </c>
      <c r="F25" s="34">
        <v>187.57</v>
      </c>
      <c r="G25" s="124">
        <v>669.6</v>
      </c>
    </row>
    <row r="26" spans="1:7" s="10" customFormat="1" ht="12" customHeight="1">
      <c r="A26" s="23" t="s">
        <v>34</v>
      </c>
      <c r="B26" s="32">
        <v>14401</v>
      </c>
      <c r="C26" s="33">
        <v>15753</v>
      </c>
      <c r="D26" s="111">
        <f t="shared" si="0"/>
        <v>-1352</v>
      </c>
      <c r="E26" s="112">
        <f t="shared" si="1"/>
        <v>-8.58249222370342</v>
      </c>
      <c r="F26" s="34">
        <v>129.88</v>
      </c>
      <c r="G26" s="124">
        <v>110.9</v>
      </c>
    </row>
    <row r="27" spans="1:7" s="10" customFormat="1" ht="12" customHeight="1">
      <c r="A27" s="145" t="s">
        <v>35</v>
      </c>
      <c r="B27" s="152">
        <v>26632</v>
      </c>
      <c r="C27" s="153">
        <v>28476</v>
      </c>
      <c r="D27" s="154">
        <f t="shared" si="0"/>
        <v>-1844</v>
      </c>
      <c r="E27" s="155">
        <f t="shared" si="1"/>
        <v>-6.475628599522405</v>
      </c>
      <c r="F27" s="156">
        <v>830.7</v>
      </c>
      <c r="G27" s="157">
        <v>32.1</v>
      </c>
    </row>
    <row r="28" spans="1:7" s="10" customFormat="1" ht="12" customHeight="1">
      <c r="A28" s="23" t="s">
        <v>36</v>
      </c>
      <c r="B28" s="32">
        <v>23411</v>
      </c>
      <c r="C28" s="33">
        <v>24991</v>
      </c>
      <c r="D28" s="111">
        <f t="shared" si="0"/>
        <v>-1580</v>
      </c>
      <c r="E28" s="112">
        <f t="shared" si="1"/>
        <v>-6.3222760193669725</v>
      </c>
      <c r="F28" s="34">
        <v>1119.29</v>
      </c>
      <c r="G28" s="124">
        <v>20.9</v>
      </c>
    </row>
    <row r="29" spans="1:7" s="10" customFormat="1" ht="12" customHeight="1">
      <c r="A29" s="23" t="s">
        <v>37</v>
      </c>
      <c r="B29" s="32">
        <v>26590</v>
      </c>
      <c r="C29" s="33">
        <v>27760</v>
      </c>
      <c r="D29" s="111">
        <f t="shared" si="0"/>
        <v>-1170</v>
      </c>
      <c r="E29" s="112">
        <f t="shared" si="1"/>
        <v>-4.214697406340058</v>
      </c>
      <c r="F29" s="34">
        <v>314.62</v>
      </c>
      <c r="G29" s="124">
        <v>84.5</v>
      </c>
    </row>
    <row r="30" spans="1:7" s="10" customFormat="1" ht="12" customHeight="1">
      <c r="A30" s="23" t="s">
        <v>38</v>
      </c>
      <c r="B30" s="32">
        <v>11927</v>
      </c>
      <c r="C30" s="33">
        <v>13561</v>
      </c>
      <c r="D30" s="111">
        <f t="shared" si="0"/>
        <v>-1634</v>
      </c>
      <c r="E30" s="112">
        <f t="shared" si="1"/>
        <v>-12.049258904210603</v>
      </c>
      <c r="F30" s="34">
        <v>302.64</v>
      </c>
      <c r="G30" s="124">
        <v>39.4</v>
      </c>
    </row>
    <row r="31" spans="1:7" s="10" customFormat="1" ht="12" customHeight="1">
      <c r="A31" s="23" t="s">
        <v>39</v>
      </c>
      <c r="B31" s="32">
        <v>31202</v>
      </c>
      <c r="C31" s="33">
        <v>33150</v>
      </c>
      <c r="D31" s="111">
        <f t="shared" si="0"/>
        <v>-1948</v>
      </c>
      <c r="E31" s="112">
        <f t="shared" si="1"/>
        <v>-5.876319758672699</v>
      </c>
      <c r="F31" s="36">
        <v>512.6</v>
      </c>
      <c r="G31" s="125">
        <v>75.6</v>
      </c>
    </row>
    <row r="32" spans="1:7" s="10" customFormat="1" ht="12" customHeight="1">
      <c r="A32" s="145" t="s">
        <v>40</v>
      </c>
      <c r="B32" s="152">
        <v>91437</v>
      </c>
      <c r="C32" s="153">
        <v>88897</v>
      </c>
      <c r="D32" s="154">
        <f t="shared" si="0"/>
        <v>2540</v>
      </c>
      <c r="E32" s="155">
        <f t="shared" si="1"/>
        <v>2.8572392769159816</v>
      </c>
      <c r="F32" s="156">
        <v>594.95</v>
      </c>
      <c r="G32" s="157">
        <v>153.7</v>
      </c>
    </row>
    <row r="33" spans="1:7" s="10" customFormat="1" ht="12" customHeight="1">
      <c r="A33" s="23" t="s">
        <v>41</v>
      </c>
      <c r="B33" s="32">
        <v>45562</v>
      </c>
      <c r="C33" s="33">
        <v>46861</v>
      </c>
      <c r="D33" s="111">
        <f t="shared" si="0"/>
        <v>-1299</v>
      </c>
      <c r="E33" s="112">
        <f t="shared" si="1"/>
        <v>-2.7720279123364846</v>
      </c>
      <c r="F33" s="34">
        <v>115.82</v>
      </c>
      <c r="G33" s="124">
        <v>393.4</v>
      </c>
    </row>
    <row r="34" spans="1:7" s="10" customFormat="1" ht="12" customHeight="1">
      <c r="A34" s="23" t="s">
        <v>42</v>
      </c>
      <c r="B34" s="32">
        <v>20068</v>
      </c>
      <c r="C34" s="33">
        <v>21072</v>
      </c>
      <c r="D34" s="111">
        <f t="shared" si="0"/>
        <v>-1004</v>
      </c>
      <c r="E34" s="112">
        <f t="shared" si="1"/>
        <v>-4.76461655277145</v>
      </c>
      <c r="F34" s="34">
        <v>78.69</v>
      </c>
      <c r="G34" s="124">
        <v>255</v>
      </c>
    </row>
    <row r="35" spans="1:7" s="10" customFormat="1" ht="12" customHeight="1">
      <c r="A35" s="23" t="s">
        <v>43</v>
      </c>
      <c r="B35" s="32">
        <v>5221</v>
      </c>
      <c r="C35" s="33">
        <v>5941</v>
      </c>
      <c r="D35" s="111">
        <f t="shared" si="0"/>
        <v>-720</v>
      </c>
      <c r="E35" s="112">
        <f t="shared" si="1"/>
        <v>-12.1191718565898</v>
      </c>
      <c r="F35" s="34">
        <v>55.99</v>
      </c>
      <c r="G35" s="124">
        <v>93.2</v>
      </c>
    </row>
    <row r="36" spans="1:7" s="10" customFormat="1" ht="12" customHeight="1">
      <c r="A36" s="23" t="s">
        <v>44</v>
      </c>
      <c r="B36" s="32">
        <v>25838</v>
      </c>
      <c r="C36" s="33">
        <v>27579</v>
      </c>
      <c r="D36" s="111">
        <f t="shared" si="0"/>
        <v>-1741</v>
      </c>
      <c r="E36" s="112">
        <f t="shared" si="1"/>
        <v>-6.312774212262953</v>
      </c>
      <c r="F36" s="34">
        <v>529.23</v>
      </c>
      <c r="G36" s="124">
        <v>48.8</v>
      </c>
    </row>
    <row r="37" spans="1:7" s="10" customFormat="1" ht="12" customHeight="1">
      <c r="A37" s="145" t="s">
        <v>45</v>
      </c>
      <c r="B37" s="152">
        <v>25076</v>
      </c>
      <c r="C37" s="153">
        <v>26112</v>
      </c>
      <c r="D37" s="154">
        <f t="shared" si="0"/>
        <v>-1036</v>
      </c>
      <c r="E37" s="155">
        <f t="shared" si="1"/>
        <v>-3.9675245098039214</v>
      </c>
      <c r="F37" s="158">
        <v>600.97</v>
      </c>
      <c r="G37" s="157">
        <v>41.7</v>
      </c>
    </row>
    <row r="38" spans="1:7" s="10" customFormat="1" ht="12" customHeight="1">
      <c r="A38" s="23" t="s">
        <v>46</v>
      </c>
      <c r="B38" s="32">
        <v>53135</v>
      </c>
      <c r="C38" s="33">
        <v>54761</v>
      </c>
      <c r="D38" s="111">
        <f t="shared" si="0"/>
        <v>-1626</v>
      </c>
      <c r="E38" s="112">
        <f t="shared" si="1"/>
        <v>-2.9692664487500227</v>
      </c>
      <c r="F38" s="34">
        <v>212.11</v>
      </c>
      <c r="G38" s="124">
        <v>250.5</v>
      </c>
    </row>
    <row r="39" spans="1:7" s="10" customFormat="1" ht="12" customHeight="1">
      <c r="A39" s="23" t="s">
        <v>47</v>
      </c>
      <c r="B39" s="32">
        <v>67614</v>
      </c>
      <c r="C39" s="33">
        <v>65239</v>
      </c>
      <c r="D39" s="111">
        <f t="shared" si="0"/>
        <v>2375</v>
      </c>
      <c r="E39" s="112">
        <f t="shared" si="1"/>
        <v>3.6404604607673323</v>
      </c>
      <c r="F39" s="35">
        <v>294.87</v>
      </c>
      <c r="G39" s="124">
        <v>229.3</v>
      </c>
    </row>
    <row r="40" spans="1:7" s="10" customFormat="1" ht="12" customHeight="1">
      <c r="A40" s="23" t="s">
        <v>48</v>
      </c>
      <c r="B40" s="32">
        <v>35223</v>
      </c>
      <c r="C40" s="33">
        <v>35042</v>
      </c>
      <c r="D40" s="111">
        <f t="shared" si="0"/>
        <v>181</v>
      </c>
      <c r="E40" s="112">
        <f t="shared" si="1"/>
        <v>0.5165230295074482</v>
      </c>
      <c r="F40" s="35">
        <v>170.25</v>
      </c>
      <c r="G40" s="124">
        <v>206.9</v>
      </c>
    </row>
    <row r="41" spans="1:7" s="10" customFormat="1" ht="12" customHeight="1">
      <c r="A41" s="23" t="s">
        <v>49</v>
      </c>
      <c r="B41" s="32">
        <v>60677</v>
      </c>
      <c r="C41" s="33">
        <v>57731</v>
      </c>
      <c r="D41" s="111">
        <f t="shared" si="0"/>
        <v>2946</v>
      </c>
      <c r="E41" s="112">
        <f t="shared" si="1"/>
        <v>5.102977603020907</v>
      </c>
      <c r="F41" s="34">
        <v>118.54</v>
      </c>
      <c r="G41" s="124">
        <v>511.9</v>
      </c>
    </row>
    <row r="42" spans="1:7" s="10" customFormat="1" ht="12" customHeight="1">
      <c r="A42" s="62" t="s">
        <v>50</v>
      </c>
      <c r="B42" s="63">
        <v>60104</v>
      </c>
      <c r="C42" s="64">
        <v>59734</v>
      </c>
      <c r="D42" s="113">
        <f t="shared" si="0"/>
        <v>370</v>
      </c>
      <c r="E42" s="114">
        <f t="shared" si="1"/>
        <v>0.619412729768641</v>
      </c>
      <c r="F42" s="65">
        <v>721.86</v>
      </c>
      <c r="G42" s="126">
        <v>83.3</v>
      </c>
    </row>
    <row r="43" spans="1:7" s="10" customFormat="1" ht="12" customHeight="1">
      <c r="A43" s="58" t="s">
        <v>51</v>
      </c>
      <c r="B43" s="159">
        <v>80375</v>
      </c>
      <c r="C43" s="160">
        <v>84915</v>
      </c>
      <c r="D43" s="161">
        <f t="shared" si="0"/>
        <v>-4540</v>
      </c>
      <c r="E43" s="162">
        <f t="shared" si="1"/>
        <v>-5.346522993581817</v>
      </c>
      <c r="F43" s="163">
        <v>5775.28</v>
      </c>
      <c r="G43" s="164">
        <v>13.9</v>
      </c>
    </row>
    <row r="44" spans="1:7" s="10" customFormat="1" ht="12" customHeight="1">
      <c r="A44" s="23" t="s">
        <v>52</v>
      </c>
      <c r="B44" s="32">
        <v>21855</v>
      </c>
      <c r="C44" s="33">
        <v>22478</v>
      </c>
      <c r="D44" s="111">
        <f t="shared" si="0"/>
        <v>-623</v>
      </c>
      <c r="E44" s="112">
        <f t="shared" si="1"/>
        <v>-2.7715988966989946</v>
      </c>
      <c r="F44" s="35">
        <v>252.6</v>
      </c>
      <c r="G44" s="124">
        <v>86.5</v>
      </c>
    </row>
    <row r="45" spans="1:7" s="10" customFormat="1" ht="12" customHeight="1">
      <c r="A45" s="23" t="s">
        <v>53</v>
      </c>
      <c r="B45" s="32">
        <v>11525</v>
      </c>
      <c r="C45" s="33">
        <v>12307</v>
      </c>
      <c r="D45" s="111">
        <f t="shared" si="0"/>
        <v>-782</v>
      </c>
      <c r="E45" s="112">
        <f t="shared" si="1"/>
        <v>-6.354107418542293</v>
      </c>
      <c r="F45" s="35">
        <v>739.07</v>
      </c>
      <c r="G45" s="124">
        <v>15.6</v>
      </c>
    </row>
    <row r="46" spans="1:7" s="10" customFormat="1" ht="12" customHeight="1">
      <c r="A46" s="23" t="s">
        <v>54</v>
      </c>
      <c r="B46" s="32">
        <v>7005</v>
      </c>
      <c r="C46" s="33">
        <v>7335</v>
      </c>
      <c r="D46" s="111">
        <f t="shared" si="0"/>
        <v>-330</v>
      </c>
      <c r="E46" s="112">
        <f t="shared" si="1"/>
        <v>-4.4989775051124745</v>
      </c>
      <c r="F46" s="34">
        <v>423.43</v>
      </c>
      <c r="G46" s="124">
        <v>16.5</v>
      </c>
    </row>
    <row r="47" spans="1:7" s="10" customFormat="1" ht="12" customHeight="1">
      <c r="A47" s="23" t="s">
        <v>55</v>
      </c>
      <c r="B47" s="32">
        <v>8936</v>
      </c>
      <c r="C47" s="33">
        <v>9388</v>
      </c>
      <c r="D47" s="111">
        <f t="shared" si="0"/>
        <v>-452</v>
      </c>
      <c r="E47" s="112">
        <f t="shared" si="1"/>
        <v>-4.814657008947592</v>
      </c>
      <c r="F47" s="34">
        <v>1099.41</v>
      </c>
      <c r="G47" s="124">
        <v>8.1</v>
      </c>
    </row>
    <row r="48" spans="1:7" s="10" customFormat="1" ht="12" customHeight="1">
      <c r="A48" s="145" t="s">
        <v>56</v>
      </c>
      <c r="B48" s="152">
        <v>9023</v>
      </c>
      <c r="C48" s="153">
        <v>9493</v>
      </c>
      <c r="D48" s="154">
        <f t="shared" si="0"/>
        <v>-470</v>
      </c>
      <c r="E48" s="155">
        <f t="shared" si="1"/>
        <v>-4.951016538502054</v>
      </c>
      <c r="F48" s="158">
        <v>774.53</v>
      </c>
      <c r="G48" s="157">
        <v>11.6</v>
      </c>
    </row>
    <row r="49" spans="1:7" s="10" customFormat="1" ht="12" customHeight="1">
      <c r="A49" s="67" t="s">
        <v>58</v>
      </c>
      <c r="B49" s="71">
        <v>6330</v>
      </c>
      <c r="C49" s="72">
        <v>6796</v>
      </c>
      <c r="D49" s="115">
        <f t="shared" si="0"/>
        <v>-466</v>
      </c>
      <c r="E49" s="116">
        <f t="shared" si="1"/>
        <v>-6.8569746909947025</v>
      </c>
      <c r="F49" s="73">
        <v>739.25</v>
      </c>
      <c r="G49" s="127">
        <v>8.6</v>
      </c>
    </row>
    <row r="50" spans="1:7" s="10" customFormat="1" ht="12" customHeight="1">
      <c r="A50" s="23" t="s">
        <v>57</v>
      </c>
      <c r="B50" s="32">
        <v>2672</v>
      </c>
      <c r="C50" s="33">
        <v>2728</v>
      </c>
      <c r="D50" s="111">
        <f t="shared" si="0"/>
        <v>-56</v>
      </c>
      <c r="E50" s="112">
        <f t="shared" si="1"/>
        <v>-2.0527859237536656</v>
      </c>
      <c r="F50" s="34">
        <v>571.84</v>
      </c>
      <c r="G50" s="124">
        <v>4.7</v>
      </c>
    </row>
    <row r="51" spans="1:7" s="10" customFormat="1" ht="12" customHeight="1">
      <c r="A51" s="23" t="s">
        <v>59</v>
      </c>
      <c r="B51" s="32">
        <v>10397</v>
      </c>
      <c r="C51" s="33">
        <v>11359</v>
      </c>
      <c r="D51" s="111">
        <f t="shared" si="0"/>
        <v>-962</v>
      </c>
      <c r="E51" s="112">
        <f t="shared" si="1"/>
        <v>-8.469055374592834</v>
      </c>
      <c r="F51" s="34">
        <v>773.75</v>
      </c>
      <c r="G51" s="124">
        <v>13.4</v>
      </c>
    </row>
    <row r="52" spans="1:7" s="10" customFormat="1" ht="12" customHeight="1">
      <c r="A52" s="74" t="s">
        <v>60</v>
      </c>
      <c r="B52" s="75">
        <v>2632</v>
      </c>
      <c r="C52" s="76">
        <v>3031</v>
      </c>
      <c r="D52" s="117">
        <f t="shared" si="0"/>
        <v>-399</v>
      </c>
      <c r="E52" s="118">
        <f t="shared" si="1"/>
        <v>-13.163972286374134</v>
      </c>
      <c r="F52" s="77">
        <v>401.4</v>
      </c>
      <c r="G52" s="128">
        <v>6.6</v>
      </c>
    </row>
    <row r="53" spans="1:7" s="10" customFormat="1" ht="12" customHeight="1">
      <c r="A53" s="23" t="s">
        <v>15</v>
      </c>
      <c r="B53" s="32"/>
      <c r="C53" s="33"/>
      <c r="D53" s="111"/>
      <c r="E53" s="112"/>
      <c r="F53" s="34"/>
      <c r="G53" s="124"/>
    </row>
    <row r="54" spans="1:7" s="10" customFormat="1" ht="12" customHeight="1">
      <c r="A54" s="74" t="s">
        <v>62</v>
      </c>
      <c r="B54" s="78">
        <v>165175</v>
      </c>
      <c r="C54" s="79">
        <v>176971</v>
      </c>
      <c r="D54" s="119">
        <f t="shared" si="0"/>
        <v>-11796</v>
      </c>
      <c r="E54" s="120">
        <f t="shared" si="1"/>
        <v>-6.665498867046013</v>
      </c>
      <c r="F54" s="80">
        <v>40.68</v>
      </c>
      <c r="G54" s="129">
        <v>4060.3</v>
      </c>
    </row>
    <row r="55" spans="1:7" s="10" customFormat="1" ht="12" customHeight="1">
      <c r="A55" s="23"/>
      <c r="B55" s="66"/>
      <c r="C55" s="25"/>
      <c r="D55" s="26"/>
      <c r="E55" s="27"/>
      <c r="F55" s="29"/>
      <c r="G55" s="30"/>
    </row>
    <row r="56" spans="1:4" ht="12.75" customHeight="1">
      <c r="A56" s="42" t="s">
        <v>66</v>
      </c>
      <c r="B56" s="43"/>
      <c r="C56" s="44"/>
      <c r="D56"/>
    </row>
    <row r="57" spans="1:4" ht="12.75" customHeight="1">
      <c r="A57" s="42" t="s">
        <v>67</v>
      </c>
      <c r="B57" s="43"/>
      <c r="C57" s="44"/>
      <c r="D57"/>
    </row>
    <row r="58" spans="1:4" ht="9" customHeight="1">
      <c r="A58" s="42"/>
      <c r="B58" s="43"/>
      <c r="C58" s="45"/>
      <c r="D58"/>
    </row>
    <row r="59" spans="1:4" ht="12.75" customHeight="1">
      <c r="A59" s="42" t="s">
        <v>68</v>
      </c>
      <c r="B59" s="43"/>
      <c r="C59" s="45"/>
      <c r="D59"/>
    </row>
    <row r="60" spans="1:4" ht="12.75" customHeight="1">
      <c r="A60" s="1" t="s">
        <v>176</v>
      </c>
      <c r="B60"/>
      <c r="C60" s="46"/>
      <c r="D60"/>
    </row>
    <row r="61" spans="1:4" ht="12.75" customHeight="1">
      <c r="A61" s="1" t="s">
        <v>69</v>
      </c>
      <c r="B61"/>
      <c r="C61" s="46"/>
      <c r="D61"/>
    </row>
    <row r="62" spans="1:4" ht="12.75" customHeight="1">
      <c r="A62" s="1" t="s">
        <v>70</v>
      </c>
      <c r="B62"/>
      <c r="C62" s="46"/>
      <c r="D62"/>
    </row>
    <row r="63" spans="1:4" ht="12.75" customHeight="1">
      <c r="A63" s="1" t="s">
        <v>11</v>
      </c>
      <c r="B63"/>
      <c r="C63" s="46"/>
      <c r="D63"/>
    </row>
    <row r="64" spans="1:4" ht="12.75" customHeight="1">
      <c r="A64" s="1" t="s">
        <v>71</v>
      </c>
      <c r="B64"/>
      <c r="C64" s="46"/>
      <c r="D64"/>
    </row>
    <row r="65" spans="1:4" ht="12.75" customHeight="1">
      <c r="A65" s="1" t="s">
        <v>7</v>
      </c>
      <c r="B65"/>
      <c r="C65" s="46"/>
      <c r="D65"/>
    </row>
    <row r="66" spans="1:4" ht="12.75" customHeight="1">
      <c r="A66" s="1" t="s">
        <v>12</v>
      </c>
      <c r="B66"/>
      <c r="C66" s="46"/>
      <c r="D66"/>
    </row>
  </sheetData>
  <mergeCells count="2">
    <mergeCell ref="B3:C3"/>
    <mergeCell ref="D3:E3"/>
  </mergeCells>
  <printOptions/>
  <pageMargins left="0.75" right="0.69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4"/>
  <sheetViews>
    <sheetView showGridLines="0" workbookViewId="0" topLeftCell="A1">
      <selection activeCell="H2" sqref="H2"/>
    </sheetView>
  </sheetViews>
  <sheetFormatPr defaultColWidth="9.875" defaultRowHeight="14.25" customHeight="1"/>
  <cols>
    <col min="1" max="1" width="4.75390625" style="1" customWidth="1"/>
    <col min="2" max="2" width="15.625" style="1" customWidth="1"/>
    <col min="3" max="3" width="9.625" style="1" bestFit="1" customWidth="1"/>
    <col min="4" max="5" width="8.25390625" style="1" bestFit="1" customWidth="1"/>
    <col min="6" max="6" width="12.375" style="1" customWidth="1"/>
    <col min="7" max="7" width="11.875" style="1" customWidth="1"/>
    <col min="8" max="8" width="12.00390625" style="1" customWidth="1"/>
    <col min="9" max="10" width="9.625" style="1" customWidth="1"/>
    <col min="11" max="11" width="11.625" style="1" customWidth="1"/>
    <col min="12" max="17" width="10.75390625" style="1" customWidth="1"/>
    <col min="18" max="27" width="9.375" style="1" customWidth="1"/>
    <col min="28" max="16384" width="9.875" style="1" customWidth="1"/>
  </cols>
  <sheetData>
    <row r="1" spans="1:45" s="10" customFormat="1" ht="17.25" customHeight="1">
      <c r="A1" s="169" t="s">
        <v>191</v>
      </c>
      <c r="B1" s="84"/>
      <c r="C1" s="85"/>
      <c r="D1" s="85"/>
      <c r="E1" s="85"/>
      <c r="F1" s="85"/>
      <c r="G1" s="85"/>
      <c r="H1" s="86"/>
      <c r="I1" s="87"/>
      <c r="J1" s="87"/>
      <c r="K1" s="87"/>
      <c r="L1" s="88"/>
      <c r="M1" s="88"/>
      <c r="N1" s="88"/>
      <c r="O1" s="88"/>
      <c r="P1" s="2"/>
      <c r="Q1" s="2"/>
      <c r="R1" s="2"/>
      <c r="S1" s="2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s="10" customFormat="1" ht="12" customHeight="1">
      <c r="A2" s="2"/>
      <c r="B2" s="37"/>
      <c r="C2" s="11"/>
      <c r="D2" s="11"/>
      <c r="E2" s="11"/>
      <c r="F2" s="11"/>
      <c r="G2" s="11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</row>
    <row r="3" spans="1:19" s="10" customFormat="1" ht="21" customHeight="1">
      <c r="A3" s="90" t="s">
        <v>123</v>
      </c>
      <c r="B3" s="90"/>
      <c r="C3" s="91" t="s">
        <v>120</v>
      </c>
      <c r="D3" s="92"/>
      <c r="E3" s="93"/>
      <c r="F3" s="94" t="s">
        <v>121</v>
      </c>
      <c r="G3" s="92"/>
      <c r="H3" s="92"/>
      <c r="I3" s="20"/>
      <c r="J3" s="20"/>
      <c r="K3" s="2"/>
      <c r="L3" s="2"/>
      <c r="M3" s="2"/>
      <c r="N3" s="2"/>
      <c r="O3" s="2"/>
      <c r="P3" s="2"/>
      <c r="Q3" s="2"/>
      <c r="R3" s="2"/>
      <c r="S3" s="3"/>
    </row>
    <row r="4" spans="1:19" s="10" customFormat="1" ht="18" customHeight="1">
      <c r="A4" s="96"/>
      <c r="B4" s="37"/>
      <c r="C4" s="103" t="s">
        <v>72</v>
      </c>
      <c r="D4" s="103" t="s">
        <v>73</v>
      </c>
      <c r="E4" s="103" t="s">
        <v>74</v>
      </c>
      <c r="F4" s="103" t="s">
        <v>122</v>
      </c>
      <c r="G4" s="103" t="s">
        <v>75</v>
      </c>
      <c r="H4" s="104" t="s">
        <v>76</v>
      </c>
      <c r="I4" s="95"/>
      <c r="J4" s="95"/>
      <c r="K4" s="2"/>
      <c r="L4" s="2"/>
      <c r="M4" s="2"/>
      <c r="N4" s="2"/>
      <c r="O4" s="2"/>
      <c r="P4" s="2"/>
      <c r="Q4" s="2"/>
      <c r="R4" s="2"/>
      <c r="S4" s="3"/>
    </row>
    <row r="5" spans="1:19" s="10" customFormat="1" ht="12" customHeight="1">
      <c r="A5" s="136" t="s">
        <v>77</v>
      </c>
      <c r="B5" s="136" t="s">
        <v>124</v>
      </c>
      <c r="C5" s="137">
        <v>5627737</v>
      </c>
      <c r="D5" s="138">
        <v>2675033</v>
      </c>
      <c r="E5" s="138">
        <v>2952704</v>
      </c>
      <c r="F5" s="138">
        <v>2380251</v>
      </c>
      <c r="G5" s="138">
        <v>2368892</v>
      </c>
      <c r="H5" s="138">
        <v>6028</v>
      </c>
      <c r="I5" s="97"/>
      <c r="J5" s="97"/>
      <c r="K5" s="2"/>
      <c r="L5" s="2"/>
      <c r="M5" s="2"/>
      <c r="N5" s="2"/>
      <c r="O5" s="2"/>
      <c r="P5" s="2"/>
      <c r="Q5" s="2"/>
      <c r="R5" s="2"/>
      <c r="S5" s="3"/>
    </row>
    <row r="6" spans="1:19" s="10" customFormat="1" ht="12" customHeight="1">
      <c r="A6" s="98" t="s">
        <v>78</v>
      </c>
      <c r="B6" s="98" t="s">
        <v>125</v>
      </c>
      <c r="C6" s="99">
        <v>1880863</v>
      </c>
      <c r="D6" s="100">
        <v>889054</v>
      </c>
      <c r="E6" s="100">
        <v>991809</v>
      </c>
      <c r="F6" s="100">
        <v>837367</v>
      </c>
      <c r="G6" s="100">
        <v>833796</v>
      </c>
      <c r="H6" s="100">
        <v>806</v>
      </c>
      <c r="I6" s="97"/>
      <c r="J6" s="97"/>
      <c r="K6" s="2"/>
      <c r="L6" s="2"/>
      <c r="M6" s="2"/>
      <c r="N6" s="2"/>
      <c r="O6" s="2"/>
      <c r="P6" s="2"/>
      <c r="Q6" s="2"/>
      <c r="R6" s="2"/>
      <c r="S6" s="3"/>
    </row>
    <row r="7" spans="1:19" s="10" customFormat="1" ht="12" customHeight="1">
      <c r="A7" s="98" t="s">
        <v>79</v>
      </c>
      <c r="B7" s="98" t="s">
        <v>126</v>
      </c>
      <c r="C7" s="99">
        <v>294264</v>
      </c>
      <c r="D7" s="100">
        <v>134868</v>
      </c>
      <c r="E7" s="100">
        <v>159396</v>
      </c>
      <c r="F7" s="100">
        <v>128411</v>
      </c>
      <c r="G7" s="100">
        <v>128132</v>
      </c>
      <c r="H7" s="100">
        <v>181</v>
      </c>
      <c r="I7" s="97"/>
      <c r="J7" s="97"/>
      <c r="K7" s="2"/>
      <c r="L7" s="2"/>
      <c r="M7" s="2"/>
      <c r="N7" s="2"/>
      <c r="O7" s="2"/>
      <c r="P7" s="2"/>
      <c r="Q7" s="2"/>
      <c r="R7" s="2"/>
      <c r="S7" s="3"/>
    </row>
    <row r="8" spans="1:19" s="10" customFormat="1" ht="12" customHeight="1">
      <c r="A8" s="98" t="s">
        <v>80</v>
      </c>
      <c r="B8" s="98" t="s">
        <v>127</v>
      </c>
      <c r="C8" s="99">
        <v>142161</v>
      </c>
      <c r="D8" s="100">
        <v>64436</v>
      </c>
      <c r="E8" s="100">
        <v>77725</v>
      </c>
      <c r="F8" s="100">
        <v>60400</v>
      </c>
      <c r="G8" s="100">
        <v>60284</v>
      </c>
      <c r="H8" s="100">
        <v>115</v>
      </c>
      <c r="I8" s="97"/>
      <c r="J8" s="97"/>
      <c r="K8" s="2"/>
      <c r="L8" s="2"/>
      <c r="M8" s="2"/>
      <c r="N8" s="2"/>
      <c r="O8" s="2"/>
      <c r="P8" s="2"/>
      <c r="Q8" s="2"/>
      <c r="R8" s="2"/>
      <c r="S8" s="3"/>
    </row>
    <row r="9" spans="1:19" s="10" customFormat="1" ht="12" customHeight="1">
      <c r="A9" s="98" t="s">
        <v>81</v>
      </c>
      <c r="B9" s="98" t="s">
        <v>128</v>
      </c>
      <c r="C9" s="99">
        <v>355004</v>
      </c>
      <c r="D9" s="100">
        <v>165387</v>
      </c>
      <c r="E9" s="100">
        <v>189617</v>
      </c>
      <c r="F9" s="100">
        <v>150384</v>
      </c>
      <c r="G9" s="100">
        <v>148081</v>
      </c>
      <c r="H9" s="100">
        <v>305</v>
      </c>
      <c r="I9" s="97"/>
      <c r="J9" s="97"/>
      <c r="K9" s="2"/>
      <c r="L9" s="2"/>
      <c r="M9" s="2"/>
      <c r="N9" s="2"/>
      <c r="O9" s="2"/>
      <c r="P9" s="2"/>
      <c r="Q9" s="2"/>
      <c r="R9" s="2"/>
      <c r="S9" s="3"/>
    </row>
    <row r="10" spans="1:19" s="10" customFormat="1" ht="12" customHeight="1">
      <c r="A10" s="165" t="s">
        <v>82</v>
      </c>
      <c r="B10" s="165" t="s">
        <v>129</v>
      </c>
      <c r="C10" s="166">
        <v>98372</v>
      </c>
      <c r="D10" s="167">
        <v>47518</v>
      </c>
      <c r="E10" s="167">
        <v>50854</v>
      </c>
      <c r="F10" s="167">
        <v>45266</v>
      </c>
      <c r="G10" s="167">
        <v>45214</v>
      </c>
      <c r="H10" s="167">
        <v>52</v>
      </c>
      <c r="I10" s="97"/>
      <c r="J10" s="97"/>
      <c r="K10" s="2"/>
      <c r="L10" s="2"/>
      <c r="M10" s="2"/>
      <c r="N10" s="2"/>
      <c r="O10" s="2"/>
      <c r="P10" s="2"/>
      <c r="Q10" s="2"/>
      <c r="R10" s="2"/>
      <c r="S10" s="3"/>
    </row>
    <row r="11" spans="1:19" s="10" customFormat="1" ht="12" customHeight="1">
      <c r="A11" s="130" t="s">
        <v>172</v>
      </c>
      <c r="B11" s="130" t="s">
        <v>130</v>
      </c>
      <c r="C11" s="131">
        <f aca="true" t="shared" si="0" ref="C11:H11">C12+C47+C50</f>
        <v>190478</v>
      </c>
      <c r="D11" s="132">
        <f t="shared" si="0"/>
        <v>90338</v>
      </c>
      <c r="E11" s="132">
        <f t="shared" si="0"/>
        <v>100140</v>
      </c>
      <c r="F11" s="132">
        <f t="shared" si="0"/>
        <v>82079</v>
      </c>
      <c r="G11" s="132">
        <f t="shared" si="0"/>
        <v>81989</v>
      </c>
      <c r="H11" s="132">
        <f t="shared" si="0"/>
        <v>89</v>
      </c>
      <c r="I11" s="97"/>
      <c r="J11" s="97"/>
      <c r="K11" s="2"/>
      <c r="L11" s="2"/>
      <c r="M11" s="2"/>
      <c r="N11" s="2"/>
      <c r="O11" s="2"/>
      <c r="P11" s="2"/>
      <c r="Q11" s="2"/>
      <c r="R11" s="2"/>
      <c r="S11" s="3"/>
    </row>
    <row r="12" spans="1:19" s="10" customFormat="1" ht="12" customHeight="1">
      <c r="A12" s="130" t="s">
        <v>172</v>
      </c>
      <c r="B12" s="130" t="s">
        <v>167</v>
      </c>
      <c r="C12" s="131">
        <v>181516</v>
      </c>
      <c r="D12" s="132">
        <v>86007</v>
      </c>
      <c r="E12" s="132">
        <v>95509</v>
      </c>
      <c r="F12" s="132">
        <v>78230</v>
      </c>
      <c r="G12" s="132">
        <v>78148</v>
      </c>
      <c r="H12" s="132">
        <v>81</v>
      </c>
      <c r="I12" s="97"/>
      <c r="J12" s="97"/>
      <c r="K12" s="2"/>
      <c r="L12" s="2"/>
      <c r="M12" s="2"/>
      <c r="N12" s="2"/>
      <c r="O12" s="2"/>
      <c r="P12" s="2"/>
      <c r="Q12" s="2"/>
      <c r="R12" s="2"/>
      <c r="S12" s="3"/>
    </row>
    <row r="13" spans="1:19" s="10" customFormat="1" ht="12" customHeight="1">
      <c r="A13" s="98" t="s">
        <v>83</v>
      </c>
      <c r="B13" s="98" t="s">
        <v>131</v>
      </c>
      <c r="C13" s="99">
        <v>170580</v>
      </c>
      <c r="D13" s="100">
        <v>81906</v>
      </c>
      <c r="E13" s="100">
        <v>88674</v>
      </c>
      <c r="F13" s="100">
        <v>73629</v>
      </c>
      <c r="G13" s="100">
        <v>73429</v>
      </c>
      <c r="H13" s="100">
        <v>195</v>
      </c>
      <c r="I13" s="97"/>
      <c r="J13" s="97"/>
      <c r="K13" s="2"/>
      <c r="L13" s="2"/>
      <c r="M13" s="2"/>
      <c r="N13" s="2"/>
      <c r="O13" s="2"/>
      <c r="P13" s="2"/>
      <c r="Q13" s="2"/>
      <c r="R13" s="2"/>
      <c r="S13" s="3"/>
    </row>
    <row r="14" spans="1:19" s="10" customFormat="1" ht="12" customHeight="1">
      <c r="A14" s="98" t="s">
        <v>84</v>
      </c>
      <c r="B14" s="98" t="s">
        <v>132</v>
      </c>
      <c r="C14" s="99">
        <v>110715</v>
      </c>
      <c r="D14" s="100">
        <v>53484</v>
      </c>
      <c r="E14" s="100">
        <v>57231</v>
      </c>
      <c r="F14" s="100">
        <v>48358</v>
      </c>
      <c r="G14" s="100">
        <v>48280</v>
      </c>
      <c r="H14" s="100">
        <v>57</v>
      </c>
      <c r="I14" s="97"/>
      <c r="J14" s="97"/>
      <c r="K14" s="2"/>
      <c r="L14" s="2"/>
      <c r="M14" s="2"/>
      <c r="N14" s="2"/>
      <c r="O14" s="2"/>
      <c r="P14" s="2"/>
      <c r="Q14" s="2"/>
      <c r="R14" s="2"/>
      <c r="S14" s="3"/>
    </row>
    <row r="15" spans="1:19" s="10" customFormat="1" ht="12" customHeight="1">
      <c r="A15" s="165" t="s">
        <v>85</v>
      </c>
      <c r="B15" s="165" t="s">
        <v>133</v>
      </c>
      <c r="C15" s="166">
        <v>13001</v>
      </c>
      <c r="D15" s="167">
        <v>6114</v>
      </c>
      <c r="E15" s="167">
        <v>6887</v>
      </c>
      <c r="F15" s="167">
        <v>6275</v>
      </c>
      <c r="G15" s="167">
        <v>6242</v>
      </c>
      <c r="H15" s="167">
        <v>33</v>
      </c>
      <c r="I15" s="97"/>
      <c r="J15" s="97"/>
      <c r="K15" s="2"/>
      <c r="L15" s="2"/>
      <c r="M15" s="2"/>
      <c r="N15" s="2"/>
      <c r="O15" s="2"/>
      <c r="P15" s="2"/>
      <c r="Q15" s="2"/>
      <c r="R15" s="2"/>
      <c r="S15" s="3"/>
    </row>
    <row r="16" spans="1:19" s="10" customFormat="1" ht="12" customHeight="1">
      <c r="A16" s="98" t="s">
        <v>86</v>
      </c>
      <c r="B16" s="98" t="s">
        <v>134</v>
      </c>
      <c r="C16" s="99">
        <v>83202</v>
      </c>
      <c r="D16" s="100">
        <v>39194</v>
      </c>
      <c r="E16" s="100">
        <v>44008</v>
      </c>
      <c r="F16" s="100">
        <v>33671</v>
      </c>
      <c r="G16" s="100">
        <v>33612</v>
      </c>
      <c r="H16" s="100">
        <v>59</v>
      </c>
      <c r="I16" s="97"/>
      <c r="J16" s="97"/>
      <c r="K16" s="2"/>
      <c r="L16" s="2"/>
      <c r="M16" s="2"/>
      <c r="N16" s="2"/>
      <c r="O16" s="2"/>
      <c r="P16" s="2"/>
      <c r="Q16" s="2"/>
      <c r="R16" s="2"/>
      <c r="S16" s="3"/>
    </row>
    <row r="17" spans="1:19" s="10" customFormat="1" ht="12" customHeight="1">
      <c r="A17" s="98" t="s">
        <v>87</v>
      </c>
      <c r="B17" s="98" t="s">
        <v>135</v>
      </c>
      <c r="C17" s="99">
        <v>42045</v>
      </c>
      <c r="D17" s="100">
        <v>21204</v>
      </c>
      <c r="E17" s="100">
        <v>20841</v>
      </c>
      <c r="F17" s="100">
        <v>17982</v>
      </c>
      <c r="G17" s="100">
        <v>17947</v>
      </c>
      <c r="H17" s="100">
        <v>35</v>
      </c>
      <c r="I17" s="97"/>
      <c r="J17" s="97"/>
      <c r="K17" s="2"/>
      <c r="L17" s="2"/>
      <c r="M17" s="2"/>
      <c r="N17" s="2"/>
      <c r="O17" s="2"/>
      <c r="P17" s="2"/>
      <c r="Q17" s="2"/>
      <c r="R17" s="2"/>
      <c r="S17" s="3"/>
    </row>
    <row r="18" spans="1:19" s="10" customFormat="1" ht="12" customHeight="1">
      <c r="A18" s="98" t="s">
        <v>88</v>
      </c>
      <c r="B18" s="98" t="s">
        <v>136</v>
      </c>
      <c r="C18" s="99">
        <v>26826</v>
      </c>
      <c r="D18" s="100">
        <v>12959</v>
      </c>
      <c r="E18" s="100">
        <v>13867</v>
      </c>
      <c r="F18" s="100">
        <v>11666</v>
      </c>
      <c r="G18" s="100">
        <v>11551</v>
      </c>
      <c r="H18" s="100">
        <v>115</v>
      </c>
      <c r="I18" s="97"/>
      <c r="J18" s="97"/>
      <c r="K18" s="2"/>
      <c r="L18" s="2"/>
      <c r="M18" s="2"/>
      <c r="N18" s="2"/>
      <c r="O18" s="2"/>
      <c r="P18" s="2"/>
      <c r="Q18" s="2"/>
      <c r="R18" s="2"/>
      <c r="S18" s="3"/>
    </row>
    <row r="19" spans="1:19" s="10" customFormat="1" ht="12" customHeight="1">
      <c r="A19" s="98" t="s">
        <v>89</v>
      </c>
      <c r="B19" s="98" t="s">
        <v>137</v>
      </c>
      <c r="C19" s="99">
        <v>172758</v>
      </c>
      <c r="D19" s="100">
        <v>83935</v>
      </c>
      <c r="E19" s="100">
        <v>88823</v>
      </c>
      <c r="F19" s="100">
        <v>72845</v>
      </c>
      <c r="G19" s="100">
        <v>72741</v>
      </c>
      <c r="H19" s="100">
        <v>104</v>
      </c>
      <c r="I19" s="97"/>
      <c r="J19" s="97"/>
      <c r="K19" s="2"/>
      <c r="L19" s="2"/>
      <c r="M19" s="2"/>
      <c r="N19" s="2"/>
      <c r="O19" s="2"/>
      <c r="P19" s="2"/>
      <c r="Q19" s="2"/>
      <c r="R19" s="2"/>
      <c r="S19" s="3"/>
    </row>
    <row r="20" spans="1:19" s="10" customFormat="1" ht="12" customHeight="1">
      <c r="A20" s="165" t="s">
        <v>90</v>
      </c>
      <c r="B20" s="165" t="s">
        <v>138</v>
      </c>
      <c r="C20" s="166">
        <v>41592</v>
      </c>
      <c r="D20" s="167">
        <v>20445</v>
      </c>
      <c r="E20" s="167">
        <v>21147</v>
      </c>
      <c r="F20" s="167">
        <v>17820</v>
      </c>
      <c r="G20" s="167">
        <v>17783</v>
      </c>
      <c r="H20" s="167">
        <v>37</v>
      </c>
      <c r="I20" s="97"/>
      <c r="J20" s="97"/>
      <c r="K20" s="2"/>
      <c r="L20" s="2"/>
      <c r="M20" s="2"/>
      <c r="N20" s="2"/>
      <c r="O20" s="2"/>
      <c r="P20" s="2"/>
      <c r="Q20" s="2"/>
      <c r="R20" s="2"/>
      <c r="S20" s="3"/>
    </row>
    <row r="21" spans="1:19" s="10" customFormat="1" ht="12" customHeight="1">
      <c r="A21" s="98" t="s">
        <v>91</v>
      </c>
      <c r="B21" s="98" t="s">
        <v>139</v>
      </c>
      <c r="C21" s="99">
        <v>29083</v>
      </c>
      <c r="D21" s="100">
        <v>13850</v>
      </c>
      <c r="E21" s="100">
        <v>15233</v>
      </c>
      <c r="F21" s="100">
        <v>11894</v>
      </c>
      <c r="G21" s="100">
        <v>11832</v>
      </c>
      <c r="H21" s="100">
        <v>62</v>
      </c>
      <c r="I21" s="97"/>
      <c r="J21" s="97"/>
      <c r="K21" s="2"/>
      <c r="L21" s="2"/>
      <c r="M21" s="2"/>
      <c r="N21" s="2"/>
      <c r="O21" s="2"/>
      <c r="P21" s="2"/>
      <c r="Q21" s="2"/>
      <c r="R21" s="2"/>
      <c r="S21" s="3"/>
    </row>
    <row r="22" spans="1:19" s="10" customFormat="1" ht="12" customHeight="1">
      <c r="A22" s="98" t="s">
        <v>92</v>
      </c>
      <c r="B22" s="98" t="s">
        <v>140</v>
      </c>
      <c r="C22" s="99">
        <v>18899</v>
      </c>
      <c r="D22" s="100">
        <v>8714</v>
      </c>
      <c r="E22" s="100">
        <v>10185</v>
      </c>
      <c r="F22" s="100">
        <v>8222</v>
      </c>
      <c r="G22" s="100">
        <v>8210</v>
      </c>
      <c r="H22" s="100">
        <v>12</v>
      </c>
      <c r="I22" s="97"/>
      <c r="J22" s="97"/>
      <c r="K22" s="2"/>
      <c r="L22" s="2"/>
      <c r="M22" s="2"/>
      <c r="N22" s="2"/>
      <c r="O22" s="2"/>
      <c r="P22" s="2"/>
      <c r="Q22" s="2"/>
      <c r="R22" s="2"/>
      <c r="S22" s="3"/>
    </row>
    <row r="23" spans="1:19" s="10" customFormat="1" ht="12" customHeight="1">
      <c r="A23" s="98" t="s">
        <v>93</v>
      </c>
      <c r="B23" s="98" t="s">
        <v>141</v>
      </c>
      <c r="C23" s="99">
        <v>125601</v>
      </c>
      <c r="D23" s="100">
        <v>60807</v>
      </c>
      <c r="E23" s="100">
        <v>64794</v>
      </c>
      <c r="F23" s="100">
        <v>50425</v>
      </c>
      <c r="G23" s="100">
        <v>50382</v>
      </c>
      <c r="H23" s="100">
        <v>40</v>
      </c>
      <c r="I23" s="97"/>
      <c r="J23" s="97"/>
      <c r="K23" s="2"/>
      <c r="L23" s="2"/>
      <c r="M23" s="2"/>
      <c r="N23" s="2"/>
      <c r="O23" s="2"/>
      <c r="P23" s="2"/>
      <c r="Q23" s="2"/>
      <c r="R23" s="2"/>
      <c r="S23" s="3"/>
    </row>
    <row r="24" spans="1:19" s="10" customFormat="1" ht="12" customHeight="1">
      <c r="A24" s="98" t="s">
        <v>94</v>
      </c>
      <c r="B24" s="98" t="s">
        <v>142</v>
      </c>
      <c r="C24" s="99">
        <v>14401</v>
      </c>
      <c r="D24" s="100">
        <v>6634</v>
      </c>
      <c r="E24" s="100">
        <v>7767</v>
      </c>
      <c r="F24" s="100">
        <v>6202</v>
      </c>
      <c r="G24" s="100">
        <v>6187</v>
      </c>
      <c r="H24" s="100">
        <v>15</v>
      </c>
      <c r="I24" s="97"/>
      <c r="J24" s="97"/>
      <c r="K24" s="2"/>
      <c r="L24" s="2"/>
      <c r="M24" s="2"/>
      <c r="N24" s="2"/>
      <c r="O24" s="2"/>
      <c r="P24" s="2"/>
      <c r="Q24" s="2"/>
      <c r="R24" s="2"/>
      <c r="S24" s="3"/>
    </row>
    <row r="25" spans="1:19" s="10" customFormat="1" ht="12" customHeight="1">
      <c r="A25" s="165" t="s">
        <v>95</v>
      </c>
      <c r="B25" s="165" t="s">
        <v>143</v>
      </c>
      <c r="C25" s="166">
        <v>26632</v>
      </c>
      <c r="D25" s="167">
        <v>12516</v>
      </c>
      <c r="E25" s="167">
        <v>14116</v>
      </c>
      <c r="F25" s="167">
        <v>11670</v>
      </c>
      <c r="G25" s="167">
        <v>11644</v>
      </c>
      <c r="H25" s="167">
        <v>18</v>
      </c>
      <c r="I25" s="97"/>
      <c r="J25" s="97"/>
      <c r="K25" s="2"/>
      <c r="L25" s="2"/>
      <c r="M25" s="2"/>
      <c r="N25" s="2"/>
      <c r="O25" s="2"/>
      <c r="P25" s="2"/>
      <c r="Q25" s="2"/>
      <c r="R25" s="2"/>
      <c r="S25" s="3"/>
    </row>
    <row r="26" spans="1:19" s="10" customFormat="1" ht="12" customHeight="1">
      <c r="A26" s="98" t="s">
        <v>96</v>
      </c>
      <c r="B26" s="98" t="s">
        <v>144</v>
      </c>
      <c r="C26" s="99">
        <v>23411</v>
      </c>
      <c r="D26" s="100">
        <v>10978</v>
      </c>
      <c r="E26" s="100">
        <v>12433</v>
      </c>
      <c r="F26" s="100">
        <v>9398</v>
      </c>
      <c r="G26" s="100">
        <v>9386</v>
      </c>
      <c r="H26" s="100">
        <v>10</v>
      </c>
      <c r="I26" s="97"/>
      <c r="J26" s="97"/>
      <c r="K26" s="2"/>
      <c r="L26" s="2"/>
      <c r="M26" s="2"/>
      <c r="N26" s="2"/>
      <c r="O26" s="2"/>
      <c r="P26" s="2"/>
      <c r="Q26" s="2"/>
      <c r="R26" s="2"/>
      <c r="S26" s="3"/>
    </row>
    <row r="27" spans="1:19" s="10" customFormat="1" ht="12" customHeight="1">
      <c r="A27" s="98" t="s">
        <v>97</v>
      </c>
      <c r="B27" s="98" t="s">
        <v>145</v>
      </c>
      <c r="C27" s="99">
        <v>26590</v>
      </c>
      <c r="D27" s="100">
        <v>12867</v>
      </c>
      <c r="E27" s="100">
        <v>13723</v>
      </c>
      <c r="F27" s="100">
        <v>11241</v>
      </c>
      <c r="G27" s="100">
        <v>11183</v>
      </c>
      <c r="H27" s="100">
        <v>56</v>
      </c>
      <c r="I27" s="97"/>
      <c r="J27" s="97"/>
      <c r="K27" s="2"/>
      <c r="L27" s="2"/>
      <c r="M27" s="2"/>
      <c r="N27" s="2"/>
      <c r="O27" s="2"/>
      <c r="P27" s="2"/>
      <c r="Q27" s="2"/>
      <c r="R27" s="2"/>
      <c r="S27" s="3"/>
    </row>
    <row r="28" spans="1:19" s="10" customFormat="1" ht="12" customHeight="1">
      <c r="A28" s="98" t="s">
        <v>98</v>
      </c>
      <c r="B28" s="98" t="s">
        <v>146</v>
      </c>
      <c r="C28" s="99">
        <v>11927</v>
      </c>
      <c r="D28" s="100">
        <v>5418</v>
      </c>
      <c r="E28" s="100">
        <v>6509</v>
      </c>
      <c r="F28" s="100">
        <v>5422</v>
      </c>
      <c r="G28" s="100">
        <v>5403</v>
      </c>
      <c r="H28" s="100">
        <v>19</v>
      </c>
      <c r="I28" s="97"/>
      <c r="J28" s="97"/>
      <c r="K28" s="2"/>
      <c r="L28" s="2"/>
      <c r="M28" s="2"/>
      <c r="N28" s="2"/>
      <c r="O28" s="2"/>
      <c r="P28" s="2"/>
      <c r="Q28" s="2"/>
      <c r="R28" s="2"/>
      <c r="S28" s="3"/>
    </row>
    <row r="29" spans="1:19" s="10" customFormat="1" ht="12" customHeight="1">
      <c r="A29" s="98" t="s">
        <v>99</v>
      </c>
      <c r="B29" s="98" t="s">
        <v>147</v>
      </c>
      <c r="C29" s="99">
        <v>31202</v>
      </c>
      <c r="D29" s="100">
        <v>14849</v>
      </c>
      <c r="E29" s="100">
        <v>16353</v>
      </c>
      <c r="F29" s="100">
        <v>12173</v>
      </c>
      <c r="G29" s="100">
        <v>12154</v>
      </c>
      <c r="H29" s="100">
        <v>19</v>
      </c>
      <c r="I29" s="97"/>
      <c r="J29" s="97"/>
      <c r="K29" s="2"/>
      <c r="L29" s="2"/>
      <c r="M29" s="2"/>
      <c r="N29" s="2"/>
      <c r="O29" s="2"/>
      <c r="P29" s="2"/>
      <c r="Q29" s="2"/>
      <c r="R29" s="2"/>
      <c r="S29" s="3"/>
    </row>
    <row r="30" spans="1:19" s="10" customFormat="1" ht="12" customHeight="1">
      <c r="A30" s="165" t="s">
        <v>100</v>
      </c>
      <c r="B30" s="165" t="s">
        <v>148</v>
      </c>
      <c r="C30" s="166">
        <v>91437</v>
      </c>
      <c r="D30" s="167">
        <v>46985</v>
      </c>
      <c r="E30" s="167">
        <v>44452</v>
      </c>
      <c r="F30" s="167">
        <v>35983</v>
      </c>
      <c r="G30" s="167">
        <v>35786</v>
      </c>
      <c r="H30" s="167">
        <v>156</v>
      </c>
      <c r="I30" s="97"/>
      <c r="J30" s="97"/>
      <c r="K30" s="2"/>
      <c r="L30" s="2"/>
      <c r="M30" s="2"/>
      <c r="N30" s="2"/>
      <c r="O30" s="2"/>
      <c r="P30" s="2"/>
      <c r="Q30" s="2"/>
      <c r="R30" s="2"/>
      <c r="S30" s="3"/>
    </row>
    <row r="31" spans="1:19" s="10" customFormat="1" ht="12" customHeight="1">
      <c r="A31" s="98" t="s">
        <v>101</v>
      </c>
      <c r="B31" s="98" t="s">
        <v>149</v>
      </c>
      <c r="C31" s="99">
        <v>45562</v>
      </c>
      <c r="D31" s="100">
        <v>21557</v>
      </c>
      <c r="E31" s="100">
        <v>24005</v>
      </c>
      <c r="F31" s="100">
        <v>19314</v>
      </c>
      <c r="G31" s="100">
        <v>19279</v>
      </c>
      <c r="H31" s="100">
        <v>35</v>
      </c>
      <c r="I31" s="97"/>
      <c r="J31" s="97"/>
      <c r="K31" s="2"/>
      <c r="L31" s="2"/>
      <c r="M31" s="2"/>
      <c r="N31" s="2"/>
      <c r="O31" s="2"/>
      <c r="P31" s="2"/>
      <c r="Q31" s="2"/>
      <c r="R31" s="2"/>
      <c r="S31" s="3"/>
    </row>
    <row r="32" spans="1:19" s="10" customFormat="1" ht="12" customHeight="1">
      <c r="A32" s="98" t="s">
        <v>102</v>
      </c>
      <c r="B32" s="98" t="s">
        <v>150</v>
      </c>
      <c r="C32" s="99">
        <v>20068</v>
      </c>
      <c r="D32" s="100">
        <v>9451</v>
      </c>
      <c r="E32" s="100">
        <v>10617</v>
      </c>
      <c r="F32" s="100">
        <v>8348</v>
      </c>
      <c r="G32" s="100">
        <v>8332</v>
      </c>
      <c r="H32" s="100">
        <v>16</v>
      </c>
      <c r="I32" s="97"/>
      <c r="J32" s="97"/>
      <c r="K32" s="2"/>
      <c r="L32" s="2"/>
      <c r="M32" s="2"/>
      <c r="N32" s="2"/>
      <c r="O32" s="2"/>
      <c r="P32" s="2"/>
      <c r="Q32" s="2"/>
      <c r="R32" s="2"/>
      <c r="S32" s="3"/>
    </row>
    <row r="33" spans="1:19" s="10" customFormat="1" ht="12" customHeight="1">
      <c r="A33" s="98" t="s">
        <v>103</v>
      </c>
      <c r="B33" s="98" t="s">
        <v>151</v>
      </c>
      <c r="C33" s="99">
        <v>5221</v>
      </c>
      <c r="D33" s="100">
        <v>2327</v>
      </c>
      <c r="E33" s="100">
        <v>2894</v>
      </c>
      <c r="F33" s="100">
        <v>2335</v>
      </c>
      <c r="G33" s="100">
        <v>2329</v>
      </c>
      <c r="H33" s="100">
        <v>6</v>
      </c>
      <c r="I33" s="97"/>
      <c r="J33" s="97"/>
      <c r="K33" s="2"/>
      <c r="L33" s="2"/>
      <c r="M33" s="2"/>
      <c r="N33" s="2"/>
      <c r="O33" s="2"/>
      <c r="P33" s="2"/>
      <c r="Q33" s="2"/>
      <c r="R33" s="2"/>
      <c r="S33" s="3"/>
    </row>
    <row r="34" spans="1:19" s="10" customFormat="1" ht="12" customHeight="1">
      <c r="A34" s="98" t="s">
        <v>104</v>
      </c>
      <c r="B34" s="98" t="s">
        <v>152</v>
      </c>
      <c r="C34" s="99">
        <v>25838</v>
      </c>
      <c r="D34" s="100">
        <v>12044</v>
      </c>
      <c r="E34" s="100">
        <v>13794</v>
      </c>
      <c r="F34" s="100">
        <v>10554</v>
      </c>
      <c r="G34" s="100">
        <v>10529</v>
      </c>
      <c r="H34" s="100">
        <v>23</v>
      </c>
      <c r="I34" s="97"/>
      <c r="J34" s="97"/>
      <c r="K34" s="2"/>
      <c r="L34" s="2"/>
      <c r="M34" s="2"/>
      <c r="N34" s="2"/>
      <c r="O34" s="2"/>
      <c r="P34" s="2"/>
      <c r="Q34" s="2"/>
      <c r="R34" s="2"/>
      <c r="S34" s="3"/>
    </row>
    <row r="35" spans="1:19" s="10" customFormat="1" ht="12" customHeight="1">
      <c r="A35" s="165" t="s">
        <v>105</v>
      </c>
      <c r="B35" s="165" t="s">
        <v>153</v>
      </c>
      <c r="C35" s="166">
        <v>25076</v>
      </c>
      <c r="D35" s="167">
        <v>11810</v>
      </c>
      <c r="E35" s="167">
        <v>13266</v>
      </c>
      <c r="F35" s="167">
        <v>9989</v>
      </c>
      <c r="G35" s="167">
        <v>9969</v>
      </c>
      <c r="H35" s="167">
        <v>18</v>
      </c>
      <c r="I35" s="97"/>
      <c r="J35" s="97"/>
      <c r="K35" s="2"/>
      <c r="L35" s="2"/>
      <c r="M35" s="2"/>
      <c r="N35" s="2"/>
      <c r="O35" s="2"/>
      <c r="P35" s="2"/>
      <c r="Q35" s="2"/>
      <c r="R35" s="2"/>
      <c r="S35" s="3"/>
    </row>
    <row r="36" spans="1:19" s="10" customFormat="1" ht="12" customHeight="1">
      <c r="A36" s="98" t="s">
        <v>106</v>
      </c>
      <c r="B36" s="98" t="s">
        <v>154</v>
      </c>
      <c r="C36" s="99">
        <v>53135</v>
      </c>
      <c r="D36" s="100">
        <v>25256</v>
      </c>
      <c r="E36" s="100">
        <v>27879</v>
      </c>
      <c r="F36" s="100">
        <v>21511</v>
      </c>
      <c r="G36" s="100">
        <v>21480</v>
      </c>
      <c r="H36" s="100">
        <v>31</v>
      </c>
      <c r="I36" s="97"/>
      <c r="J36" s="97"/>
      <c r="K36" s="2"/>
      <c r="L36" s="2"/>
      <c r="M36" s="2"/>
      <c r="N36" s="2"/>
      <c r="O36" s="2"/>
      <c r="P36" s="2"/>
      <c r="Q36" s="2"/>
      <c r="R36" s="2"/>
      <c r="S36" s="3"/>
    </row>
    <row r="37" spans="1:19" s="10" customFormat="1" ht="12" customHeight="1">
      <c r="A37" s="98" t="s">
        <v>107</v>
      </c>
      <c r="B37" s="98" t="s">
        <v>155</v>
      </c>
      <c r="C37" s="99">
        <v>67614</v>
      </c>
      <c r="D37" s="100">
        <v>33317</v>
      </c>
      <c r="E37" s="100">
        <v>34297</v>
      </c>
      <c r="F37" s="100">
        <v>25662</v>
      </c>
      <c r="G37" s="100">
        <v>25579</v>
      </c>
      <c r="H37" s="100">
        <v>83</v>
      </c>
      <c r="I37" s="97"/>
      <c r="J37" s="97"/>
      <c r="K37" s="2"/>
      <c r="L37" s="2"/>
      <c r="M37" s="2"/>
      <c r="N37" s="2"/>
      <c r="O37" s="2"/>
      <c r="P37" s="2"/>
      <c r="Q37" s="2"/>
      <c r="R37" s="2"/>
      <c r="S37" s="3"/>
    </row>
    <row r="38" spans="1:19" s="10" customFormat="1" ht="12" customHeight="1">
      <c r="A38" s="98" t="s">
        <v>108</v>
      </c>
      <c r="B38" s="98" t="s">
        <v>156</v>
      </c>
      <c r="C38" s="99">
        <v>35223</v>
      </c>
      <c r="D38" s="100">
        <v>16367</v>
      </c>
      <c r="E38" s="100">
        <v>18856</v>
      </c>
      <c r="F38" s="100">
        <v>14354</v>
      </c>
      <c r="G38" s="100">
        <v>14281</v>
      </c>
      <c r="H38" s="100">
        <v>73</v>
      </c>
      <c r="I38" s="97"/>
      <c r="J38" s="97"/>
      <c r="K38" s="2"/>
      <c r="L38" s="2"/>
      <c r="M38" s="2"/>
      <c r="N38" s="2"/>
      <c r="O38" s="2"/>
      <c r="P38" s="2"/>
      <c r="Q38" s="2"/>
      <c r="R38" s="2"/>
      <c r="S38" s="3"/>
    </row>
    <row r="39" spans="1:19" s="10" customFormat="1" ht="12" customHeight="1">
      <c r="A39" s="98" t="s">
        <v>109</v>
      </c>
      <c r="B39" s="98" t="s">
        <v>157</v>
      </c>
      <c r="C39" s="99">
        <v>60677</v>
      </c>
      <c r="D39" s="100">
        <v>29252</v>
      </c>
      <c r="E39" s="100">
        <v>31425</v>
      </c>
      <c r="F39" s="100">
        <v>22362</v>
      </c>
      <c r="G39" s="100">
        <v>22009</v>
      </c>
      <c r="H39" s="100">
        <v>53</v>
      </c>
      <c r="I39" s="97"/>
      <c r="J39" s="97"/>
      <c r="K39" s="2"/>
      <c r="L39" s="2"/>
      <c r="M39" s="2"/>
      <c r="N39" s="2"/>
      <c r="O39" s="2"/>
      <c r="P39" s="2"/>
      <c r="Q39" s="2"/>
      <c r="R39" s="2"/>
      <c r="S39" s="3"/>
    </row>
    <row r="40" spans="1:19" s="10" customFormat="1" ht="12" customHeight="1">
      <c r="A40" s="139" t="s">
        <v>110</v>
      </c>
      <c r="B40" s="139" t="s">
        <v>158</v>
      </c>
      <c r="C40" s="140">
        <v>60104</v>
      </c>
      <c r="D40" s="141">
        <v>28942</v>
      </c>
      <c r="E40" s="141">
        <v>31162</v>
      </c>
      <c r="F40" s="141">
        <v>21925</v>
      </c>
      <c r="G40" s="141">
        <v>21869</v>
      </c>
      <c r="H40" s="141">
        <v>55</v>
      </c>
      <c r="I40" s="97"/>
      <c r="J40" s="97"/>
      <c r="K40" s="2"/>
      <c r="L40" s="2"/>
      <c r="M40" s="2"/>
      <c r="N40" s="2"/>
      <c r="O40" s="2"/>
      <c r="P40" s="2"/>
      <c r="Q40" s="2"/>
      <c r="R40" s="2"/>
      <c r="S40" s="3"/>
    </row>
    <row r="41" spans="1:19" s="10" customFormat="1" ht="12" customHeight="1">
      <c r="A41" s="136" t="s">
        <v>111</v>
      </c>
      <c r="B41" s="136" t="s">
        <v>159</v>
      </c>
      <c r="C41" s="137">
        <v>80375</v>
      </c>
      <c r="D41" s="138">
        <v>38626</v>
      </c>
      <c r="E41" s="138">
        <v>41749</v>
      </c>
      <c r="F41" s="138">
        <v>30968</v>
      </c>
      <c r="G41" s="138">
        <v>30906</v>
      </c>
      <c r="H41" s="138">
        <v>61</v>
      </c>
      <c r="I41" s="97"/>
      <c r="J41" s="97"/>
      <c r="K41" s="2"/>
      <c r="L41" s="2"/>
      <c r="M41" s="2"/>
      <c r="N41" s="2"/>
      <c r="O41" s="2"/>
      <c r="P41" s="2"/>
      <c r="Q41" s="2"/>
      <c r="R41" s="2"/>
      <c r="S41" s="3"/>
    </row>
    <row r="42" spans="1:19" s="10" customFormat="1" ht="12" customHeight="1">
      <c r="A42" s="98" t="s">
        <v>112</v>
      </c>
      <c r="B42" s="98" t="s">
        <v>160</v>
      </c>
      <c r="C42" s="99">
        <v>21855</v>
      </c>
      <c r="D42" s="100">
        <v>10536</v>
      </c>
      <c r="E42" s="100">
        <v>11319</v>
      </c>
      <c r="F42" s="100">
        <v>8051</v>
      </c>
      <c r="G42" s="100">
        <v>8034</v>
      </c>
      <c r="H42" s="100">
        <v>16</v>
      </c>
      <c r="I42" s="97"/>
      <c r="J42" s="97"/>
      <c r="K42" s="2"/>
      <c r="L42" s="2"/>
      <c r="M42" s="2"/>
      <c r="N42" s="2"/>
      <c r="O42" s="2"/>
      <c r="P42" s="2"/>
      <c r="Q42" s="2"/>
      <c r="R42" s="2"/>
      <c r="S42" s="3"/>
    </row>
    <row r="43" spans="1:19" s="10" customFormat="1" ht="12" customHeight="1">
      <c r="A43" s="98" t="s">
        <v>113</v>
      </c>
      <c r="B43" s="98" t="s">
        <v>161</v>
      </c>
      <c r="C43" s="99">
        <v>11525</v>
      </c>
      <c r="D43" s="100">
        <v>5473</v>
      </c>
      <c r="E43" s="100">
        <v>6052</v>
      </c>
      <c r="F43" s="100">
        <v>4325</v>
      </c>
      <c r="G43" s="100">
        <v>4316</v>
      </c>
      <c r="H43" s="100">
        <v>9</v>
      </c>
      <c r="I43" s="97"/>
      <c r="J43" s="97"/>
      <c r="K43" s="2"/>
      <c r="L43" s="2"/>
      <c r="M43" s="2"/>
      <c r="N43" s="2"/>
      <c r="O43" s="2"/>
      <c r="P43" s="2"/>
      <c r="Q43" s="2"/>
      <c r="R43" s="2"/>
      <c r="S43" s="3"/>
    </row>
    <row r="44" spans="1:19" s="10" customFormat="1" ht="12" customHeight="1">
      <c r="A44" s="98" t="s">
        <v>114</v>
      </c>
      <c r="B44" s="98" t="s">
        <v>162</v>
      </c>
      <c r="C44" s="99">
        <v>7005</v>
      </c>
      <c r="D44" s="100">
        <v>3386</v>
      </c>
      <c r="E44" s="100">
        <v>3619</v>
      </c>
      <c r="F44" s="100">
        <v>2337</v>
      </c>
      <c r="G44" s="100">
        <v>2334</v>
      </c>
      <c r="H44" s="100">
        <v>3</v>
      </c>
      <c r="I44" s="97"/>
      <c r="J44" s="97"/>
      <c r="K44" s="2"/>
      <c r="L44" s="2"/>
      <c r="M44" s="2"/>
      <c r="N44" s="2"/>
      <c r="O44" s="2"/>
      <c r="P44" s="2"/>
      <c r="Q44" s="2"/>
      <c r="R44" s="2"/>
      <c r="S44" s="3"/>
    </row>
    <row r="45" spans="1:19" s="10" customFormat="1" ht="12" customHeight="1">
      <c r="A45" s="98" t="s">
        <v>115</v>
      </c>
      <c r="B45" s="98" t="s">
        <v>163</v>
      </c>
      <c r="C45" s="99">
        <v>8936</v>
      </c>
      <c r="D45" s="100">
        <v>4335</v>
      </c>
      <c r="E45" s="100">
        <v>4601</v>
      </c>
      <c r="F45" s="100">
        <v>3460</v>
      </c>
      <c r="G45" s="100">
        <v>3448</v>
      </c>
      <c r="H45" s="100">
        <v>12</v>
      </c>
      <c r="I45" s="97"/>
      <c r="J45" s="97"/>
      <c r="K45" s="2"/>
      <c r="L45" s="2"/>
      <c r="M45" s="2"/>
      <c r="N45" s="2"/>
      <c r="O45" s="2"/>
      <c r="P45" s="2"/>
      <c r="Q45" s="2"/>
      <c r="R45" s="2"/>
      <c r="S45" s="3"/>
    </row>
    <row r="46" spans="1:19" s="10" customFormat="1" ht="12" customHeight="1">
      <c r="A46" s="165" t="s">
        <v>116</v>
      </c>
      <c r="B46" s="165" t="s">
        <v>164</v>
      </c>
      <c r="C46" s="166">
        <v>9023</v>
      </c>
      <c r="D46" s="167">
        <v>4371</v>
      </c>
      <c r="E46" s="167">
        <v>4652</v>
      </c>
      <c r="F46" s="167">
        <v>3910</v>
      </c>
      <c r="G46" s="167">
        <v>3904</v>
      </c>
      <c r="H46" s="167">
        <v>6</v>
      </c>
      <c r="I46" s="97"/>
      <c r="J46" s="97"/>
      <c r="K46" s="2"/>
      <c r="L46" s="2"/>
      <c r="M46" s="2"/>
      <c r="N46" s="2"/>
      <c r="O46" s="2"/>
      <c r="P46" s="2"/>
      <c r="Q46" s="2"/>
      <c r="R46" s="2"/>
      <c r="S46" s="3"/>
    </row>
    <row r="47" spans="1:19" s="10" customFormat="1" ht="12" customHeight="1">
      <c r="A47" s="130" t="s">
        <v>173</v>
      </c>
      <c r="B47" s="130" t="s">
        <v>168</v>
      </c>
      <c r="C47" s="131">
        <v>6330</v>
      </c>
      <c r="D47" s="132">
        <v>3059</v>
      </c>
      <c r="E47" s="132">
        <v>3271</v>
      </c>
      <c r="F47" s="132">
        <v>2826</v>
      </c>
      <c r="G47" s="132">
        <v>2823</v>
      </c>
      <c r="H47" s="132">
        <v>3</v>
      </c>
      <c r="I47" s="97"/>
      <c r="J47" s="97"/>
      <c r="K47" s="2"/>
      <c r="L47" s="2"/>
      <c r="M47" s="2"/>
      <c r="N47" s="2"/>
      <c r="O47" s="2"/>
      <c r="P47" s="2"/>
      <c r="Q47" s="2"/>
      <c r="R47" s="2"/>
      <c r="S47" s="3"/>
    </row>
    <row r="48" spans="1:19" s="10" customFormat="1" ht="12" customHeight="1">
      <c r="A48" s="98" t="s">
        <v>117</v>
      </c>
      <c r="B48" s="98" t="s">
        <v>165</v>
      </c>
      <c r="C48" s="99">
        <v>2672</v>
      </c>
      <c r="D48" s="100">
        <v>1317</v>
      </c>
      <c r="E48" s="100">
        <v>1355</v>
      </c>
      <c r="F48" s="100">
        <v>921</v>
      </c>
      <c r="G48" s="100">
        <v>917</v>
      </c>
      <c r="H48" s="100">
        <v>4</v>
      </c>
      <c r="I48" s="97"/>
      <c r="J48" s="97"/>
      <c r="K48" s="2"/>
      <c r="L48" s="2"/>
      <c r="M48" s="2"/>
      <c r="N48" s="2"/>
      <c r="O48" s="2"/>
      <c r="P48" s="2"/>
      <c r="Q48" s="2"/>
      <c r="R48" s="2"/>
      <c r="S48" s="3"/>
    </row>
    <row r="49" spans="1:19" s="10" customFormat="1" ht="12" customHeight="1">
      <c r="A49" s="98" t="s">
        <v>118</v>
      </c>
      <c r="B49" s="98" t="s">
        <v>166</v>
      </c>
      <c r="C49" s="99">
        <v>10397</v>
      </c>
      <c r="D49" s="100">
        <v>4877</v>
      </c>
      <c r="E49" s="100">
        <v>5520</v>
      </c>
      <c r="F49" s="100">
        <v>4115</v>
      </c>
      <c r="G49" s="100">
        <v>4112</v>
      </c>
      <c r="H49" s="100">
        <v>3</v>
      </c>
      <c r="I49" s="97"/>
      <c r="J49" s="97"/>
      <c r="K49" s="2"/>
      <c r="L49" s="2"/>
      <c r="M49" s="2"/>
      <c r="N49" s="2"/>
      <c r="O49" s="2"/>
      <c r="P49" s="2"/>
      <c r="Q49" s="2"/>
      <c r="R49" s="2"/>
      <c r="S49" s="3"/>
    </row>
    <row r="50" spans="1:19" s="10" customFormat="1" ht="12" customHeight="1">
      <c r="A50" s="142" t="s">
        <v>174</v>
      </c>
      <c r="B50" s="142" t="s">
        <v>169</v>
      </c>
      <c r="C50" s="143">
        <v>2632</v>
      </c>
      <c r="D50" s="144">
        <v>1272</v>
      </c>
      <c r="E50" s="144">
        <v>1360</v>
      </c>
      <c r="F50" s="144">
        <v>1023</v>
      </c>
      <c r="G50" s="144">
        <v>1018</v>
      </c>
      <c r="H50" s="144">
        <v>5</v>
      </c>
      <c r="I50" s="97"/>
      <c r="J50" s="97"/>
      <c r="K50" s="2"/>
      <c r="L50" s="2"/>
      <c r="M50" s="2"/>
      <c r="N50" s="2"/>
      <c r="O50" s="2"/>
      <c r="P50" s="2"/>
      <c r="Q50" s="2"/>
      <c r="R50" s="2"/>
      <c r="S50" s="3"/>
    </row>
    <row r="51" spans="1:19" s="10" customFormat="1" ht="12" customHeight="1">
      <c r="A51" s="23" t="s">
        <v>15</v>
      </c>
      <c r="B51" s="98"/>
      <c r="C51" s="99"/>
      <c r="D51" s="100"/>
      <c r="E51" s="100"/>
      <c r="F51" s="100"/>
      <c r="G51" s="100"/>
      <c r="H51" s="100"/>
      <c r="I51" s="97"/>
      <c r="J51" s="97"/>
      <c r="K51" s="2"/>
      <c r="L51" s="2"/>
      <c r="M51" s="2"/>
      <c r="N51" s="2"/>
      <c r="O51" s="2"/>
      <c r="P51" s="2"/>
      <c r="Q51" s="2"/>
      <c r="R51" s="2"/>
      <c r="S51" s="3"/>
    </row>
    <row r="52" spans="1:19" s="10" customFormat="1" ht="12" customHeight="1">
      <c r="A52" s="74" t="s">
        <v>170</v>
      </c>
      <c r="B52" s="133" t="s">
        <v>171</v>
      </c>
      <c r="C52" s="134">
        <v>165175</v>
      </c>
      <c r="D52" s="135">
        <v>77888</v>
      </c>
      <c r="E52" s="135">
        <v>87287</v>
      </c>
      <c r="F52" s="135">
        <v>72142</v>
      </c>
      <c r="G52" s="135">
        <v>72081</v>
      </c>
      <c r="H52" s="135">
        <v>60</v>
      </c>
      <c r="I52" s="97"/>
      <c r="J52" s="97"/>
      <c r="K52" s="2"/>
      <c r="L52" s="2"/>
      <c r="M52" s="2"/>
      <c r="N52" s="2"/>
      <c r="O52" s="2"/>
      <c r="P52" s="2"/>
      <c r="Q52" s="2"/>
      <c r="R52" s="2"/>
      <c r="S52" s="3"/>
    </row>
    <row r="53" spans="1:19" s="10" customFormat="1" ht="7.5" customHeight="1">
      <c r="A53" s="2"/>
      <c r="B53" s="12"/>
      <c r="C53" s="11"/>
      <c r="D53" s="11"/>
      <c r="E53" s="11"/>
      <c r="F53" s="11"/>
      <c r="G53" s="11"/>
      <c r="H53" s="11"/>
      <c r="I53" s="97"/>
      <c r="J53" s="97"/>
      <c r="K53" s="2"/>
      <c r="L53" s="2"/>
      <c r="M53" s="2"/>
      <c r="N53" s="2"/>
      <c r="O53" s="2"/>
      <c r="P53" s="2"/>
      <c r="Q53" s="2"/>
      <c r="R53" s="2"/>
      <c r="S53" s="3"/>
    </row>
    <row r="54" spans="1:19" s="10" customFormat="1" ht="20.25" customHeight="1">
      <c r="A54" s="3"/>
      <c r="B54" s="2" t="s">
        <v>119</v>
      </c>
      <c r="C54" s="101"/>
      <c r="D54" s="102"/>
      <c r="E54" s="11"/>
      <c r="F54" s="11"/>
      <c r="G54" s="11"/>
      <c r="H54" s="11"/>
      <c r="I54" s="97"/>
      <c r="J54" s="97"/>
      <c r="K54" s="2"/>
      <c r="L54" s="2"/>
      <c r="M54" s="2"/>
      <c r="N54" s="2"/>
      <c r="O54" s="2"/>
      <c r="P54" s="2"/>
      <c r="Q54" s="2"/>
      <c r="R54" s="2"/>
      <c r="S54" s="3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7.5" customHeight="1"/>
    <row r="85" ht="20.25" customHeight="1"/>
    <row r="86" ht="7.5" customHeight="1"/>
    <row r="87" ht="9" customHeight="1"/>
    <row r="88" ht="17.25" customHeight="1"/>
    <row r="89" ht="12" customHeight="1"/>
    <row r="90" ht="24.75" customHeight="1"/>
    <row r="91" ht="12" customHeight="1"/>
    <row r="92" ht="21" customHeight="1"/>
    <row r="93" ht="18" customHeight="1"/>
    <row r="94" ht="28.5" customHeight="1"/>
    <row r="95" ht="12.75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7.5" customHeight="1"/>
    <row r="157" ht="20.25" customHeight="1"/>
    <row r="158" ht="7.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C23" sqref="C23"/>
    </sheetView>
  </sheetViews>
  <sheetFormatPr defaultColWidth="9.00390625" defaultRowHeight="13.5"/>
  <cols>
    <col min="1" max="1" width="5.375" style="177" customWidth="1"/>
    <col min="2" max="2" width="12.75390625" style="177" customWidth="1"/>
    <col min="3" max="3" width="12.375" style="195" customWidth="1"/>
    <col min="4" max="16384" width="9.00390625" style="177" customWidth="1"/>
  </cols>
  <sheetData>
    <row r="1" ht="17.25">
      <c r="A1" s="194" t="s">
        <v>204</v>
      </c>
    </row>
    <row r="3" spans="1:3" ht="14.25">
      <c r="A3" s="184" t="s">
        <v>192</v>
      </c>
      <c r="B3" s="184" t="s">
        <v>193</v>
      </c>
      <c r="C3" s="196" t="s">
        <v>194</v>
      </c>
    </row>
    <row r="4" spans="1:3" ht="14.25">
      <c r="A4" s="184">
        <v>1</v>
      </c>
      <c r="B4" s="197" t="s">
        <v>195</v>
      </c>
      <c r="C4" s="192">
        <v>1880863</v>
      </c>
    </row>
    <row r="5" spans="1:3" ht="14.25">
      <c r="A5" s="184">
        <v>2</v>
      </c>
      <c r="B5" s="197" t="s">
        <v>196</v>
      </c>
      <c r="C5" s="192">
        <v>355004</v>
      </c>
    </row>
    <row r="6" spans="1:3" ht="14.25">
      <c r="A6" s="184">
        <v>3</v>
      </c>
      <c r="B6" s="197" t="s">
        <v>197</v>
      </c>
      <c r="C6" s="192">
        <v>294264</v>
      </c>
    </row>
    <row r="7" spans="1:3" ht="14.25">
      <c r="A7" s="198">
        <v>4</v>
      </c>
      <c r="B7" s="199" t="s">
        <v>185</v>
      </c>
      <c r="C7" s="200">
        <v>190478</v>
      </c>
    </row>
    <row r="8" spans="1:3" ht="14.25">
      <c r="A8" s="184">
        <v>5</v>
      </c>
      <c r="B8" s="197" t="s">
        <v>198</v>
      </c>
      <c r="C8" s="192">
        <v>172758</v>
      </c>
    </row>
    <row r="9" spans="1:3" ht="14.25">
      <c r="A9" s="184">
        <v>6</v>
      </c>
      <c r="B9" s="197" t="s">
        <v>199</v>
      </c>
      <c r="C9" s="192">
        <v>170580</v>
      </c>
    </row>
    <row r="10" spans="1:3" ht="14.25">
      <c r="A10" s="184">
        <v>7</v>
      </c>
      <c r="B10" s="197" t="s">
        <v>200</v>
      </c>
      <c r="C10" s="192">
        <v>142161</v>
      </c>
    </row>
    <row r="11" spans="1:3" ht="14.25">
      <c r="A11" s="184">
        <v>8</v>
      </c>
      <c r="B11" s="197" t="s">
        <v>201</v>
      </c>
      <c r="C11" s="192">
        <v>125601</v>
      </c>
    </row>
    <row r="12" spans="1:3" ht="14.25">
      <c r="A12" s="184">
        <v>9</v>
      </c>
      <c r="B12" s="197" t="s">
        <v>202</v>
      </c>
      <c r="C12" s="192">
        <v>110715</v>
      </c>
    </row>
    <row r="13" spans="1:3" ht="14.25">
      <c r="A13" s="184">
        <v>10</v>
      </c>
      <c r="B13" s="197" t="s">
        <v>203</v>
      </c>
      <c r="C13" s="192">
        <v>98372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G8" sqref="G8"/>
    </sheetView>
  </sheetViews>
  <sheetFormatPr defaultColWidth="9.00390625" defaultRowHeight="13.5"/>
  <cols>
    <col min="1" max="1" width="5.875" style="177" customWidth="1"/>
    <col min="2" max="2" width="12.875" style="177" customWidth="1"/>
    <col min="3" max="6" width="10.625" style="177" customWidth="1"/>
    <col min="7" max="16384" width="9.00390625" style="177" customWidth="1"/>
  </cols>
  <sheetData>
    <row r="1" ht="17.25">
      <c r="A1" s="194" t="s">
        <v>222</v>
      </c>
    </row>
    <row r="3" spans="1:6" s="183" customFormat="1" ht="14.25">
      <c r="A3" s="179" t="s">
        <v>192</v>
      </c>
      <c r="B3" s="179" t="s">
        <v>193</v>
      </c>
      <c r="C3" s="179" t="s">
        <v>205</v>
      </c>
      <c r="D3" s="179"/>
      <c r="E3" s="201" t="s">
        <v>206</v>
      </c>
      <c r="F3" s="201" t="s">
        <v>207</v>
      </c>
    </row>
    <row r="4" spans="1:6" s="183" customFormat="1" ht="14.25">
      <c r="A4" s="179"/>
      <c r="B4" s="179"/>
      <c r="C4" s="184" t="s">
        <v>208</v>
      </c>
      <c r="D4" s="184" t="s">
        <v>209</v>
      </c>
      <c r="E4" s="202"/>
      <c r="F4" s="202"/>
    </row>
    <row r="5" spans="1:6" ht="14.25">
      <c r="A5" s="184">
        <v>1</v>
      </c>
      <c r="B5" s="197" t="s">
        <v>195</v>
      </c>
      <c r="C5" s="192">
        <v>1880863</v>
      </c>
      <c r="D5" s="192">
        <v>1822368</v>
      </c>
      <c r="E5" s="192">
        <v>58495</v>
      </c>
      <c r="F5" s="203">
        <v>3.209834676640503</v>
      </c>
    </row>
    <row r="6" spans="1:6" ht="14.25">
      <c r="A6" s="184">
        <v>2</v>
      </c>
      <c r="B6" s="197" t="s">
        <v>210</v>
      </c>
      <c r="C6" s="192">
        <v>42452</v>
      </c>
      <c r="D6" s="192">
        <v>39201</v>
      </c>
      <c r="E6" s="192">
        <v>3251</v>
      </c>
      <c r="F6" s="203">
        <v>8.293155786842172</v>
      </c>
    </row>
    <row r="7" spans="1:6" ht="14.25">
      <c r="A7" s="184">
        <v>3</v>
      </c>
      <c r="B7" s="197" t="s">
        <v>211</v>
      </c>
      <c r="C7" s="192">
        <v>60677</v>
      </c>
      <c r="D7" s="192">
        <v>57731</v>
      </c>
      <c r="E7" s="192">
        <v>2946</v>
      </c>
      <c r="F7" s="203">
        <v>5.102977603020907</v>
      </c>
    </row>
    <row r="8" spans="1:6" ht="14.25">
      <c r="A8" s="184">
        <v>4</v>
      </c>
      <c r="B8" s="197" t="s">
        <v>212</v>
      </c>
      <c r="C8" s="192">
        <v>91437</v>
      </c>
      <c r="D8" s="192">
        <v>88897</v>
      </c>
      <c r="E8" s="192">
        <v>2540</v>
      </c>
      <c r="F8" s="203">
        <v>2.8572392769159816</v>
      </c>
    </row>
    <row r="9" spans="1:6" ht="14.25">
      <c r="A9" s="184">
        <v>5</v>
      </c>
      <c r="B9" s="197" t="s">
        <v>213</v>
      </c>
      <c r="C9" s="192">
        <v>67614</v>
      </c>
      <c r="D9" s="192">
        <v>65239</v>
      </c>
      <c r="E9" s="192">
        <v>2375</v>
      </c>
      <c r="F9" s="203">
        <v>3.6404604607673323</v>
      </c>
    </row>
    <row r="10" spans="1:6" ht="14.25">
      <c r="A10" s="184">
        <v>6</v>
      </c>
      <c r="B10" s="197" t="s">
        <v>201</v>
      </c>
      <c r="C10" s="192">
        <v>125601</v>
      </c>
      <c r="D10" s="192">
        <v>123877</v>
      </c>
      <c r="E10" s="192">
        <v>1724</v>
      </c>
      <c r="F10" s="203">
        <v>1.3917030602936784</v>
      </c>
    </row>
    <row r="11" spans="1:6" ht="14.25">
      <c r="A11" s="184">
        <v>7</v>
      </c>
      <c r="B11" s="197" t="s">
        <v>214</v>
      </c>
      <c r="C11" s="192">
        <v>37258</v>
      </c>
      <c r="D11" s="192">
        <v>35777</v>
      </c>
      <c r="E11" s="192">
        <v>1481</v>
      </c>
      <c r="F11" s="203">
        <v>4.139530983592811</v>
      </c>
    </row>
    <row r="12" spans="1:6" ht="14.25">
      <c r="A12" s="184">
        <v>8</v>
      </c>
      <c r="B12" s="197" t="s">
        <v>215</v>
      </c>
      <c r="C12" s="192">
        <v>9194</v>
      </c>
      <c r="D12" s="192">
        <v>8127</v>
      </c>
      <c r="E12" s="192">
        <v>1067</v>
      </c>
      <c r="F12" s="203">
        <v>13.129075919773594</v>
      </c>
    </row>
    <row r="13" spans="1:6" ht="14.25">
      <c r="A13" s="184">
        <v>9</v>
      </c>
      <c r="B13" s="197" t="s">
        <v>216</v>
      </c>
      <c r="C13" s="192">
        <v>9189</v>
      </c>
      <c r="D13" s="192">
        <v>8352</v>
      </c>
      <c r="E13" s="192">
        <v>837</v>
      </c>
      <c r="F13" s="203">
        <v>10.02155172413793</v>
      </c>
    </row>
    <row r="14" spans="1:6" ht="14.25">
      <c r="A14" s="184">
        <v>10</v>
      </c>
      <c r="B14" s="197" t="s">
        <v>217</v>
      </c>
      <c r="C14" s="192">
        <v>25083</v>
      </c>
      <c r="D14" s="192">
        <v>24276</v>
      </c>
      <c r="E14" s="192">
        <v>807</v>
      </c>
      <c r="F14" s="203">
        <v>3.324270884824518</v>
      </c>
    </row>
    <row r="15" spans="1:6" ht="14.25">
      <c r="A15" s="208"/>
      <c r="B15" s="209"/>
      <c r="C15" s="210"/>
      <c r="D15" s="210"/>
      <c r="E15" s="210"/>
      <c r="F15" s="211"/>
    </row>
    <row r="17" ht="17.25">
      <c r="A17" s="194" t="s">
        <v>223</v>
      </c>
    </row>
    <row r="19" spans="1:6" s="183" customFormat="1" ht="14.25">
      <c r="A19" s="179" t="s">
        <v>192</v>
      </c>
      <c r="B19" s="179" t="s">
        <v>193</v>
      </c>
      <c r="C19" s="179" t="s">
        <v>205</v>
      </c>
      <c r="D19" s="179"/>
      <c r="E19" s="201" t="s">
        <v>206</v>
      </c>
      <c r="F19" s="201" t="s">
        <v>207</v>
      </c>
    </row>
    <row r="20" spans="1:6" s="183" customFormat="1" ht="14.25">
      <c r="A20" s="179"/>
      <c r="B20" s="179"/>
      <c r="C20" s="184" t="s">
        <v>208</v>
      </c>
      <c r="D20" s="184" t="s">
        <v>209</v>
      </c>
      <c r="E20" s="202"/>
      <c r="F20" s="202"/>
    </row>
    <row r="21" spans="1:6" ht="14.25">
      <c r="A21" s="198">
        <v>1</v>
      </c>
      <c r="B21" s="199" t="s">
        <v>185</v>
      </c>
      <c r="C21" s="200">
        <v>190478</v>
      </c>
      <c r="D21" s="200">
        <v>201566</v>
      </c>
      <c r="E21" s="204">
        <v>-11088</v>
      </c>
      <c r="F21" s="205">
        <v>-5.500927735828463</v>
      </c>
    </row>
    <row r="22" spans="1:6" ht="14.25">
      <c r="A22" s="184">
        <v>2</v>
      </c>
      <c r="B22" s="197" t="s">
        <v>197</v>
      </c>
      <c r="C22" s="192">
        <v>294264</v>
      </c>
      <c r="D22" s="192">
        <v>305311</v>
      </c>
      <c r="E22" s="206">
        <v>-11047</v>
      </c>
      <c r="F22" s="207">
        <v>-3.6182777561240833</v>
      </c>
    </row>
    <row r="23" spans="1:6" ht="14.25">
      <c r="A23" s="184">
        <v>3</v>
      </c>
      <c r="B23" s="197" t="s">
        <v>200</v>
      </c>
      <c r="C23" s="192">
        <v>142161</v>
      </c>
      <c r="D23" s="192">
        <v>150687</v>
      </c>
      <c r="E23" s="206">
        <v>-8526</v>
      </c>
      <c r="F23" s="207">
        <v>-5.658085966274463</v>
      </c>
    </row>
    <row r="24" spans="1:6" ht="14.25">
      <c r="A24" s="184">
        <v>4</v>
      </c>
      <c r="B24" s="197" t="s">
        <v>203</v>
      </c>
      <c r="C24" s="192">
        <v>98372</v>
      </c>
      <c r="D24" s="192">
        <v>103278</v>
      </c>
      <c r="E24" s="206">
        <v>-4906</v>
      </c>
      <c r="F24" s="207">
        <v>-4.750285636824881</v>
      </c>
    </row>
    <row r="25" spans="1:6" ht="14.25">
      <c r="A25" s="184">
        <v>5</v>
      </c>
      <c r="B25" s="197" t="s">
        <v>196</v>
      </c>
      <c r="C25" s="192">
        <v>355004</v>
      </c>
      <c r="D25" s="192">
        <v>359536</v>
      </c>
      <c r="E25" s="206">
        <v>-4532</v>
      </c>
      <c r="F25" s="207">
        <v>-1.2605135507988074</v>
      </c>
    </row>
    <row r="26" spans="1:6" ht="14.25">
      <c r="A26" s="184">
        <v>6</v>
      </c>
      <c r="B26" s="197" t="s">
        <v>199</v>
      </c>
      <c r="C26" s="192">
        <v>170580</v>
      </c>
      <c r="D26" s="192">
        <v>173030</v>
      </c>
      <c r="E26" s="206">
        <v>-2450</v>
      </c>
      <c r="F26" s="207">
        <v>-1.415939432468358</v>
      </c>
    </row>
    <row r="27" spans="1:6" ht="14.25">
      <c r="A27" s="184">
        <v>7</v>
      </c>
      <c r="B27" s="197" t="s">
        <v>218</v>
      </c>
      <c r="C27" s="192">
        <v>41592</v>
      </c>
      <c r="D27" s="192">
        <v>43774</v>
      </c>
      <c r="E27" s="206">
        <v>-2182</v>
      </c>
      <c r="F27" s="207">
        <v>-4.984694110659295</v>
      </c>
    </row>
    <row r="28" spans="1:6" ht="14.25">
      <c r="A28" s="184">
        <v>8</v>
      </c>
      <c r="B28" s="197" t="s">
        <v>219</v>
      </c>
      <c r="C28" s="192">
        <v>18899</v>
      </c>
      <c r="D28" s="192">
        <v>21026</v>
      </c>
      <c r="E28" s="206">
        <v>-2127</v>
      </c>
      <c r="F28" s="207">
        <v>-10.116046799200989</v>
      </c>
    </row>
    <row r="29" spans="1:6" ht="14.25">
      <c r="A29" s="184">
        <v>9</v>
      </c>
      <c r="B29" s="197" t="s">
        <v>220</v>
      </c>
      <c r="C29" s="192">
        <v>29083</v>
      </c>
      <c r="D29" s="192">
        <v>31183</v>
      </c>
      <c r="E29" s="206">
        <v>-2100</v>
      </c>
      <c r="F29" s="207">
        <v>-6.734438636436519</v>
      </c>
    </row>
    <row r="30" spans="1:6" ht="14.25">
      <c r="A30" s="184">
        <v>10</v>
      </c>
      <c r="B30" s="197" t="s">
        <v>221</v>
      </c>
      <c r="C30" s="192">
        <v>31202</v>
      </c>
      <c r="D30" s="192">
        <v>33150</v>
      </c>
      <c r="E30" s="206">
        <v>-1948</v>
      </c>
      <c r="F30" s="207">
        <v>-5.876319758672699</v>
      </c>
    </row>
  </sheetData>
  <mergeCells count="10">
    <mergeCell ref="F3:F4"/>
    <mergeCell ref="A19:A20"/>
    <mergeCell ref="B19:B20"/>
    <mergeCell ref="C19:D19"/>
    <mergeCell ref="E19:E20"/>
    <mergeCell ref="F19:F20"/>
    <mergeCell ref="A3:A4"/>
    <mergeCell ref="B3:B4"/>
    <mergeCell ref="C3:D3"/>
    <mergeCell ref="E3:E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B25" sqref="B25"/>
    </sheetView>
  </sheetViews>
  <sheetFormatPr defaultColWidth="9.00390625" defaultRowHeight="13.5"/>
  <cols>
    <col min="1" max="1" width="11.875" style="177" customWidth="1"/>
    <col min="2" max="2" width="12.625" style="177" customWidth="1"/>
    <col min="3" max="4" width="12.625" style="212" customWidth="1"/>
    <col min="5" max="16384" width="9.00390625" style="177" customWidth="1"/>
  </cols>
  <sheetData>
    <row r="1" ht="17.25">
      <c r="A1" s="194" t="s">
        <v>242</v>
      </c>
    </row>
    <row r="3" spans="1:4" s="183" customFormat="1" ht="14.25">
      <c r="A3" s="184" t="s">
        <v>224</v>
      </c>
      <c r="B3" s="184" t="s">
        <v>194</v>
      </c>
      <c r="C3" s="213" t="s">
        <v>225</v>
      </c>
      <c r="D3" s="213" t="s">
        <v>226</v>
      </c>
    </row>
    <row r="4" spans="1:4" ht="15" thickBot="1">
      <c r="A4" s="214" t="s">
        <v>227</v>
      </c>
      <c r="B4" s="186">
        <v>5627737</v>
      </c>
      <c r="C4" s="215">
        <v>100</v>
      </c>
      <c r="D4" s="215">
        <v>-1</v>
      </c>
    </row>
    <row r="5" spans="1:4" ht="15" thickTop="1">
      <c r="A5" s="216" t="s">
        <v>228</v>
      </c>
      <c r="B5" s="189">
        <v>2310015</v>
      </c>
      <c r="C5" s="217">
        <v>41.046960794365475</v>
      </c>
      <c r="D5" s="217">
        <v>3</v>
      </c>
    </row>
    <row r="6" spans="1:4" ht="14.25">
      <c r="A6" s="197" t="s">
        <v>229</v>
      </c>
      <c r="B6" s="192">
        <v>449435</v>
      </c>
      <c r="C6" s="207">
        <v>7.986069711502155</v>
      </c>
      <c r="D6" s="207">
        <v>-3.4</v>
      </c>
    </row>
    <row r="7" spans="1:4" ht="14.25">
      <c r="A7" s="197" t="s">
        <v>230</v>
      </c>
      <c r="B7" s="192">
        <v>46996</v>
      </c>
      <c r="C7" s="207">
        <v>0.8350781139914677</v>
      </c>
      <c r="D7" s="207">
        <v>-7.9</v>
      </c>
    </row>
    <row r="8" spans="1:4" ht="14.25">
      <c r="A8" s="197" t="s">
        <v>231</v>
      </c>
      <c r="B8" s="192">
        <v>250066</v>
      </c>
      <c r="C8" s="207">
        <v>4.443455690982006</v>
      </c>
      <c r="D8" s="207">
        <v>-4.8</v>
      </c>
    </row>
    <row r="9" spans="1:4" ht="14.25">
      <c r="A9" s="197" t="s">
        <v>232</v>
      </c>
      <c r="B9" s="192">
        <v>365594</v>
      </c>
      <c r="C9" s="207">
        <v>6.496287939539464</v>
      </c>
      <c r="D9" s="207">
        <v>-5.4</v>
      </c>
    </row>
    <row r="10" spans="1:4" ht="14.25">
      <c r="A10" s="197" t="s">
        <v>233</v>
      </c>
      <c r="B10" s="192">
        <v>535480</v>
      </c>
      <c r="C10" s="207">
        <v>9.51501464976064</v>
      </c>
      <c r="D10" s="207">
        <v>-2.2</v>
      </c>
    </row>
    <row r="11" spans="1:4" ht="14.25">
      <c r="A11" s="197" t="s">
        <v>234</v>
      </c>
      <c r="B11" s="192">
        <v>61494</v>
      </c>
      <c r="C11" s="207">
        <v>1.0926949855687995</v>
      </c>
      <c r="D11" s="207">
        <v>-6.7</v>
      </c>
    </row>
    <row r="12" spans="1:4" ht="14.25">
      <c r="A12" s="197" t="s">
        <v>235</v>
      </c>
      <c r="B12" s="192">
        <v>75668</v>
      </c>
      <c r="C12" s="207">
        <v>1.3445546584710693</v>
      </c>
      <c r="D12" s="207">
        <v>-6.3</v>
      </c>
    </row>
    <row r="13" spans="1:4" ht="14.25">
      <c r="A13" s="197" t="s">
        <v>236</v>
      </c>
      <c r="B13" s="192">
        <v>324849</v>
      </c>
      <c r="C13" s="207">
        <v>5.772284667886932</v>
      </c>
      <c r="D13" s="207">
        <v>-4</v>
      </c>
    </row>
    <row r="14" spans="1:4" ht="14.25">
      <c r="A14" s="197" t="s">
        <v>237</v>
      </c>
      <c r="B14" s="192">
        <v>426639</v>
      </c>
      <c r="C14" s="207">
        <v>7.581004584969056</v>
      </c>
      <c r="D14" s="207">
        <v>-1.8</v>
      </c>
    </row>
    <row r="15" spans="1:4" ht="14.25">
      <c r="A15" s="197" t="s">
        <v>238</v>
      </c>
      <c r="B15" s="192">
        <v>81407</v>
      </c>
      <c r="C15" s="207">
        <v>1.4465317053728701</v>
      </c>
      <c r="D15" s="207">
        <v>-5.4</v>
      </c>
    </row>
    <row r="16" spans="1:4" ht="14.25">
      <c r="A16" s="197" t="s">
        <v>239</v>
      </c>
      <c r="B16" s="192">
        <v>354146</v>
      </c>
      <c r="C16" s="207">
        <v>6.292866919687256</v>
      </c>
      <c r="D16" s="207">
        <v>-1</v>
      </c>
    </row>
    <row r="17" spans="1:4" ht="14.25">
      <c r="A17" s="197" t="s">
        <v>240</v>
      </c>
      <c r="B17" s="192">
        <v>261891</v>
      </c>
      <c r="C17" s="207">
        <v>4.653575673490073</v>
      </c>
      <c r="D17" s="207">
        <v>-5.3</v>
      </c>
    </row>
    <row r="18" spans="1:4" ht="14.25">
      <c r="A18" s="197" t="s">
        <v>241</v>
      </c>
      <c r="B18" s="192">
        <v>84057</v>
      </c>
      <c r="C18" s="207">
        <v>1.493619904412733</v>
      </c>
      <c r="D18" s="207">
        <v>-2.8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ku7211</dc:creator>
  <cp:keywords/>
  <dc:description/>
  <cp:lastModifiedBy> </cp:lastModifiedBy>
  <cp:lastPrinted>2006-12-15T08:05:01Z</cp:lastPrinted>
  <dcterms:created xsi:type="dcterms:W3CDTF">2006-12-13T01:03:42Z</dcterms:created>
  <dcterms:modified xsi:type="dcterms:W3CDTF">2008-12-08T02:14:41Z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