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N:\Iドライブより移行\N\【02 人材確保支援係】\09 UIターン\UIJターン新規就業支援(わくわく地方生活実現政策パッケージ)\★実施要領・申請様式等\R5年5月30日改正\"/>
    </mc:Choice>
  </mc:AlternateContent>
  <bookViews>
    <workbookView xWindow="0" yWindow="0" windowWidth="28800" windowHeight="12370"/>
  </bookViews>
  <sheets>
    <sheet name="入力シート" sheetId="2" r:id="rId1"/>
    <sheet name="誓約書" sheetId="4" r:id="rId2"/>
    <sheet name="印刷用データ" sheetId="1" r:id="rId3"/>
    <sheet name="リストバックデータ" sheetId="3" state="hidden" r:id="rId4"/>
  </sheets>
  <definedNames>
    <definedName name="_xlnm.Print_Area" localSheetId="2">印刷用データ!$A$1:$L$63</definedName>
    <definedName name="誓約チェック">誓約書!$J$33</definedName>
  </definedNames>
  <calcPr calcId="162913"/>
</workbook>
</file>

<file path=xl/calcChain.xml><?xml version="1.0" encoding="utf-8"?>
<calcChain xmlns="http://schemas.openxmlformats.org/spreadsheetml/2006/main">
  <c r="D11" i="1" l="1"/>
  <c r="B5" i="2" l="1"/>
  <c r="I3" i="3"/>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2" i="3"/>
  <c r="X4" i="2" l="1"/>
  <c r="G22" i="1" l="1"/>
  <c r="D9" i="1" l="1"/>
  <c r="J9" i="1"/>
  <c r="J33" i="4" l="1"/>
  <c r="D10" i="1"/>
  <c r="G15" i="1" l="1"/>
  <c r="J3" i="1" l="1"/>
  <c r="J11" i="1"/>
  <c r="G21" i="1"/>
  <c r="G20" i="1"/>
  <c r="G19" i="1"/>
  <c r="G18" i="1"/>
  <c r="G17" i="1"/>
  <c r="G16" i="1"/>
  <c r="D12" i="1"/>
  <c r="J10" i="1"/>
</calcChain>
</file>

<file path=xl/sharedStrings.xml><?xml version="1.0" encoding="utf-8"?>
<sst xmlns="http://schemas.openxmlformats.org/spreadsheetml/2006/main" count="313" uniqueCount="292">
  <si>
    <t>フリガナ</t>
    <phoneticPr fontId="1"/>
  </si>
  <si>
    <t>電話
番号</t>
    <rPh sb="0" eb="2">
      <t>デンワ</t>
    </rPh>
    <rPh sb="3" eb="5">
      <t>バンゴウ</t>
    </rPh>
    <phoneticPr fontId="1"/>
  </si>
  <si>
    <t>１　申請者欄</t>
    <rPh sb="2" eb="5">
      <t>シンセイシャ</t>
    </rPh>
    <rPh sb="5" eb="6">
      <t>ラン</t>
    </rPh>
    <phoneticPr fontId="1"/>
  </si>
  <si>
    <t>法人名</t>
    <rPh sb="0" eb="2">
      <t>ホウジン</t>
    </rPh>
    <rPh sb="2" eb="3">
      <t>メイ</t>
    </rPh>
    <phoneticPr fontId="1"/>
  </si>
  <si>
    <t>フリガナ</t>
    <phoneticPr fontId="1"/>
  </si>
  <si>
    <t>法人の代表者
氏名</t>
    <rPh sb="0" eb="2">
      <t>ホウジン</t>
    </rPh>
    <rPh sb="3" eb="6">
      <t>ダイヒョウシャ</t>
    </rPh>
    <rPh sb="7" eb="9">
      <t>シメイ</t>
    </rPh>
    <phoneticPr fontId="1"/>
  </si>
  <si>
    <t>法人番号</t>
    <rPh sb="0" eb="2">
      <t>ホウジン</t>
    </rPh>
    <rPh sb="2" eb="4">
      <t>バンゴウ</t>
    </rPh>
    <phoneticPr fontId="1"/>
  </si>
  <si>
    <t>該当する</t>
    <rPh sb="0" eb="2">
      <t>ガイトウ</t>
    </rPh>
    <phoneticPr fontId="1"/>
  </si>
  <si>
    <t>該当しない</t>
    <rPh sb="0" eb="2">
      <t>ガイトウ</t>
    </rPh>
    <phoneticPr fontId="1"/>
  </si>
  <si>
    <t>雇用保険の適用事業主であること</t>
    <rPh sb="0" eb="2">
      <t>コヨウ</t>
    </rPh>
    <rPh sb="2" eb="4">
      <t>ホケン</t>
    </rPh>
    <rPh sb="5" eb="7">
      <t>テキヨウ</t>
    </rPh>
    <rPh sb="7" eb="10">
      <t>ジギョウヌシ</t>
    </rPh>
    <phoneticPr fontId="1"/>
  </si>
  <si>
    <t>暴力団等の反社会的勢力又は反社会的勢力と関係を有する者でないこと</t>
    <phoneticPr fontId="1"/>
  </si>
  <si>
    <t>北海道知事　宛</t>
    <rPh sb="0" eb="3">
      <t>ホッカイドウ</t>
    </rPh>
    <rPh sb="3" eb="5">
      <t>チジ</t>
    </rPh>
    <rPh sb="6" eb="7">
      <t>ア</t>
    </rPh>
    <phoneticPr fontId="1"/>
  </si>
  <si>
    <t>管理コード（北海道使用欄）</t>
    <rPh sb="0" eb="2">
      <t>カンリ</t>
    </rPh>
    <rPh sb="6" eb="9">
      <t>ホッカイドウ</t>
    </rPh>
    <rPh sb="9" eb="11">
      <t>シヨウ</t>
    </rPh>
    <rPh sb="11" eb="12">
      <t>ラン</t>
    </rPh>
    <phoneticPr fontId="1"/>
  </si>
  <si>
    <t>マッチング支援事業における移住支援金対象法人に係る登録申請書</t>
    <rPh sb="5" eb="7">
      <t>シエン</t>
    </rPh>
    <rPh sb="7" eb="9">
      <t>ジギョウ</t>
    </rPh>
    <rPh sb="13" eb="15">
      <t>イジュウ</t>
    </rPh>
    <rPh sb="15" eb="17">
      <t>シエン</t>
    </rPh>
    <rPh sb="17" eb="18">
      <t>キン</t>
    </rPh>
    <rPh sb="18" eb="20">
      <t>タイショウ</t>
    </rPh>
    <rPh sb="20" eb="22">
      <t>ホウジン</t>
    </rPh>
    <rPh sb="23" eb="24">
      <t>カカ</t>
    </rPh>
    <rPh sb="25" eb="27">
      <t>トウロク</t>
    </rPh>
    <rPh sb="27" eb="30">
      <t>シンセイショ</t>
    </rPh>
    <phoneticPr fontId="1"/>
  </si>
  <si>
    <t>　ＵＩＪターン新規就業支援事業実施要領に基づき、マッチング支援事業における移住支援金対象法人の登録を申請します。</t>
    <rPh sb="7" eb="9">
      <t>シンキ</t>
    </rPh>
    <rPh sb="9" eb="11">
      <t>シュウギョウ</t>
    </rPh>
    <rPh sb="11" eb="13">
      <t>シエン</t>
    </rPh>
    <rPh sb="13" eb="15">
      <t>ジギョウ</t>
    </rPh>
    <rPh sb="15" eb="17">
      <t>ジッシ</t>
    </rPh>
    <rPh sb="20" eb="21">
      <t>モト</t>
    </rPh>
    <rPh sb="29" eb="31">
      <t>シエン</t>
    </rPh>
    <rPh sb="31" eb="33">
      <t>ジギョウ</t>
    </rPh>
    <rPh sb="37" eb="39">
      <t>イジュウ</t>
    </rPh>
    <rPh sb="39" eb="41">
      <t>シエン</t>
    </rPh>
    <rPh sb="41" eb="42">
      <t>キン</t>
    </rPh>
    <rPh sb="42" eb="44">
      <t>タイショウ</t>
    </rPh>
    <rPh sb="44" eb="46">
      <t>ホウジン</t>
    </rPh>
    <rPh sb="47" eb="49">
      <t>トウロク</t>
    </rPh>
    <rPh sb="50" eb="52">
      <t>シンセイ</t>
    </rPh>
    <phoneticPr fontId="1"/>
  </si>
  <si>
    <t>法人の代表者氏名</t>
    <rPh sb="0" eb="2">
      <t>ホウジン</t>
    </rPh>
    <rPh sb="3" eb="6">
      <t>ダイヒョウシャ</t>
    </rPh>
    <rPh sb="6" eb="8">
      <t>シメイ</t>
    </rPh>
    <phoneticPr fontId="1"/>
  </si>
  <si>
    <t>本社所在地（郵便番号）</t>
    <rPh sb="0" eb="2">
      <t>ホンシャ</t>
    </rPh>
    <rPh sb="2" eb="5">
      <t>ショザイチ</t>
    </rPh>
    <rPh sb="6" eb="8">
      <t>ユウビン</t>
    </rPh>
    <rPh sb="8" eb="10">
      <t>バンゴウ</t>
    </rPh>
    <phoneticPr fontId="1"/>
  </si>
  <si>
    <t>北海道</t>
  </si>
  <si>
    <t>青森県</t>
  </si>
  <si>
    <t>市町村</t>
    <rPh sb="0" eb="3">
      <t>シチョウソン</t>
    </rPh>
    <phoneticPr fontId="1"/>
  </si>
  <si>
    <t>コード</t>
    <phoneticPr fontId="1"/>
  </si>
  <si>
    <t>都道府県</t>
    <rPh sb="0" eb="4">
      <t>トドウフケン</t>
    </rPh>
    <phoneticPr fontId="1"/>
  </si>
  <si>
    <t>01</t>
  </si>
  <si>
    <t>02</t>
  </si>
  <si>
    <t>03</t>
  </si>
  <si>
    <t>岩手県</t>
  </si>
  <si>
    <t>04</t>
  </si>
  <si>
    <t>宮城県</t>
  </si>
  <si>
    <t>05</t>
  </si>
  <si>
    <t>秋田県</t>
  </si>
  <si>
    <t>06</t>
  </si>
  <si>
    <t>山形県</t>
  </si>
  <si>
    <t>07</t>
  </si>
  <si>
    <t>福島県</t>
  </si>
  <si>
    <t>08</t>
  </si>
  <si>
    <t>茨城県</t>
  </si>
  <si>
    <t>09</t>
  </si>
  <si>
    <t>栃木県</t>
  </si>
  <si>
    <t>10</t>
  </si>
  <si>
    <t>群馬県</t>
  </si>
  <si>
    <t>11</t>
  </si>
  <si>
    <t>埼玉県</t>
  </si>
  <si>
    <t>12</t>
  </si>
  <si>
    <t>千葉県</t>
  </si>
  <si>
    <t>13</t>
  </si>
  <si>
    <t>東京都</t>
  </si>
  <si>
    <t>14</t>
  </si>
  <si>
    <t>神奈川県</t>
  </si>
  <si>
    <t>15</t>
  </si>
  <si>
    <t>新潟県</t>
  </si>
  <si>
    <t>16</t>
  </si>
  <si>
    <t>富山県</t>
  </si>
  <si>
    <t>17</t>
  </si>
  <si>
    <t>石川県</t>
  </si>
  <si>
    <t>18</t>
  </si>
  <si>
    <t>福井県</t>
  </si>
  <si>
    <t>19</t>
  </si>
  <si>
    <t>山梨県</t>
  </si>
  <si>
    <t>20</t>
  </si>
  <si>
    <t>長野県</t>
  </si>
  <si>
    <t>21</t>
  </si>
  <si>
    <t>岐阜県</t>
  </si>
  <si>
    <t>22</t>
  </si>
  <si>
    <t>静岡県</t>
  </si>
  <si>
    <t>23</t>
  </si>
  <si>
    <t>愛知県</t>
  </si>
  <si>
    <t>24</t>
  </si>
  <si>
    <t>三重県</t>
  </si>
  <si>
    <t>25</t>
  </si>
  <si>
    <t>滋賀県</t>
  </si>
  <si>
    <t>26</t>
  </si>
  <si>
    <t>京都府</t>
  </si>
  <si>
    <t>27</t>
  </si>
  <si>
    <t>大阪府</t>
  </si>
  <si>
    <t>28</t>
  </si>
  <si>
    <t>兵庫県</t>
  </si>
  <si>
    <t>29</t>
  </si>
  <si>
    <t>奈良県</t>
  </si>
  <si>
    <t>30</t>
  </si>
  <si>
    <t>和歌山県</t>
  </si>
  <si>
    <t>31</t>
  </si>
  <si>
    <t>鳥取県</t>
  </si>
  <si>
    <t>32</t>
  </si>
  <si>
    <t>島根県</t>
  </si>
  <si>
    <t>33</t>
  </si>
  <si>
    <t>岡山県</t>
  </si>
  <si>
    <t>34</t>
  </si>
  <si>
    <t>広島県</t>
  </si>
  <si>
    <t>35</t>
  </si>
  <si>
    <t>山口県</t>
  </si>
  <si>
    <t>36</t>
  </si>
  <si>
    <t>徳島県</t>
  </si>
  <si>
    <t>37</t>
  </si>
  <si>
    <t>香川県</t>
  </si>
  <si>
    <t>38</t>
  </si>
  <si>
    <t>愛媛県</t>
  </si>
  <si>
    <t>39</t>
  </si>
  <si>
    <t>高知県</t>
  </si>
  <si>
    <t>40</t>
  </si>
  <si>
    <t>福岡県</t>
  </si>
  <si>
    <t>41</t>
  </si>
  <si>
    <t>佐賀県</t>
  </si>
  <si>
    <t>42</t>
  </si>
  <si>
    <t>長崎県</t>
  </si>
  <si>
    <t>43</t>
  </si>
  <si>
    <t>熊本県</t>
  </si>
  <si>
    <t>44</t>
  </si>
  <si>
    <t>大分県</t>
  </si>
  <si>
    <t>45</t>
  </si>
  <si>
    <t>宮崎県</t>
  </si>
  <si>
    <t>46</t>
  </si>
  <si>
    <t>鹿児島県</t>
  </si>
  <si>
    <t>47</t>
  </si>
  <si>
    <t>沖縄県</t>
  </si>
  <si>
    <t>標準産業分類</t>
    <rPh sb="0" eb="2">
      <t>ヒョウジュン</t>
    </rPh>
    <rPh sb="2" eb="4">
      <t>サンギョウ</t>
    </rPh>
    <rPh sb="4" eb="6">
      <t>ブンルイ</t>
    </rPh>
    <phoneticPr fontId="1"/>
  </si>
  <si>
    <t>本社所在地（都道府県）</t>
    <rPh sb="0" eb="5">
      <t>ホンシャショザイチ</t>
    </rPh>
    <rPh sb="6" eb="7">
      <t>ト</t>
    </rPh>
    <rPh sb="7" eb="10">
      <t>ドウフケン</t>
    </rPh>
    <phoneticPr fontId="1"/>
  </si>
  <si>
    <t>コード＋中分類</t>
    <rPh sb="4" eb="7">
      <t>チュウブンルイ</t>
    </rPh>
    <phoneticPr fontId="1"/>
  </si>
  <si>
    <t>担当者
氏名</t>
    <rPh sb="0" eb="3">
      <t>タントウシャ</t>
    </rPh>
    <rPh sb="4" eb="6">
      <t>シメイ</t>
    </rPh>
    <phoneticPr fontId="1"/>
  </si>
  <si>
    <t>担当者
電話番号</t>
    <rPh sb="0" eb="3">
      <t>タントウシャ</t>
    </rPh>
    <rPh sb="4" eb="6">
      <t>デンワ</t>
    </rPh>
    <rPh sb="6" eb="8">
      <t>バンゴウ</t>
    </rPh>
    <phoneticPr fontId="1"/>
  </si>
  <si>
    <t>担当者
メールアドレス</t>
    <rPh sb="0" eb="3">
      <t>タントウシャ</t>
    </rPh>
    <phoneticPr fontId="1"/>
  </si>
  <si>
    <t>風営法に定める風俗営業者ではないこと。</t>
    <phoneticPr fontId="1"/>
  </si>
  <si>
    <t>暴力団等の反社会的勢力でなく、反社会的勢力と関係がないこと。</t>
    <rPh sb="22" eb="24">
      <t>カンケイ</t>
    </rPh>
    <phoneticPr fontId="1"/>
  </si>
  <si>
    <t>入力チェック</t>
    <rPh sb="0" eb="2">
      <t>ニュウリョク</t>
    </rPh>
    <phoneticPr fontId="1"/>
  </si>
  <si>
    <t>申請年月日</t>
    <rPh sb="0" eb="2">
      <t>シンセイ</t>
    </rPh>
    <rPh sb="2" eb="5">
      <t>ネンガッピ</t>
    </rPh>
    <phoneticPr fontId="1"/>
  </si>
  <si>
    <t>法人名
（ふりがな）</t>
    <rPh sb="0" eb="2">
      <t>ホウジン</t>
    </rPh>
    <rPh sb="2" eb="3">
      <t>メイ</t>
    </rPh>
    <phoneticPr fontId="1"/>
  </si>
  <si>
    <t>法人の代表者氏名
（ふりがな）</t>
    <phoneticPr fontId="1"/>
  </si>
  <si>
    <r>
      <t>１　</t>
    </r>
    <r>
      <rPr>
        <sz val="10.5"/>
        <color rgb="FF000000"/>
        <rFont val="ＭＳ 明朝"/>
        <family val="1"/>
        <charset val="128"/>
      </rPr>
      <t>UIJターン新規就業支援事業</t>
    </r>
    <r>
      <rPr>
        <sz val="10.5"/>
        <color theme="1"/>
        <rFont val="ＭＳ 明朝"/>
        <family val="1"/>
        <charset val="128"/>
      </rPr>
      <t>に関する報告及び立入調査について、北海道又は</t>
    </r>
    <rPh sb="36" eb="37">
      <t>マタ</t>
    </rPh>
    <phoneticPr fontId="1"/>
  </si>
  <si>
    <t>　　　北海道内の市町村から求められた場合には、それに応じます。　　</t>
    <phoneticPr fontId="1"/>
  </si>
  <si>
    <t>　　　虚偽の内容を申請したことが判明した場合、当該登録の取り消しに応じます。</t>
    <phoneticPr fontId="1"/>
  </si>
  <si>
    <t>３　移住支援金の申請者から就業証明書等の必要書類の発行を求められた場合には、</t>
    <rPh sb="2" eb="7">
      <t>イジュウシエンキン</t>
    </rPh>
    <rPh sb="8" eb="11">
      <t>シンセイシャ</t>
    </rPh>
    <rPh sb="13" eb="15">
      <t>シュウギョウ</t>
    </rPh>
    <rPh sb="15" eb="18">
      <t>ショウメイショ</t>
    </rPh>
    <rPh sb="18" eb="19">
      <t>トウ</t>
    </rPh>
    <rPh sb="20" eb="22">
      <t>ヒツヨウ</t>
    </rPh>
    <rPh sb="22" eb="24">
      <t>ショルイ</t>
    </rPh>
    <rPh sb="25" eb="27">
      <t>ハッコウ</t>
    </rPh>
    <rPh sb="28" eb="29">
      <t>モト</t>
    </rPh>
    <rPh sb="33" eb="35">
      <t>バアイ</t>
    </rPh>
    <phoneticPr fontId="1"/>
  </si>
  <si>
    <t>　　それに応じます。</t>
    <phoneticPr fontId="1"/>
  </si>
  <si>
    <t>５　採用した移住支援金受給者が就業後１年以内に離職した又は採用時の居住市町村から</t>
    <rPh sb="11" eb="14">
      <t>ジュキュウシャ</t>
    </rPh>
    <rPh sb="15" eb="17">
      <t>シュウギョウ</t>
    </rPh>
    <rPh sb="17" eb="18">
      <t>ゴ</t>
    </rPh>
    <rPh sb="19" eb="20">
      <t>ネン</t>
    </rPh>
    <rPh sb="20" eb="22">
      <t>イナイ</t>
    </rPh>
    <rPh sb="23" eb="25">
      <t>リショク</t>
    </rPh>
    <rPh sb="27" eb="28">
      <t>マタ</t>
    </rPh>
    <rPh sb="29" eb="32">
      <t>サイヨウジ</t>
    </rPh>
    <rPh sb="33" eb="35">
      <t>キョジュウ</t>
    </rPh>
    <rPh sb="35" eb="38">
      <t>シチョウソン</t>
    </rPh>
    <phoneticPr fontId="1"/>
  </si>
  <si>
    <t>6　以下の点について、確認し、同意します。</t>
    <rPh sb="2" eb="4">
      <t>イカ</t>
    </rPh>
    <rPh sb="5" eb="6">
      <t>テン</t>
    </rPh>
    <rPh sb="11" eb="13">
      <t>カクニン</t>
    </rPh>
    <rPh sb="15" eb="17">
      <t>ドウイ</t>
    </rPh>
    <phoneticPr fontId="1"/>
  </si>
  <si>
    <t>（１）　貴法人の登録情報、求人情報等については、北海道及び道内の市町村との間で</t>
    <rPh sb="4" eb="5">
      <t>キ</t>
    </rPh>
    <rPh sb="5" eb="7">
      <t>ホウジン</t>
    </rPh>
    <rPh sb="8" eb="10">
      <t>トウロク</t>
    </rPh>
    <rPh sb="10" eb="12">
      <t>ジョウホウ</t>
    </rPh>
    <rPh sb="13" eb="15">
      <t>キュウジン</t>
    </rPh>
    <rPh sb="15" eb="17">
      <t>ジョウホウ</t>
    </rPh>
    <rPh sb="17" eb="18">
      <t>トウ</t>
    </rPh>
    <phoneticPr fontId="1"/>
  </si>
  <si>
    <t>　　　　UIJターン新規就業支援事業の執行に必要な範囲で共有します。</t>
    <rPh sb="19" eb="21">
      <t>シッコウ</t>
    </rPh>
    <rPh sb="22" eb="24">
      <t>ヒツヨウ</t>
    </rPh>
    <rPh sb="25" eb="27">
      <t>ハンイ</t>
    </rPh>
    <rPh sb="28" eb="30">
      <t>キョウユウ</t>
    </rPh>
    <phoneticPr fontId="1"/>
  </si>
  <si>
    <t>移住支援金の対象として申し込む求人は
週20時間以上の無期雇用契約であること</t>
    <phoneticPr fontId="1"/>
  </si>
  <si>
    <t>移住支援金対象法人に係る登録の申請に関する誓約事項</t>
    <phoneticPr fontId="1"/>
  </si>
  <si>
    <t>移住支援金の対象として申し込む求人は
週20時間以上の無期雇用契約であること</t>
    <phoneticPr fontId="1"/>
  </si>
  <si>
    <t>誓約書チェック</t>
    <rPh sb="0" eb="3">
      <t>セイヤクショ</t>
    </rPh>
    <phoneticPr fontId="1"/>
  </si>
  <si>
    <t>4　 移住支援金受給対象者の採用を内定した場合は、速やかに道に報告し、①履歴事項全部</t>
    <rPh sb="3" eb="5">
      <t>イジュウ</t>
    </rPh>
    <rPh sb="5" eb="8">
      <t>シエンキン</t>
    </rPh>
    <rPh sb="8" eb="10">
      <t>ジュキュウ</t>
    </rPh>
    <rPh sb="10" eb="13">
      <t>タイショウシャ</t>
    </rPh>
    <rPh sb="14" eb="16">
      <t>サイヨウ</t>
    </rPh>
    <rPh sb="17" eb="19">
      <t>ナイテイ</t>
    </rPh>
    <rPh sb="21" eb="23">
      <t>バアイ</t>
    </rPh>
    <rPh sb="25" eb="26">
      <t>スミ</t>
    </rPh>
    <rPh sb="29" eb="30">
      <t>ドウ</t>
    </rPh>
    <rPh sb="31" eb="33">
      <t>ホウコク</t>
    </rPh>
    <phoneticPr fontId="1"/>
  </si>
  <si>
    <t>　　 証明書②労働（雇用）保険料の領収書（写し）または納入証明書のほか、③資本金１０億円</t>
    <phoneticPr fontId="1"/>
  </si>
  <si>
    <t>　　 以上の法人が貴法人の発行済株式を所有している場合は、みなし大企業でないことの確認</t>
    <rPh sb="32" eb="35">
      <t>ダイキギョウ</t>
    </rPh>
    <rPh sb="41" eb="43">
      <t>カクニン</t>
    </rPh>
    <phoneticPr fontId="1"/>
  </si>
  <si>
    <t>　　 を受けるため、株主リストを提出します。</t>
    <rPh sb="4" eb="5">
      <t>ウ</t>
    </rPh>
    <rPh sb="10" eb="12">
      <t>カブヌシ</t>
    </rPh>
    <rPh sb="16" eb="18">
      <t>テイシュツ</t>
    </rPh>
    <phoneticPr fontId="1"/>
  </si>
  <si>
    <t>　　転出したことを把握した場合は、速やかに道に報告します。</t>
    <rPh sb="9" eb="11">
      <t>ハアク</t>
    </rPh>
    <phoneticPr fontId="1"/>
  </si>
  <si>
    <t>２　マッチング支援事業における移住支援金対象法人に係る登録の申請に当たって、</t>
    <phoneticPr fontId="1"/>
  </si>
  <si>
    <t>　　　 貴法人には掲載する求人情報及び求人広告についてご作成いただきます。</t>
    <rPh sb="9" eb="11">
      <t>ケイサイ</t>
    </rPh>
    <rPh sb="28" eb="30">
      <t>サクセイ</t>
    </rPh>
    <phoneticPr fontId="1"/>
  </si>
  <si>
    <t>　　　 作成方法や期日等詳細については別途ご案内いたします。</t>
    <rPh sb="9" eb="11">
      <t>キジツ</t>
    </rPh>
    <phoneticPr fontId="1"/>
  </si>
  <si>
    <t>　　　 第５（４）アに定めるとおり、マッチングサイトに貴法人の求人情報等の掲載をいたします。</t>
    <rPh sb="4" eb="5">
      <t>ダイ</t>
    </rPh>
    <rPh sb="11" eb="12">
      <t>サダ</t>
    </rPh>
    <rPh sb="27" eb="28">
      <t>キ</t>
    </rPh>
    <rPh sb="28" eb="30">
      <t>ホウジン</t>
    </rPh>
    <rPh sb="31" eb="33">
      <t>キュウジン</t>
    </rPh>
    <rPh sb="33" eb="35">
      <t>ジョウホウ</t>
    </rPh>
    <rPh sb="35" eb="36">
      <t>ナド</t>
    </rPh>
    <rPh sb="37" eb="39">
      <t>ケイサイ</t>
    </rPh>
    <phoneticPr fontId="1"/>
  </si>
  <si>
    <t>（２）　移住支援金対象法人に登録された場合、ＵＩＪターン新規就業支援事業実施要領</t>
    <rPh sb="4" eb="6">
      <t>イジュウ</t>
    </rPh>
    <rPh sb="6" eb="9">
      <t>シエンキン</t>
    </rPh>
    <rPh sb="9" eb="11">
      <t>タイショウ</t>
    </rPh>
    <rPh sb="11" eb="13">
      <t>ホウジン</t>
    </rPh>
    <rPh sb="14" eb="16">
      <t>トウロク</t>
    </rPh>
    <rPh sb="19" eb="21">
      <t>バアイ</t>
    </rPh>
    <rPh sb="28" eb="30">
      <t>シンキ</t>
    </rPh>
    <rPh sb="30" eb="32">
      <t>シュウギョウ</t>
    </rPh>
    <rPh sb="32" eb="34">
      <t>シエン</t>
    </rPh>
    <rPh sb="34" eb="36">
      <t>ジギョウ</t>
    </rPh>
    <rPh sb="36" eb="38">
      <t>ジッシ</t>
    </rPh>
    <rPh sb="38" eb="40">
      <t>ヨウリョウ</t>
    </rPh>
    <phoneticPr fontId="1"/>
  </si>
  <si>
    <t xml:space="preserve">　 </t>
    <phoneticPr fontId="1"/>
  </si>
  <si>
    <t>　　　 データ連携によって拡散され、協力民間求人サイト等に掲載されます。</t>
    <phoneticPr fontId="1"/>
  </si>
  <si>
    <t>（３）　マッチングサイトに掲載された求人情報等は、協力民間求人サイト運営事業者等との</t>
    <rPh sb="22" eb="23">
      <t>ナド</t>
    </rPh>
    <phoneticPr fontId="1"/>
  </si>
  <si>
    <t>(様式7)</t>
    <rPh sb="1" eb="3">
      <t>ヨウシキ</t>
    </rPh>
    <phoneticPr fontId="1"/>
  </si>
  <si>
    <t>【記入例】 
1234567890123</t>
    <rPh sb="1" eb="3">
      <t>キニュウ</t>
    </rPh>
    <rPh sb="3" eb="4">
      <t>レイ</t>
    </rPh>
    <phoneticPr fontId="1"/>
  </si>
  <si>
    <t>農業生産法人</t>
    <rPh sb="0" eb="2">
      <t>ノウギョウ</t>
    </rPh>
    <rPh sb="2" eb="4">
      <t>セイサン</t>
    </rPh>
    <rPh sb="4" eb="6">
      <t>ホウジン</t>
    </rPh>
    <phoneticPr fontId="1"/>
  </si>
  <si>
    <t>北海道</t>
    <rPh sb="0" eb="3">
      <t>ホッカイドウ</t>
    </rPh>
    <phoneticPr fontId="1"/>
  </si>
  <si>
    <t>060-8588</t>
    <phoneticPr fontId="1"/>
  </si>
  <si>
    <t>札幌市</t>
    <rPh sb="0" eb="3">
      <t>サッポロシ</t>
    </rPh>
    <phoneticPr fontId="1"/>
  </si>
  <si>
    <t>移住　太郎</t>
    <rPh sb="0" eb="2">
      <t>イジュウ</t>
    </rPh>
    <rPh sb="3" eb="5">
      <t>タロウ</t>
    </rPh>
    <phoneticPr fontId="1"/>
  </si>
  <si>
    <t>いじゅう　はなこ</t>
    <phoneticPr fontId="1"/>
  </si>
  <si>
    <t>移住　花子</t>
    <rPh sb="0" eb="2">
      <t>イジュウ</t>
    </rPh>
    <rPh sb="3" eb="5">
      <t>ハナコ</t>
    </rPh>
    <phoneticPr fontId="1"/>
  </si>
  <si>
    <t>該当する</t>
    <rPh sb="0" eb="2">
      <t>ガイトウ</t>
    </rPh>
    <phoneticPr fontId="1"/>
  </si>
  <si>
    <t>011-231-4111</t>
    <phoneticPr fontId="1"/>
  </si>
  <si>
    <t>izyu@izyu.co.jp</t>
    <phoneticPr fontId="1"/>
  </si>
  <si>
    <t>2019.7.5</t>
    <phoneticPr fontId="1"/>
  </si>
  <si>
    <t>北海道No場</t>
    <rPh sb="5" eb="6">
      <t>ジョウ</t>
    </rPh>
    <phoneticPr fontId="1"/>
  </si>
  <si>
    <t>ほっかいどうのうじょう</t>
    <phoneticPr fontId="1"/>
  </si>
  <si>
    <t>字名・番地等</t>
    <rPh sb="0" eb="1">
      <t>ジ</t>
    </rPh>
    <rPh sb="1" eb="2">
      <t>メイ</t>
    </rPh>
    <rPh sb="3" eb="5">
      <t>バンチ</t>
    </rPh>
    <rPh sb="5" eb="6">
      <t>トウ</t>
    </rPh>
    <phoneticPr fontId="1"/>
  </si>
  <si>
    <t>担当者
メールアドレス
（再入力）</t>
    <rPh sb="0" eb="3">
      <t>タントウシャ</t>
    </rPh>
    <rPh sb="13" eb="16">
      <t>サイニュウリョク</t>
    </rPh>
    <phoneticPr fontId="1"/>
  </si>
  <si>
    <t>izyu@izyu.co.jp</t>
    <phoneticPr fontId="1"/>
  </si>
  <si>
    <t>入力間違えチェック</t>
    <rPh sb="0" eb="2">
      <t>ニュウリョク</t>
    </rPh>
    <rPh sb="2" eb="4">
      <t>マチガ</t>
    </rPh>
    <phoneticPr fontId="1"/>
  </si>
  <si>
    <t>一致</t>
    <phoneticPr fontId="1"/>
  </si>
  <si>
    <t>中分類 ｺｰﾄﾞ</t>
    <rPh sb="0" eb="3">
      <t>チュウブンルイ</t>
    </rPh>
    <phoneticPr fontId="7"/>
  </si>
  <si>
    <t xml:space="preserve">中分類 </t>
    <phoneticPr fontId="7"/>
  </si>
  <si>
    <t>農業</t>
    <rPh sb="0" eb="2">
      <t>ノウギョウ</t>
    </rPh>
    <phoneticPr fontId="1"/>
  </si>
  <si>
    <t>林業</t>
    <rPh sb="0" eb="2">
      <t>リンギョウ</t>
    </rPh>
    <phoneticPr fontId="1"/>
  </si>
  <si>
    <t>漁業</t>
    <rPh sb="0" eb="2">
      <t>ギョギョウ</t>
    </rPh>
    <phoneticPr fontId="1"/>
  </si>
  <si>
    <t>水産養殖業</t>
    <rPh sb="0" eb="2">
      <t>スイサン</t>
    </rPh>
    <rPh sb="2" eb="5">
      <t>ヨウショクギョウ</t>
    </rPh>
    <phoneticPr fontId="1"/>
  </si>
  <si>
    <t>鉱業、採石業、砂利採取業</t>
    <rPh sb="0" eb="2">
      <t>コウギョウ</t>
    </rPh>
    <rPh sb="3" eb="5">
      <t>サイセキ</t>
    </rPh>
    <rPh sb="5" eb="6">
      <t>ギョウ</t>
    </rPh>
    <rPh sb="7" eb="9">
      <t>ジャリ</t>
    </rPh>
    <rPh sb="9" eb="11">
      <t>サイシュ</t>
    </rPh>
    <rPh sb="11" eb="12">
      <t>ギョウ</t>
    </rPh>
    <phoneticPr fontId="1"/>
  </si>
  <si>
    <t>総合工事業</t>
    <rPh sb="0" eb="2">
      <t>ソウゴウ</t>
    </rPh>
    <rPh sb="2" eb="3">
      <t>コウ</t>
    </rPh>
    <rPh sb="3" eb="5">
      <t>ジギョウ</t>
    </rPh>
    <phoneticPr fontId="1"/>
  </si>
  <si>
    <t>職別工事業</t>
    <rPh sb="0" eb="2">
      <t>ショクベツ</t>
    </rPh>
    <rPh sb="2" eb="4">
      <t>コウジ</t>
    </rPh>
    <rPh sb="4" eb="5">
      <t>ギョウ</t>
    </rPh>
    <phoneticPr fontId="1"/>
  </si>
  <si>
    <t>設備工事業</t>
    <rPh sb="0" eb="2">
      <t>セツビ</t>
    </rPh>
    <rPh sb="2" eb="4">
      <t>コウジ</t>
    </rPh>
    <rPh sb="4" eb="5">
      <t>ギョウ</t>
    </rPh>
    <phoneticPr fontId="1"/>
  </si>
  <si>
    <t>食料品製造業</t>
    <rPh sb="0" eb="3">
      <t>ショクリョウヒン</t>
    </rPh>
    <rPh sb="3" eb="6">
      <t>セイゾウギョウ</t>
    </rPh>
    <phoneticPr fontId="1"/>
  </si>
  <si>
    <t>飲料・たばこ・飼料製造業</t>
    <rPh sb="0" eb="2">
      <t>インリョウ</t>
    </rPh>
    <rPh sb="7" eb="9">
      <t>シリョウ</t>
    </rPh>
    <rPh sb="9" eb="12">
      <t>セイゾウギョウ</t>
    </rPh>
    <phoneticPr fontId="1"/>
  </si>
  <si>
    <t>繊維業</t>
    <rPh sb="0" eb="3">
      <t>センイギョウ</t>
    </rPh>
    <phoneticPr fontId="1"/>
  </si>
  <si>
    <t>木材・木製品製造業</t>
    <rPh sb="0" eb="2">
      <t>モクザイ</t>
    </rPh>
    <rPh sb="3" eb="6">
      <t>モクセイヒン</t>
    </rPh>
    <rPh sb="6" eb="9">
      <t>セイゾウギョウ</t>
    </rPh>
    <phoneticPr fontId="1"/>
  </si>
  <si>
    <t>家具・装備品製造業</t>
    <rPh sb="0" eb="2">
      <t>カグ</t>
    </rPh>
    <rPh sb="3" eb="6">
      <t>ソウビヒン</t>
    </rPh>
    <rPh sb="6" eb="9">
      <t>セイゾウギョウ</t>
    </rPh>
    <phoneticPr fontId="1"/>
  </si>
  <si>
    <t>パルプ・紙・紙製品加工品製造業</t>
    <rPh sb="4" eb="5">
      <t>カミ</t>
    </rPh>
    <rPh sb="6" eb="9">
      <t>カミセイヒン</t>
    </rPh>
    <rPh sb="9" eb="12">
      <t>カコウヒン</t>
    </rPh>
    <rPh sb="12" eb="15">
      <t>セイゾウギョウ</t>
    </rPh>
    <phoneticPr fontId="1"/>
  </si>
  <si>
    <t>印刷・同製品製造業</t>
    <rPh sb="0" eb="2">
      <t>インサツ</t>
    </rPh>
    <rPh sb="3" eb="6">
      <t>ドウセイヒン</t>
    </rPh>
    <rPh sb="6" eb="9">
      <t>セイゾウギョウ</t>
    </rPh>
    <phoneticPr fontId="1"/>
  </si>
  <si>
    <t>化学工業</t>
    <rPh sb="0" eb="2">
      <t>カガク</t>
    </rPh>
    <rPh sb="2" eb="4">
      <t>コウギョウ</t>
    </rPh>
    <phoneticPr fontId="1"/>
  </si>
  <si>
    <t>石油製品・石炭製品製造業</t>
    <rPh sb="0" eb="2">
      <t>セキユ</t>
    </rPh>
    <rPh sb="2" eb="4">
      <t>セイヒン</t>
    </rPh>
    <rPh sb="5" eb="7">
      <t>セキタン</t>
    </rPh>
    <rPh sb="7" eb="9">
      <t>セイヒン</t>
    </rPh>
    <rPh sb="9" eb="12">
      <t>セイゾウギョウ</t>
    </rPh>
    <phoneticPr fontId="1"/>
  </si>
  <si>
    <t>プラスティック製品製造業</t>
    <rPh sb="7" eb="9">
      <t>セイヒン</t>
    </rPh>
    <rPh sb="9" eb="12">
      <t>セイゾウギョウ</t>
    </rPh>
    <phoneticPr fontId="1"/>
  </si>
  <si>
    <t>ゴム製品製造業</t>
    <rPh sb="2" eb="4">
      <t>セイヒン</t>
    </rPh>
    <rPh sb="4" eb="7">
      <t>セイゾウギョウ</t>
    </rPh>
    <phoneticPr fontId="1"/>
  </si>
  <si>
    <t>なめし革・同製品・毛皮製造業</t>
    <rPh sb="3" eb="4">
      <t>カワ</t>
    </rPh>
    <rPh sb="5" eb="8">
      <t>ドウセイヒン</t>
    </rPh>
    <rPh sb="9" eb="11">
      <t>ケガワ</t>
    </rPh>
    <rPh sb="11" eb="14">
      <t>セイゾウギョウ</t>
    </rPh>
    <phoneticPr fontId="1"/>
  </si>
  <si>
    <t>窯業・土石製品製造業</t>
    <rPh sb="0" eb="2">
      <t>ヨウギョウ</t>
    </rPh>
    <rPh sb="3" eb="5">
      <t>ドセキ</t>
    </rPh>
    <rPh sb="5" eb="7">
      <t>セイヒン</t>
    </rPh>
    <rPh sb="7" eb="10">
      <t>セイゾウギョウ</t>
    </rPh>
    <phoneticPr fontId="1"/>
  </si>
  <si>
    <t>鉄鋼業</t>
    <rPh sb="0" eb="3">
      <t>テッコウギョウ</t>
    </rPh>
    <phoneticPr fontId="1"/>
  </si>
  <si>
    <t>非鉄金属製造業</t>
    <rPh sb="0" eb="2">
      <t>ヒテツ</t>
    </rPh>
    <rPh sb="2" eb="4">
      <t>キンゾク</t>
    </rPh>
    <rPh sb="4" eb="7">
      <t>セイゾウギョウ</t>
    </rPh>
    <phoneticPr fontId="1"/>
  </si>
  <si>
    <t>金属製品製造業</t>
    <rPh sb="0" eb="2">
      <t>キンゾク</t>
    </rPh>
    <rPh sb="2" eb="4">
      <t>セイヒン</t>
    </rPh>
    <rPh sb="4" eb="7">
      <t>セイゾウギョウ</t>
    </rPh>
    <phoneticPr fontId="1"/>
  </si>
  <si>
    <t>はん用機械器具製造業</t>
    <rPh sb="2" eb="3">
      <t>ヨウ</t>
    </rPh>
    <rPh sb="3" eb="5">
      <t>キカイ</t>
    </rPh>
    <rPh sb="5" eb="7">
      <t>キグ</t>
    </rPh>
    <rPh sb="7" eb="10">
      <t>セイゾウギョウ</t>
    </rPh>
    <phoneticPr fontId="1"/>
  </si>
  <si>
    <t>生産用機械器具製造業</t>
    <rPh sb="0" eb="3">
      <t>セイサンヨウ</t>
    </rPh>
    <rPh sb="3" eb="5">
      <t>キカイ</t>
    </rPh>
    <rPh sb="5" eb="7">
      <t>キグ</t>
    </rPh>
    <rPh sb="7" eb="10">
      <t>セイゾウギョウ</t>
    </rPh>
    <phoneticPr fontId="1"/>
  </si>
  <si>
    <t>業務用機械器具製造業</t>
    <rPh sb="0" eb="3">
      <t>ギョウムヨウ</t>
    </rPh>
    <rPh sb="3" eb="5">
      <t>キカイ</t>
    </rPh>
    <rPh sb="5" eb="7">
      <t>キグ</t>
    </rPh>
    <rPh sb="7" eb="10">
      <t>セイゾウギョウ</t>
    </rPh>
    <phoneticPr fontId="1"/>
  </si>
  <si>
    <t>電子部品・デバイス・電子回路製造業</t>
    <rPh sb="0" eb="2">
      <t>デンシ</t>
    </rPh>
    <rPh sb="2" eb="4">
      <t>ブヒン</t>
    </rPh>
    <rPh sb="10" eb="12">
      <t>デンシ</t>
    </rPh>
    <rPh sb="12" eb="14">
      <t>カイロ</t>
    </rPh>
    <rPh sb="14" eb="17">
      <t>セイゾウギョウ</t>
    </rPh>
    <phoneticPr fontId="1"/>
  </si>
  <si>
    <t>電気機械器具製造業</t>
    <rPh sb="0" eb="2">
      <t>デンキ</t>
    </rPh>
    <rPh sb="2" eb="4">
      <t>キカイ</t>
    </rPh>
    <rPh sb="4" eb="6">
      <t>キグ</t>
    </rPh>
    <rPh sb="6" eb="9">
      <t>セイゾウギョウ</t>
    </rPh>
    <phoneticPr fontId="1"/>
  </si>
  <si>
    <t>情報通信機械器具製造業</t>
    <rPh sb="0" eb="4">
      <t>ジョウホウツウシン</t>
    </rPh>
    <rPh sb="4" eb="6">
      <t>キカイ</t>
    </rPh>
    <rPh sb="6" eb="8">
      <t>キグ</t>
    </rPh>
    <rPh sb="8" eb="11">
      <t>セイゾウギョウ</t>
    </rPh>
    <phoneticPr fontId="1"/>
  </si>
  <si>
    <t>輸送用機械器具製造業</t>
    <rPh sb="0" eb="3">
      <t>ユソウヨウ</t>
    </rPh>
    <rPh sb="3" eb="5">
      <t>キカイ</t>
    </rPh>
    <rPh sb="5" eb="7">
      <t>キグ</t>
    </rPh>
    <rPh sb="7" eb="10">
      <t>セイゾウギョウ</t>
    </rPh>
    <phoneticPr fontId="1"/>
  </si>
  <si>
    <t>その他の製造業</t>
    <rPh sb="2" eb="3">
      <t>タ</t>
    </rPh>
    <rPh sb="4" eb="7">
      <t>セイゾウギョウ</t>
    </rPh>
    <phoneticPr fontId="1"/>
  </si>
  <si>
    <t>電気業</t>
    <rPh sb="0" eb="3">
      <t>デンキギョウ</t>
    </rPh>
    <phoneticPr fontId="1"/>
  </si>
  <si>
    <t>ガス業</t>
    <rPh sb="2" eb="3">
      <t>ギョウ</t>
    </rPh>
    <phoneticPr fontId="1"/>
  </si>
  <si>
    <t>熱供給業</t>
    <rPh sb="0" eb="3">
      <t>ネツキョウキュウ</t>
    </rPh>
    <rPh sb="3" eb="4">
      <t>ギョウ</t>
    </rPh>
    <phoneticPr fontId="1"/>
  </si>
  <si>
    <t>水道業</t>
    <rPh sb="0" eb="3">
      <t>スイドウギョウ</t>
    </rPh>
    <phoneticPr fontId="1"/>
  </si>
  <si>
    <t>通信業</t>
    <rPh sb="0" eb="3">
      <t>ツウシンギョウ</t>
    </rPh>
    <phoneticPr fontId="1"/>
  </si>
  <si>
    <t>放送業</t>
    <rPh sb="0" eb="3">
      <t>ホウソウギョウ</t>
    </rPh>
    <phoneticPr fontId="1"/>
  </si>
  <si>
    <t>情報サービス業</t>
    <rPh sb="0" eb="2">
      <t>ジョウホウ</t>
    </rPh>
    <rPh sb="6" eb="7">
      <t>ギョウ</t>
    </rPh>
    <phoneticPr fontId="1"/>
  </si>
  <si>
    <t>インターネット付随サービス業</t>
    <rPh sb="7" eb="9">
      <t>フズイ</t>
    </rPh>
    <rPh sb="13" eb="14">
      <t>ギョウ</t>
    </rPh>
    <phoneticPr fontId="1"/>
  </si>
  <si>
    <t>映像・音声・文字情報製作業</t>
    <rPh sb="0" eb="2">
      <t>エイゾウ</t>
    </rPh>
    <rPh sb="3" eb="5">
      <t>オンセイ</t>
    </rPh>
    <rPh sb="6" eb="8">
      <t>モジ</t>
    </rPh>
    <rPh sb="8" eb="10">
      <t>ジョウホウ</t>
    </rPh>
    <rPh sb="10" eb="12">
      <t>セイサク</t>
    </rPh>
    <rPh sb="12" eb="13">
      <t>ギョウ</t>
    </rPh>
    <phoneticPr fontId="1"/>
  </si>
  <si>
    <t>鉄道業</t>
    <rPh sb="0" eb="2">
      <t>テツドウ</t>
    </rPh>
    <rPh sb="2" eb="3">
      <t>ギョウ</t>
    </rPh>
    <phoneticPr fontId="1"/>
  </si>
  <si>
    <t>道路旅客運送業</t>
    <rPh sb="0" eb="2">
      <t>ドウロ</t>
    </rPh>
    <rPh sb="2" eb="4">
      <t>リョキャク</t>
    </rPh>
    <rPh sb="4" eb="7">
      <t>ウンソウギョウ</t>
    </rPh>
    <phoneticPr fontId="1"/>
  </si>
  <si>
    <t>道路貨物運送業</t>
    <rPh sb="0" eb="2">
      <t>ドウロ</t>
    </rPh>
    <rPh sb="2" eb="4">
      <t>カモツ</t>
    </rPh>
    <rPh sb="4" eb="7">
      <t>ウンソウギョウ</t>
    </rPh>
    <phoneticPr fontId="1"/>
  </si>
  <si>
    <t>水運業</t>
    <rPh sb="0" eb="3">
      <t>スイウンギョウ</t>
    </rPh>
    <phoneticPr fontId="1"/>
  </si>
  <si>
    <t>航空運輸業</t>
    <rPh sb="0" eb="2">
      <t>コウクウ</t>
    </rPh>
    <rPh sb="2" eb="5">
      <t>ウンユギョウ</t>
    </rPh>
    <phoneticPr fontId="1"/>
  </si>
  <si>
    <t>倉庫業</t>
    <rPh sb="0" eb="3">
      <t>ソウコギョウ</t>
    </rPh>
    <phoneticPr fontId="1"/>
  </si>
  <si>
    <t>運輸に付帯するサービス業</t>
    <rPh sb="0" eb="2">
      <t>ウンユ</t>
    </rPh>
    <rPh sb="3" eb="5">
      <t>フタイ</t>
    </rPh>
    <rPh sb="11" eb="12">
      <t>ギョウ</t>
    </rPh>
    <phoneticPr fontId="1"/>
  </si>
  <si>
    <t>郵便業</t>
    <rPh sb="0" eb="3">
      <t>ユウビンギョウ</t>
    </rPh>
    <phoneticPr fontId="1"/>
  </si>
  <si>
    <t>各種商品卸売業</t>
    <rPh sb="0" eb="2">
      <t>カクシュ</t>
    </rPh>
    <rPh sb="2" eb="4">
      <t>ショウヒン</t>
    </rPh>
    <rPh sb="4" eb="7">
      <t>オロシウリギョウ</t>
    </rPh>
    <phoneticPr fontId="1"/>
  </si>
  <si>
    <t>繊維・衣服等卸売業</t>
    <rPh sb="0" eb="2">
      <t>センイ</t>
    </rPh>
    <rPh sb="3" eb="5">
      <t>イフク</t>
    </rPh>
    <rPh sb="5" eb="6">
      <t>トウ</t>
    </rPh>
    <rPh sb="6" eb="9">
      <t>オロシウリギョウ</t>
    </rPh>
    <phoneticPr fontId="1"/>
  </si>
  <si>
    <t>飲食料品卸売業</t>
    <rPh sb="0" eb="4">
      <t>インショクリョウヒン</t>
    </rPh>
    <rPh sb="4" eb="7">
      <t>オロシウリギョウ</t>
    </rPh>
    <phoneticPr fontId="1"/>
  </si>
  <si>
    <t>建築材料</t>
    <rPh sb="0" eb="2">
      <t>ケンチク</t>
    </rPh>
    <rPh sb="2" eb="4">
      <t>ザイリョウ</t>
    </rPh>
    <phoneticPr fontId="1"/>
  </si>
  <si>
    <t>機械器具卸売業</t>
    <rPh sb="0" eb="2">
      <t>キカイ</t>
    </rPh>
    <rPh sb="2" eb="4">
      <t>キグ</t>
    </rPh>
    <rPh sb="4" eb="7">
      <t>オロシウリギョウ</t>
    </rPh>
    <phoneticPr fontId="1"/>
  </si>
  <si>
    <t>その他卸売業</t>
    <rPh sb="2" eb="3">
      <t>タ</t>
    </rPh>
    <rPh sb="3" eb="6">
      <t>オロシウリギョウ</t>
    </rPh>
    <phoneticPr fontId="1"/>
  </si>
  <si>
    <t>各種商品小売業</t>
    <rPh sb="0" eb="2">
      <t>カクシュ</t>
    </rPh>
    <rPh sb="2" eb="4">
      <t>ショウヒン</t>
    </rPh>
    <rPh sb="4" eb="7">
      <t>コウリギョウ</t>
    </rPh>
    <phoneticPr fontId="1"/>
  </si>
  <si>
    <t>織物・衣服・身の回り品小売業</t>
    <rPh sb="0" eb="2">
      <t>オリモノ</t>
    </rPh>
    <rPh sb="3" eb="5">
      <t>イフク</t>
    </rPh>
    <rPh sb="6" eb="7">
      <t>ミ</t>
    </rPh>
    <rPh sb="8" eb="9">
      <t>マワ</t>
    </rPh>
    <rPh sb="10" eb="11">
      <t>ヒン</t>
    </rPh>
    <rPh sb="11" eb="14">
      <t>コウリギョウ</t>
    </rPh>
    <phoneticPr fontId="1"/>
  </si>
  <si>
    <t>飲食料品小売業</t>
    <rPh sb="0" eb="4">
      <t>インショクリョウヒン</t>
    </rPh>
    <rPh sb="4" eb="7">
      <t>コウリギョウ</t>
    </rPh>
    <phoneticPr fontId="1"/>
  </si>
  <si>
    <t>機械器具小売業</t>
    <rPh sb="0" eb="2">
      <t>キカイ</t>
    </rPh>
    <rPh sb="2" eb="4">
      <t>キグ</t>
    </rPh>
    <rPh sb="4" eb="7">
      <t>コウリギョウ</t>
    </rPh>
    <phoneticPr fontId="1"/>
  </si>
  <si>
    <t>その他の小売業</t>
    <rPh sb="2" eb="3">
      <t>タ</t>
    </rPh>
    <rPh sb="4" eb="7">
      <t>コウリギョウ</t>
    </rPh>
    <phoneticPr fontId="1"/>
  </si>
  <si>
    <t>無店舗小売業</t>
    <rPh sb="0" eb="3">
      <t>ムテンポ</t>
    </rPh>
    <rPh sb="3" eb="6">
      <t>コウリギョウ</t>
    </rPh>
    <phoneticPr fontId="1"/>
  </si>
  <si>
    <t>銀行業</t>
    <rPh sb="0" eb="3">
      <t>ギンコウギョウ</t>
    </rPh>
    <phoneticPr fontId="1"/>
  </si>
  <si>
    <t>共同組織金融業</t>
    <rPh sb="0" eb="2">
      <t>キョウドウ</t>
    </rPh>
    <rPh sb="2" eb="4">
      <t>ソシキ</t>
    </rPh>
    <rPh sb="4" eb="7">
      <t>キンユウギョウ</t>
    </rPh>
    <phoneticPr fontId="1"/>
  </si>
  <si>
    <t>貸金業・クレジットカード業等非預金金融機関</t>
    <rPh sb="0" eb="3">
      <t>カシキンギョウ</t>
    </rPh>
    <rPh sb="12" eb="13">
      <t>ギョウ</t>
    </rPh>
    <rPh sb="13" eb="14">
      <t>トウ</t>
    </rPh>
    <rPh sb="14" eb="15">
      <t>ヒ</t>
    </rPh>
    <rPh sb="15" eb="17">
      <t>ヨキン</t>
    </rPh>
    <rPh sb="17" eb="19">
      <t>キンユウ</t>
    </rPh>
    <rPh sb="19" eb="21">
      <t>キカン</t>
    </rPh>
    <phoneticPr fontId="1"/>
  </si>
  <si>
    <t>金融商品取引業、商品先物取引業</t>
    <rPh sb="0" eb="2">
      <t>キンユウ</t>
    </rPh>
    <rPh sb="2" eb="4">
      <t>ショウヒン</t>
    </rPh>
    <rPh sb="4" eb="7">
      <t>トリヒキギョウ</t>
    </rPh>
    <rPh sb="8" eb="10">
      <t>ショウヒン</t>
    </rPh>
    <rPh sb="10" eb="12">
      <t>サキモノ</t>
    </rPh>
    <rPh sb="12" eb="15">
      <t>トリヒキギョウ</t>
    </rPh>
    <phoneticPr fontId="1"/>
  </si>
  <si>
    <t>補助的金融業等</t>
    <rPh sb="0" eb="3">
      <t>ホジョテキ</t>
    </rPh>
    <rPh sb="3" eb="5">
      <t>キンユウ</t>
    </rPh>
    <rPh sb="5" eb="7">
      <t>ギョウトウ</t>
    </rPh>
    <phoneticPr fontId="1"/>
  </si>
  <si>
    <t>保険業（保険媒介代理業、保険サービス業を含む）</t>
    <rPh sb="0" eb="3">
      <t>ホケンギョウ</t>
    </rPh>
    <rPh sb="4" eb="6">
      <t>ホケン</t>
    </rPh>
    <rPh sb="6" eb="8">
      <t>バイカイ</t>
    </rPh>
    <rPh sb="8" eb="11">
      <t>ダイリギョウ</t>
    </rPh>
    <rPh sb="12" eb="14">
      <t>ホケン</t>
    </rPh>
    <rPh sb="18" eb="19">
      <t>ギョウ</t>
    </rPh>
    <rPh sb="20" eb="21">
      <t>フク</t>
    </rPh>
    <phoneticPr fontId="1"/>
  </si>
  <si>
    <t>不動産取引業</t>
    <rPh sb="0" eb="3">
      <t>フドウサン</t>
    </rPh>
    <rPh sb="3" eb="6">
      <t>トリヒキギョウ</t>
    </rPh>
    <phoneticPr fontId="1"/>
  </si>
  <si>
    <t>不動産賃貸業・管理業</t>
    <rPh sb="0" eb="3">
      <t>フドウサン</t>
    </rPh>
    <rPh sb="3" eb="6">
      <t>チンタイギョウ</t>
    </rPh>
    <rPh sb="7" eb="10">
      <t>カンリギョウ</t>
    </rPh>
    <phoneticPr fontId="1"/>
  </si>
  <si>
    <t>物品賃貸業</t>
    <rPh sb="0" eb="2">
      <t>ブッピン</t>
    </rPh>
    <rPh sb="2" eb="5">
      <t>チンタイギョウ</t>
    </rPh>
    <phoneticPr fontId="1"/>
  </si>
  <si>
    <t>学術・開発研究機関</t>
    <rPh sb="0" eb="2">
      <t>ガクジュツ</t>
    </rPh>
    <rPh sb="3" eb="5">
      <t>カイハツ</t>
    </rPh>
    <rPh sb="5" eb="7">
      <t>ケンキュウ</t>
    </rPh>
    <rPh sb="7" eb="9">
      <t>キカン</t>
    </rPh>
    <phoneticPr fontId="1"/>
  </si>
  <si>
    <t>専門サービス業</t>
    <rPh sb="0" eb="2">
      <t>センモン</t>
    </rPh>
    <rPh sb="6" eb="7">
      <t>ギョウ</t>
    </rPh>
    <phoneticPr fontId="1"/>
  </si>
  <si>
    <t>広告業</t>
    <rPh sb="0" eb="3">
      <t>コウコクギョウ</t>
    </rPh>
    <phoneticPr fontId="1"/>
  </si>
  <si>
    <t>技術サービス業</t>
    <rPh sb="0" eb="2">
      <t>ギジュツ</t>
    </rPh>
    <rPh sb="6" eb="7">
      <t>ギョウ</t>
    </rPh>
    <phoneticPr fontId="1"/>
  </si>
  <si>
    <t>宿泊業</t>
    <rPh sb="0" eb="2">
      <t>シュクハク</t>
    </rPh>
    <rPh sb="2" eb="3">
      <t>ギョウ</t>
    </rPh>
    <phoneticPr fontId="1"/>
  </si>
  <si>
    <t>飲食店</t>
    <rPh sb="0" eb="3">
      <t>インショクテン</t>
    </rPh>
    <phoneticPr fontId="1"/>
  </si>
  <si>
    <t>持ち帰り・配達飲食サービス業</t>
    <rPh sb="0" eb="1">
      <t>モ</t>
    </rPh>
    <rPh sb="2" eb="3">
      <t>カエ</t>
    </rPh>
    <rPh sb="5" eb="7">
      <t>ハイタツ</t>
    </rPh>
    <rPh sb="7" eb="9">
      <t>インショク</t>
    </rPh>
    <rPh sb="13" eb="14">
      <t>ギョウ</t>
    </rPh>
    <phoneticPr fontId="1"/>
  </si>
  <si>
    <t>洗濯・理容・美容・浴場業</t>
    <rPh sb="0" eb="2">
      <t>センタク</t>
    </rPh>
    <rPh sb="3" eb="5">
      <t>リヨウ</t>
    </rPh>
    <rPh sb="6" eb="8">
      <t>ビヨウ</t>
    </rPh>
    <rPh sb="9" eb="11">
      <t>ヨクジョウ</t>
    </rPh>
    <rPh sb="11" eb="12">
      <t>ギョウ</t>
    </rPh>
    <phoneticPr fontId="1"/>
  </si>
  <si>
    <t>その他の生活関連サービス業</t>
    <rPh sb="2" eb="3">
      <t>タ</t>
    </rPh>
    <rPh sb="4" eb="6">
      <t>セイカツ</t>
    </rPh>
    <rPh sb="6" eb="8">
      <t>カンレン</t>
    </rPh>
    <rPh sb="12" eb="13">
      <t>ギョウ</t>
    </rPh>
    <phoneticPr fontId="1"/>
  </si>
  <si>
    <t>娯楽業</t>
    <rPh sb="0" eb="3">
      <t>ゴラクギョウ</t>
    </rPh>
    <phoneticPr fontId="1"/>
  </si>
  <si>
    <t>学校教育</t>
    <rPh sb="0" eb="2">
      <t>ガッコウ</t>
    </rPh>
    <rPh sb="2" eb="4">
      <t>キョウイク</t>
    </rPh>
    <phoneticPr fontId="1"/>
  </si>
  <si>
    <t>その他の教育、学習支援業</t>
    <rPh sb="2" eb="3">
      <t>タ</t>
    </rPh>
    <rPh sb="4" eb="6">
      <t>キョウイク</t>
    </rPh>
    <rPh sb="7" eb="9">
      <t>ガクシュウ</t>
    </rPh>
    <rPh sb="9" eb="12">
      <t>シエンギョウ</t>
    </rPh>
    <phoneticPr fontId="1"/>
  </si>
  <si>
    <t>医療業</t>
    <rPh sb="0" eb="3">
      <t>イリョウギョウ</t>
    </rPh>
    <phoneticPr fontId="1"/>
  </si>
  <si>
    <t>保健衛生</t>
    <rPh sb="0" eb="2">
      <t>ホケン</t>
    </rPh>
    <rPh sb="2" eb="4">
      <t>エイセイ</t>
    </rPh>
    <phoneticPr fontId="1"/>
  </si>
  <si>
    <t>社会保険・社会福祉・介護事業</t>
    <rPh sb="0" eb="2">
      <t>シャカイ</t>
    </rPh>
    <rPh sb="2" eb="4">
      <t>ホケン</t>
    </rPh>
    <rPh sb="5" eb="9">
      <t>シャカイフクシ</t>
    </rPh>
    <rPh sb="10" eb="12">
      <t>カイゴ</t>
    </rPh>
    <rPh sb="12" eb="14">
      <t>ジギョウ</t>
    </rPh>
    <phoneticPr fontId="1"/>
  </si>
  <si>
    <t>協同組合</t>
    <rPh sb="0" eb="2">
      <t>キョウドウ</t>
    </rPh>
    <rPh sb="2" eb="4">
      <t>クミアイ</t>
    </rPh>
    <phoneticPr fontId="1"/>
  </si>
  <si>
    <t>廃棄物処理業</t>
    <rPh sb="0" eb="3">
      <t>ハイキブツ</t>
    </rPh>
    <rPh sb="3" eb="6">
      <t>ショリギョウ</t>
    </rPh>
    <phoneticPr fontId="1"/>
  </si>
  <si>
    <t>自動車整備業</t>
    <rPh sb="0" eb="3">
      <t>ジドウシャ</t>
    </rPh>
    <rPh sb="3" eb="6">
      <t>セイビギョウ</t>
    </rPh>
    <phoneticPr fontId="1"/>
  </si>
  <si>
    <t>機械等修理業</t>
    <rPh sb="0" eb="2">
      <t>キカイ</t>
    </rPh>
    <rPh sb="2" eb="3">
      <t>トウ</t>
    </rPh>
    <rPh sb="3" eb="6">
      <t>シュウリギョウ</t>
    </rPh>
    <phoneticPr fontId="1"/>
  </si>
  <si>
    <t>職業紹介・労働者派遣業</t>
    <rPh sb="0" eb="2">
      <t>ショクギョウ</t>
    </rPh>
    <rPh sb="2" eb="4">
      <t>ショウカイ</t>
    </rPh>
    <rPh sb="5" eb="8">
      <t>ロウドウシャ</t>
    </rPh>
    <rPh sb="8" eb="11">
      <t>ハケンギョウ</t>
    </rPh>
    <phoneticPr fontId="1"/>
  </si>
  <si>
    <t>その他の事業サービス業</t>
    <rPh sb="2" eb="3">
      <t>タ</t>
    </rPh>
    <rPh sb="4" eb="6">
      <t>ジギョウ</t>
    </rPh>
    <rPh sb="10" eb="11">
      <t>ギョウ</t>
    </rPh>
    <phoneticPr fontId="1"/>
  </si>
  <si>
    <t>政治・経済・文化団体</t>
    <rPh sb="0" eb="2">
      <t>セイジ</t>
    </rPh>
    <rPh sb="3" eb="5">
      <t>ケイザイ</t>
    </rPh>
    <rPh sb="6" eb="8">
      <t>ブンカ</t>
    </rPh>
    <rPh sb="8" eb="10">
      <t>ダンタイ</t>
    </rPh>
    <phoneticPr fontId="1"/>
  </si>
  <si>
    <t>宗教</t>
    <rPh sb="0" eb="2">
      <t>シュウキョウ</t>
    </rPh>
    <phoneticPr fontId="1"/>
  </si>
  <si>
    <t>その他のサービス業</t>
    <rPh sb="2" eb="3">
      <t>タ</t>
    </rPh>
    <rPh sb="8" eb="9">
      <t>ギョウ</t>
    </rPh>
    <phoneticPr fontId="1"/>
  </si>
  <si>
    <t>分類不能の産業</t>
    <rPh sb="0" eb="2">
      <t>ブンルイ</t>
    </rPh>
    <rPh sb="2" eb="4">
      <t>フノウ</t>
    </rPh>
    <rPh sb="5" eb="7">
      <t>サンギョウ</t>
    </rPh>
    <phoneticPr fontId="1"/>
  </si>
  <si>
    <t>01　農業</t>
    <rPh sb="3" eb="5">
      <t>ノウギョウ</t>
    </rPh>
    <phoneticPr fontId="1"/>
  </si>
  <si>
    <t>中央区北100条西６00丁目</t>
    <rPh sb="0" eb="3">
      <t>チュウオウク</t>
    </rPh>
    <rPh sb="3" eb="4">
      <t>キタ</t>
    </rPh>
    <rPh sb="7" eb="8">
      <t>ジョウ</t>
    </rPh>
    <rPh sb="8" eb="9">
      <t>ニシ</t>
    </rPh>
    <rPh sb="12" eb="14">
      <t>チョウメ</t>
    </rPh>
    <phoneticPr fontId="1"/>
  </si>
  <si>
    <t>法人格（農業生産法人、株式会社等）</t>
    <rPh sb="0" eb="3">
      <t>ホウジンカク</t>
    </rPh>
    <rPh sb="4" eb="6">
      <t>ノウギョウ</t>
    </rPh>
    <rPh sb="6" eb="8">
      <t>セイサン</t>
    </rPh>
    <rPh sb="8" eb="10">
      <t>ホウジン</t>
    </rPh>
    <rPh sb="11" eb="15">
      <t>カブシキガイシャ</t>
    </rPh>
    <rPh sb="15" eb="16">
      <t>トウ</t>
    </rPh>
    <phoneticPr fontId="1"/>
  </si>
  <si>
    <t>２　申請者に係る共通確認事項</t>
    <rPh sb="2" eb="5">
      <t>シンセイシャ</t>
    </rPh>
    <rPh sb="6" eb="7">
      <t>カカ</t>
    </rPh>
    <rPh sb="8" eb="10">
      <t>キョウツウ</t>
    </rPh>
    <rPh sb="10" eb="12">
      <t>カクニン</t>
    </rPh>
    <rPh sb="12" eb="14">
      <t>ジコウ</t>
    </rPh>
    <phoneticPr fontId="1"/>
  </si>
  <si>
    <t>風俗営業等の規制及び業務の適正化等に関する法律に定める風俗営業者でないこと</t>
    <phoneticPr fontId="1"/>
  </si>
  <si>
    <t>本店所在地</t>
    <rPh sb="0" eb="2">
      <t>ホンテン</t>
    </rPh>
    <rPh sb="2" eb="5">
      <t>ショザイチ</t>
    </rPh>
    <phoneticPr fontId="1"/>
  </si>
  <si>
    <r>
      <t>みなし大企業ではないこと(</t>
    </r>
    <r>
      <rPr>
        <sz val="8"/>
        <color theme="1"/>
        <rFont val="ＭＳ 明朝"/>
        <family val="1"/>
        <charset val="128"/>
      </rPr>
      <t>※2)</t>
    </r>
    <rPh sb="3" eb="6">
      <t>ダイキギョウ</t>
    </rPh>
    <phoneticPr fontId="1"/>
  </si>
  <si>
    <t>資本金10億円以上の営利を目的とする私企業ではないこと</t>
    <rPh sb="0" eb="3">
      <t>シホンキン</t>
    </rPh>
    <rPh sb="5" eb="9">
      <t>オクエンイジョウ</t>
    </rPh>
    <rPh sb="10" eb="12">
      <t>エイリ</t>
    </rPh>
    <rPh sb="13" eb="15">
      <t>モクテキ</t>
    </rPh>
    <rPh sb="18" eb="21">
      <t>シキギョウ</t>
    </rPh>
    <phoneticPr fontId="1"/>
  </si>
  <si>
    <r>
      <t>本店所在地が条件不利地域(</t>
    </r>
    <r>
      <rPr>
        <sz val="8"/>
        <color theme="1"/>
        <rFont val="ＭＳ 明朝"/>
        <family val="1"/>
        <charset val="128"/>
      </rPr>
      <t>※3)</t>
    </r>
    <r>
      <rPr>
        <sz val="9"/>
        <color theme="1"/>
        <rFont val="ＭＳ 明朝"/>
        <family val="1"/>
        <charset val="128"/>
      </rPr>
      <t>以外の東京圏(</t>
    </r>
    <r>
      <rPr>
        <sz val="8"/>
        <color theme="1"/>
        <rFont val="ＭＳ 明朝"/>
        <family val="1"/>
        <charset val="128"/>
      </rPr>
      <t>※4)</t>
    </r>
    <r>
      <rPr>
        <sz val="9"/>
        <color theme="1"/>
        <rFont val="ＭＳ 明朝"/>
        <family val="1"/>
        <charset val="128"/>
      </rPr>
      <t>にある場合は、求人の対象が勤務地限定型社員(</t>
    </r>
    <r>
      <rPr>
        <sz val="8"/>
        <color theme="1"/>
        <rFont val="ＭＳ 明朝"/>
        <family val="1"/>
        <charset val="128"/>
      </rPr>
      <t>※5)</t>
    </r>
    <r>
      <rPr>
        <sz val="9"/>
        <color theme="1"/>
        <rFont val="ＭＳ 明朝"/>
        <family val="1"/>
        <charset val="128"/>
      </rPr>
      <t>であること</t>
    </r>
    <rPh sb="0" eb="2">
      <t>ホンテン</t>
    </rPh>
    <rPh sb="2" eb="5">
      <t>ショザイチ</t>
    </rPh>
    <rPh sb="6" eb="8">
      <t>ジョウケン</t>
    </rPh>
    <rPh sb="8" eb="10">
      <t>フリ</t>
    </rPh>
    <rPh sb="10" eb="12">
      <t>チイキ</t>
    </rPh>
    <rPh sb="16" eb="18">
      <t>イガイ</t>
    </rPh>
    <rPh sb="19" eb="22">
      <t>トウキョウケン</t>
    </rPh>
    <rPh sb="29" eb="31">
      <t>バアイ</t>
    </rPh>
    <rPh sb="33" eb="35">
      <t>キュウジン</t>
    </rPh>
    <rPh sb="36" eb="38">
      <t>タイショウ</t>
    </rPh>
    <rPh sb="39" eb="42">
      <t>キンムチ</t>
    </rPh>
    <rPh sb="42" eb="45">
      <t>ゲンテイガタ</t>
    </rPh>
    <rPh sb="45" eb="47">
      <t>シャイン</t>
    </rPh>
    <phoneticPr fontId="1"/>
  </si>
  <si>
    <r>
      <rPr>
        <sz val="9"/>
        <color theme="1"/>
        <rFont val="ＭＳ 明朝"/>
        <family val="1"/>
        <charset val="128"/>
      </rPr>
      <t>官公庁等(第三セクターに係る要件を満たす法人[※1]を除く)ではないこと</t>
    </r>
    <r>
      <rPr>
        <u/>
        <sz val="9"/>
        <color theme="1"/>
        <rFont val="ＭＳ 明朝"/>
        <family val="1"/>
        <charset val="128"/>
      </rPr>
      <t/>
    </r>
    <rPh sb="0" eb="3">
      <t>カンコウチョウ</t>
    </rPh>
    <rPh sb="3" eb="4">
      <t>トウ</t>
    </rPh>
    <phoneticPr fontId="1"/>
  </si>
  <si>
    <t>官公庁等(第三セクターに係る要件を満たす法人[※1]を除く)ではないこと</t>
    <rPh sb="0" eb="4">
      <t>カンコウチョウナド</t>
    </rPh>
    <rPh sb="5" eb="6">
      <t>ダイ</t>
    </rPh>
    <rPh sb="6" eb="7">
      <t>サン</t>
    </rPh>
    <rPh sb="12" eb="13">
      <t>カカ</t>
    </rPh>
    <rPh sb="14" eb="16">
      <t>ヨウケン</t>
    </rPh>
    <rPh sb="17" eb="18">
      <t>ミ</t>
    </rPh>
    <rPh sb="20" eb="22">
      <t>ホウジン</t>
    </rPh>
    <rPh sb="27" eb="28">
      <t>ノゾ</t>
    </rPh>
    <phoneticPr fontId="1"/>
  </si>
  <si>
    <t>資本金10億円以上の営利を目的とする私企業ではないこと</t>
    <phoneticPr fontId="1"/>
  </si>
  <si>
    <t>みなし大企業ではないこと(※2)</t>
    <phoneticPr fontId="1"/>
  </si>
  <si>
    <t>本店所在地が条件不利地域(※3)以外の東京圏(※4)にある場合は、求人の対象が勤務地限定型社員(※5)であること</t>
    <phoneticPr fontId="1"/>
  </si>
  <si>
    <t>※１　第三セクターに係る要件
       第三セクターのうち、出資金が10億円未満の法人又は地方公共団体から補助を受けている法人であること。</t>
    <phoneticPr fontId="1"/>
  </si>
  <si>
    <t>※４　東京都、神奈川県、埼玉県及び千葉県</t>
    <phoneticPr fontId="1"/>
  </si>
  <si>
    <t>※５　勤務地限定型社員は、東京圏以外の地域又は東京圏内の条件不利地域を勤務地とするものであること。</t>
    <rPh sb="3" eb="6">
      <t>キンムチ</t>
    </rPh>
    <rPh sb="6" eb="9">
      <t>ゲンテイガタ</t>
    </rPh>
    <rPh sb="9" eb="11">
      <t>シャイン</t>
    </rPh>
    <rPh sb="13" eb="16">
      <t>トウキョウケン</t>
    </rPh>
    <rPh sb="16" eb="18">
      <t>イガイ</t>
    </rPh>
    <rPh sb="19" eb="21">
      <t>チイキ</t>
    </rPh>
    <rPh sb="21" eb="22">
      <t>マタ</t>
    </rPh>
    <rPh sb="23" eb="26">
      <t>トウキョウケン</t>
    </rPh>
    <rPh sb="26" eb="27">
      <t>ナイ</t>
    </rPh>
    <rPh sb="28" eb="30">
      <t>ジョウケン</t>
    </rPh>
    <rPh sb="30" eb="32">
      <t>フリ</t>
    </rPh>
    <rPh sb="32" eb="34">
      <t>チイキ</t>
    </rPh>
    <rPh sb="35" eb="38">
      <t>キンムチ</t>
    </rPh>
    <phoneticPr fontId="1"/>
  </si>
  <si>
    <t>「移住支援金対象法人に係る登録の申請に関する
誓約事項」に記載された内容について
(プルダウンにて選択)</t>
    <rPh sb="29" eb="31">
      <t>キサイ</t>
    </rPh>
    <rPh sb="34" eb="36">
      <t>ナイヨウ</t>
    </rPh>
    <rPh sb="49" eb="51">
      <t>センタク</t>
    </rPh>
    <phoneticPr fontId="1"/>
  </si>
  <si>
    <t>※２　本事業に係る「みなし大企業」は、以下のいずれかに該当する法人とする。
・発行済株式の総数又は出資価格の総額の２分の１以上を同一の資本金10億円以上の法人が所有している資本金10億円未満の法人
・発行済株式の総数又は出資価格の総額の３分の２以上を資本金10億円以上の法人が所有している資本金10億円未満の法人
・資本金10億円以上の法人の役員又は職員を兼ねている者が、役員総数の２分の１以上を占めている資本金10億円未満の法人
※上記項目の資本金10億円以上の法人が第５－２－（１）－アー（イ）で本事業の対象となる場合には、同項目の判定に当たり資本金10億円以上の法人として考慮しない。</t>
    <phoneticPr fontId="1"/>
  </si>
  <si>
    <t>マッチング支援事業における移住支援金対象法人に係る登録申請書　入力シート</t>
    <rPh sb="5" eb="7">
      <t>シエン</t>
    </rPh>
    <rPh sb="7" eb="9">
      <t>ジギョウ</t>
    </rPh>
    <rPh sb="13" eb="15">
      <t>イジュウ</t>
    </rPh>
    <rPh sb="15" eb="18">
      <t>シエンキン</t>
    </rPh>
    <rPh sb="18" eb="20">
      <t>タイショウ</t>
    </rPh>
    <rPh sb="20" eb="22">
      <t>ホウジン</t>
    </rPh>
    <rPh sb="23" eb="24">
      <t>カカ</t>
    </rPh>
    <rPh sb="25" eb="27">
      <t>トウロク</t>
    </rPh>
    <rPh sb="27" eb="30">
      <t>シンセイショ</t>
    </rPh>
    <rPh sb="31" eb="33">
      <t>ニュウリョク</t>
    </rPh>
    <phoneticPr fontId="1"/>
  </si>
  <si>
    <t>※３　条件不利地域
　　（１）　過疎地域自立促進特別措置法（平成12年法律第15号）、山村振興法（昭和40年法律第64号）、
　　　　　 離島振興法（昭和28年法律第72号）、半島振興法（昭和60年法律第63号）又は小笠原諸島振興開発特別措置法(昭和44年法律第79号）の指定区域を含む市町村
　　　　   （政令指定都市を除く。）をいう。
　　（２）　具体的な市町村は以下のとおり
　　　　　・東京都：檜原村、奥多摩町、大島町、利島村、新島村、神津島村、三宅村、御蔵島村、八丈町、青ケ島村、小笠原村
　　　　　・埼玉県：秩父市、飯能市、本庄市、ときがわ町、横瀬町、皆野町、長瀞町、小鹿野町、東秩父村、神川町
        　 ・千葉県：館山市、旭市、勝浦市、鴨川市、富津市、いすみ市、南房総市、匝瑳市、香取市、山武市、東庄町、九十九里町、長南町、大多喜町、御宿町、鋸南町
　　　　　・神奈川県：山北町、真鶴町、清川村　</t>
    <phoneticPr fontId="1"/>
  </si>
  <si>
    <t xml:space="preserve"> </t>
    <phoneticPr fontId="1"/>
  </si>
  <si>
    <t>※１　第三セクターに係る要件
      第三セクターのうち、出資金が10億円未満の法人又は地方公共団体から補助を受けている法人
　　　であること。
※２　本事業に係る「みなし大企業」は、以下のいずれかに該当する法人とする。
・発行済株式の総数又は出資価格の総額の２分の１以上を同一の資本金10億円以上の法人が所有している
　資本金10億円未満の法人
・発行済株式の総数又は出資価格の総額の３分の２以上を資本金10億円以上の法人が所有している
　資本金10億円未満の法人
・資本金10億円以上の法人の役員又は職員を兼ねている者が、役員総数の２分の１以上を占めている
　資本金10億円未満の法人
　※上記項目の資本金10億円以上の法人が第５－２－（１）－アー（イ）で本事業の対象となる場合には、同項目の判定に当たり資本金10億円以上の法人として考慮しない。
※３　条件不利地域
　　（１）　過疎地域自立促進特別措置法（平成12年法律第15号）、山村振興法（昭和40年法律第64号）、
　　　　　離島振興法（昭和28年法律第72号）、半島振興法（昭和60年法律第63号）
　　　　　　又は小笠原諸島振興開発特別措置法(昭和44年法律第79号）の指定区域を含む市町村
　　　　  （政令指定都市を除く。）をいう。
　　（２）　具体的な市町村は以下のとおり
　　　　・東京都：檜原村、奥多摩町、大島町、利島村、新島村、神津島村、三宅村、御蔵島村、
                  八丈町、青ケ島村、小笠原村
        ・埼玉県：秩父市、飯能市、本庄市、ときがわ町、横瀬町、皆野町、長瀞町、小鹿野町、
                  東秩父村、神川町
        ・千葉県：館山市、旭市、勝浦市、鴨川市、富津市、いすみ市、南房総市、匝瑳市、香取市、
                  山武市、東庄町、九十九里町、長南町、大多喜町、御宿町、鋸南町
        ・神奈川県：山北町、真鶴町、清川村
※４　東京都、神奈川県、埼玉県及び千葉県
※５　勤務地限定型社員は、東京圏以外の地域又は東京圏内の条件不利地域を勤務地とするもの
      であること。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</si>
</sst>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3">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9"/>
      <color theme="1"/>
      <name val="ＭＳ 明朝"/>
      <family val="1"/>
      <charset val="128"/>
    </font>
    <font>
      <b/>
      <sz val="11"/>
      <color theme="0"/>
      <name val="ＭＳ Ｐゴシック"/>
      <family val="2"/>
      <charset val="128"/>
      <scheme val="minor"/>
    </font>
    <font>
      <sz val="11"/>
      <color theme="1"/>
      <name val="ＭＳ Ｐゴシック"/>
      <family val="3"/>
      <charset val="128"/>
      <scheme val="minor"/>
    </font>
    <font>
      <sz val="12"/>
      <name val="Arial Unicode MS"/>
      <family val="3"/>
      <charset val="128"/>
    </font>
    <font>
      <sz val="11"/>
      <color indexed="0"/>
      <name val="ＭＳ Ｐ明朝"/>
      <family val="1"/>
      <charset val="128"/>
    </font>
    <font>
      <u/>
      <sz val="11"/>
      <color theme="10"/>
      <name val="ＭＳ Ｐゴシック"/>
      <family val="2"/>
      <charset val="128"/>
      <scheme val="minor"/>
    </font>
    <font>
      <sz val="10.5"/>
      <color theme="1"/>
      <name val="ＭＳ 明朝"/>
      <family val="1"/>
      <charset val="128"/>
    </font>
    <font>
      <sz val="10.5"/>
      <color rgb="FF000000"/>
      <name val="ＭＳ 明朝"/>
      <family val="1"/>
      <charset val="128"/>
    </font>
    <font>
      <sz val="9"/>
      <color rgb="FF000000"/>
      <name val="Meiryo UI"/>
      <family val="3"/>
      <charset val="128"/>
    </font>
    <font>
      <b/>
      <sz val="11"/>
      <color theme="1"/>
      <name val="ＭＳ Ｐゴシック"/>
      <family val="3"/>
      <charset val="128"/>
      <scheme val="minor"/>
    </font>
    <font>
      <sz val="11"/>
      <color theme="1"/>
      <name val="ＭＳ Ｐ明朝"/>
      <family val="1"/>
      <charset val="128"/>
    </font>
    <font>
      <sz val="10.5"/>
      <color theme="1"/>
      <name val="ＭＳ Ｐ明朝"/>
      <family val="1"/>
      <charset val="128"/>
    </font>
    <font>
      <sz val="11"/>
      <name val="ＭＳ Ｐ明朝"/>
      <family val="1"/>
      <charset val="128"/>
    </font>
    <font>
      <sz val="11"/>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b/>
      <sz val="11"/>
      <color rgb="FFFA7D00"/>
      <name val="ＭＳ Ｐゴシック"/>
      <family val="2"/>
      <charset val="128"/>
      <scheme val="minor"/>
    </font>
    <font>
      <sz val="8"/>
      <color theme="1"/>
      <name val="ＭＳ 明朝"/>
      <family val="1"/>
      <charset val="128"/>
    </font>
    <font>
      <u/>
      <sz val="9"/>
      <color theme="1"/>
      <name val="ＭＳ 明朝"/>
      <family val="1"/>
      <charset val="128"/>
    </font>
    <font>
      <sz val="14"/>
      <color theme="1"/>
      <name val="ＭＳ Ｐゴシック"/>
      <family val="2"/>
      <charset val="128"/>
      <scheme val="minor"/>
    </font>
  </fonts>
  <fills count="1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A5A5A5"/>
      </patternFill>
    </fill>
    <fill>
      <patternFill patternType="solid">
        <fgColor theme="6" tint="0.39997558519241921"/>
        <bgColor indexed="64"/>
      </patternFill>
    </fill>
    <fill>
      <patternFill patternType="solid">
        <fgColor indexed="11"/>
        <bgColor indexed="64"/>
      </patternFill>
    </fill>
    <fill>
      <patternFill patternType="solid">
        <fgColor indexed="1"/>
        <bgColor indexed="64"/>
      </patternFill>
    </fill>
    <fill>
      <patternFill patternType="solid">
        <fgColor rgb="FFF2F2F2"/>
      </patternFill>
    </fill>
    <fill>
      <patternFill patternType="solid">
        <fgColor indexed="44"/>
        <bgColor indexed="64"/>
      </patternFill>
    </fill>
    <fill>
      <patternFill patternType="solid">
        <fgColor rgb="FF00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double">
        <color rgb="FF3F3F3F"/>
      </left>
      <right/>
      <top style="double">
        <color rgb="FF3F3F3F"/>
      </top>
      <bottom style="double">
        <color rgb="FF3F3F3F"/>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style="double">
        <color indexed="64"/>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right/>
      <top/>
      <bottom style="thin">
        <color indexed="64"/>
      </bottom>
      <diagonal/>
    </border>
  </borders>
  <cellStyleXfs count="5">
    <xf numFmtId="0" fontId="0" fillId="0" borderId="0">
      <alignment vertical="center"/>
    </xf>
    <xf numFmtId="0" fontId="4" fillId="4" borderId="16" applyNumberFormat="0" applyAlignment="0" applyProtection="0">
      <alignment vertical="center"/>
    </xf>
    <xf numFmtId="0" fontId="6" fillId="0" borderId="0"/>
    <xf numFmtId="0" fontId="8" fillId="0" borderId="0" applyNumberFormat="0" applyFill="0" applyBorder="0" applyAlignment="0" applyProtection="0">
      <alignment vertical="center"/>
    </xf>
    <xf numFmtId="0" fontId="19" fillId="8" borderId="21" applyNumberFormat="0" applyAlignment="0" applyProtection="0">
      <alignment vertical="center"/>
    </xf>
  </cellStyleXfs>
  <cellXfs count="122">
    <xf numFmtId="0" fontId="0" fillId="0" borderId="0" xfId="0">
      <alignment vertical="center"/>
    </xf>
    <xf numFmtId="0" fontId="2" fillId="0" borderId="0" xfId="0" applyFont="1">
      <alignment vertical="center"/>
    </xf>
    <xf numFmtId="0" fontId="2" fillId="2" borderId="1" xfId="0" applyFont="1" applyFill="1" applyBorder="1" applyAlignment="1">
      <alignment horizontal="center" vertical="center" wrapText="1"/>
    </xf>
    <xf numFmtId="0" fontId="2" fillId="3" borderId="0" xfId="0" applyFont="1" applyFill="1" applyBorder="1" applyAlignment="1">
      <alignment horizontal="center" vertical="center"/>
    </xf>
    <xf numFmtId="0" fontId="2" fillId="3" borderId="0" xfId="0" applyFont="1" applyFill="1" applyBorder="1" applyAlignment="1">
      <alignment horizontal="left" vertical="top"/>
    </xf>
    <xf numFmtId="0" fontId="2" fillId="3" borderId="0" xfId="0" applyFont="1" applyFill="1" applyBorder="1" applyAlignment="1">
      <alignment horizontal="center" vertical="center" wrapText="1"/>
    </xf>
    <xf numFmtId="0" fontId="2" fillId="3" borderId="0" xfId="0" applyFont="1" applyFill="1" applyBorder="1" applyAlignment="1">
      <alignment horizontal="center" vertical="top"/>
    </xf>
    <xf numFmtId="0" fontId="2" fillId="3" borderId="0" xfId="0" applyFont="1" applyFill="1" applyBorder="1">
      <alignment vertical="center"/>
    </xf>
    <xf numFmtId="49" fontId="0" fillId="0" borderId="0" xfId="0" applyNumberFormat="1">
      <alignmen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0" fillId="0" borderId="0" xfId="0" applyFill="1" applyBorder="1">
      <alignment vertical="center"/>
    </xf>
    <xf numFmtId="0" fontId="7" fillId="7" borderId="1" xfId="2" applyNumberFormat="1" applyFont="1" applyFill="1" applyBorder="1" applyAlignment="1" applyProtection="1">
      <alignment horizontal="left" vertical="center" wrapText="1"/>
    </xf>
    <xf numFmtId="176" fontId="0" fillId="0" borderId="1" xfId="0" applyNumberFormat="1" applyBorder="1" applyProtection="1">
      <alignment vertical="center"/>
      <protection locked="0"/>
    </xf>
    <xf numFmtId="0" fontId="0" fillId="0" borderId="1" xfId="0" applyBorder="1" applyProtection="1">
      <alignment vertical="center"/>
      <protection locked="0"/>
    </xf>
    <xf numFmtId="0" fontId="5" fillId="0" borderId="1" xfId="0" applyFont="1" applyBorder="1" applyProtection="1">
      <alignment vertical="center"/>
      <protection locked="0"/>
    </xf>
    <xf numFmtId="176" fontId="5" fillId="0" borderId="1" xfId="0" applyNumberFormat="1" applyFont="1" applyBorder="1" applyProtection="1">
      <alignment vertical="center"/>
      <protection locked="0"/>
    </xf>
    <xf numFmtId="0" fontId="5" fillId="0" borderId="1" xfId="0" applyFont="1" applyBorder="1" applyAlignment="1" applyProtection="1">
      <alignment vertical="center" wrapText="1"/>
      <protection locked="0"/>
    </xf>
    <xf numFmtId="0" fontId="5" fillId="0" borderId="1" xfId="0" applyFont="1" applyFill="1" applyBorder="1" applyAlignment="1" applyProtection="1">
      <alignment vertical="center" wrapText="1"/>
      <protection locked="0"/>
    </xf>
    <xf numFmtId="0" fontId="5" fillId="0" borderId="0" xfId="0" applyFont="1" applyBorder="1" applyProtection="1">
      <alignment vertical="center"/>
      <protection locked="0"/>
    </xf>
    <xf numFmtId="0" fontId="5" fillId="0" borderId="0" xfId="0" applyFont="1" applyBorder="1" applyAlignment="1" applyProtection="1">
      <alignment vertical="center" wrapText="1"/>
      <protection locked="0"/>
    </xf>
    <xf numFmtId="0" fontId="5" fillId="0" borderId="0" xfId="0" applyFont="1" applyFill="1" applyBorder="1" applyAlignment="1" applyProtection="1">
      <alignment vertical="center" wrapText="1"/>
      <protection locked="0"/>
    </xf>
    <xf numFmtId="0" fontId="2" fillId="0" borderId="0" xfId="0" applyFont="1" applyAlignment="1">
      <alignment vertical="center"/>
    </xf>
    <xf numFmtId="0" fontId="8" fillId="0" borderId="1" xfId="3" applyBorder="1" applyProtection="1">
      <alignment vertical="center"/>
      <protection locked="0"/>
    </xf>
    <xf numFmtId="0" fontId="9" fillId="0" borderId="0" xfId="0" applyFont="1" applyAlignment="1">
      <alignment horizontal="left" vertical="center"/>
    </xf>
    <xf numFmtId="0" fontId="12" fillId="0" borderId="0" xfId="0" applyFont="1" applyBorder="1" applyProtection="1">
      <alignment vertical="center"/>
      <protection locked="0"/>
    </xf>
    <xf numFmtId="0" fontId="0" fillId="0" borderId="0" xfId="0" applyAlignment="1">
      <alignment vertical="center"/>
    </xf>
    <xf numFmtId="0" fontId="3" fillId="0" borderId="0" xfId="0" applyFont="1" applyBorder="1" applyAlignment="1">
      <alignment horizontal="center" vertical="center"/>
    </xf>
    <xf numFmtId="0" fontId="4" fillId="4" borderId="0" xfId="1" applyBorder="1" applyAlignment="1" applyProtection="1">
      <alignment horizontal="center" vertical="center"/>
    </xf>
    <xf numFmtId="0" fontId="13" fillId="0" borderId="0" xfId="0" applyFont="1">
      <alignment vertical="center"/>
    </xf>
    <xf numFmtId="0" fontId="14" fillId="0" borderId="0" xfId="0" applyFont="1" applyAlignment="1">
      <alignment horizontal="left" vertical="center"/>
    </xf>
    <xf numFmtId="49" fontId="15" fillId="0" borderId="0" xfId="0" applyNumberFormat="1" applyFont="1">
      <alignment vertical="center"/>
    </xf>
    <xf numFmtId="0" fontId="16" fillId="0" borderId="0" xfId="0" applyFont="1">
      <alignment vertical="center"/>
    </xf>
    <xf numFmtId="14" fontId="0" fillId="0" borderId="1" xfId="0" applyNumberFormat="1" applyBorder="1" applyProtection="1">
      <alignment vertical="center"/>
      <protection locked="0"/>
    </xf>
    <xf numFmtId="0" fontId="0" fillId="0" borderId="0" xfId="0" applyProtection="1">
      <alignment vertical="center"/>
      <protection locked="0"/>
    </xf>
    <xf numFmtId="0" fontId="16" fillId="0" borderId="0" xfId="0" applyFont="1" applyProtection="1">
      <alignment vertical="center"/>
      <protection locked="0"/>
    </xf>
    <xf numFmtId="0" fontId="5" fillId="0" borderId="1" xfId="0" quotePrefix="1" applyFont="1" applyBorder="1" applyProtection="1">
      <alignment vertical="center"/>
      <protection locked="0"/>
    </xf>
    <xf numFmtId="176" fontId="18" fillId="0" borderId="1" xfId="0" applyNumberFormat="1" applyFont="1" applyFill="1" applyBorder="1" applyAlignment="1" applyProtection="1">
      <alignment vertical="center" wrapText="1"/>
    </xf>
    <xf numFmtId="0" fontId="18" fillId="0" borderId="1" xfId="0" applyFont="1" applyFill="1" applyBorder="1" applyAlignment="1" applyProtection="1">
      <alignment vertical="center" wrapText="1"/>
    </xf>
    <xf numFmtId="0" fontId="17" fillId="0" borderId="1" xfId="0" applyFont="1" applyFill="1" applyBorder="1" applyAlignment="1" applyProtection="1">
      <alignment vertical="center" wrapText="1"/>
    </xf>
    <xf numFmtId="0" fontId="0" fillId="5" borderId="1" xfId="0" applyFill="1" applyBorder="1" applyAlignment="1">
      <alignment horizontal="center" vertical="center" wrapText="1"/>
    </xf>
    <xf numFmtId="0" fontId="2" fillId="0" borderId="0" xfId="0" applyFont="1" applyAlignment="1">
      <alignment horizontal="right" vertical="center"/>
    </xf>
    <xf numFmtId="176" fontId="4" fillId="4" borderId="20" xfId="1" applyNumberFormat="1" applyBorder="1" applyProtection="1">
      <alignment vertical="center"/>
      <protection locked="0"/>
    </xf>
    <xf numFmtId="0" fontId="8" fillId="0" borderId="1" xfId="3" applyBorder="1" applyAlignment="1">
      <alignment vertical="center" wrapText="1"/>
    </xf>
    <xf numFmtId="0" fontId="8" fillId="0" borderId="0" xfId="3" applyAlignment="1">
      <alignment vertical="center" wrapText="1"/>
    </xf>
    <xf numFmtId="0" fontId="8" fillId="0" borderId="2" xfId="3" applyBorder="1" applyProtection="1">
      <alignment vertical="center"/>
      <protection locked="0"/>
    </xf>
    <xf numFmtId="0" fontId="0" fillId="5" borderId="1" xfId="0" applyFill="1" applyBorder="1" applyAlignment="1">
      <alignment vertical="center" wrapText="1"/>
    </xf>
    <xf numFmtId="0" fontId="19" fillId="8" borderId="1" xfId="4" applyBorder="1" applyAlignment="1">
      <alignment vertical="center" wrapText="1"/>
    </xf>
    <xf numFmtId="0" fontId="7" fillId="9" borderId="1" xfId="2" applyNumberFormat="1" applyFont="1" applyFill="1" applyBorder="1" applyAlignment="1" applyProtection="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6" fillId="6" borderId="1" xfId="2" quotePrefix="1" applyNumberFormat="1" applyFill="1" applyBorder="1" applyAlignment="1">
      <alignment horizontal="right" vertical="center"/>
    </xf>
    <xf numFmtId="0" fontId="0" fillId="10" borderId="1" xfId="0" applyFill="1" applyBorder="1" applyAlignment="1">
      <alignment horizontal="right" vertical="center"/>
    </xf>
    <xf numFmtId="0" fontId="0" fillId="0" borderId="0" xfId="0" applyAlignment="1">
      <alignment horizontal="right" vertical="center"/>
    </xf>
    <xf numFmtId="0" fontId="6" fillId="9" borderId="1" xfId="2" applyFill="1" applyBorder="1" applyAlignment="1">
      <alignment horizontal="center" vertical="center"/>
    </xf>
    <xf numFmtId="0" fontId="18" fillId="0" borderId="1" xfId="0" quotePrefix="1" applyFont="1" applyFill="1" applyBorder="1" applyAlignment="1" applyProtection="1">
      <alignment vertical="center" wrapText="1"/>
    </xf>
    <xf numFmtId="0" fontId="0" fillId="0" borderId="0" xfId="0" applyAlignment="1">
      <alignment vertical="top"/>
    </xf>
    <xf numFmtId="0" fontId="2" fillId="0" borderId="0" xfId="0" applyFont="1" applyFill="1" applyBorder="1" applyAlignment="1">
      <alignment vertical="center"/>
    </xf>
    <xf numFmtId="0" fontId="5" fillId="5" borderId="1" xfId="0" applyFont="1" applyFill="1" applyBorder="1" applyAlignment="1">
      <alignment vertical="center" wrapText="1"/>
    </xf>
    <xf numFmtId="0" fontId="22" fillId="0" borderId="23" xfId="0" applyFont="1" applyBorder="1" applyAlignment="1">
      <alignment horizontal="center" vertical="center"/>
    </xf>
    <xf numFmtId="0" fontId="4" fillId="4" borderId="17" xfId="1" applyBorder="1" applyAlignment="1" applyProtection="1">
      <alignment horizontal="center" vertical="center"/>
    </xf>
    <xf numFmtId="0" fontId="4" fillId="4" borderId="18" xfId="1" applyBorder="1" applyAlignment="1" applyProtection="1">
      <alignment horizontal="center" vertical="center"/>
    </xf>
    <xf numFmtId="0" fontId="4" fillId="4" borderId="19" xfId="1" applyBorder="1" applyAlignment="1" applyProtection="1">
      <alignment horizontal="center" vertical="center"/>
    </xf>
    <xf numFmtId="0" fontId="0" fillId="0" borderId="0" xfId="0" applyAlignment="1">
      <alignment horizontal="left" vertical="top" wrapText="1"/>
    </xf>
    <xf numFmtId="0" fontId="0" fillId="0" borderId="0" xfId="0" applyAlignment="1">
      <alignment horizontal="left" vertical="top"/>
    </xf>
    <xf numFmtId="0" fontId="2" fillId="0" borderId="0" xfId="0" applyFont="1" applyAlignment="1">
      <alignment horizontal="left" vertical="top" wrapText="1"/>
    </xf>
    <xf numFmtId="0" fontId="2" fillId="2" borderId="1" xfId="0" applyFont="1" applyFill="1" applyBorder="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xf>
    <xf numFmtId="0" fontId="3"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0" xfId="0" applyFont="1" applyAlignment="1">
      <alignment horizontal="left"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7"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176" fontId="2" fillId="3" borderId="2" xfId="0" applyNumberFormat="1" applyFont="1" applyFill="1" applyBorder="1" applyAlignment="1">
      <alignment horizontal="center" vertical="top"/>
    </xf>
    <xf numFmtId="176" fontId="2" fillId="3" borderId="12" xfId="0" applyNumberFormat="1" applyFont="1" applyFill="1" applyBorder="1" applyAlignment="1">
      <alignment horizontal="center" vertical="top"/>
    </xf>
    <xf numFmtId="176" fontId="2" fillId="3" borderId="3" xfId="0" applyNumberFormat="1" applyFont="1" applyFill="1" applyBorder="1" applyAlignment="1">
      <alignment horizontal="center" vertical="top"/>
    </xf>
    <xf numFmtId="0" fontId="3" fillId="0" borderId="0" xfId="0" applyFont="1" applyBorder="1" applyAlignment="1">
      <alignment horizontal="center" vertical="center"/>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3" xfId="0" applyFont="1" applyBorder="1" applyAlignment="1">
      <alignment horizontal="left" vertical="top" wrapText="1"/>
    </xf>
    <xf numFmtId="0" fontId="2" fillId="0" borderId="2" xfId="0" applyFont="1" applyBorder="1" applyAlignment="1">
      <alignment horizontal="center" vertical="top"/>
    </xf>
    <xf numFmtId="0" fontId="2" fillId="0" borderId="12" xfId="0" applyFont="1" applyBorder="1" applyAlignment="1">
      <alignment horizontal="center" vertical="top"/>
    </xf>
    <xf numFmtId="0" fontId="2" fillId="0" borderId="3" xfId="0" applyFont="1" applyBorder="1" applyAlignment="1">
      <alignment horizontal="center" vertical="top"/>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2"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3" fillId="2" borderId="2" xfId="0" applyFont="1" applyFill="1" applyBorder="1" applyAlignment="1">
      <alignment horizontal="left" vertical="center"/>
    </xf>
    <xf numFmtId="0" fontId="3" fillId="2" borderId="12" xfId="0" applyFont="1" applyFill="1" applyBorder="1" applyAlignment="1">
      <alignment horizontal="left" vertical="center"/>
    </xf>
    <xf numFmtId="0" fontId="3" fillId="2" borderId="3" xfId="0" applyFont="1" applyFill="1" applyBorder="1" applyAlignment="1">
      <alignment horizontal="left" vertical="center"/>
    </xf>
    <xf numFmtId="0" fontId="3" fillId="0" borderId="22" xfId="0" applyFont="1" applyBorder="1" applyAlignment="1">
      <alignment horizontal="center"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3" xfId="0" applyFont="1" applyFill="1" applyBorder="1" applyAlignment="1">
      <alignment horizontal="center" vertical="center"/>
    </xf>
    <xf numFmtId="0" fontId="2" fillId="2" borderId="2" xfId="0" applyFont="1" applyFill="1" applyBorder="1" applyAlignment="1">
      <alignment horizontal="left" vertical="center"/>
    </xf>
    <xf numFmtId="0" fontId="2" fillId="2" borderId="12" xfId="0" applyFont="1" applyFill="1" applyBorder="1" applyAlignment="1">
      <alignment horizontal="left" vertical="center"/>
    </xf>
    <xf numFmtId="0" fontId="3" fillId="0" borderId="2"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2" borderId="1" xfId="0" applyFont="1" applyFill="1" applyBorder="1" applyAlignment="1">
      <alignment horizontal="left" vertical="center" wrapText="1"/>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3" xfId="0" applyFont="1" applyBorder="1" applyAlignment="1">
      <alignment horizontal="center" vertical="center"/>
    </xf>
  </cellXfs>
  <cellStyles count="5">
    <cellStyle name="チェック セル" xfId="1" builtinId="23"/>
    <cellStyle name="ハイパーリンク" xfId="3" builtinId="8"/>
    <cellStyle name="計算" xfId="4" builtinId="22"/>
    <cellStyle name="標準" xfId="0" builtinId="0"/>
    <cellStyle name="標準 2 3" xfId="2"/>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J$4" lockText="1" noThreeD="1"/>
</file>

<file path=xl/ctrlProps/ctrlProp2.xml><?xml version="1.0" encoding="utf-8"?>
<formControlPr xmlns="http://schemas.microsoft.com/office/spreadsheetml/2009/9/main" objectType="CheckBox" fmlaLink="$J$7" lockText="1" noThreeD="1"/>
</file>

<file path=xl/ctrlProps/ctrlProp3.xml><?xml version="1.0" encoding="utf-8"?>
<formControlPr xmlns="http://schemas.microsoft.com/office/spreadsheetml/2009/9/main" objectType="CheckBox" fmlaLink="$J$10" lockText="1" noThreeD="1"/>
</file>

<file path=xl/ctrlProps/ctrlProp4.xml><?xml version="1.0" encoding="utf-8"?>
<formControlPr xmlns="http://schemas.microsoft.com/office/spreadsheetml/2009/9/main" objectType="CheckBox" fmlaLink="$J$13" lockText="1" noThreeD="1"/>
</file>

<file path=xl/ctrlProps/ctrlProp5.xml><?xml version="1.0" encoding="utf-8"?>
<formControlPr xmlns="http://schemas.microsoft.com/office/spreadsheetml/2009/9/main" objectType="CheckBox" fmlaLink="$J$18" lockText="1" noThreeD="1"/>
</file>

<file path=xl/ctrlProps/ctrlProp6.xml><?xml version="1.0" encoding="utf-8"?>
<formControlPr xmlns="http://schemas.microsoft.com/office/spreadsheetml/2009/9/main" objectType="CheckBox" fmlaLink="$J$21" lockText="1" noThreeD="1"/>
</file>

<file path=xl/drawings/_rels/drawing1.xml.rels><?xml version="1.0" encoding="UTF-8" standalone="yes"?>
<Relationships xmlns="http://schemas.openxmlformats.org/package/2006/relationships"><Relationship Id="rId1" Type="http://schemas.openxmlformats.org/officeDocument/2006/relationships/hyperlink" Target="#&#35475;&#32004;&#26360;!A1"/></Relationships>
</file>

<file path=xl/drawings/_rels/drawing2.xml.rels><?xml version="1.0" encoding="UTF-8" standalone="yes"?>
<Relationships xmlns="http://schemas.openxmlformats.org/package/2006/relationships"><Relationship Id="rId1" Type="http://schemas.openxmlformats.org/officeDocument/2006/relationships/hyperlink" Target="#&#21360;&#21047;&#29992;&#12487;&#12540;&#12479;!A1"/></Relationships>
</file>

<file path=xl/drawings/drawing1.xml><?xml version="1.0" encoding="utf-8"?>
<xdr:wsDr xmlns:xdr="http://schemas.openxmlformats.org/drawingml/2006/spreadsheetDrawing" xmlns:a="http://schemas.openxmlformats.org/drawingml/2006/main">
  <xdr:twoCellAnchor>
    <xdr:from>
      <xdr:col>4</xdr:col>
      <xdr:colOff>19049</xdr:colOff>
      <xdr:row>4</xdr:row>
      <xdr:rowOff>19050</xdr:rowOff>
    </xdr:from>
    <xdr:to>
      <xdr:col>6</xdr:col>
      <xdr:colOff>57149</xdr:colOff>
      <xdr:row>5</xdr:row>
      <xdr:rowOff>0</xdr:rowOff>
    </xdr:to>
    <xdr:sp macro="" textlink="">
      <xdr:nvSpPr>
        <xdr:cNvPr id="3" name="額縁 2">
          <a:hlinkClick xmlns:r="http://schemas.openxmlformats.org/officeDocument/2006/relationships" r:id="rId1"/>
        </xdr:cNvPr>
        <xdr:cNvSpPr/>
      </xdr:nvSpPr>
      <xdr:spPr>
        <a:xfrm>
          <a:off x="3381374" y="2181225"/>
          <a:ext cx="1514475" cy="371475"/>
        </a:xfrm>
        <a:prstGeom prst="bevel">
          <a:avLst/>
        </a:prstGeom>
        <a:solidFill>
          <a:srgbClr val="92D050"/>
        </a:solidFill>
        <a:ln>
          <a:solidFill>
            <a:schemeClr val="accent3">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chemeClr val="bg1"/>
              </a:solidFill>
              <a:latin typeface="+mj-ea"/>
              <a:ea typeface="+mj-ea"/>
            </a:rPr>
            <a:t>誓約書入力へ進む</a:t>
          </a:r>
          <a:endParaRPr kumimoji="1" lang="en-US" altLang="ja-JP" sz="1100" b="1">
            <a:solidFill>
              <a:schemeClr val="bg1"/>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31750</xdr:colOff>
          <xdr:row>2</xdr:row>
          <xdr:rowOff>133350</xdr:rowOff>
        </xdr:from>
        <xdr:to>
          <xdr:col>0</xdr:col>
          <xdr:colOff>647700</xdr:colOff>
          <xdr:row>4</xdr:row>
          <xdr:rowOff>31750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xdr:row>
          <xdr:rowOff>133350</xdr:rowOff>
        </xdr:from>
        <xdr:to>
          <xdr:col>0</xdr:col>
          <xdr:colOff>647700</xdr:colOff>
          <xdr:row>7</xdr:row>
          <xdr:rowOff>31750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xdr:row>
          <xdr:rowOff>133350</xdr:rowOff>
        </xdr:from>
        <xdr:to>
          <xdr:col>0</xdr:col>
          <xdr:colOff>660400</xdr:colOff>
          <xdr:row>10</xdr:row>
          <xdr:rowOff>31750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11</xdr:row>
          <xdr:rowOff>133350</xdr:rowOff>
        </xdr:from>
        <xdr:to>
          <xdr:col>0</xdr:col>
          <xdr:colOff>647700</xdr:colOff>
          <xdr:row>13</xdr:row>
          <xdr:rowOff>31750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16</xdr:row>
          <xdr:rowOff>133350</xdr:rowOff>
        </xdr:from>
        <xdr:to>
          <xdr:col>0</xdr:col>
          <xdr:colOff>647700</xdr:colOff>
          <xdr:row>18</xdr:row>
          <xdr:rowOff>31750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19</xdr:row>
          <xdr:rowOff>146050</xdr:rowOff>
        </xdr:from>
        <xdr:to>
          <xdr:col>0</xdr:col>
          <xdr:colOff>641350</xdr:colOff>
          <xdr:row>21</xdr:row>
          <xdr:rowOff>38100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xdr:twoCellAnchor>
    <xdr:from>
      <xdr:col>6</xdr:col>
      <xdr:colOff>352425</xdr:colOff>
      <xdr:row>32</xdr:row>
      <xdr:rowOff>38100</xdr:rowOff>
    </xdr:from>
    <xdr:to>
      <xdr:col>8</xdr:col>
      <xdr:colOff>542925</xdr:colOff>
      <xdr:row>34</xdr:row>
      <xdr:rowOff>28575</xdr:rowOff>
    </xdr:to>
    <xdr:sp macro="" textlink="">
      <xdr:nvSpPr>
        <xdr:cNvPr id="2" name="額縁 1">
          <a:hlinkClick xmlns:r="http://schemas.openxmlformats.org/officeDocument/2006/relationships" r:id="rId1"/>
        </xdr:cNvPr>
        <xdr:cNvSpPr/>
      </xdr:nvSpPr>
      <xdr:spPr>
        <a:xfrm>
          <a:off x="4467225" y="3981450"/>
          <a:ext cx="1562100" cy="3333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印刷用データを確認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zyu@izyu.co.jp" TargetMode="External"/><Relationship Id="rId1" Type="http://schemas.openxmlformats.org/officeDocument/2006/relationships/hyperlink" Target="mailto:izyu@izyu.co.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Y10"/>
  <sheetViews>
    <sheetView tabSelected="1" view="pageBreakPreview" zoomScale="85" zoomScaleNormal="55" zoomScaleSheetLayoutView="85" workbookViewId="0">
      <selection activeCell="A8" sqref="A8:K8"/>
    </sheetView>
  </sheetViews>
  <sheetFormatPr defaultRowHeight="13"/>
  <cols>
    <col min="1" max="1" width="14.90625" customWidth="1"/>
    <col min="2" max="2" width="8.08984375" bestFit="1" customWidth="1"/>
    <col min="3" max="3" width="9.6328125" customWidth="1"/>
    <col min="4" max="4" width="11.453125" customWidth="1"/>
    <col min="5" max="5" width="9.453125" customWidth="1"/>
    <col min="6" max="6" width="9.90625" customWidth="1"/>
    <col min="7" max="7" width="9.08984375" bestFit="1" customWidth="1"/>
    <col min="8" max="8" width="10.26953125" customWidth="1"/>
    <col min="9" max="9" width="6.90625" customWidth="1"/>
    <col min="10" max="10" width="15.36328125" customWidth="1"/>
    <col min="11" max="11" width="42" bestFit="1" customWidth="1"/>
    <col min="12" max="12" width="9.08984375" customWidth="1"/>
    <col min="13" max="13" width="8.08984375" customWidth="1"/>
    <col min="14" max="14" width="6.453125" customWidth="1"/>
    <col min="15" max="15" width="10.08984375" customWidth="1"/>
    <col min="16" max="16" width="7.453125" customWidth="1"/>
    <col min="17" max="17" width="8.36328125" customWidth="1"/>
    <col min="18" max="19" width="12.7265625" customWidth="1"/>
    <col min="20" max="20" width="6.7265625" customWidth="1"/>
    <col min="25" max="25" width="15.08984375" bestFit="1" customWidth="1"/>
  </cols>
  <sheetData>
    <row r="1" spans="1:25" ht="29" customHeight="1">
      <c r="A1" s="59" t="s">
        <v>288</v>
      </c>
      <c r="B1" s="59"/>
      <c r="C1" s="59"/>
      <c r="D1" s="59"/>
      <c r="E1" s="59"/>
      <c r="F1" s="59"/>
      <c r="G1" s="59"/>
      <c r="H1" s="59"/>
      <c r="I1" s="59"/>
      <c r="J1" s="59"/>
      <c r="K1" s="59"/>
      <c r="L1" s="59"/>
      <c r="M1" s="59"/>
      <c r="N1" s="59"/>
      <c r="O1" s="59"/>
      <c r="P1" s="59"/>
      <c r="Q1" s="59"/>
      <c r="R1" s="59"/>
      <c r="S1" s="59"/>
      <c r="T1" s="59"/>
      <c r="U1" s="59"/>
      <c r="V1" s="59"/>
      <c r="W1" s="59"/>
      <c r="X1" s="59"/>
      <c r="Y1" s="59"/>
    </row>
    <row r="2" spans="1:25" ht="169.5" customHeight="1">
      <c r="A2" s="58" t="s">
        <v>6</v>
      </c>
      <c r="B2" s="58" t="s">
        <v>271</v>
      </c>
      <c r="C2" s="58" t="s">
        <v>124</v>
      </c>
      <c r="D2" s="58" t="s">
        <v>3</v>
      </c>
      <c r="E2" s="58" t="s">
        <v>125</v>
      </c>
      <c r="F2" s="58" t="s">
        <v>15</v>
      </c>
      <c r="G2" s="58" t="s">
        <v>16</v>
      </c>
      <c r="H2" s="58" t="s">
        <v>115</v>
      </c>
      <c r="I2" s="58" t="s">
        <v>19</v>
      </c>
      <c r="J2" s="58" t="s">
        <v>167</v>
      </c>
      <c r="K2" s="58" t="s">
        <v>114</v>
      </c>
      <c r="L2" s="58" t="s">
        <v>279</v>
      </c>
      <c r="M2" s="58" t="s">
        <v>280</v>
      </c>
      <c r="N2" s="58" t="s">
        <v>281</v>
      </c>
      <c r="O2" s="58" t="s">
        <v>282</v>
      </c>
      <c r="P2" s="58" t="s">
        <v>9</v>
      </c>
      <c r="Q2" s="58" t="s">
        <v>120</v>
      </c>
      <c r="R2" s="58" t="s">
        <v>121</v>
      </c>
      <c r="S2" s="58" t="s">
        <v>135</v>
      </c>
      <c r="T2" s="46" t="s">
        <v>117</v>
      </c>
      <c r="U2" s="46" t="s">
        <v>118</v>
      </c>
      <c r="V2" s="40" t="s">
        <v>119</v>
      </c>
      <c r="W2" s="40" t="s">
        <v>168</v>
      </c>
      <c r="X2" s="46" t="s">
        <v>170</v>
      </c>
      <c r="Y2" s="46" t="s">
        <v>123</v>
      </c>
    </row>
    <row r="3" spans="1:25" ht="28.5" customHeight="1">
      <c r="A3" s="37" t="s">
        <v>153</v>
      </c>
      <c r="B3" s="38" t="s">
        <v>154</v>
      </c>
      <c r="C3" s="38" t="s">
        <v>166</v>
      </c>
      <c r="D3" s="38" t="s">
        <v>165</v>
      </c>
      <c r="E3" s="38" t="s">
        <v>159</v>
      </c>
      <c r="F3" s="38" t="s">
        <v>160</v>
      </c>
      <c r="G3" s="38" t="s">
        <v>156</v>
      </c>
      <c r="H3" s="38" t="s">
        <v>155</v>
      </c>
      <c r="I3" s="38" t="s">
        <v>157</v>
      </c>
      <c r="J3" s="38" t="s">
        <v>270</v>
      </c>
      <c r="K3" s="55" t="s">
        <v>269</v>
      </c>
      <c r="L3" s="38" t="s">
        <v>161</v>
      </c>
      <c r="M3" s="38" t="s">
        <v>161</v>
      </c>
      <c r="N3" s="38" t="s">
        <v>161</v>
      </c>
      <c r="O3" s="38" t="s">
        <v>161</v>
      </c>
      <c r="P3" s="38" t="s">
        <v>161</v>
      </c>
      <c r="Q3" s="38" t="s">
        <v>161</v>
      </c>
      <c r="R3" s="38" t="s">
        <v>161</v>
      </c>
      <c r="S3" s="38" t="s">
        <v>161</v>
      </c>
      <c r="T3" s="39" t="s">
        <v>158</v>
      </c>
      <c r="U3" s="39" t="s">
        <v>162</v>
      </c>
      <c r="V3" s="43" t="s">
        <v>163</v>
      </c>
      <c r="W3" s="44" t="s">
        <v>169</v>
      </c>
      <c r="X3" s="47" t="s">
        <v>171</v>
      </c>
      <c r="Y3" s="39" t="s">
        <v>164</v>
      </c>
    </row>
    <row r="4" spans="1:25" ht="30.75" customHeight="1" thickBot="1">
      <c r="A4" s="13"/>
      <c r="B4" s="14"/>
      <c r="C4" s="14"/>
      <c r="D4" s="15"/>
      <c r="E4" s="15"/>
      <c r="F4" s="36"/>
      <c r="G4" s="16"/>
      <c r="H4" s="15"/>
      <c r="I4" s="15"/>
      <c r="J4" s="15"/>
      <c r="K4" s="15"/>
      <c r="L4" s="15"/>
      <c r="M4" s="17"/>
      <c r="N4" s="17"/>
      <c r="O4" s="18"/>
      <c r="P4" s="18"/>
      <c r="Q4" s="18"/>
      <c r="R4" s="18"/>
      <c r="S4" s="18"/>
      <c r="T4" s="15"/>
      <c r="U4" s="15"/>
      <c r="V4" s="23"/>
      <c r="W4" s="45"/>
      <c r="X4" s="47" t="str">
        <f>IF(EXACT(V4,W4),"一致","不一致")</f>
        <v>一致</v>
      </c>
      <c r="Y4" s="33"/>
    </row>
    <row r="5" spans="1:25" ht="30.75" customHeight="1" thickTop="1" thickBot="1">
      <c r="A5" s="42" t="s">
        <v>122</v>
      </c>
      <c r="B5" s="60" t="str">
        <f>IF(OR(A4="",B4="",C4="",D4="",E4="",F4="",G4="",H4="",I4="",J4="",K4="",L4="",M4="",N4="",O4="",P4="",Q4="",R4="",S4="",T4="",U4="",V4="",W4="",Y4=""),"入力漏れがあります。","入力完了。誓約書に進んでください。")</f>
        <v>入力漏れがあります。</v>
      </c>
      <c r="C5" s="61"/>
      <c r="D5" s="62"/>
      <c r="E5" s="28"/>
      <c r="F5" s="25"/>
      <c r="G5" s="19"/>
      <c r="K5" s="19"/>
      <c r="L5" s="19"/>
      <c r="M5" s="20"/>
      <c r="N5" s="20"/>
      <c r="O5" s="21"/>
      <c r="P5" s="21"/>
      <c r="Q5" s="21"/>
      <c r="R5" s="21"/>
      <c r="S5" s="21"/>
      <c r="T5" s="19"/>
      <c r="U5" s="19"/>
      <c r="V5" s="19"/>
      <c r="W5" s="19"/>
      <c r="X5" s="19"/>
    </row>
    <row r="6" spans="1:25" ht="33.75" customHeight="1" thickTop="1">
      <c r="A6" s="63" t="s">
        <v>283</v>
      </c>
      <c r="B6" s="64"/>
      <c r="C6" s="64"/>
      <c r="D6" s="64"/>
      <c r="E6" s="64"/>
      <c r="F6" s="64"/>
      <c r="G6" s="64"/>
      <c r="H6" s="64"/>
      <c r="I6" s="64"/>
      <c r="J6" s="64"/>
      <c r="K6" s="64"/>
      <c r="L6" s="26"/>
      <c r="M6" s="26"/>
      <c r="N6" s="26"/>
      <c r="O6" s="26"/>
      <c r="P6" s="11"/>
      <c r="Q6" s="11"/>
      <c r="R6" s="11"/>
      <c r="S6" s="11"/>
    </row>
    <row r="7" spans="1:25" ht="84" customHeight="1">
      <c r="A7" s="63" t="s">
        <v>287</v>
      </c>
      <c r="B7" s="63"/>
      <c r="C7" s="63"/>
      <c r="D7" s="63"/>
      <c r="E7" s="63"/>
      <c r="F7" s="63"/>
      <c r="G7" s="63"/>
      <c r="H7" s="63"/>
      <c r="I7" s="63"/>
      <c r="J7" s="63"/>
      <c r="K7" s="63"/>
      <c r="L7" s="26"/>
      <c r="M7" s="26"/>
      <c r="N7" s="26"/>
      <c r="O7" s="26"/>
      <c r="P7" s="10"/>
      <c r="Q7" s="9"/>
      <c r="R7" s="9"/>
      <c r="S7" s="9"/>
    </row>
    <row r="8" spans="1:25" ht="126.75" customHeight="1">
      <c r="A8" s="63" t="s">
        <v>289</v>
      </c>
      <c r="B8" s="63"/>
      <c r="C8" s="63"/>
      <c r="D8" s="63"/>
      <c r="E8" s="63"/>
      <c r="F8" s="63"/>
      <c r="G8" s="63"/>
      <c r="H8" s="63"/>
      <c r="I8" s="63"/>
      <c r="J8" s="63"/>
      <c r="K8" s="63"/>
      <c r="L8" s="26"/>
      <c r="M8" s="26"/>
      <c r="N8" s="26"/>
      <c r="O8" s="26"/>
      <c r="P8" s="10"/>
      <c r="Q8" s="9"/>
      <c r="R8" s="9"/>
      <c r="S8" s="9"/>
    </row>
    <row r="9" spans="1:25" ht="22.5" customHeight="1">
      <c r="A9" s="56" t="s">
        <v>284</v>
      </c>
      <c r="B9" s="56"/>
      <c r="C9" s="56"/>
      <c r="D9" s="56"/>
      <c r="E9" s="56"/>
      <c r="F9" s="56"/>
      <c r="G9" s="56"/>
      <c r="H9" s="56"/>
      <c r="I9" s="56"/>
      <c r="J9" s="56"/>
      <c r="K9" s="56"/>
      <c r="L9" s="26"/>
      <c r="M9" s="26"/>
      <c r="N9" s="26"/>
      <c r="O9" s="26"/>
      <c r="P9" s="10"/>
      <c r="Q9" s="9"/>
      <c r="R9" s="9"/>
      <c r="S9" s="9"/>
    </row>
    <row r="10" spans="1:25" ht="21.75" customHeight="1">
      <c r="A10" s="63" t="s">
        <v>285</v>
      </c>
      <c r="B10" s="64"/>
      <c r="C10" s="64"/>
      <c r="D10" s="64"/>
      <c r="E10" s="64"/>
      <c r="F10" s="64"/>
      <c r="G10" s="64"/>
      <c r="H10" s="64"/>
      <c r="I10" s="64"/>
      <c r="J10" s="64"/>
      <c r="K10" s="64"/>
      <c r="L10" s="26"/>
      <c r="M10" s="26"/>
      <c r="N10" s="26"/>
      <c r="O10" s="26"/>
      <c r="P10" s="11"/>
      <c r="Q10" s="11"/>
      <c r="R10" s="11"/>
      <c r="S10" s="11"/>
    </row>
  </sheetData>
  <sheetProtection selectLockedCells="1"/>
  <mergeCells count="6">
    <mergeCell ref="A10:K10"/>
    <mergeCell ref="A1:Y1"/>
    <mergeCell ref="B5:D5"/>
    <mergeCell ref="A6:K6"/>
    <mergeCell ref="A8:K8"/>
    <mergeCell ref="A7:K7"/>
  </mergeCells>
  <phoneticPr fontId="1"/>
  <dataValidations xWindow="590" yWindow="436" count="8">
    <dataValidation type="textLength" imeMode="off" operator="equal" allowBlank="1" showInputMessage="1" showErrorMessage="1" promptTitle="法人番号について" prompt="13桁で入力してください。_x000a_法人番号の調べ方は２つあります。_x000a_①国税庁HPで検索できます。_x000a_②法人番号は会社の登記簿謄本の「会社法人等番号」の12桁とその前に付す検査用数字１桁で構成されています。_x000a_検査用数字１桁は国税庁HPで計算方法を確認ください。" sqref="A4">
      <formula1>13</formula1>
    </dataValidation>
    <dataValidation imeMode="off" operator="equal" allowBlank="1" showInputMessage="1" showErrorMessage="1" errorTitle="エラーの場合" error="キーボードの使用環境によってエラーが発生することがあります。その場合、先頭に「Shiftキー」とキーボード上部の「７」を同時に押し、「’」 (アポストロフィー)を付けたうえで、続けて数字を入力すると表示が可能です。" promptTitle="エラーの場合" prompt="キーボードの使用環境によってエラーが発生することがあります。その場合、先頭に「Shiftキー」とキーボード上部の「７」を同時に押し、「’」 (アポストロフィー)を付けたうえで、続けて数字を入力すると表示が可能です。" sqref="G4"/>
    <dataValidation imeMode="on" allowBlank="1" showInputMessage="1" showErrorMessage="1" sqref="B4:F4 T4 J4"/>
    <dataValidation imeMode="off" allowBlank="1" showInputMessage="1" showErrorMessage="1" sqref="U4"/>
    <dataValidation type="textLength" imeMode="on" operator="lessThanOrEqual" allowBlank="1" showInputMessage="1" showErrorMessage="1" promptTitle="統計作成にご協力ください（７文字まで）" prompt="市町村別統計作成のため、分割しています_x000a_字（あざ）名や番地等は次のセルに入力してください" sqref="I4">
      <formula1>7</formula1>
    </dataValidation>
    <dataValidation operator="lessThan" allowBlank="1" showErrorMessage="1" promptTitle="字（あざ）名は次セルに" prompt="市町村別統計作成のため、このセルには市町村までを入力してください_x000a_最大７文字まで入力可能です" sqref="I3"/>
    <dataValidation imeMode="off" allowBlank="1" showInputMessage="1" showErrorMessage="1" promptTitle="２割が入力間違え" prompt="これまで２割の方がメールアドレスの入力を間違えています_x000a_ご面倒かと存じますが、再入力をいただき、誤りがないかご確認ください" sqref="W4"/>
    <dataValidation imeMode="off" allowBlank="1" showInputMessage="1" showErrorMessage="1" promptTitle="2割が入力間違え" prompt="これまで２割の方がメールアドレスの入力を間違えています_x000a_ご面倒かと存じますが、再入力をいただき、誤りがないかご確認ください" sqref="V4"/>
  </dataValidations>
  <hyperlinks>
    <hyperlink ref="V3" r:id="rId1"/>
    <hyperlink ref="W3" r:id="rId2"/>
  </hyperlinks>
  <pageMargins left="0.7" right="0.7" top="0.75" bottom="0.75" header="0.3" footer="0.3"/>
  <pageSetup paperSize="8" scale="70" fitToHeight="0" orientation="landscape" r:id="rId3"/>
  <drawing r:id="rId4"/>
  <extLst>
    <ext xmlns:x14="http://schemas.microsoft.com/office/spreadsheetml/2009/9/main" uri="{CCE6A557-97BC-4b89-ADB6-D9C93CAAB3DF}">
      <x14:dataValidations xmlns:xm="http://schemas.microsoft.com/office/excel/2006/main" xWindow="590" yWindow="436" count="4">
        <x14:dataValidation type="list" allowBlank="1" showInputMessage="1" showErrorMessage="1" promptTitle="【注意】東京圏の本社" prompt="東京都、神奈川県、埼玉県、千葉県に本社がある場合、条件不利地（※１）に該当しない限り、移住支援金対象求人とはなりません。">
          <x14:formula1>
            <xm:f>リストバックデータ!$B$2:$B$48</xm:f>
          </x14:formula1>
          <xm:sqref>H4</xm:sqref>
        </x14:dataValidation>
        <x14:dataValidation type="list" allowBlank="1" showInputMessage="1" showErrorMessage="1">
          <x14:formula1>
            <xm:f>リストバックデータ!$E$25:$E$26</xm:f>
          </x14:formula1>
          <xm:sqref>L4 N4:S4</xm:sqref>
        </x14:dataValidation>
        <x14:dataValidation type="list" allowBlank="1" showErrorMessage="1" promptTitle="選定企業の基準" prompt="_x000a_">
          <x14:formula1>
            <xm:f>リストバックデータ!$I$2:$I$97</xm:f>
          </x14:formula1>
          <xm:sqref>K4</xm:sqref>
        </x14:dataValidation>
        <x14:dataValidation type="list" allowBlank="1" showInputMessage="1" showErrorMessage="1" promptTitle="資本金額にご注意下さい！" prompt="資本金10億円以上の場合は、市町村の推薦が必要です。（様式６別紙）">
          <x14:formula1>
            <xm:f>リストバックデータ!$E$25:$E$26</xm:f>
          </x14:formula1>
          <xm:sqref>M4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M34"/>
  <sheetViews>
    <sheetView workbookViewId="0">
      <selection activeCell="D4" sqref="D4"/>
    </sheetView>
  </sheetViews>
  <sheetFormatPr defaultRowHeight="13"/>
  <cols>
    <col min="9" max="9" width="12.453125" customWidth="1"/>
    <col min="10" max="10" width="9" hidden="1" customWidth="1"/>
  </cols>
  <sheetData>
    <row r="1" spans="1:10">
      <c r="A1" s="34"/>
    </row>
    <row r="2" spans="1:10">
      <c r="A2" s="34"/>
      <c r="B2" s="24" t="s">
        <v>136</v>
      </c>
    </row>
    <row r="3" spans="1:10">
      <c r="A3" s="34"/>
    </row>
    <row r="4" spans="1:10">
      <c r="A4" s="34"/>
      <c r="B4" s="24" t="s">
        <v>126</v>
      </c>
      <c r="J4" s="35" t="b">
        <v>0</v>
      </c>
    </row>
    <row r="5" spans="1:10">
      <c r="A5" s="34"/>
      <c r="B5" s="30" t="s">
        <v>127</v>
      </c>
      <c r="J5" s="35"/>
    </row>
    <row r="6" spans="1:10">
      <c r="A6" s="34"/>
      <c r="B6" s="30"/>
      <c r="J6" s="35"/>
    </row>
    <row r="7" spans="1:10">
      <c r="A7" s="34"/>
      <c r="B7" s="24" t="s">
        <v>144</v>
      </c>
      <c r="J7" s="35" t="b">
        <v>0</v>
      </c>
    </row>
    <row r="8" spans="1:10">
      <c r="A8" s="34"/>
      <c r="B8" s="30" t="s">
        <v>128</v>
      </c>
      <c r="J8" s="35"/>
    </row>
    <row r="9" spans="1:10">
      <c r="A9" s="34"/>
      <c r="B9" s="30"/>
      <c r="J9" s="35"/>
    </row>
    <row r="10" spans="1:10">
      <c r="A10" s="34"/>
      <c r="B10" s="24" t="s">
        <v>129</v>
      </c>
      <c r="J10" s="35" t="b">
        <v>0</v>
      </c>
    </row>
    <row r="11" spans="1:10">
      <c r="A11" s="34"/>
      <c r="B11" s="24" t="s">
        <v>130</v>
      </c>
      <c r="J11" s="35"/>
    </row>
    <row r="12" spans="1:10">
      <c r="A12" s="34"/>
      <c r="B12" s="30"/>
      <c r="J12" s="35"/>
    </row>
    <row r="13" spans="1:10">
      <c r="A13" s="34"/>
      <c r="B13" s="29" t="s">
        <v>139</v>
      </c>
      <c r="J13" s="35" t="b">
        <v>0</v>
      </c>
    </row>
    <row r="14" spans="1:10">
      <c r="A14" s="34"/>
      <c r="B14" s="29" t="s">
        <v>140</v>
      </c>
      <c r="J14" s="35"/>
    </row>
    <row r="15" spans="1:10">
      <c r="A15" s="34"/>
      <c r="B15" s="29" t="s">
        <v>141</v>
      </c>
      <c r="J15" s="35"/>
    </row>
    <row r="16" spans="1:10">
      <c r="A16" s="34"/>
      <c r="B16" s="29" t="s">
        <v>142</v>
      </c>
      <c r="J16" s="35"/>
    </row>
    <row r="17" spans="1:13">
      <c r="A17" s="34"/>
      <c r="B17" s="29"/>
      <c r="J17" s="35"/>
    </row>
    <row r="18" spans="1:13">
      <c r="A18" s="34"/>
      <c r="B18" s="29" t="s">
        <v>131</v>
      </c>
      <c r="J18" s="35" t="b">
        <v>0</v>
      </c>
    </row>
    <row r="19" spans="1:13">
      <c r="A19" s="34"/>
      <c r="B19" s="29" t="s">
        <v>143</v>
      </c>
      <c r="J19" s="35"/>
    </row>
    <row r="20" spans="1:13">
      <c r="A20" s="34"/>
      <c r="B20" s="29"/>
      <c r="J20" s="35"/>
    </row>
    <row r="21" spans="1:13">
      <c r="A21" s="34"/>
      <c r="B21" s="29" t="s">
        <v>132</v>
      </c>
      <c r="C21" s="29"/>
      <c r="D21" s="29"/>
      <c r="E21" s="29"/>
      <c r="F21" s="29"/>
      <c r="G21" s="29"/>
      <c r="H21" s="29"/>
      <c r="I21" s="29"/>
      <c r="J21" s="35" t="b">
        <v>0</v>
      </c>
    </row>
    <row r="22" spans="1:13">
      <c r="A22" s="34"/>
      <c r="B22" s="31" t="s">
        <v>133</v>
      </c>
      <c r="C22" s="29"/>
      <c r="D22" s="29"/>
      <c r="E22" s="29"/>
      <c r="F22" s="29"/>
      <c r="G22" s="29"/>
      <c r="H22" s="29"/>
      <c r="I22" s="29"/>
      <c r="J22" s="32"/>
    </row>
    <row r="23" spans="1:13">
      <c r="A23" s="34"/>
      <c r="B23" s="29" t="s">
        <v>134</v>
      </c>
      <c r="C23" s="29"/>
      <c r="D23" s="29"/>
      <c r="E23" s="29"/>
      <c r="F23" s="29"/>
      <c r="G23" s="29"/>
      <c r="H23" s="29"/>
      <c r="I23" s="29"/>
      <c r="J23" s="32"/>
    </row>
    <row r="24" spans="1:13">
      <c r="A24" s="34"/>
      <c r="B24" s="29"/>
      <c r="C24" s="29"/>
      <c r="D24" s="29"/>
      <c r="E24" s="29"/>
      <c r="F24" s="29"/>
      <c r="G24" s="29"/>
      <c r="H24" s="29"/>
      <c r="I24" s="29"/>
    </row>
    <row r="25" spans="1:13">
      <c r="A25" s="34"/>
      <c r="B25" s="29" t="s">
        <v>148</v>
      </c>
      <c r="C25" s="29"/>
      <c r="D25" s="29"/>
      <c r="E25" s="29"/>
      <c r="F25" s="29"/>
      <c r="G25" s="29"/>
      <c r="H25" s="29"/>
      <c r="I25" s="29"/>
    </row>
    <row r="26" spans="1:13">
      <c r="A26" s="34"/>
      <c r="B26" s="29" t="s">
        <v>147</v>
      </c>
      <c r="C26" s="29"/>
      <c r="D26" s="29"/>
      <c r="E26" s="29"/>
      <c r="F26" s="29"/>
      <c r="G26" s="29"/>
      <c r="H26" s="29"/>
      <c r="I26" s="29"/>
      <c r="M26" t="s">
        <v>149</v>
      </c>
    </row>
    <row r="27" spans="1:13">
      <c r="A27" s="34"/>
      <c r="B27" s="29" t="s">
        <v>145</v>
      </c>
      <c r="C27" s="29"/>
      <c r="D27" s="29"/>
      <c r="E27" s="29"/>
      <c r="F27" s="29"/>
      <c r="G27" s="29"/>
      <c r="H27" s="29"/>
      <c r="I27" s="29"/>
    </row>
    <row r="28" spans="1:13">
      <c r="A28" s="34"/>
      <c r="B28" s="29" t="s">
        <v>146</v>
      </c>
      <c r="C28" s="29"/>
      <c r="D28" s="29"/>
      <c r="E28" s="29"/>
      <c r="F28" s="29"/>
      <c r="G28" s="29"/>
      <c r="H28" s="29"/>
      <c r="I28" s="29"/>
    </row>
    <row r="29" spans="1:13">
      <c r="A29" s="34"/>
      <c r="B29" s="29"/>
      <c r="C29" s="29"/>
      <c r="D29" s="29"/>
      <c r="E29" s="29"/>
      <c r="F29" s="29"/>
      <c r="G29" s="29"/>
      <c r="H29" s="29"/>
      <c r="I29" s="29"/>
    </row>
    <row r="30" spans="1:13">
      <c r="A30" s="34"/>
      <c r="B30" s="29" t="s">
        <v>151</v>
      </c>
      <c r="C30" s="29"/>
      <c r="D30" s="29"/>
      <c r="E30" s="29"/>
      <c r="F30" s="29"/>
      <c r="G30" s="29"/>
      <c r="H30" s="29"/>
      <c r="I30" s="29"/>
    </row>
    <row r="31" spans="1:13">
      <c r="A31" s="34"/>
      <c r="B31" s="29" t="s">
        <v>150</v>
      </c>
      <c r="C31" s="29"/>
      <c r="D31" s="29"/>
      <c r="E31" s="29"/>
      <c r="F31" s="29"/>
      <c r="G31" s="29"/>
      <c r="H31" s="29"/>
      <c r="I31" s="29"/>
    </row>
    <row r="32" spans="1:13">
      <c r="A32" s="34"/>
      <c r="B32" s="29"/>
      <c r="C32" s="29"/>
      <c r="D32" s="29"/>
      <c r="E32" s="29"/>
      <c r="F32" s="29"/>
      <c r="G32" s="29"/>
      <c r="H32" s="29"/>
      <c r="I32" s="29"/>
    </row>
    <row r="33" spans="1:10">
      <c r="A33" s="34"/>
      <c r="J33">
        <f>COUNTIF(J4:J25,"TRUE")</f>
        <v>0</v>
      </c>
    </row>
    <row r="34" spans="1:10">
      <c r="A34" s="34"/>
    </row>
  </sheetData>
  <sheetProtection password="CB5A" sheet="1" objects="1" scenarios="1"/>
  <phoneticPr fontId="1"/>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31750</xdr:colOff>
                    <xdr:row>2</xdr:row>
                    <xdr:rowOff>133350</xdr:rowOff>
                  </from>
                  <to>
                    <xdr:col>0</xdr:col>
                    <xdr:colOff>647700</xdr:colOff>
                    <xdr:row>4</xdr:row>
                    <xdr:rowOff>31750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0</xdr:col>
                    <xdr:colOff>31750</xdr:colOff>
                    <xdr:row>5</xdr:row>
                    <xdr:rowOff>133350</xdr:rowOff>
                  </from>
                  <to>
                    <xdr:col>0</xdr:col>
                    <xdr:colOff>647700</xdr:colOff>
                    <xdr:row>7</xdr:row>
                    <xdr:rowOff>31750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0</xdr:col>
                    <xdr:colOff>38100</xdr:colOff>
                    <xdr:row>8</xdr:row>
                    <xdr:rowOff>133350</xdr:rowOff>
                  </from>
                  <to>
                    <xdr:col>0</xdr:col>
                    <xdr:colOff>660400</xdr:colOff>
                    <xdr:row>10</xdr:row>
                    <xdr:rowOff>31750</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0</xdr:col>
                    <xdr:colOff>31750</xdr:colOff>
                    <xdr:row>11</xdr:row>
                    <xdr:rowOff>133350</xdr:rowOff>
                  </from>
                  <to>
                    <xdr:col>0</xdr:col>
                    <xdr:colOff>647700</xdr:colOff>
                    <xdr:row>13</xdr:row>
                    <xdr:rowOff>31750</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0</xdr:col>
                    <xdr:colOff>31750</xdr:colOff>
                    <xdr:row>16</xdr:row>
                    <xdr:rowOff>133350</xdr:rowOff>
                  </from>
                  <to>
                    <xdr:col>0</xdr:col>
                    <xdr:colOff>647700</xdr:colOff>
                    <xdr:row>18</xdr:row>
                    <xdr:rowOff>31750</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0</xdr:col>
                    <xdr:colOff>19050</xdr:colOff>
                    <xdr:row>19</xdr:row>
                    <xdr:rowOff>146050</xdr:rowOff>
                  </from>
                  <to>
                    <xdr:col>0</xdr:col>
                    <xdr:colOff>641350</xdr:colOff>
                    <xdr:row>21</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64"/>
  <sheetViews>
    <sheetView view="pageBreakPreview" zoomScale="85" zoomScaleNormal="100" zoomScaleSheetLayoutView="85" workbookViewId="0">
      <selection activeCell="O56" sqref="O56"/>
    </sheetView>
  </sheetViews>
  <sheetFormatPr defaultColWidth="9" defaultRowHeight="12"/>
  <cols>
    <col min="1" max="1" width="1.7265625" style="1" customWidth="1"/>
    <col min="2" max="8" width="7.6328125" style="1" customWidth="1"/>
    <col min="9" max="9" width="10.26953125" style="1" bestFit="1" customWidth="1"/>
    <col min="10" max="11" width="7.6328125" style="1" customWidth="1"/>
    <col min="12" max="12" width="9.26953125" style="1" customWidth="1"/>
    <col min="13" max="13" width="9" style="1"/>
    <col min="14" max="14" width="9" style="1" customWidth="1"/>
    <col min="15" max="16384" width="9" style="1"/>
  </cols>
  <sheetData>
    <row r="1" spans="1:13" ht="27.5" customHeight="1">
      <c r="K1" s="1" t="s">
        <v>152</v>
      </c>
    </row>
    <row r="2" spans="1:13" ht="25" customHeight="1">
      <c r="B2" s="1" t="s">
        <v>11</v>
      </c>
    </row>
    <row r="3" spans="1:13" ht="25" customHeight="1">
      <c r="I3" s="22" t="s">
        <v>123</v>
      </c>
      <c r="J3" s="67">
        <f>入力シート!Y4</f>
        <v>0</v>
      </c>
      <c r="K3" s="68"/>
      <c r="L3" s="68"/>
    </row>
    <row r="4" spans="1:13" ht="15" customHeight="1"/>
    <row r="5" spans="1:13" ht="25" customHeight="1">
      <c r="A5" s="68" t="s">
        <v>13</v>
      </c>
      <c r="B5" s="68"/>
      <c r="C5" s="68"/>
      <c r="D5" s="68"/>
      <c r="E5" s="68"/>
      <c r="F5" s="68"/>
      <c r="G5" s="68"/>
      <c r="H5" s="68"/>
      <c r="I5" s="68"/>
      <c r="J5" s="68"/>
      <c r="K5" s="68"/>
      <c r="L5" s="68"/>
    </row>
    <row r="6" spans="1:13" ht="15" customHeight="1"/>
    <row r="7" spans="1:13" ht="40" customHeight="1">
      <c r="B7" s="71" t="s">
        <v>14</v>
      </c>
      <c r="C7" s="71"/>
      <c r="D7" s="71"/>
      <c r="E7" s="71"/>
      <c r="F7" s="71"/>
      <c r="G7" s="71"/>
      <c r="H7" s="71"/>
      <c r="I7" s="71"/>
      <c r="J7" s="71"/>
      <c r="K7" s="71"/>
      <c r="L7" s="71"/>
    </row>
    <row r="8" spans="1:13" ht="20.149999999999999" customHeight="1">
      <c r="B8" s="1" t="s">
        <v>2</v>
      </c>
    </row>
    <row r="9" spans="1:13" ht="20.149999999999999" customHeight="1">
      <c r="B9" s="69" t="s">
        <v>0</v>
      </c>
      <c r="C9" s="69"/>
      <c r="D9" s="79">
        <f>入力シート!C4</f>
        <v>0</v>
      </c>
      <c r="E9" s="80"/>
      <c r="F9" s="80"/>
      <c r="G9" s="81"/>
      <c r="H9" s="72" t="s">
        <v>4</v>
      </c>
      <c r="I9" s="73"/>
      <c r="J9" s="82">
        <f>入力シート!E4</f>
        <v>0</v>
      </c>
      <c r="K9" s="83"/>
      <c r="L9" s="84"/>
    </row>
    <row r="10" spans="1:13" ht="40" customHeight="1">
      <c r="B10" s="70" t="s">
        <v>3</v>
      </c>
      <c r="C10" s="70"/>
      <c r="D10" s="76">
        <f>入力シート!D4</f>
        <v>0</v>
      </c>
      <c r="E10" s="77"/>
      <c r="F10" s="77"/>
      <c r="G10" s="78"/>
      <c r="H10" s="74" t="s">
        <v>5</v>
      </c>
      <c r="I10" s="75"/>
      <c r="J10" s="85">
        <f>入力シート!F4</f>
        <v>0</v>
      </c>
      <c r="K10" s="86"/>
      <c r="L10" s="87"/>
    </row>
    <row r="11" spans="1:13" ht="40" customHeight="1">
      <c r="B11" s="66" t="s">
        <v>274</v>
      </c>
      <c r="C11" s="66"/>
      <c r="D11" s="95" t="str">
        <f>"〒"&amp;入力シート!G4&amp;"   "&amp;入力シート!H4&amp;入力シート!I4&amp;入力シート!J4</f>
        <v xml:space="preserve">〒   </v>
      </c>
      <c r="E11" s="96"/>
      <c r="F11" s="96"/>
      <c r="G11" s="96"/>
      <c r="H11" s="97"/>
      <c r="I11" s="2" t="s">
        <v>1</v>
      </c>
      <c r="J11" s="98">
        <f>入力シート!U4</f>
        <v>0</v>
      </c>
      <c r="K11" s="99"/>
      <c r="L11" s="100"/>
    </row>
    <row r="12" spans="1:13" ht="30" customHeight="1">
      <c r="B12" s="101" t="s">
        <v>6</v>
      </c>
      <c r="C12" s="102"/>
      <c r="D12" s="91">
        <f>入力シート!A4</f>
        <v>0</v>
      </c>
      <c r="E12" s="92"/>
      <c r="F12" s="92"/>
      <c r="G12" s="92"/>
      <c r="H12" s="92"/>
      <c r="I12" s="92"/>
      <c r="J12" s="92"/>
      <c r="K12" s="92"/>
      <c r="L12" s="93"/>
    </row>
    <row r="13" spans="1:13" ht="16.5" customHeight="1">
      <c r="B13" s="3"/>
      <c r="C13" s="3"/>
      <c r="D13" s="4"/>
      <c r="E13" s="4"/>
      <c r="F13" s="4"/>
      <c r="G13" s="4"/>
      <c r="H13" s="4"/>
      <c r="I13" s="5"/>
      <c r="J13" s="6"/>
      <c r="K13" s="6"/>
      <c r="L13" s="6"/>
      <c r="M13" s="7"/>
    </row>
    <row r="14" spans="1:13" ht="20.149999999999999" customHeight="1">
      <c r="B14" s="1" t="s">
        <v>272</v>
      </c>
    </row>
    <row r="15" spans="1:13" ht="30" customHeight="1">
      <c r="B15" s="106" t="s">
        <v>278</v>
      </c>
      <c r="C15" s="104"/>
      <c r="D15" s="104"/>
      <c r="E15" s="104"/>
      <c r="F15" s="105"/>
      <c r="G15" s="88">
        <f>入力シート!L4</f>
        <v>0</v>
      </c>
      <c r="H15" s="89"/>
      <c r="I15" s="90"/>
      <c r="J15" s="94"/>
      <c r="K15" s="94"/>
      <c r="L15" s="94"/>
    </row>
    <row r="16" spans="1:13" ht="30" customHeight="1">
      <c r="B16" s="103" t="s">
        <v>276</v>
      </c>
      <c r="C16" s="104"/>
      <c r="D16" s="104"/>
      <c r="E16" s="104"/>
      <c r="F16" s="105"/>
      <c r="G16" s="88">
        <f>入力シート!M4</f>
        <v>0</v>
      </c>
      <c r="H16" s="89"/>
      <c r="I16" s="90"/>
      <c r="J16" s="94"/>
      <c r="K16" s="94"/>
      <c r="L16" s="94"/>
    </row>
    <row r="17" spans="1:12" ht="30" customHeight="1">
      <c r="B17" s="103" t="s">
        <v>275</v>
      </c>
      <c r="C17" s="104"/>
      <c r="D17" s="104"/>
      <c r="E17" s="104"/>
      <c r="F17" s="105"/>
      <c r="G17" s="88">
        <f>入力シート!N4</f>
        <v>0</v>
      </c>
      <c r="H17" s="89"/>
      <c r="I17" s="90"/>
      <c r="J17" s="94"/>
      <c r="K17" s="94"/>
      <c r="L17" s="94"/>
    </row>
    <row r="18" spans="1:12" ht="37.5" customHeight="1">
      <c r="B18" s="103" t="s">
        <v>277</v>
      </c>
      <c r="C18" s="104"/>
      <c r="D18" s="104"/>
      <c r="E18" s="104"/>
      <c r="F18" s="105"/>
      <c r="G18" s="88">
        <f>入力シート!O4</f>
        <v>0</v>
      </c>
      <c r="H18" s="89"/>
      <c r="I18" s="90"/>
      <c r="J18" s="94"/>
      <c r="K18" s="94"/>
      <c r="L18" s="94"/>
    </row>
    <row r="19" spans="1:12" ht="30" customHeight="1">
      <c r="B19" s="107" t="s">
        <v>9</v>
      </c>
      <c r="C19" s="108"/>
      <c r="D19" s="108"/>
      <c r="E19" s="108"/>
      <c r="F19" s="109"/>
      <c r="G19" s="88">
        <f>入力シート!P4</f>
        <v>0</v>
      </c>
      <c r="H19" s="89"/>
      <c r="I19" s="90"/>
      <c r="J19" s="94"/>
      <c r="K19" s="94"/>
      <c r="L19" s="94"/>
    </row>
    <row r="20" spans="1:12" ht="30" customHeight="1">
      <c r="B20" s="103" t="s">
        <v>273</v>
      </c>
      <c r="C20" s="104"/>
      <c r="D20" s="104"/>
      <c r="E20" s="104"/>
      <c r="F20" s="105"/>
      <c r="G20" s="88">
        <f>入力シート!Q4</f>
        <v>0</v>
      </c>
      <c r="H20" s="89"/>
      <c r="I20" s="90"/>
      <c r="J20" s="94"/>
      <c r="K20" s="94"/>
      <c r="L20" s="94"/>
    </row>
    <row r="21" spans="1:12" ht="30" customHeight="1">
      <c r="B21" s="103" t="s">
        <v>10</v>
      </c>
      <c r="C21" s="104"/>
      <c r="D21" s="104"/>
      <c r="E21" s="104"/>
      <c r="F21" s="105"/>
      <c r="G21" s="88">
        <f>入力シート!R4</f>
        <v>0</v>
      </c>
      <c r="H21" s="89"/>
      <c r="I21" s="90"/>
      <c r="J21" s="94"/>
      <c r="K21" s="94"/>
      <c r="L21" s="94"/>
    </row>
    <row r="22" spans="1:12" ht="30" customHeight="1">
      <c r="B22" s="118" t="s">
        <v>137</v>
      </c>
      <c r="C22" s="118"/>
      <c r="D22" s="118"/>
      <c r="E22" s="118"/>
      <c r="F22" s="118"/>
      <c r="G22" s="119">
        <f>入力シート!S4</f>
        <v>0</v>
      </c>
      <c r="H22" s="120"/>
      <c r="I22" s="121"/>
      <c r="J22" s="27"/>
      <c r="K22" s="27"/>
      <c r="L22" s="27"/>
    </row>
    <row r="23" spans="1:12" ht="45" customHeight="1">
      <c r="B23" s="103" t="s">
        <v>286</v>
      </c>
      <c r="C23" s="104"/>
      <c r="D23" s="104"/>
      <c r="E23" s="104"/>
      <c r="F23" s="105"/>
      <c r="G23" s="116"/>
      <c r="H23" s="117"/>
      <c r="I23" s="117"/>
      <c r="J23" s="110"/>
      <c r="K23" s="94"/>
      <c r="L23" s="94"/>
    </row>
    <row r="24" spans="1:12" ht="19.5" customHeight="1"/>
    <row r="25" spans="1:12" ht="20.149999999999999" customHeight="1">
      <c r="B25" s="114" t="s">
        <v>12</v>
      </c>
      <c r="C25" s="115"/>
      <c r="D25" s="115"/>
      <c r="E25" s="115"/>
      <c r="F25" s="115"/>
      <c r="G25" s="111"/>
      <c r="H25" s="112"/>
      <c r="I25" s="113"/>
      <c r="J25" s="57"/>
      <c r="K25" s="57"/>
      <c r="L25" s="57"/>
    </row>
    <row r="26" spans="1:12" ht="20.149999999999999" customHeight="1">
      <c r="B26" s="41"/>
    </row>
    <row r="27" spans="1:12" ht="12" customHeight="1">
      <c r="A27" s="65" t="s">
        <v>291</v>
      </c>
      <c r="B27" s="65"/>
      <c r="C27" s="65"/>
      <c r="D27" s="65"/>
      <c r="E27" s="65"/>
      <c r="F27" s="65"/>
      <c r="G27" s="65"/>
      <c r="H27" s="65"/>
      <c r="I27" s="65"/>
      <c r="J27" s="65"/>
      <c r="K27" s="65"/>
      <c r="L27" s="65"/>
    </row>
    <row r="28" spans="1:12">
      <c r="A28" s="65"/>
      <c r="B28" s="65"/>
      <c r="C28" s="65"/>
      <c r="D28" s="65"/>
      <c r="E28" s="65"/>
      <c r="F28" s="65"/>
      <c r="G28" s="65"/>
      <c r="H28" s="65"/>
      <c r="I28" s="65"/>
      <c r="J28" s="65"/>
      <c r="K28" s="65"/>
      <c r="L28" s="65"/>
    </row>
    <row r="29" spans="1:12">
      <c r="A29" s="65"/>
      <c r="B29" s="65"/>
      <c r="C29" s="65"/>
      <c r="D29" s="65"/>
      <c r="E29" s="65"/>
      <c r="F29" s="65"/>
      <c r="G29" s="65"/>
      <c r="H29" s="65"/>
      <c r="I29" s="65"/>
      <c r="J29" s="65"/>
      <c r="K29" s="65"/>
      <c r="L29" s="65"/>
    </row>
    <row r="30" spans="1:12">
      <c r="A30" s="65"/>
      <c r="B30" s="65"/>
      <c r="C30" s="65"/>
      <c r="D30" s="65"/>
      <c r="E30" s="65"/>
      <c r="F30" s="65"/>
      <c r="G30" s="65"/>
      <c r="H30" s="65"/>
      <c r="I30" s="65"/>
      <c r="J30" s="65"/>
      <c r="K30" s="65"/>
      <c r="L30" s="65"/>
    </row>
    <row r="31" spans="1:12">
      <c r="A31" s="65"/>
      <c r="B31" s="65"/>
      <c r="C31" s="65"/>
      <c r="D31" s="65"/>
      <c r="E31" s="65"/>
      <c r="F31" s="65"/>
      <c r="G31" s="65"/>
      <c r="H31" s="65"/>
      <c r="I31" s="65"/>
      <c r="J31" s="65"/>
      <c r="K31" s="65"/>
      <c r="L31" s="65"/>
    </row>
    <row r="32" spans="1:12">
      <c r="A32" s="65"/>
      <c r="B32" s="65"/>
      <c r="C32" s="65"/>
      <c r="D32" s="65"/>
      <c r="E32" s="65"/>
      <c r="F32" s="65"/>
      <c r="G32" s="65"/>
      <c r="H32" s="65"/>
      <c r="I32" s="65"/>
      <c r="J32" s="65"/>
      <c r="K32" s="65"/>
      <c r="L32" s="65"/>
    </row>
    <row r="33" spans="1:12">
      <c r="A33" s="65"/>
      <c r="B33" s="65"/>
      <c r="C33" s="65"/>
      <c r="D33" s="65"/>
      <c r="E33" s="65"/>
      <c r="F33" s="65"/>
      <c r="G33" s="65"/>
      <c r="H33" s="65"/>
      <c r="I33" s="65"/>
      <c r="J33" s="65"/>
      <c r="K33" s="65"/>
      <c r="L33" s="65"/>
    </row>
    <row r="34" spans="1:12">
      <c r="A34" s="65"/>
      <c r="B34" s="65"/>
      <c r="C34" s="65"/>
      <c r="D34" s="65"/>
      <c r="E34" s="65"/>
      <c r="F34" s="65"/>
      <c r="G34" s="65"/>
      <c r="H34" s="65"/>
      <c r="I34" s="65"/>
      <c r="J34" s="65"/>
      <c r="K34" s="65"/>
      <c r="L34" s="65"/>
    </row>
    <row r="35" spans="1:12">
      <c r="A35" s="65"/>
      <c r="B35" s="65"/>
      <c r="C35" s="65"/>
      <c r="D35" s="65"/>
      <c r="E35" s="65"/>
      <c r="F35" s="65"/>
      <c r="G35" s="65"/>
      <c r="H35" s="65"/>
      <c r="I35" s="65"/>
      <c r="J35" s="65"/>
      <c r="K35" s="65"/>
      <c r="L35" s="65"/>
    </row>
    <row r="36" spans="1:12">
      <c r="A36" s="65"/>
      <c r="B36" s="65"/>
      <c r="C36" s="65"/>
      <c r="D36" s="65"/>
      <c r="E36" s="65"/>
      <c r="F36" s="65"/>
      <c r="G36" s="65"/>
      <c r="H36" s="65"/>
      <c r="I36" s="65"/>
      <c r="J36" s="65"/>
      <c r="K36" s="65"/>
      <c r="L36" s="65"/>
    </row>
    <row r="37" spans="1:12">
      <c r="A37" s="65"/>
      <c r="B37" s="65"/>
      <c r="C37" s="65"/>
      <c r="D37" s="65"/>
      <c r="E37" s="65"/>
      <c r="F37" s="65"/>
      <c r="G37" s="65"/>
      <c r="H37" s="65"/>
      <c r="I37" s="65"/>
      <c r="J37" s="65"/>
      <c r="K37" s="65"/>
      <c r="L37" s="65"/>
    </row>
    <row r="38" spans="1:12">
      <c r="A38" s="65"/>
      <c r="B38" s="65"/>
      <c r="C38" s="65"/>
      <c r="D38" s="65"/>
      <c r="E38" s="65"/>
      <c r="F38" s="65"/>
      <c r="G38" s="65"/>
      <c r="H38" s="65"/>
      <c r="I38" s="65"/>
      <c r="J38" s="65"/>
      <c r="K38" s="65"/>
      <c r="L38" s="65"/>
    </row>
    <row r="39" spans="1:12">
      <c r="A39" s="65"/>
      <c r="B39" s="65"/>
      <c r="C39" s="65"/>
      <c r="D39" s="65"/>
      <c r="E39" s="65"/>
      <c r="F39" s="65"/>
      <c r="G39" s="65"/>
      <c r="H39" s="65"/>
      <c r="I39" s="65"/>
      <c r="J39" s="65"/>
      <c r="K39" s="65"/>
      <c r="L39" s="65"/>
    </row>
    <row r="40" spans="1:12">
      <c r="A40" s="65"/>
      <c r="B40" s="65"/>
      <c r="C40" s="65"/>
      <c r="D40" s="65"/>
      <c r="E40" s="65"/>
      <c r="F40" s="65"/>
      <c r="G40" s="65"/>
      <c r="H40" s="65"/>
      <c r="I40" s="65"/>
      <c r="J40" s="65"/>
      <c r="K40" s="65"/>
      <c r="L40" s="65"/>
    </row>
    <row r="41" spans="1:12">
      <c r="A41" s="65"/>
      <c r="B41" s="65"/>
      <c r="C41" s="65"/>
      <c r="D41" s="65"/>
      <c r="E41" s="65"/>
      <c r="F41" s="65"/>
      <c r="G41" s="65"/>
      <c r="H41" s="65"/>
      <c r="I41" s="65"/>
      <c r="J41" s="65"/>
      <c r="K41" s="65"/>
      <c r="L41" s="65"/>
    </row>
    <row r="42" spans="1:12">
      <c r="A42" s="65"/>
      <c r="B42" s="65"/>
      <c r="C42" s="65"/>
      <c r="D42" s="65"/>
      <c r="E42" s="65"/>
      <c r="F42" s="65"/>
      <c r="G42" s="65"/>
      <c r="H42" s="65"/>
      <c r="I42" s="65"/>
      <c r="J42" s="65"/>
      <c r="K42" s="65"/>
      <c r="L42" s="65"/>
    </row>
    <row r="43" spans="1:12">
      <c r="A43" s="65"/>
      <c r="B43" s="65"/>
      <c r="C43" s="65"/>
      <c r="D43" s="65"/>
      <c r="E43" s="65"/>
      <c r="F43" s="65"/>
      <c r="G43" s="65"/>
      <c r="H43" s="65"/>
      <c r="I43" s="65"/>
      <c r="J43" s="65"/>
      <c r="K43" s="65"/>
      <c r="L43" s="65"/>
    </row>
    <row r="44" spans="1:12">
      <c r="A44" s="65"/>
      <c r="B44" s="65"/>
      <c r="C44" s="65"/>
      <c r="D44" s="65"/>
      <c r="E44" s="65"/>
      <c r="F44" s="65"/>
      <c r="G44" s="65"/>
      <c r="H44" s="65"/>
      <c r="I44" s="65"/>
      <c r="J44" s="65"/>
      <c r="K44" s="65"/>
      <c r="L44" s="65"/>
    </row>
    <row r="45" spans="1:12">
      <c r="A45" s="65"/>
      <c r="B45" s="65"/>
      <c r="C45" s="65"/>
      <c r="D45" s="65"/>
      <c r="E45" s="65"/>
      <c r="F45" s="65"/>
      <c r="G45" s="65"/>
      <c r="H45" s="65"/>
      <c r="I45" s="65"/>
      <c r="J45" s="65"/>
      <c r="K45" s="65"/>
      <c r="L45" s="65"/>
    </row>
    <row r="46" spans="1:12">
      <c r="A46" s="65"/>
      <c r="B46" s="65"/>
      <c r="C46" s="65"/>
      <c r="D46" s="65"/>
      <c r="E46" s="65"/>
      <c r="F46" s="65"/>
      <c r="G46" s="65"/>
      <c r="H46" s="65"/>
      <c r="I46" s="65"/>
      <c r="J46" s="65"/>
      <c r="K46" s="65"/>
      <c r="L46" s="65"/>
    </row>
    <row r="47" spans="1:12">
      <c r="A47" s="65"/>
      <c r="B47" s="65"/>
      <c r="C47" s="65"/>
      <c r="D47" s="65"/>
      <c r="E47" s="65"/>
      <c r="F47" s="65"/>
      <c r="G47" s="65"/>
      <c r="H47" s="65"/>
      <c r="I47" s="65"/>
      <c r="J47" s="65"/>
      <c r="K47" s="65"/>
      <c r="L47" s="65"/>
    </row>
    <row r="48" spans="1:12" ht="17.25" customHeight="1">
      <c r="A48" s="65"/>
      <c r="B48" s="65"/>
      <c r="C48" s="65"/>
      <c r="D48" s="65"/>
      <c r="E48" s="65"/>
      <c r="F48" s="65"/>
      <c r="G48" s="65"/>
      <c r="H48" s="65"/>
      <c r="I48" s="65"/>
      <c r="J48" s="65"/>
      <c r="K48" s="65"/>
      <c r="L48" s="65"/>
    </row>
    <row r="49" spans="1:12">
      <c r="A49" s="65"/>
      <c r="B49" s="65"/>
      <c r="C49" s="65"/>
      <c r="D49" s="65"/>
      <c r="E49" s="65"/>
      <c r="F49" s="65"/>
      <c r="G49" s="65"/>
      <c r="H49" s="65"/>
      <c r="I49" s="65"/>
      <c r="J49" s="65"/>
      <c r="K49" s="65"/>
      <c r="L49" s="65"/>
    </row>
    <row r="50" spans="1:12">
      <c r="A50" s="65"/>
      <c r="B50" s="65"/>
      <c r="C50" s="65"/>
      <c r="D50" s="65"/>
      <c r="E50" s="65"/>
      <c r="F50" s="65"/>
      <c r="G50" s="65"/>
      <c r="H50" s="65"/>
      <c r="I50" s="65"/>
      <c r="J50" s="65"/>
      <c r="K50" s="65"/>
      <c r="L50" s="65"/>
    </row>
    <row r="51" spans="1:12">
      <c r="A51" s="65"/>
      <c r="B51" s="65"/>
      <c r="C51" s="65"/>
      <c r="D51" s="65"/>
      <c r="E51" s="65"/>
      <c r="F51" s="65"/>
      <c r="G51" s="65"/>
      <c r="H51" s="65"/>
      <c r="I51" s="65"/>
      <c r="J51" s="65"/>
      <c r="K51" s="65"/>
      <c r="L51" s="65"/>
    </row>
    <row r="52" spans="1:12">
      <c r="A52" s="65"/>
      <c r="B52" s="65"/>
      <c r="C52" s="65"/>
      <c r="D52" s="65"/>
      <c r="E52" s="65"/>
      <c r="F52" s="65"/>
      <c r="G52" s="65"/>
      <c r="H52" s="65"/>
      <c r="I52" s="65"/>
      <c r="J52" s="65"/>
      <c r="K52" s="65"/>
      <c r="L52" s="65"/>
    </row>
    <row r="53" spans="1:12">
      <c r="A53" s="65"/>
      <c r="B53" s="65"/>
      <c r="C53" s="65"/>
      <c r="D53" s="65"/>
      <c r="E53" s="65"/>
      <c r="F53" s="65"/>
      <c r="G53" s="65"/>
      <c r="H53" s="65"/>
      <c r="I53" s="65"/>
      <c r="J53" s="65"/>
      <c r="K53" s="65"/>
      <c r="L53" s="65"/>
    </row>
    <row r="54" spans="1:12">
      <c r="A54" s="65"/>
      <c r="B54" s="65"/>
      <c r="C54" s="65"/>
      <c r="D54" s="65"/>
      <c r="E54" s="65"/>
      <c r="F54" s="65"/>
      <c r="G54" s="65"/>
      <c r="H54" s="65"/>
      <c r="I54" s="65"/>
      <c r="J54" s="65"/>
      <c r="K54" s="65"/>
      <c r="L54" s="65"/>
    </row>
    <row r="55" spans="1:12">
      <c r="A55" s="65"/>
      <c r="B55" s="65"/>
      <c r="C55" s="65"/>
      <c r="D55" s="65"/>
      <c r="E55" s="65"/>
      <c r="F55" s="65"/>
      <c r="G55" s="65"/>
      <c r="H55" s="65"/>
      <c r="I55" s="65"/>
      <c r="J55" s="65"/>
      <c r="K55" s="65"/>
      <c r="L55" s="65"/>
    </row>
    <row r="56" spans="1:12">
      <c r="A56" s="65"/>
      <c r="B56" s="65"/>
      <c r="C56" s="65"/>
      <c r="D56" s="65"/>
      <c r="E56" s="65"/>
      <c r="F56" s="65"/>
      <c r="G56" s="65"/>
      <c r="H56" s="65"/>
      <c r="I56" s="65"/>
      <c r="J56" s="65"/>
      <c r="K56" s="65"/>
      <c r="L56" s="65"/>
    </row>
    <row r="57" spans="1:12">
      <c r="A57" s="65"/>
      <c r="B57" s="65"/>
      <c r="C57" s="65"/>
      <c r="D57" s="65"/>
      <c r="E57" s="65"/>
      <c r="F57" s="65"/>
      <c r="G57" s="65"/>
      <c r="H57" s="65"/>
      <c r="I57" s="65"/>
      <c r="J57" s="65"/>
      <c r="K57" s="65"/>
      <c r="L57" s="65"/>
    </row>
    <row r="58" spans="1:12">
      <c r="A58" s="65"/>
      <c r="B58" s="65"/>
      <c r="C58" s="65"/>
      <c r="D58" s="65"/>
      <c r="E58" s="65"/>
      <c r="F58" s="65"/>
      <c r="G58" s="65"/>
      <c r="H58" s="65"/>
      <c r="I58" s="65"/>
      <c r="J58" s="65"/>
      <c r="K58" s="65"/>
      <c r="L58" s="65"/>
    </row>
    <row r="59" spans="1:12">
      <c r="A59" s="65"/>
      <c r="B59" s="65"/>
      <c r="C59" s="65"/>
      <c r="D59" s="65"/>
      <c r="E59" s="65"/>
      <c r="F59" s="65"/>
      <c r="G59" s="65"/>
      <c r="H59" s="65"/>
      <c r="I59" s="65"/>
      <c r="J59" s="65"/>
      <c r="K59" s="65"/>
      <c r="L59" s="65"/>
    </row>
    <row r="60" spans="1:12">
      <c r="A60" s="65"/>
      <c r="B60" s="65"/>
      <c r="C60" s="65"/>
      <c r="D60" s="65"/>
      <c r="E60" s="65"/>
      <c r="F60" s="65"/>
      <c r="G60" s="65"/>
      <c r="H60" s="65"/>
      <c r="I60" s="65"/>
      <c r="J60" s="65"/>
      <c r="K60" s="65"/>
      <c r="L60" s="65"/>
    </row>
    <row r="61" spans="1:12">
      <c r="A61" s="65"/>
      <c r="B61" s="65"/>
      <c r="C61" s="65"/>
      <c r="D61" s="65"/>
      <c r="E61" s="65"/>
      <c r="F61" s="65"/>
      <c r="G61" s="65"/>
      <c r="H61" s="65"/>
      <c r="I61" s="65"/>
      <c r="J61" s="65"/>
      <c r="K61" s="65"/>
      <c r="L61" s="65"/>
    </row>
    <row r="62" spans="1:12">
      <c r="A62" s="65"/>
      <c r="B62" s="65"/>
      <c r="C62" s="65"/>
      <c r="D62" s="65"/>
      <c r="E62" s="65"/>
      <c r="F62" s="65"/>
      <c r="G62" s="65"/>
      <c r="H62" s="65"/>
      <c r="I62" s="65"/>
      <c r="J62" s="65"/>
      <c r="K62" s="65"/>
      <c r="L62" s="65"/>
    </row>
    <row r="63" spans="1:12">
      <c r="A63" s="65"/>
      <c r="B63" s="65"/>
      <c r="C63" s="65"/>
      <c r="D63" s="65"/>
      <c r="E63" s="65"/>
      <c r="F63" s="65"/>
      <c r="G63" s="65"/>
      <c r="H63" s="65"/>
      <c r="I63" s="65"/>
      <c r="J63" s="65"/>
      <c r="K63" s="65"/>
      <c r="L63" s="65"/>
    </row>
    <row r="64" spans="1:12">
      <c r="A64" s="1" t="s">
        <v>290</v>
      </c>
    </row>
  </sheetData>
  <sheetProtection selectLockedCells="1"/>
  <mergeCells count="45">
    <mergeCell ref="J23:L23"/>
    <mergeCell ref="B23:F23"/>
    <mergeCell ref="J21:L21"/>
    <mergeCell ref="G25:I25"/>
    <mergeCell ref="B25:F25"/>
    <mergeCell ref="G23:I23"/>
    <mergeCell ref="B21:F21"/>
    <mergeCell ref="G21:I21"/>
    <mergeCell ref="B22:F22"/>
    <mergeCell ref="G22:I22"/>
    <mergeCell ref="B12:C12"/>
    <mergeCell ref="B20:F20"/>
    <mergeCell ref="G20:I20"/>
    <mergeCell ref="B15:F15"/>
    <mergeCell ref="G15:I15"/>
    <mergeCell ref="B16:F16"/>
    <mergeCell ref="G16:I16"/>
    <mergeCell ref="B19:F19"/>
    <mergeCell ref="G19:I19"/>
    <mergeCell ref="B17:F17"/>
    <mergeCell ref="G17:I17"/>
    <mergeCell ref="B18:F18"/>
    <mergeCell ref="J19:L19"/>
    <mergeCell ref="D11:H11"/>
    <mergeCell ref="J11:L11"/>
    <mergeCell ref="J20:L20"/>
    <mergeCell ref="J15:L15"/>
    <mergeCell ref="J16:L16"/>
    <mergeCell ref="J17:L17"/>
    <mergeCell ref="A27:L63"/>
    <mergeCell ref="B11:C11"/>
    <mergeCell ref="J3:L3"/>
    <mergeCell ref="A5:L5"/>
    <mergeCell ref="B9:C9"/>
    <mergeCell ref="B10:C10"/>
    <mergeCell ref="B7:L7"/>
    <mergeCell ref="H9:I9"/>
    <mergeCell ref="H10:I10"/>
    <mergeCell ref="D10:G10"/>
    <mergeCell ref="D9:G9"/>
    <mergeCell ref="J9:L9"/>
    <mergeCell ref="J10:L10"/>
    <mergeCell ref="G18:I18"/>
    <mergeCell ref="D12:L12"/>
    <mergeCell ref="J18:L18"/>
  </mergeCells>
  <phoneticPr fontId="1"/>
  <dataValidations count="1">
    <dataValidation type="list" allowBlank="1" showInputMessage="1" showErrorMessage="1" sqref="G23:I23">
      <formula1>"誓約します,誓約しません"</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26"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100"/>
  <sheetViews>
    <sheetView workbookViewId="0">
      <selection activeCell="D27" sqref="D27"/>
    </sheetView>
  </sheetViews>
  <sheetFormatPr defaultRowHeight="13"/>
  <cols>
    <col min="7" max="7" width="11.08984375" style="53" customWidth="1"/>
    <col min="8" max="8" width="13.26953125" style="50" customWidth="1"/>
    <col min="9" max="9" width="47.6328125" bestFit="1" customWidth="1"/>
  </cols>
  <sheetData>
    <row r="1" spans="1:9" ht="14">
      <c r="A1" s="8" t="s">
        <v>20</v>
      </c>
      <c r="B1" t="s">
        <v>21</v>
      </c>
      <c r="D1" t="s">
        <v>138</v>
      </c>
      <c r="G1" s="54" t="s">
        <v>172</v>
      </c>
      <c r="H1" s="48" t="s">
        <v>173</v>
      </c>
      <c r="I1" t="s">
        <v>116</v>
      </c>
    </row>
    <row r="2" spans="1:9" ht="14">
      <c r="A2" s="8" t="s">
        <v>22</v>
      </c>
      <c r="B2" t="s">
        <v>17</v>
      </c>
      <c r="G2" s="51" t="s">
        <v>22</v>
      </c>
      <c r="H2" s="12" t="s">
        <v>174</v>
      </c>
      <c r="I2" t="str">
        <f t="shared" ref="I2:I65" si="0">G2&amp;" "&amp;H2</f>
        <v>01 農業</v>
      </c>
    </row>
    <row r="3" spans="1:9" ht="14">
      <c r="A3" s="8" t="s">
        <v>23</v>
      </c>
      <c r="B3" t="s">
        <v>18</v>
      </c>
      <c r="G3" s="51" t="s">
        <v>23</v>
      </c>
      <c r="H3" s="12" t="s">
        <v>175</v>
      </c>
      <c r="I3" t="str">
        <f t="shared" si="0"/>
        <v>02 林業</v>
      </c>
    </row>
    <row r="4" spans="1:9" ht="14">
      <c r="A4" s="8" t="s">
        <v>24</v>
      </c>
      <c r="B4" t="s">
        <v>25</v>
      </c>
      <c r="G4" s="51" t="s">
        <v>24</v>
      </c>
      <c r="H4" s="12" t="s">
        <v>176</v>
      </c>
      <c r="I4" t="str">
        <f t="shared" si="0"/>
        <v>03 漁業</v>
      </c>
    </row>
    <row r="5" spans="1:9" ht="14">
      <c r="A5" s="8" t="s">
        <v>26</v>
      </c>
      <c r="B5" t="s">
        <v>27</v>
      </c>
      <c r="G5" s="51" t="s">
        <v>26</v>
      </c>
      <c r="H5" s="12" t="s">
        <v>177</v>
      </c>
      <c r="I5" t="str">
        <f t="shared" si="0"/>
        <v>04 水産養殖業</v>
      </c>
    </row>
    <row r="6" spans="1:9" ht="39">
      <c r="A6" s="8" t="s">
        <v>28</v>
      </c>
      <c r="B6" t="s">
        <v>29</v>
      </c>
      <c r="G6" s="51" t="s">
        <v>28</v>
      </c>
      <c r="H6" s="12" t="s">
        <v>178</v>
      </c>
      <c r="I6" t="str">
        <f t="shared" si="0"/>
        <v>05 鉱業、採石業、砂利採取業</v>
      </c>
    </row>
    <row r="7" spans="1:9" ht="14">
      <c r="A7" s="8" t="s">
        <v>30</v>
      </c>
      <c r="B7" t="s">
        <v>31</v>
      </c>
      <c r="G7" s="51" t="s">
        <v>30</v>
      </c>
      <c r="H7" s="12" t="s">
        <v>179</v>
      </c>
      <c r="I7" t="str">
        <f t="shared" si="0"/>
        <v>06 総合工事業</v>
      </c>
    </row>
    <row r="8" spans="1:9" ht="14">
      <c r="A8" s="8" t="s">
        <v>32</v>
      </c>
      <c r="B8" t="s">
        <v>33</v>
      </c>
      <c r="G8" s="51" t="s">
        <v>32</v>
      </c>
      <c r="H8" s="12" t="s">
        <v>180</v>
      </c>
      <c r="I8" t="str">
        <f t="shared" si="0"/>
        <v>07 職別工事業</v>
      </c>
    </row>
    <row r="9" spans="1:9" ht="14">
      <c r="A9" s="8" t="s">
        <v>34</v>
      </c>
      <c r="B9" t="s">
        <v>35</v>
      </c>
      <c r="G9" s="51" t="s">
        <v>34</v>
      </c>
      <c r="H9" s="12" t="s">
        <v>181</v>
      </c>
      <c r="I9" t="str">
        <f t="shared" si="0"/>
        <v>08 設備工事業</v>
      </c>
    </row>
    <row r="10" spans="1:9" ht="14">
      <c r="A10" s="8" t="s">
        <v>36</v>
      </c>
      <c r="B10" t="s">
        <v>37</v>
      </c>
      <c r="G10" s="51" t="s">
        <v>36</v>
      </c>
      <c r="H10" s="12" t="s">
        <v>182</v>
      </c>
      <c r="I10" t="str">
        <f t="shared" si="0"/>
        <v>09 食料品製造業</v>
      </c>
    </row>
    <row r="11" spans="1:9" ht="26">
      <c r="A11" s="8" t="s">
        <v>38</v>
      </c>
      <c r="B11" t="s">
        <v>39</v>
      </c>
      <c r="G11" s="51">
        <v>10</v>
      </c>
      <c r="H11" s="12" t="s">
        <v>183</v>
      </c>
      <c r="I11" t="str">
        <f t="shared" si="0"/>
        <v>10 飲料・たばこ・飼料製造業</v>
      </c>
    </row>
    <row r="12" spans="1:9" ht="14">
      <c r="A12" s="8" t="s">
        <v>40</v>
      </c>
      <c r="B12" t="s">
        <v>41</v>
      </c>
      <c r="G12" s="51">
        <v>11</v>
      </c>
      <c r="H12" s="12" t="s">
        <v>184</v>
      </c>
      <c r="I12" t="str">
        <f t="shared" si="0"/>
        <v>11 繊維業</v>
      </c>
    </row>
    <row r="13" spans="1:9" ht="26">
      <c r="A13" s="8" t="s">
        <v>42</v>
      </c>
      <c r="B13" t="s">
        <v>43</v>
      </c>
      <c r="G13" s="51">
        <v>12</v>
      </c>
      <c r="H13" s="12" t="s">
        <v>185</v>
      </c>
      <c r="I13" t="str">
        <f t="shared" si="0"/>
        <v>12 木材・木製品製造業</v>
      </c>
    </row>
    <row r="14" spans="1:9" ht="26">
      <c r="A14" s="8" t="s">
        <v>44</v>
      </c>
      <c r="B14" t="s">
        <v>45</v>
      </c>
      <c r="G14" s="51">
        <v>13</v>
      </c>
      <c r="H14" s="12" t="s">
        <v>186</v>
      </c>
      <c r="I14" t="str">
        <f t="shared" si="0"/>
        <v>13 家具・装備品製造業</v>
      </c>
    </row>
    <row r="15" spans="1:9" ht="39">
      <c r="A15" s="8" t="s">
        <v>46</v>
      </c>
      <c r="B15" t="s">
        <v>47</v>
      </c>
      <c r="G15" s="51">
        <v>14</v>
      </c>
      <c r="H15" s="12" t="s">
        <v>187</v>
      </c>
      <c r="I15" t="str">
        <f t="shared" si="0"/>
        <v>14 パルプ・紙・紙製品加工品製造業</v>
      </c>
    </row>
    <row r="16" spans="1:9" ht="26">
      <c r="A16" s="8" t="s">
        <v>48</v>
      </c>
      <c r="B16" t="s">
        <v>49</v>
      </c>
      <c r="G16" s="51">
        <v>15</v>
      </c>
      <c r="H16" s="12" t="s">
        <v>188</v>
      </c>
      <c r="I16" t="str">
        <f t="shared" si="0"/>
        <v>15 印刷・同製品製造業</v>
      </c>
    </row>
    <row r="17" spans="1:9" ht="14">
      <c r="A17" s="8" t="s">
        <v>50</v>
      </c>
      <c r="B17" t="s">
        <v>51</v>
      </c>
      <c r="G17" s="51">
        <v>16</v>
      </c>
      <c r="H17" s="12" t="s">
        <v>189</v>
      </c>
      <c r="I17" t="str">
        <f t="shared" si="0"/>
        <v>16 化学工業</v>
      </c>
    </row>
    <row r="18" spans="1:9" ht="26">
      <c r="A18" s="8" t="s">
        <v>52</v>
      </c>
      <c r="B18" t="s">
        <v>53</v>
      </c>
      <c r="G18" s="51">
        <v>17</v>
      </c>
      <c r="H18" s="12" t="s">
        <v>190</v>
      </c>
      <c r="I18" t="str">
        <f t="shared" si="0"/>
        <v>17 石油製品・石炭製品製造業</v>
      </c>
    </row>
    <row r="19" spans="1:9" ht="26">
      <c r="A19" s="8" t="s">
        <v>54</v>
      </c>
      <c r="B19" t="s">
        <v>55</v>
      </c>
      <c r="G19" s="51">
        <v>18</v>
      </c>
      <c r="H19" s="12" t="s">
        <v>191</v>
      </c>
      <c r="I19" t="str">
        <f t="shared" si="0"/>
        <v>18 プラスティック製品製造業</v>
      </c>
    </row>
    <row r="20" spans="1:9" ht="26">
      <c r="A20" s="8" t="s">
        <v>56</v>
      </c>
      <c r="B20" t="s">
        <v>57</v>
      </c>
      <c r="G20" s="51">
        <v>19</v>
      </c>
      <c r="H20" s="12" t="s">
        <v>192</v>
      </c>
      <c r="I20" t="str">
        <f t="shared" si="0"/>
        <v>19 ゴム製品製造業</v>
      </c>
    </row>
    <row r="21" spans="1:9" ht="39">
      <c r="A21" s="8" t="s">
        <v>58</v>
      </c>
      <c r="B21" t="s">
        <v>59</v>
      </c>
      <c r="G21" s="51">
        <v>20</v>
      </c>
      <c r="H21" s="12" t="s">
        <v>193</v>
      </c>
      <c r="I21" t="str">
        <f t="shared" si="0"/>
        <v>20 なめし革・同製品・毛皮製造業</v>
      </c>
    </row>
    <row r="22" spans="1:9" ht="26">
      <c r="A22" s="8" t="s">
        <v>60</v>
      </c>
      <c r="B22" t="s">
        <v>61</v>
      </c>
      <c r="G22" s="51">
        <v>21</v>
      </c>
      <c r="H22" s="12" t="s">
        <v>194</v>
      </c>
      <c r="I22" t="str">
        <f t="shared" si="0"/>
        <v>21 窯業・土石製品製造業</v>
      </c>
    </row>
    <row r="23" spans="1:9" ht="14">
      <c r="A23" s="8" t="s">
        <v>62</v>
      </c>
      <c r="B23" t="s">
        <v>63</v>
      </c>
      <c r="G23" s="51">
        <v>22</v>
      </c>
      <c r="H23" s="12" t="s">
        <v>195</v>
      </c>
      <c r="I23" t="str">
        <f t="shared" si="0"/>
        <v>22 鉄鋼業</v>
      </c>
    </row>
    <row r="24" spans="1:9" ht="26">
      <c r="A24" s="8" t="s">
        <v>64</v>
      </c>
      <c r="B24" t="s">
        <v>65</v>
      </c>
      <c r="G24" s="51">
        <v>23</v>
      </c>
      <c r="H24" s="12" t="s">
        <v>196</v>
      </c>
      <c r="I24" t="str">
        <f t="shared" si="0"/>
        <v>23 非鉄金属製造業</v>
      </c>
    </row>
    <row r="25" spans="1:9" ht="26">
      <c r="A25" s="8" t="s">
        <v>66</v>
      </c>
      <c r="B25" t="s">
        <v>67</v>
      </c>
      <c r="D25">
        <v>0</v>
      </c>
      <c r="E25" t="s">
        <v>7</v>
      </c>
      <c r="G25" s="51">
        <v>24</v>
      </c>
      <c r="H25" s="12" t="s">
        <v>197</v>
      </c>
      <c r="I25" t="str">
        <f t="shared" si="0"/>
        <v>24 金属製品製造業</v>
      </c>
    </row>
    <row r="26" spans="1:9" ht="26">
      <c r="A26" s="8" t="s">
        <v>68</v>
      </c>
      <c r="B26" t="s">
        <v>69</v>
      </c>
      <c r="D26">
        <v>1</v>
      </c>
      <c r="E26" t="s">
        <v>8</v>
      </c>
      <c r="G26" s="51">
        <v>25</v>
      </c>
      <c r="H26" s="12" t="s">
        <v>198</v>
      </c>
      <c r="I26" t="str">
        <f t="shared" si="0"/>
        <v>25 はん用機械器具製造業</v>
      </c>
    </row>
    <row r="27" spans="1:9" ht="26">
      <c r="A27" s="8" t="s">
        <v>70</v>
      </c>
      <c r="B27" t="s">
        <v>71</v>
      </c>
      <c r="G27" s="51">
        <v>26</v>
      </c>
      <c r="H27" s="12" t="s">
        <v>199</v>
      </c>
      <c r="I27" t="str">
        <f t="shared" si="0"/>
        <v>26 生産用機械器具製造業</v>
      </c>
    </row>
    <row r="28" spans="1:9" ht="26">
      <c r="A28" s="8" t="s">
        <v>72</v>
      </c>
      <c r="B28" t="s">
        <v>73</v>
      </c>
      <c r="G28" s="51">
        <v>27</v>
      </c>
      <c r="H28" s="12" t="s">
        <v>200</v>
      </c>
      <c r="I28" t="str">
        <f t="shared" si="0"/>
        <v>27 業務用機械器具製造業</v>
      </c>
    </row>
    <row r="29" spans="1:9" ht="39">
      <c r="A29" s="8" t="s">
        <v>74</v>
      </c>
      <c r="B29" t="s">
        <v>75</v>
      </c>
      <c r="G29" s="51">
        <v>28</v>
      </c>
      <c r="H29" s="12" t="s">
        <v>201</v>
      </c>
      <c r="I29" t="str">
        <f t="shared" si="0"/>
        <v>28 電子部品・デバイス・電子回路製造業</v>
      </c>
    </row>
    <row r="30" spans="1:9" ht="26">
      <c r="A30" s="8" t="s">
        <v>76</v>
      </c>
      <c r="B30" t="s">
        <v>77</v>
      </c>
      <c r="G30" s="51">
        <v>29</v>
      </c>
      <c r="H30" s="12" t="s">
        <v>202</v>
      </c>
      <c r="I30" t="str">
        <f t="shared" si="0"/>
        <v>29 電気機械器具製造業</v>
      </c>
    </row>
    <row r="31" spans="1:9" ht="26">
      <c r="A31" s="8" t="s">
        <v>78</v>
      </c>
      <c r="B31" t="s">
        <v>79</v>
      </c>
      <c r="G31" s="51">
        <v>30</v>
      </c>
      <c r="H31" s="12" t="s">
        <v>203</v>
      </c>
      <c r="I31" t="str">
        <f t="shared" si="0"/>
        <v>30 情報通信機械器具製造業</v>
      </c>
    </row>
    <row r="32" spans="1:9" ht="26">
      <c r="A32" s="8" t="s">
        <v>80</v>
      </c>
      <c r="B32" t="s">
        <v>81</v>
      </c>
      <c r="G32" s="51">
        <v>31</v>
      </c>
      <c r="H32" s="12" t="s">
        <v>204</v>
      </c>
      <c r="I32" t="str">
        <f t="shared" si="0"/>
        <v>31 輸送用機械器具製造業</v>
      </c>
    </row>
    <row r="33" spans="1:9" ht="26">
      <c r="A33" s="8" t="s">
        <v>82</v>
      </c>
      <c r="B33" t="s">
        <v>83</v>
      </c>
      <c r="G33" s="51">
        <v>32</v>
      </c>
      <c r="H33" s="12" t="s">
        <v>205</v>
      </c>
      <c r="I33" t="str">
        <f t="shared" si="0"/>
        <v>32 その他の製造業</v>
      </c>
    </row>
    <row r="34" spans="1:9" ht="14">
      <c r="A34" s="8" t="s">
        <v>84</v>
      </c>
      <c r="B34" t="s">
        <v>85</v>
      </c>
      <c r="G34" s="51">
        <v>33</v>
      </c>
      <c r="H34" s="12" t="s">
        <v>206</v>
      </c>
      <c r="I34" t="str">
        <f t="shared" si="0"/>
        <v>33 電気業</v>
      </c>
    </row>
    <row r="35" spans="1:9" ht="14">
      <c r="A35" s="8" t="s">
        <v>86</v>
      </c>
      <c r="B35" t="s">
        <v>87</v>
      </c>
      <c r="G35" s="51">
        <v>34</v>
      </c>
      <c r="H35" s="12" t="s">
        <v>207</v>
      </c>
      <c r="I35" t="str">
        <f t="shared" si="0"/>
        <v>34 ガス業</v>
      </c>
    </row>
    <row r="36" spans="1:9" ht="14">
      <c r="A36" s="8" t="s">
        <v>88</v>
      </c>
      <c r="B36" t="s">
        <v>89</v>
      </c>
      <c r="G36" s="51">
        <v>35</v>
      </c>
      <c r="H36" s="12" t="s">
        <v>208</v>
      </c>
      <c r="I36" t="str">
        <f t="shared" si="0"/>
        <v>35 熱供給業</v>
      </c>
    </row>
    <row r="37" spans="1:9" ht="14">
      <c r="A37" s="8" t="s">
        <v>90</v>
      </c>
      <c r="B37" t="s">
        <v>91</v>
      </c>
      <c r="G37" s="51">
        <v>36</v>
      </c>
      <c r="H37" s="12" t="s">
        <v>209</v>
      </c>
      <c r="I37" t="str">
        <f t="shared" si="0"/>
        <v>36 水道業</v>
      </c>
    </row>
    <row r="38" spans="1:9" ht="14">
      <c r="A38" s="8" t="s">
        <v>92</v>
      </c>
      <c r="B38" t="s">
        <v>93</v>
      </c>
      <c r="G38" s="51">
        <v>37</v>
      </c>
      <c r="H38" s="12" t="s">
        <v>210</v>
      </c>
      <c r="I38" t="str">
        <f t="shared" si="0"/>
        <v>37 通信業</v>
      </c>
    </row>
    <row r="39" spans="1:9" ht="14">
      <c r="A39" s="8" t="s">
        <v>94</v>
      </c>
      <c r="B39" t="s">
        <v>95</v>
      </c>
      <c r="G39" s="51">
        <v>38</v>
      </c>
      <c r="H39" s="12" t="s">
        <v>211</v>
      </c>
      <c r="I39" t="str">
        <f t="shared" si="0"/>
        <v>38 放送業</v>
      </c>
    </row>
    <row r="40" spans="1:9" ht="26">
      <c r="A40" s="8" t="s">
        <v>96</v>
      </c>
      <c r="B40" t="s">
        <v>97</v>
      </c>
      <c r="G40" s="51">
        <v>39</v>
      </c>
      <c r="H40" s="12" t="s">
        <v>212</v>
      </c>
      <c r="I40" t="str">
        <f t="shared" si="0"/>
        <v>39 情報サービス業</v>
      </c>
    </row>
    <row r="41" spans="1:9" ht="39">
      <c r="A41" s="8" t="s">
        <v>98</v>
      </c>
      <c r="B41" t="s">
        <v>99</v>
      </c>
      <c r="G41" s="51">
        <v>40</v>
      </c>
      <c r="H41" s="12" t="s">
        <v>213</v>
      </c>
      <c r="I41" t="str">
        <f t="shared" si="0"/>
        <v>40 インターネット付随サービス業</v>
      </c>
    </row>
    <row r="42" spans="1:9" ht="26">
      <c r="A42" s="8" t="s">
        <v>100</v>
      </c>
      <c r="B42" t="s">
        <v>101</v>
      </c>
      <c r="G42" s="51">
        <v>41</v>
      </c>
      <c r="H42" s="12" t="s">
        <v>214</v>
      </c>
      <c r="I42" t="str">
        <f t="shared" si="0"/>
        <v>41 映像・音声・文字情報製作業</v>
      </c>
    </row>
    <row r="43" spans="1:9" ht="14">
      <c r="A43" s="8" t="s">
        <v>102</v>
      </c>
      <c r="B43" t="s">
        <v>103</v>
      </c>
      <c r="G43" s="51">
        <v>42</v>
      </c>
      <c r="H43" s="12" t="s">
        <v>215</v>
      </c>
      <c r="I43" t="str">
        <f t="shared" si="0"/>
        <v>42 鉄道業</v>
      </c>
    </row>
    <row r="44" spans="1:9" ht="26">
      <c r="A44" s="8" t="s">
        <v>104</v>
      </c>
      <c r="B44" t="s">
        <v>105</v>
      </c>
      <c r="G44" s="51">
        <v>43</v>
      </c>
      <c r="H44" s="12" t="s">
        <v>216</v>
      </c>
      <c r="I44" t="str">
        <f t="shared" si="0"/>
        <v>43 道路旅客運送業</v>
      </c>
    </row>
    <row r="45" spans="1:9" ht="26">
      <c r="A45" s="8" t="s">
        <v>106</v>
      </c>
      <c r="B45" t="s">
        <v>107</v>
      </c>
      <c r="G45" s="51">
        <v>44</v>
      </c>
      <c r="H45" s="12" t="s">
        <v>217</v>
      </c>
      <c r="I45" t="str">
        <f t="shared" si="0"/>
        <v>44 道路貨物運送業</v>
      </c>
    </row>
    <row r="46" spans="1:9" ht="14">
      <c r="A46" s="8" t="s">
        <v>108</v>
      </c>
      <c r="B46" t="s">
        <v>109</v>
      </c>
      <c r="G46" s="51">
        <v>45</v>
      </c>
      <c r="H46" s="12" t="s">
        <v>218</v>
      </c>
      <c r="I46" t="str">
        <f t="shared" si="0"/>
        <v>45 水運業</v>
      </c>
    </row>
    <row r="47" spans="1:9" ht="14">
      <c r="A47" s="8" t="s">
        <v>110</v>
      </c>
      <c r="B47" t="s">
        <v>111</v>
      </c>
      <c r="G47" s="51">
        <v>46</v>
      </c>
      <c r="H47" s="12" t="s">
        <v>219</v>
      </c>
      <c r="I47" t="str">
        <f t="shared" si="0"/>
        <v>46 航空運輸業</v>
      </c>
    </row>
    <row r="48" spans="1:9" ht="14">
      <c r="A48" s="8" t="s">
        <v>112</v>
      </c>
      <c r="B48" t="s">
        <v>113</v>
      </c>
      <c r="G48" s="51">
        <v>47</v>
      </c>
      <c r="H48" s="12" t="s">
        <v>220</v>
      </c>
      <c r="I48" t="str">
        <f t="shared" si="0"/>
        <v>47 倉庫業</v>
      </c>
    </row>
    <row r="49" spans="7:9" ht="26">
      <c r="G49" s="51">
        <v>48</v>
      </c>
      <c r="H49" s="12" t="s">
        <v>221</v>
      </c>
      <c r="I49" t="str">
        <f t="shared" si="0"/>
        <v>48 運輸に付帯するサービス業</v>
      </c>
    </row>
    <row r="50" spans="7:9" ht="14">
      <c r="G50" s="51">
        <v>49</v>
      </c>
      <c r="H50" s="12" t="s">
        <v>222</v>
      </c>
      <c r="I50" t="str">
        <f t="shared" si="0"/>
        <v>49 郵便業</v>
      </c>
    </row>
    <row r="51" spans="7:9" ht="26">
      <c r="G51" s="51">
        <v>50</v>
      </c>
      <c r="H51" s="12" t="s">
        <v>223</v>
      </c>
      <c r="I51" t="str">
        <f t="shared" si="0"/>
        <v>50 各種商品卸売業</v>
      </c>
    </row>
    <row r="52" spans="7:9" ht="26">
      <c r="G52" s="51">
        <v>51</v>
      </c>
      <c r="H52" s="12" t="s">
        <v>224</v>
      </c>
      <c r="I52" t="str">
        <f t="shared" si="0"/>
        <v>51 繊維・衣服等卸売業</v>
      </c>
    </row>
    <row r="53" spans="7:9" ht="26">
      <c r="G53" s="51">
        <v>52</v>
      </c>
      <c r="H53" s="12" t="s">
        <v>225</v>
      </c>
      <c r="I53" t="str">
        <f t="shared" si="0"/>
        <v>52 飲食料品卸売業</v>
      </c>
    </row>
    <row r="54" spans="7:9" ht="14">
      <c r="G54" s="51">
        <v>53</v>
      </c>
      <c r="H54" s="12" t="s">
        <v>226</v>
      </c>
      <c r="I54" t="str">
        <f t="shared" si="0"/>
        <v>53 建築材料</v>
      </c>
    </row>
    <row r="55" spans="7:9" ht="26">
      <c r="G55" s="51">
        <v>54</v>
      </c>
      <c r="H55" s="12" t="s">
        <v>227</v>
      </c>
      <c r="I55" t="str">
        <f t="shared" si="0"/>
        <v>54 機械器具卸売業</v>
      </c>
    </row>
    <row r="56" spans="7:9" ht="14">
      <c r="G56" s="51">
        <v>55</v>
      </c>
      <c r="H56" s="12" t="s">
        <v>228</v>
      </c>
      <c r="I56" t="str">
        <f t="shared" si="0"/>
        <v>55 その他卸売業</v>
      </c>
    </row>
    <row r="57" spans="7:9" ht="26">
      <c r="G57" s="51">
        <v>56</v>
      </c>
      <c r="H57" s="12" t="s">
        <v>229</v>
      </c>
      <c r="I57" t="str">
        <f t="shared" si="0"/>
        <v>56 各種商品小売業</v>
      </c>
    </row>
    <row r="58" spans="7:9" ht="39">
      <c r="G58" s="51">
        <v>57</v>
      </c>
      <c r="H58" s="12" t="s">
        <v>230</v>
      </c>
      <c r="I58" t="str">
        <f t="shared" si="0"/>
        <v>57 織物・衣服・身の回り品小売業</v>
      </c>
    </row>
    <row r="59" spans="7:9" ht="26">
      <c r="G59" s="51">
        <v>58</v>
      </c>
      <c r="H59" s="12" t="s">
        <v>231</v>
      </c>
      <c r="I59" t="str">
        <f t="shared" si="0"/>
        <v>58 飲食料品小売業</v>
      </c>
    </row>
    <row r="60" spans="7:9" ht="26">
      <c r="G60" s="51">
        <v>59</v>
      </c>
      <c r="H60" s="12" t="s">
        <v>232</v>
      </c>
      <c r="I60" t="str">
        <f t="shared" si="0"/>
        <v>59 機械器具小売業</v>
      </c>
    </row>
    <row r="61" spans="7:9" ht="26">
      <c r="G61" s="51">
        <v>60</v>
      </c>
      <c r="H61" s="12" t="s">
        <v>233</v>
      </c>
      <c r="I61" t="str">
        <f t="shared" si="0"/>
        <v>60 その他の小売業</v>
      </c>
    </row>
    <row r="62" spans="7:9" ht="27" customHeight="1">
      <c r="G62" s="51">
        <v>61</v>
      </c>
      <c r="H62" s="12" t="s">
        <v>234</v>
      </c>
      <c r="I62" t="str">
        <f t="shared" si="0"/>
        <v>61 無店舗小売業</v>
      </c>
    </row>
    <row r="63" spans="7:9" ht="27" customHeight="1">
      <c r="G63" s="52">
        <v>62</v>
      </c>
      <c r="H63" s="49" t="s">
        <v>235</v>
      </c>
      <c r="I63" t="str">
        <f t="shared" si="0"/>
        <v>62 銀行業</v>
      </c>
    </row>
    <row r="64" spans="7:9" ht="27" customHeight="1">
      <c r="G64" s="52">
        <v>63</v>
      </c>
      <c r="H64" s="49" t="s">
        <v>236</v>
      </c>
      <c r="I64" t="str">
        <f t="shared" si="0"/>
        <v>63 共同組織金融業</v>
      </c>
    </row>
    <row r="65" spans="7:9" ht="27" customHeight="1">
      <c r="G65" s="52">
        <v>64</v>
      </c>
      <c r="H65" s="49" t="s">
        <v>237</v>
      </c>
      <c r="I65" t="str">
        <f t="shared" si="0"/>
        <v>64 貸金業・クレジットカード業等非預金金融機関</v>
      </c>
    </row>
    <row r="66" spans="7:9" ht="27" customHeight="1">
      <c r="G66" s="52">
        <v>65</v>
      </c>
      <c r="H66" s="49" t="s">
        <v>238</v>
      </c>
      <c r="I66" t="str">
        <f t="shared" ref="I66:I97" si="1">G66&amp;" "&amp;H66</f>
        <v>65 金融商品取引業、商品先物取引業</v>
      </c>
    </row>
    <row r="67" spans="7:9" ht="27" customHeight="1">
      <c r="G67" s="52">
        <v>66</v>
      </c>
      <c r="H67" s="49" t="s">
        <v>239</v>
      </c>
      <c r="I67" t="str">
        <f t="shared" si="1"/>
        <v>66 補助的金融業等</v>
      </c>
    </row>
    <row r="68" spans="7:9" ht="27" customHeight="1">
      <c r="G68" s="52">
        <v>67</v>
      </c>
      <c r="H68" s="49" t="s">
        <v>240</v>
      </c>
      <c r="I68" t="str">
        <f t="shared" si="1"/>
        <v>67 保険業（保険媒介代理業、保険サービス業を含む）</v>
      </c>
    </row>
    <row r="69" spans="7:9" ht="27" customHeight="1">
      <c r="G69" s="52">
        <v>68</v>
      </c>
      <c r="H69" s="49" t="s">
        <v>241</v>
      </c>
      <c r="I69" t="str">
        <f t="shared" si="1"/>
        <v>68 不動産取引業</v>
      </c>
    </row>
    <row r="70" spans="7:9" ht="27" customHeight="1">
      <c r="G70" s="52">
        <v>69</v>
      </c>
      <c r="H70" s="49" t="s">
        <v>242</v>
      </c>
      <c r="I70" t="str">
        <f t="shared" si="1"/>
        <v>69 不動産賃貸業・管理業</v>
      </c>
    </row>
    <row r="71" spans="7:9" ht="27" customHeight="1">
      <c r="G71" s="52">
        <v>70</v>
      </c>
      <c r="H71" s="49" t="s">
        <v>243</v>
      </c>
      <c r="I71" t="str">
        <f t="shared" si="1"/>
        <v>70 物品賃貸業</v>
      </c>
    </row>
    <row r="72" spans="7:9" ht="27" customHeight="1">
      <c r="G72" s="52">
        <v>71</v>
      </c>
      <c r="H72" s="49" t="s">
        <v>244</v>
      </c>
      <c r="I72" t="str">
        <f t="shared" si="1"/>
        <v>71 学術・開発研究機関</v>
      </c>
    </row>
    <row r="73" spans="7:9" ht="27" customHeight="1">
      <c r="G73" s="52">
        <v>72</v>
      </c>
      <c r="H73" s="49" t="s">
        <v>245</v>
      </c>
      <c r="I73" t="str">
        <f t="shared" si="1"/>
        <v>72 専門サービス業</v>
      </c>
    </row>
    <row r="74" spans="7:9" ht="27" customHeight="1">
      <c r="G74" s="52">
        <v>73</v>
      </c>
      <c r="H74" s="49" t="s">
        <v>246</v>
      </c>
      <c r="I74" t="str">
        <f t="shared" si="1"/>
        <v>73 広告業</v>
      </c>
    </row>
    <row r="75" spans="7:9" ht="27" customHeight="1">
      <c r="G75" s="52">
        <v>74</v>
      </c>
      <c r="H75" s="49" t="s">
        <v>247</v>
      </c>
      <c r="I75" t="str">
        <f t="shared" si="1"/>
        <v>74 技術サービス業</v>
      </c>
    </row>
    <row r="76" spans="7:9" ht="27" customHeight="1">
      <c r="G76" s="52">
        <v>75</v>
      </c>
      <c r="H76" s="49" t="s">
        <v>248</v>
      </c>
      <c r="I76" t="str">
        <f t="shared" si="1"/>
        <v>75 宿泊業</v>
      </c>
    </row>
    <row r="77" spans="7:9" ht="27" customHeight="1">
      <c r="G77" s="52">
        <v>76</v>
      </c>
      <c r="H77" s="49" t="s">
        <v>249</v>
      </c>
      <c r="I77" t="str">
        <f t="shared" si="1"/>
        <v>76 飲食店</v>
      </c>
    </row>
    <row r="78" spans="7:9" ht="27" customHeight="1">
      <c r="G78" s="52">
        <v>77</v>
      </c>
      <c r="H78" s="49" t="s">
        <v>250</v>
      </c>
      <c r="I78" t="str">
        <f t="shared" si="1"/>
        <v>77 持ち帰り・配達飲食サービス業</v>
      </c>
    </row>
    <row r="79" spans="7:9" ht="27" customHeight="1">
      <c r="G79" s="52">
        <v>78</v>
      </c>
      <c r="H79" s="49" t="s">
        <v>251</v>
      </c>
      <c r="I79" t="str">
        <f t="shared" si="1"/>
        <v>78 洗濯・理容・美容・浴場業</v>
      </c>
    </row>
    <row r="80" spans="7:9" ht="27" customHeight="1">
      <c r="G80" s="52">
        <v>79</v>
      </c>
      <c r="H80" s="49" t="s">
        <v>252</v>
      </c>
      <c r="I80" t="str">
        <f t="shared" si="1"/>
        <v>79 その他の生活関連サービス業</v>
      </c>
    </row>
    <row r="81" spans="7:9" ht="27" customHeight="1">
      <c r="G81" s="52">
        <v>80</v>
      </c>
      <c r="H81" s="49" t="s">
        <v>253</v>
      </c>
      <c r="I81" t="str">
        <f t="shared" si="1"/>
        <v>80 娯楽業</v>
      </c>
    </row>
    <row r="82" spans="7:9" ht="27" customHeight="1">
      <c r="G82" s="52">
        <v>81</v>
      </c>
      <c r="H82" s="49" t="s">
        <v>254</v>
      </c>
      <c r="I82" t="str">
        <f t="shared" si="1"/>
        <v>81 学校教育</v>
      </c>
    </row>
    <row r="83" spans="7:9" ht="27" customHeight="1">
      <c r="G83" s="52">
        <v>82</v>
      </c>
      <c r="H83" s="49" t="s">
        <v>255</v>
      </c>
      <c r="I83" t="str">
        <f t="shared" si="1"/>
        <v>82 その他の教育、学習支援業</v>
      </c>
    </row>
    <row r="84" spans="7:9" ht="27" customHeight="1">
      <c r="G84" s="52">
        <v>83</v>
      </c>
      <c r="H84" s="49" t="s">
        <v>256</v>
      </c>
      <c r="I84" t="str">
        <f t="shared" si="1"/>
        <v>83 医療業</v>
      </c>
    </row>
    <row r="85" spans="7:9" ht="27" customHeight="1">
      <c r="G85" s="52">
        <v>84</v>
      </c>
      <c r="H85" s="49" t="s">
        <v>257</v>
      </c>
      <c r="I85" t="str">
        <f t="shared" si="1"/>
        <v>84 保健衛生</v>
      </c>
    </row>
    <row r="86" spans="7:9" ht="27" customHeight="1">
      <c r="G86" s="52">
        <v>85</v>
      </c>
      <c r="H86" s="49" t="s">
        <v>258</v>
      </c>
      <c r="I86" t="str">
        <f t="shared" si="1"/>
        <v>85 社会保険・社会福祉・介護事業</v>
      </c>
    </row>
    <row r="87" spans="7:9" ht="27" customHeight="1">
      <c r="G87" s="52">
        <v>86</v>
      </c>
      <c r="H87" s="49" t="s">
        <v>222</v>
      </c>
      <c r="I87" t="str">
        <f t="shared" si="1"/>
        <v>86 郵便業</v>
      </c>
    </row>
    <row r="88" spans="7:9" ht="27" customHeight="1">
      <c r="G88" s="52">
        <v>87</v>
      </c>
      <c r="H88" s="49" t="s">
        <v>259</v>
      </c>
      <c r="I88" t="str">
        <f t="shared" si="1"/>
        <v>87 協同組合</v>
      </c>
    </row>
    <row r="89" spans="7:9" ht="27" customHeight="1">
      <c r="G89" s="52">
        <v>88</v>
      </c>
      <c r="H89" s="49" t="s">
        <v>260</v>
      </c>
      <c r="I89" t="str">
        <f t="shared" si="1"/>
        <v>88 廃棄物処理業</v>
      </c>
    </row>
    <row r="90" spans="7:9" ht="27" customHeight="1">
      <c r="G90" s="52">
        <v>89</v>
      </c>
      <c r="H90" s="49" t="s">
        <v>261</v>
      </c>
      <c r="I90" t="str">
        <f t="shared" si="1"/>
        <v>89 自動車整備業</v>
      </c>
    </row>
    <row r="91" spans="7:9" ht="27" customHeight="1">
      <c r="G91" s="52">
        <v>90</v>
      </c>
      <c r="H91" s="49" t="s">
        <v>262</v>
      </c>
      <c r="I91" t="str">
        <f t="shared" si="1"/>
        <v>90 機械等修理業</v>
      </c>
    </row>
    <row r="92" spans="7:9" ht="27" customHeight="1">
      <c r="G92" s="52">
        <v>91</v>
      </c>
      <c r="H92" s="49" t="s">
        <v>263</v>
      </c>
      <c r="I92" t="str">
        <f t="shared" si="1"/>
        <v>91 職業紹介・労働者派遣業</v>
      </c>
    </row>
    <row r="93" spans="7:9" ht="27" customHeight="1">
      <c r="G93" s="52">
        <v>92</v>
      </c>
      <c r="H93" s="49" t="s">
        <v>264</v>
      </c>
      <c r="I93" t="str">
        <f t="shared" si="1"/>
        <v>92 その他の事業サービス業</v>
      </c>
    </row>
    <row r="94" spans="7:9" ht="27" customHeight="1">
      <c r="G94" s="52">
        <v>93</v>
      </c>
      <c r="H94" s="49" t="s">
        <v>265</v>
      </c>
      <c r="I94" t="str">
        <f t="shared" si="1"/>
        <v>93 政治・経済・文化団体</v>
      </c>
    </row>
    <row r="95" spans="7:9" ht="27" customHeight="1">
      <c r="G95" s="52">
        <v>94</v>
      </c>
      <c r="H95" s="49" t="s">
        <v>266</v>
      </c>
      <c r="I95" t="str">
        <f t="shared" si="1"/>
        <v>94 宗教</v>
      </c>
    </row>
    <row r="96" spans="7:9" ht="27" customHeight="1">
      <c r="G96" s="52">
        <v>95</v>
      </c>
      <c r="H96" s="49" t="s">
        <v>267</v>
      </c>
      <c r="I96" t="str">
        <f t="shared" si="1"/>
        <v>95 その他のサービス業</v>
      </c>
    </row>
    <row r="97" spans="7:9" ht="27" customHeight="1">
      <c r="G97" s="52">
        <v>99</v>
      </c>
      <c r="H97" s="49" t="s">
        <v>268</v>
      </c>
      <c r="I97" t="str">
        <f t="shared" si="1"/>
        <v>99 分類不能の産業</v>
      </c>
    </row>
    <row r="98" spans="7:9" ht="27" customHeight="1"/>
    <row r="99" spans="7:9" ht="27" customHeight="1"/>
    <row r="100" spans="7:9" ht="27" customHeight="1"/>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入力シート</vt:lpstr>
      <vt:lpstr>誓約書</vt:lpstr>
      <vt:lpstr>印刷用データ</vt:lpstr>
      <vt:lpstr>リストバックデータ</vt:lpstr>
      <vt:lpstr>印刷用データ!Print_Area</vt:lpstr>
      <vt:lpstr>誓約チェック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内閣官房</dc:creator>
  <cp:lastModifiedBy>丸山＿まなせ</cp:lastModifiedBy>
  <cp:lastPrinted>2023-05-30T01:06:48Z</cp:lastPrinted>
  <dcterms:created xsi:type="dcterms:W3CDTF">2010-08-24T08:00:05Z</dcterms:created>
  <dcterms:modified xsi:type="dcterms:W3CDTF">2023-05-30T02:01:00Z</dcterms:modified>
</cp:coreProperties>
</file>