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入力シート" sheetId="2" r:id="rId1"/>
    <sheet name="誓約書" sheetId="4" r:id="rId2"/>
    <sheet name="印刷用データ" sheetId="1" r:id="rId3"/>
    <sheet name="リストバックデータ" sheetId="3" state="hidden" r:id="rId4"/>
  </sheets>
  <definedNames>
    <definedName name="_xlnm.Print_Area" localSheetId="2">印刷用データ!$A$1:$L$56</definedName>
    <definedName name="誓約チェック">誓約書!$J$33</definedName>
  </definedNames>
  <calcPr calcId="145621"/>
</workbook>
</file>

<file path=xl/sharedStrings.xml><?xml version="1.0" encoding="utf-8"?>
<sst xmlns:r="http://schemas.openxmlformats.org/officeDocument/2006/relationships" xmlns="http://schemas.openxmlformats.org/spreadsheetml/2006/main" count="286" uniqueCount="286">
  <si>
    <t>岐阜県</t>
  </si>
  <si>
    <t>法人名</t>
    <rPh sb="0" eb="2">
      <t>ホウジン</t>
    </rPh>
    <rPh sb="2" eb="3">
      <t>メイ</t>
    </rPh>
    <phoneticPr fontId="4"/>
  </si>
  <si>
    <t>該当する</t>
    <rPh sb="0" eb="2">
      <t>ガイトウ</t>
    </rPh>
    <phoneticPr fontId="4"/>
  </si>
  <si>
    <t>運輸に付帯するサービス業</t>
    <rPh sb="0" eb="2">
      <t>ウンユ</t>
    </rPh>
    <rPh sb="3" eb="5">
      <t>フタイ</t>
    </rPh>
    <rPh sb="11" eb="12">
      <t>ギョウ</t>
    </rPh>
    <phoneticPr fontId="4"/>
  </si>
  <si>
    <t>法人番号</t>
    <rPh sb="0" eb="2">
      <t>ホウジン</t>
    </rPh>
    <rPh sb="2" eb="4">
      <t>バンゴウ</t>
    </rPh>
    <phoneticPr fontId="4"/>
  </si>
  <si>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4"/>
  </si>
  <si>
    <t>法人格（農業生産法人、株式会社等）</t>
    <rPh sb="0" eb="3">
      <t>ホウジンカク</t>
    </rPh>
    <rPh sb="4" eb="6">
      <t>ノウギョウ</t>
    </rPh>
    <rPh sb="6" eb="8">
      <t>セイサン</t>
    </rPh>
    <rPh sb="8" eb="10">
      <t>ホウジン</t>
    </rPh>
    <rPh sb="11" eb="15">
      <t>カブシキガイシャ</t>
    </rPh>
    <rPh sb="15" eb="16">
      <t>トウ</t>
    </rPh>
    <phoneticPr fontId="4"/>
  </si>
  <si>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4"/>
  </si>
  <si>
    <t>愛知県</t>
  </si>
  <si>
    <t>２　マッチング支援事業における移住支援金対象法人に係る登録の申請に当たって、</t>
  </si>
  <si>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4"/>
  </si>
  <si>
    <t>フリガナ</t>
  </si>
  <si>
    <t>航空運輸業</t>
    <rPh sb="0" eb="2">
      <t>コウクウ</t>
    </rPh>
    <rPh sb="2" eb="5">
      <t>ウンユギョウ</t>
    </rPh>
    <phoneticPr fontId="4"/>
  </si>
  <si>
    <t>福島県</t>
  </si>
  <si>
    <t>雇用保険の適用事業主であること</t>
    <rPh sb="0" eb="2">
      <t>コヨウ</t>
    </rPh>
    <rPh sb="2" eb="4">
      <t>ホケン</t>
    </rPh>
    <rPh sb="5" eb="7">
      <t>テキヨウ</t>
    </rPh>
    <rPh sb="7" eb="10">
      <t>ジギョウヌシ</t>
    </rPh>
    <phoneticPr fontId="4"/>
  </si>
  <si>
    <t>01　農業</t>
    <rPh sb="3" eb="5">
      <t>ノウギョウ</t>
    </rPh>
    <phoneticPr fontId="4"/>
  </si>
  <si>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4"/>
  </si>
  <si>
    <t>山形県</t>
  </si>
  <si>
    <t>18</t>
  </si>
  <si>
    <t>05</t>
  </si>
  <si>
    <t>27</t>
  </si>
  <si>
    <t>電話
番号</t>
    <rPh sb="0" eb="2">
      <t>デンワ</t>
    </rPh>
    <rPh sb="3" eb="5">
      <t>バンゴウ</t>
    </rPh>
    <phoneticPr fontId="4"/>
  </si>
  <si>
    <t>一致</t>
  </si>
  <si>
    <t>02</t>
  </si>
  <si>
    <t>市町村</t>
    <rPh sb="0" eb="3">
      <t>シチョウソン</t>
    </rPh>
    <phoneticPr fontId="4"/>
  </si>
  <si>
    <t>法人の代表者
氏名</t>
    <rPh sb="0" eb="2">
      <t>ホウジン</t>
    </rPh>
    <rPh sb="3" eb="6">
      <t>ダイヒョウシャ</t>
    </rPh>
    <rPh sb="7" eb="9">
      <t>シメイ</t>
    </rPh>
    <phoneticPr fontId="4"/>
  </si>
  <si>
    <t>銀行業</t>
    <rPh sb="0" eb="3">
      <t>ギンコウギョウ</t>
    </rPh>
    <phoneticPr fontId="4"/>
  </si>
  <si>
    <t>電子部品・デバイス・電子回路製造業</t>
    <rPh sb="0" eb="2">
      <t>デンシ</t>
    </rPh>
    <rPh sb="2" eb="4">
      <t>ブヒン</t>
    </rPh>
    <rPh sb="10" eb="12">
      <t>デンシ</t>
    </rPh>
    <rPh sb="12" eb="14">
      <t>カイロ</t>
    </rPh>
    <rPh sb="14" eb="17">
      <t>セイゾウギョウ</t>
    </rPh>
    <phoneticPr fontId="4"/>
  </si>
  <si>
    <t>09</t>
  </si>
  <si>
    <t>道路旅客運送業</t>
    <rPh sb="0" eb="2">
      <t>ドウロ</t>
    </rPh>
    <rPh sb="2" eb="4">
      <t>リョキャク</t>
    </rPh>
    <rPh sb="4" eb="7">
      <t>ウンソウギョウ</t>
    </rPh>
    <phoneticPr fontId="4"/>
  </si>
  <si>
    <t>繊維業</t>
    <rPh sb="0" eb="3">
      <t>センイギョウ</t>
    </rPh>
    <phoneticPr fontId="4"/>
  </si>
  <si>
    <t>１　申請者欄</t>
    <rPh sb="2" eb="5">
      <t>シンセイシャ</t>
    </rPh>
    <rPh sb="5" eb="6">
      <t>ラン</t>
    </rPh>
    <phoneticPr fontId="4"/>
  </si>
  <si>
    <t>16</t>
  </si>
  <si>
    <t>【記入例】 
1234567890123</t>
    <rPh sb="1" eb="3">
      <t>キニュウ</t>
    </rPh>
    <rPh sb="3" eb="4">
      <t>レイ</t>
    </rPh>
    <phoneticPr fontId="4"/>
  </si>
  <si>
    <t>島根県</t>
  </si>
  <si>
    <t>該当しない</t>
    <rPh sb="0" eb="2">
      <t>ガイトウ</t>
    </rPh>
    <phoneticPr fontId="4"/>
  </si>
  <si>
    <t>07</t>
  </si>
  <si>
    <t>暴力団等の反社会的勢力又は反社会的勢力と関係を有する者でないこと</t>
  </si>
  <si>
    <t>北海道知事　宛</t>
    <rPh sb="0" eb="3">
      <t>ホッカイドウ</t>
    </rPh>
    <rPh sb="3" eb="5">
      <t>チジ</t>
    </rPh>
    <rPh sb="6" eb="7">
      <t>ア</t>
    </rPh>
    <phoneticPr fontId="4"/>
  </si>
  <si>
    <t>管理コード（北海道使用欄）</t>
    <rPh sb="0" eb="2">
      <t>カンリ</t>
    </rPh>
    <rPh sb="6" eb="9">
      <t>ホッカイドウ</t>
    </rPh>
    <rPh sb="9" eb="11">
      <t>シヨウ</t>
    </rPh>
    <rPh sb="11" eb="12">
      <t>ラン</t>
    </rPh>
    <phoneticPr fontId="4"/>
  </si>
  <si>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4"/>
  </si>
  <si>
    <t>15</t>
  </si>
  <si>
    <t>08</t>
  </si>
  <si>
    <t>本店所在地が条件不利地域(※3)以外の東京圏(※4)にある場合は、求人の対象が勤務地限定型社員(※5)であること</t>
  </si>
  <si>
    <t>不動産賃貸業・管理業</t>
    <rPh sb="0" eb="3">
      <t>フドウサン</t>
    </rPh>
    <rPh sb="3" eb="6">
      <t>チンタイギョウ</t>
    </rPh>
    <rPh sb="7" eb="10">
      <t>カンリギョウ</t>
    </rPh>
    <phoneticPr fontId="4"/>
  </si>
  <si>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4"/>
  </si>
  <si>
    <t>法人の代表者氏名</t>
    <rPh sb="0" eb="2">
      <t>ホウジン</t>
    </rPh>
    <rPh sb="3" eb="6">
      <t>ダイヒョウシャ</t>
    </rPh>
    <rPh sb="6" eb="8">
      <t>シメイ</t>
    </rPh>
    <phoneticPr fontId="4"/>
  </si>
  <si>
    <t>石川県</t>
  </si>
  <si>
    <t>（３）　マッチングサイトに掲載された求人情報等は、協力民間求人サイト運営事業者等との</t>
    <rPh sb="22" eb="23">
      <t>ナド</t>
    </rPh>
    <phoneticPr fontId="4"/>
  </si>
  <si>
    <t>秋田県</t>
  </si>
  <si>
    <t>都道府県</t>
    <rPh sb="0" eb="4">
      <t>トドウフケン</t>
    </rPh>
    <phoneticPr fontId="4"/>
  </si>
  <si>
    <t>移住　花子</t>
    <rPh sb="0" eb="2">
      <t>イジュウ</t>
    </rPh>
    <rPh sb="3" eb="5">
      <t>ハナコ</t>
    </rPh>
    <phoneticPr fontId="4"/>
  </si>
  <si>
    <t>本社所在地（郵便番号）</t>
    <rPh sb="0" eb="2">
      <t>ホンシャ</t>
    </rPh>
    <rPh sb="2" eb="5">
      <t>ショザイチ</t>
    </rPh>
    <rPh sb="6" eb="8">
      <t>ユウビン</t>
    </rPh>
    <rPh sb="8" eb="10">
      <t>バンゴウ</t>
    </rPh>
    <phoneticPr fontId="4"/>
  </si>
  <si>
    <t>北海道</t>
  </si>
  <si>
    <t>なめし革・同製品・毛皮製造業</t>
    <rPh sb="3" eb="4">
      <t>カワ</t>
    </rPh>
    <rPh sb="5" eb="8">
      <t>ドウセイヒン</t>
    </rPh>
    <rPh sb="9" eb="11">
      <t>ケガワ</t>
    </rPh>
    <rPh sb="11" eb="14">
      <t>セイゾウギョウ</t>
    </rPh>
    <phoneticPr fontId="4"/>
  </si>
  <si>
    <t>東京都</t>
  </si>
  <si>
    <t>青森県</t>
  </si>
  <si>
    <t>コード</t>
  </si>
  <si>
    <t>01</t>
  </si>
  <si>
    <t>神奈川県</t>
  </si>
  <si>
    <t>03</t>
  </si>
  <si>
    <t>入力間違えチェック</t>
    <rPh sb="0" eb="2">
      <t>ニュウリョク</t>
    </rPh>
    <rPh sb="2" eb="4">
      <t>マチガ</t>
    </rPh>
    <phoneticPr fontId="4"/>
  </si>
  <si>
    <t>岩手県</t>
  </si>
  <si>
    <t>04</t>
  </si>
  <si>
    <t>農業生産法人</t>
    <rPh sb="0" eb="2">
      <t>ノウギョウ</t>
    </rPh>
    <rPh sb="2" eb="4">
      <t>セイサン</t>
    </rPh>
    <rPh sb="4" eb="6">
      <t>ホウジン</t>
    </rPh>
    <phoneticPr fontId="4"/>
  </si>
  <si>
    <t>宮城県</t>
  </si>
  <si>
    <t>法人名
（ふりがな）</t>
    <rPh sb="0" eb="2">
      <t>ホウジン</t>
    </rPh>
    <rPh sb="2" eb="3">
      <t>メイ</t>
    </rPh>
    <phoneticPr fontId="4"/>
  </si>
  <si>
    <t>06</t>
  </si>
  <si>
    <t>山梨県</t>
  </si>
  <si>
    <t>17</t>
  </si>
  <si>
    <t>茨城県</t>
  </si>
  <si>
    <t>23</t>
  </si>
  <si>
    <t>14</t>
  </si>
  <si>
    <t>栃木県</t>
  </si>
  <si>
    <t>10</t>
  </si>
  <si>
    <t>群馬県</t>
  </si>
  <si>
    <t>2019.7.5</t>
  </si>
  <si>
    <t>22</t>
  </si>
  <si>
    <t>兵庫県</t>
  </si>
  <si>
    <t>11</t>
  </si>
  <si>
    <t>鉄鋼業</t>
    <rPh sb="0" eb="3">
      <t>テッコウギョウ</t>
    </rPh>
    <phoneticPr fontId="4"/>
  </si>
  <si>
    <t>011-231-4111</t>
  </si>
  <si>
    <t>埼玉県</t>
  </si>
  <si>
    <t>21</t>
  </si>
  <si>
    <t>12</t>
  </si>
  <si>
    <t>その他の事業サービス業</t>
    <rPh sb="2" eb="3">
      <t>タ</t>
    </rPh>
    <rPh sb="4" eb="6">
      <t>ジギョウ</t>
    </rPh>
    <rPh sb="10" eb="11">
      <t>ギョウ</t>
    </rPh>
    <phoneticPr fontId="4"/>
  </si>
  <si>
    <t>医療業</t>
    <rPh sb="0" eb="3">
      <t>イリョウギョウ</t>
    </rPh>
    <phoneticPr fontId="4"/>
  </si>
  <si>
    <t>千葉県</t>
  </si>
  <si>
    <t>13</t>
  </si>
  <si>
    <t>新潟県</t>
  </si>
  <si>
    <t>富山県</t>
  </si>
  <si>
    <t>福井県</t>
  </si>
  <si>
    <t>19</t>
  </si>
  <si>
    <t>20</t>
  </si>
  <si>
    <t>共同組織金融業</t>
    <rPh sb="0" eb="2">
      <t>キョウドウ</t>
    </rPh>
    <rPh sb="2" eb="4">
      <t>ソシキ</t>
    </rPh>
    <rPh sb="4" eb="7">
      <t>キンユウギョウ</t>
    </rPh>
    <phoneticPr fontId="4"/>
  </si>
  <si>
    <t>長野県</t>
  </si>
  <si>
    <t>和歌山県</t>
  </si>
  <si>
    <t>静岡県</t>
  </si>
  <si>
    <t>24</t>
  </si>
  <si>
    <t>三重県</t>
  </si>
  <si>
    <t>資本金10億円以上の営利を目的とする私企業ではないこと</t>
  </si>
  <si>
    <t>25</t>
  </si>
  <si>
    <t>滋賀県</t>
  </si>
  <si>
    <t>保健衛生</t>
    <rPh sb="0" eb="2">
      <t>ホケン</t>
    </rPh>
    <rPh sb="2" eb="4">
      <t>エイセイ</t>
    </rPh>
    <phoneticPr fontId="4"/>
  </si>
  <si>
    <t>26</t>
  </si>
  <si>
    <t>木材・木製品製造業</t>
    <rPh sb="0" eb="2">
      <t>モクザイ</t>
    </rPh>
    <rPh sb="3" eb="6">
      <t>モクセイヒン</t>
    </rPh>
    <rPh sb="6" eb="9">
      <t>セイゾウギョウ</t>
    </rPh>
    <phoneticPr fontId="4"/>
  </si>
  <si>
    <t>　　　虚偽の内容を申請したことが判明した場合、当該登録の取り消しに応じます。</t>
  </si>
  <si>
    <t>京都府</t>
  </si>
  <si>
    <t>大阪府</t>
  </si>
  <si>
    <t>28</t>
  </si>
  <si>
    <t>29</t>
  </si>
  <si>
    <t>学校教育</t>
    <rPh sb="0" eb="2">
      <t>ガッコウ</t>
    </rPh>
    <rPh sb="2" eb="4">
      <t>キョウイク</t>
    </rPh>
    <phoneticPr fontId="4"/>
  </si>
  <si>
    <t>奈良県</t>
  </si>
  <si>
    <t>30</t>
  </si>
  <si>
    <t>31</t>
  </si>
  <si>
    <t>鳥取県</t>
  </si>
  <si>
    <t>32</t>
  </si>
  <si>
    <t>33</t>
  </si>
  <si>
    <t>岡山県</t>
  </si>
  <si>
    <t>34</t>
  </si>
  <si>
    <t>みなし大企業ではないこと(※2)</t>
  </si>
  <si>
    <t>広島県</t>
  </si>
  <si>
    <t>35</t>
  </si>
  <si>
    <t>山口県</t>
  </si>
  <si>
    <t>36</t>
  </si>
  <si>
    <t>徳島県</t>
  </si>
  <si>
    <t>37</t>
  </si>
  <si>
    <t>(様式7)</t>
    <rPh sb="1" eb="3">
      <t>ヨウシキ</t>
    </rPh>
    <phoneticPr fontId="4"/>
  </si>
  <si>
    <t>香川県</t>
  </si>
  <si>
    <t>38</t>
  </si>
  <si>
    <t>愛媛県</t>
  </si>
  <si>
    <t>39</t>
  </si>
  <si>
    <t>高知県</t>
  </si>
  <si>
    <t>自動車整備業</t>
    <rPh sb="0" eb="3">
      <t>ジドウシャ</t>
    </rPh>
    <rPh sb="3" eb="6">
      <t>セイビギョウ</t>
    </rPh>
    <phoneticPr fontId="4"/>
  </si>
  <si>
    <t>40</t>
  </si>
  <si>
    <t>福岡県</t>
  </si>
  <si>
    <t>41</t>
  </si>
  <si>
    <t>佐賀県</t>
  </si>
  <si>
    <t>宮崎県</t>
  </si>
  <si>
    <t>42</t>
  </si>
  <si>
    <t>長崎県</t>
  </si>
  <si>
    <t>43</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</si>
  <si>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4"/>
  </si>
  <si>
    <t>熊本県</t>
  </si>
  <si>
    <t>その他のサービス業</t>
    <rPh sb="2" eb="3">
      <t>タ</t>
    </rPh>
    <rPh sb="8" eb="9">
      <t>ギョウ</t>
    </rPh>
    <phoneticPr fontId="4"/>
  </si>
  <si>
    <t>44</t>
  </si>
  <si>
    <t>大分県</t>
  </si>
  <si>
    <t>45</t>
  </si>
  <si>
    <t>46</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</si>
  <si>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4"/>
  </si>
  <si>
    <t>鹿児島県</t>
  </si>
  <si>
    <t>47</t>
  </si>
  <si>
    <t>はん用機械器具製造業</t>
    <rPh sb="2" eb="3">
      <t>ヨウ</t>
    </rPh>
    <rPh sb="3" eb="5">
      <t>キカイ</t>
    </rPh>
    <rPh sb="5" eb="7">
      <t>キグ</t>
    </rPh>
    <rPh sb="7" eb="10">
      <t>セイゾウギョウ</t>
    </rPh>
    <phoneticPr fontId="4"/>
  </si>
  <si>
    <t>沖縄県</t>
  </si>
  <si>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・埼玉県：秩父市、飯能市、本庄市、ときがわ町、横瀬町、皆野町、小鹿野町、東秩父村、
                    神川町
          ・千葉県：館山市、勝浦市、鴨川市、富津市、いすみ市、南房総市、東庄町、長南町、
                    大多喜町、御宿町、鋸南町
　　　　　・神奈川県：山北町、真鶴町、清川村　
※４　東京都、神奈川県、埼玉県及び千葉県
※５　勤務地限定型社員は、東京圏以外の地域又は東京圏内の条件不利地域を勤務地とするもの
      であること。</t>
  </si>
  <si>
    <t>標準産業分類</t>
    <rPh sb="0" eb="2">
      <t>ヒョウジュン</t>
    </rPh>
    <rPh sb="2" eb="4">
      <t>サンギョウ</t>
    </rPh>
    <rPh sb="4" eb="6">
      <t>ブンルイ</t>
    </rPh>
    <phoneticPr fontId="4"/>
  </si>
  <si>
    <t>本社所在地（都道府県）</t>
    <rPh sb="0" eb="5">
      <t>ホンシャショザイチ</t>
    </rPh>
    <rPh sb="6" eb="7">
      <t>ト</t>
    </rPh>
    <rPh sb="7" eb="10">
      <t>ドウフケン</t>
    </rPh>
    <phoneticPr fontId="4"/>
  </si>
  <si>
    <t>電気機械器具製造業</t>
    <rPh sb="0" eb="2">
      <t>デンキ</t>
    </rPh>
    <rPh sb="2" eb="4">
      <t>キカイ</t>
    </rPh>
    <rPh sb="4" eb="6">
      <t>キグ</t>
    </rPh>
    <rPh sb="6" eb="9">
      <t>セイゾウギョウ</t>
    </rPh>
    <phoneticPr fontId="4"/>
  </si>
  <si>
    <t>コード＋中分類</t>
    <rPh sb="4" eb="7">
      <t>チュウブンルイ</t>
    </rPh>
    <phoneticPr fontId="4"/>
  </si>
  <si>
    <t>担当者
氏名</t>
    <rPh sb="0" eb="3">
      <t>タントウシャ</t>
    </rPh>
    <rPh sb="4" eb="6">
      <t>シメイ</t>
    </rPh>
    <phoneticPr fontId="4"/>
  </si>
  <si>
    <t>担当者
電話番号</t>
    <rPh sb="0" eb="3">
      <t>タントウシャ</t>
    </rPh>
    <rPh sb="4" eb="6">
      <t>デンワ</t>
    </rPh>
    <rPh sb="6" eb="8">
      <t>バンゴウ</t>
    </rPh>
    <phoneticPr fontId="4"/>
  </si>
  <si>
    <t>担当者
メールアドレス</t>
    <rPh sb="0" eb="3">
      <t>タントウシャ</t>
    </rPh>
    <phoneticPr fontId="4"/>
  </si>
  <si>
    <t>風営法に定める風俗営業者ではないこと。</t>
  </si>
  <si>
    <t>機械器具小売業</t>
    <rPh sb="0" eb="2">
      <t>キカイ</t>
    </rPh>
    <rPh sb="2" eb="4">
      <t>キグ</t>
    </rPh>
    <rPh sb="4" eb="7">
      <t>コウリギョウ</t>
    </rPh>
    <phoneticPr fontId="4"/>
  </si>
  <si>
    <t>暴力団等の反社会的勢力でなく、反社会的勢力と関係がないこと。</t>
    <rPh sb="22" eb="24">
      <t>カンケイ</t>
    </rPh>
    <phoneticPr fontId="4"/>
  </si>
  <si>
    <t>輸送用機械器具製造業</t>
    <rPh sb="0" eb="3">
      <t>ユソウヨウ</t>
    </rPh>
    <rPh sb="3" eb="5">
      <t>キカイ</t>
    </rPh>
    <rPh sb="5" eb="7">
      <t>キグ</t>
    </rPh>
    <rPh sb="7" eb="10">
      <t>セイゾウギョウ</t>
    </rPh>
    <phoneticPr fontId="4"/>
  </si>
  <si>
    <t>食料品製造業</t>
    <rPh sb="0" eb="3">
      <t>ショクリョウヒン</t>
    </rPh>
    <rPh sb="3" eb="6">
      <t>セイゾウギョウ</t>
    </rPh>
    <phoneticPr fontId="4"/>
  </si>
  <si>
    <t>入力チェック</t>
    <rPh sb="0" eb="2">
      <t>ニュウリョク</t>
    </rPh>
    <phoneticPr fontId="4"/>
  </si>
  <si>
    <t>申請年月日</t>
    <rPh sb="0" eb="2">
      <t>シンセイ</t>
    </rPh>
    <rPh sb="2" eb="5">
      <t>ネンガッピ</t>
    </rPh>
    <phoneticPr fontId="4"/>
  </si>
  <si>
    <t>法人の代表者氏名
（ふりがな）</t>
  </si>
  <si>
    <r>
      <rPr>
        <sz val="9"/>
        <color theme="1"/>
        <rFont val="ＭＳ 明朝"/>
      </rPr>
      <t>官公庁等(第三セクターに係る要件を満たす法人[※1]を除く)ではないこと</t>
    </r>
    <rPh sb="0" eb="3">
      <t>カンコウチョウ</t>
    </rPh>
    <rPh sb="3" eb="4">
      <t>トウ</t>
    </rPh>
    <phoneticPr fontId="4"/>
  </si>
  <si>
    <r>
      <t>１　</t>
    </r>
    <r>
      <rPr>
        <sz val="10.5"/>
        <color rgb="FF000000"/>
        <rFont val="ＭＳ 明朝"/>
      </rPr>
      <t>UIJターン新規就業支援事業</t>
    </r>
    <r>
      <rPr>
        <sz val="10.5"/>
        <color theme="1"/>
        <rFont val="ＭＳ 明朝"/>
      </rPr>
      <t>に関する報告及び立入調査について、北海道又は</t>
    </r>
    <rPh sb="36" eb="37">
      <t>マタ</t>
    </rPh>
    <phoneticPr fontId="4"/>
  </si>
  <si>
    <t>中分類 ｺｰﾄﾞ</t>
    <rPh sb="0" eb="3">
      <t>チュウブンルイ</t>
    </rPh>
    <phoneticPr fontId="17"/>
  </si>
  <si>
    <t>　　　北海道内の市町村から求められた場合には、それに応じます。　　</t>
  </si>
  <si>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4"/>
  </si>
  <si>
    <t>　　それに応じます。</t>
  </si>
  <si>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4"/>
  </si>
  <si>
    <t>鉱業、採石業、砂利採取業</t>
    <rPh sb="0" eb="2">
      <t>コウギョウ</t>
    </rPh>
    <rPh sb="3" eb="5">
      <t>サイセキ</t>
    </rPh>
    <rPh sb="5" eb="6">
      <t>ギョウ</t>
    </rPh>
    <rPh sb="7" eb="9">
      <t>ジャリ</t>
    </rPh>
    <rPh sb="9" eb="11">
      <t>サイシュ</t>
    </rPh>
    <rPh sb="11" eb="12">
      <t>ギョウ</t>
    </rPh>
    <phoneticPr fontId="4"/>
  </si>
  <si>
    <t>6　以下の点について、確認し、同意します。</t>
    <rPh sb="2" eb="4">
      <t>イカ</t>
    </rPh>
    <rPh sb="5" eb="6">
      <t>テン</t>
    </rPh>
    <rPh sb="11" eb="13">
      <t>カクニン</t>
    </rPh>
    <rPh sb="15" eb="17">
      <t>ドウイ</t>
    </rPh>
    <phoneticPr fontId="4"/>
  </si>
  <si>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4"/>
  </si>
  <si>
    <t>化学工業</t>
    <rPh sb="0" eb="2">
      <t>カガク</t>
    </rPh>
    <rPh sb="2" eb="4">
      <t>コウギョウ</t>
    </rPh>
    <phoneticPr fontId="4"/>
  </si>
  <si>
    <t>　　　　UIJターン新規就業支援事業の執行に必要な範囲で共有します。</t>
    <rPh sb="19" eb="21">
      <t>シッコウ</t>
    </rPh>
    <rPh sb="22" eb="24">
      <t>ヒツヨウ</t>
    </rPh>
    <rPh sb="25" eb="27">
      <t>ハンイ</t>
    </rPh>
    <rPh sb="28" eb="30">
      <t>キョウユウ</t>
    </rPh>
    <phoneticPr fontId="4"/>
  </si>
  <si>
    <t>移住支援金の対象として申し込む求人は
週20時間以上の無期雇用契約であること</t>
  </si>
  <si>
    <t>移住支援金対象法人に係る登録の申請に関する誓約事項</t>
  </si>
  <si>
    <t>「移住支援金対象法人に係る登録の申請に関する
誓約事項」に記載された内容について</t>
    <rPh sb="29" eb="31">
      <t>キサイ</t>
    </rPh>
    <rPh sb="34" eb="36">
      <t>ナイヨウ</t>
    </rPh>
    <phoneticPr fontId="4"/>
  </si>
  <si>
    <t>誓約書チェック</t>
    <rPh sb="0" eb="3">
      <t>セイヤクショ</t>
    </rPh>
    <phoneticPr fontId="4"/>
  </si>
  <si>
    <t>　　 証明書②労働（雇用）保険料の領収書（写し）または納入証明書のほか、③資本金１０億円</t>
  </si>
  <si>
    <t>　　 以上の法人が貴法人の発行済株式を所有している場合は、みなし大企業でないことの確認</t>
    <rPh sb="32" eb="35">
      <t>ダイキギョウ</t>
    </rPh>
    <rPh sb="41" eb="43">
      <t>カクニン</t>
    </rPh>
    <phoneticPr fontId="4"/>
  </si>
  <si>
    <t>　　 を受けるため、株主リストを提出します。</t>
    <rPh sb="4" eb="5">
      <t>ウ</t>
    </rPh>
    <rPh sb="10" eb="12">
      <t>カブヌシ</t>
    </rPh>
    <rPh sb="16" eb="18">
      <t>テイシュツ</t>
    </rPh>
    <phoneticPr fontId="4"/>
  </si>
  <si>
    <t>　　転出したことを把握した場合は、速やかに道に報告します。</t>
    <rPh sb="9" eb="11">
      <t>ハアク</t>
    </rPh>
    <phoneticPr fontId="4"/>
  </si>
  <si>
    <t>　　　 貴法人には掲載する求人情報及び求人広告についてご作成いただきます。</t>
    <rPh sb="9" eb="11">
      <t>ケイサイ</t>
    </rPh>
    <rPh sb="28" eb="30">
      <t>サクセイ</t>
    </rPh>
    <phoneticPr fontId="4"/>
  </si>
  <si>
    <t>　　　 作成方法や期日等詳細については別途ご案内いたします。</t>
    <rPh sb="9" eb="11">
      <t>キジツ</t>
    </rPh>
    <phoneticPr fontId="4"/>
  </si>
  <si>
    <t>北海道</t>
    <rPh sb="0" eb="3">
      <t>ホッカイドウ</t>
    </rPh>
    <phoneticPr fontId="4"/>
  </si>
  <si>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4"/>
  </si>
  <si>
    <t xml:space="preserve">　 </t>
  </si>
  <si>
    <t>　　　 データ連携によって拡散され、協力民間求人サイト等に掲載されます。</t>
  </si>
  <si>
    <t>060-8588</t>
  </si>
  <si>
    <t>札幌市</t>
    <rPh sb="0" eb="3">
      <t>サッポロシ</t>
    </rPh>
    <phoneticPr fontId="4"/>
  </si>
  <si>
    <t>移住　太郎</t>
    <rPh sb="0" eb="2">
      <t>イジュウ</t>
    </rPh>
    <rPh sb="3" eb="5">
      <t>タロウ</t>
    </rPh>
    <phoneticPr fontId="4"/>
  </si>
  <si>
    <t>いじゅう　はなこ</t>
  </si>
  <si>
    <t>本店所在地</t>
    <rPh sb="0" eb="2">
      <t>ホンテン</t>
    </rPh>
    <rPh sb="2" eb="5">
      <t>ショザイチ</t>
    </rPh>
    <phoneticPr fontId="4"/>
  </si>
  <si>
    <t>izyu@izyu.co.jp</t>
  </si>
  <si>
    <t>北海道No場</t>
    <rPh sb="5" eb="6">
      <t>ジョウ</t>
    </rPh>
    <phoneticPr fontId="4"/>
  </si>
  <si>
    <t>ほっかいどうのうじょう</t>
  </si>
  <si>
    <t>字名・番地等</t>
    <rPh sb="0" eb="1">
      <t>ジ</t>
    </rPh>
    <rPh sb="1" eb="2">
      <t>メイ</t>
    </rPh>
    <rPh sb="3" eb="5">
      <t>バンチ</t>
    </rPh>
    <rPh sb="5" eb="6">
      <t>トウ</t>
    </rPh>
    <phoneticPr fontId="4"/>
  </si>
  <si>
    <t>担当者
メールアドレス
（再入力）</t>
    <rPh sb="0" eb="3">
      <t>タントウシャ</t>
    </rPh>
    <rPh sb="13" eb="16">
      <t>サイニュウリョク</t>
    </rPh>
    <phoneticPr fontId="4"/>
  </si>
  <si>
    <t>電気業</t>
    <rPh sb="0" eb="3">
      <t>デンキギョウ</t>
    </rPh>
    <phoneticPr fontId="4"/>
  </si>
  <si>
    <t xml:space="preserve">中分類 </t>
  </si>
  <si>
    <t>農業</t>
    <rPh sb="0" eb="2">
      <t>ノウギョウ</t>
    </rPh>
    <phoneticPr fontId="4"/>
  </si>
  <si>
    <t>林業</t>
    <rPh sb="0" eb="2">
      <t>リンギョウ</t>
    </rPh>
    <phoneticPr fontId="4"/>
  </si>
  <si>
    <t>漁業</t>
    <rPh sb="0" eb="2">
      <t>ギョギョウ</t>
    </rPh>
    <phoneticPr fontId="4"/>
  </si>
  <si>
    <t>水産養殖業</t>
    <rPh sb="0" eb="2">
      <t>スイサン</t>
    </rPh>
    <rPh sb="2" eb="5">
      <t>ヨウショクギョウ</t>
    </rPh>
    <phoneticPr fontId="4"/>
  </si>
  <si>
    <t>総合工事業</t>
    <rPh sb="0" eb="2">
      <t>ソウゴウ</t>
    </rPh>
    <rPh sb="2" eb="3">
      <t>コウ</t>
    </rPh>
    <rPh sb="3" eb="5">
      <t>ジギョウ</t>
    </rPh>
    <phoneticPr fontId="4"/>
  </si>
  <si>
    <t>職別工事業</t>
    <rPh sb="0" eb="2">
      <t>ショクベツ</t>
    </rPh>
    <rPh sb="2" eb="4">
      <t>コウジ</t>
    </rPh>
    <rPh sb="4" eb="5">
      <t>ギョウ</t>
    </rPh>
    <phoneticPr fontId="4"/>
  </si>
  <si>
    <t>設備工事業</t>
    <rPh sb="0" eb="2">
      <t>セツビ</t>
    </rPh>
    <rPh sb="2" eb="4">
      <t>コウジ</t>
    </rPh>
    <rPh sb="4" eb="5">
      <t>ギョウ</t>
    </rPh>
    <phoneticPr fontId="4"/>
  </si>
  <si>
    <t>補助的金融業等</t>
    <rPh sb="0" eb="3">
      <t>ホジョテキ</t>
    </rPh>
    <rPh sb="3" eb="5">
      <t>キンユウ</t>
    </rPh>
    <rPh sb="5" eb="7">
      <t>ギョウトウ</t>
    </rPh>
    <phoneticPr fontId="4"/>
  </si>
  <si>
    <t>飲料・たばこ・飼料製造業</t>
    <rPh sb="0" eb="2">
      <t>インリョウ</t>
    </rPh>
    <rPh sb="7" eb="9">
      <t>シリョウ</t>
    </rPh>
    <rPh sb="9" eb="12">
      <t>セイゾウギョウ</t>
    </rPh>
    <phoneticPr fontId="4"/>
  </si>
  <si>
    <t>家具・装備品製造業</t>
    <rPh sb="0" eb="2">
      <t>カグ</t>
    </rPh>
    <rPh sb="3" eb="6">
      <t>ソウビヒン</t>
    </rPh>
    <rPh sb="6" eb="9">
      <t>セイゾウギョウ</t>
    </rPh>
    <phoneticPr fontId="4"/>
  </si>
  <si>
    <t>パルプ・紙・紙製品加工品製造業</t>
    <rPh sb="4" eb="5">
      <t>カミ</t>
    </rPh>
    <rPh sb="6" eb="9">
      <t>カミセイヒン</t>
    </rPh>
    <rPh sb="9" eb="12">
      <t>カコウヒン</t>
    </rPh>
    <rPh sb="12" eb="15">
      <t>セイゾウギョウ</t>
    </rPh>
    <phoneticPr fontId="4"/>
  </si>
  <si>
    <t>印刷・同製品製造業</t>
    <rPh sb="0" eb="2">
      <t>インサツ</t>
    </rPh>
    <rPh sb="3" eb="6">
      <t>ドウセイヒン</t>
    </rPh>
    <rPh sb="6" eb="9">
      <t>セイゾウギョウ</t>
    </rPh>
    <phoneticPr fontId="4"/>
  </si>
  <si>
    <t>石油製品・石炭製品製造業</t>
    <rPh sb="0" eb="2">
      <t>セキユ</t>
    </rPh>
    <rPh sb="2" eb="4">
      <t>セイヒン</t>
    </rPh>
    <rPh sb="5" eb="7">
      <t>セキタン</t>
    </rPh>
    <rPh sb="7" eb="9">
      <t>セイヒン</t>
    </rPh>
    <rPh sb="9" eb="12">
      <t>セイゾウギョウ</t>
    </rPh>
    <phoneticPr fontId="4"/>
  </si>
  <si>
    <t>プラスティック製品製造業</t>
    <rPh sb="7" eb="9">
      <t>セイヒン</t>
    </rPh>
    <rPh sb="9" eb="12">
      <t>セイゾウギョウ</t>
    </rPh>
    <phoneticPr fontId="4"/>
  </si>
  <si>
    <t>熱供給業</t>
    <rPh sb="0" eb="3">
      <t>ネツキョウキュウ</t>
    </rPh>
    <rPh sb="3" eb="4">
      <t>ギョウ</t>
    </rPh>
    <phoneticPr fontId="4"/>
  </si>
  <si>
    <t>ゴム製品製造業</t>
    <rPh sb="2" eb="4">
      <t>セイヒン</t>
    </rPh>
    <rPh sb="4" eb="7">
      <t>セイゾウギョウ</t>
    </rPh>
    <phoneticPr fontId="4"/>
  </si>
  <si>
    <t>窯業・土石製品製造業</t>
    <rPh sb="0" eb="2">
      <t>ヨウギョウ</t>
    </rPh>
    <rPh sb="3" eb="5">
      <t>ドセキ</t>
    </rPh>
    <rPh sb="5" eb="7">
      <t>セイヒン</t>
    </rPh>
    <rPh sb="7" eb="10">
      <t>セイゾウギョウ</t>
    </rPh>
    <phoneticPr fontId="4"/>
  </si>
  <si>
    <t>非鉄金属製造業</t>
    <rPh sb="0" eb="2">
      <t>ヒテツ</t>
    </rPh>
    <rPh sb="2" eb="4">
      <t>キンゾク</t>
    </rPh>
    <rPh sb="4" eb="7">
      <t>セイゾウギョウ</t>
    </rPh>
    <phoneticPr fontId="4"/>
  </si>
  <si>
    <t>２　申請者に係る共通確認事項</t>
    <rPh sb="2" eb="5">
      <t>シンセイシャ</t>
    </rPh>
    <rPh sb="6" eb="7">
      <t>カカ</t>
    </rPh>
    <rPh sb="8" eb="10">
      <t>キョウツウ</t>
    </rPh>
    <rPh sb="10" eb="12">
      <t>カクニン</t>
    </rPh>
    <rPh sb="12" eb="14">
      <t>ジコウ</t>
    </rPh>
    <phoneticPr fontId="4"/>
  </si>
  <si>
    <t>金属製品製造業</t>
    <rPh sb="0" eb="2">
      <t>キンゾク</t>
    </rPh>
    <rPh sb="2" eb="4">
      <t>セイヒン</t>
    </rPh>
    <rPh sb="4" eb="7">
      <t>セイゾウギョウ</t>
    </rPh>
    <phoneticPr fontId="4"/>
  </si>
  <si>
    <t>生産用機械器具製造業</t>
    <rPh sb="0" eb="3">
      <t>セイサンヨウ</t>
    </rPh>
    <rPh sb="3" eb="5">
      <t>キカイ</t>
    </rPh>
    <rPh sb="5" eb="7">
      <t>キグ</t>
    </rPh>
    <rPh sb="7" eb="10">
      <t>セイゾウギョウ</t>
    </rPh>
    <phoneticPr fontId="4"/>
  </si>
  <si>
    <t>鉄道業</t>
    <rPh sb="0" eb="2">
      <t>テツドウ</t>
    </rPh>
    <rPh sb="2" eb="3">
      <t>ギョウ</t>
    </rPh>
    <phoneticPr fontId="4"/>
  </si>
  <si>
    <t>業務用機械器具製造業</t>
    <rPh sb="0" eb="3">
      <t>ギョウムヨウ</t>
    </rPh>
    <rPh sb="3" eb="5">
      <t>キカイ</t>
    </rPh>
    <rPh sb="5" eb="7">
      <t>キグ</t>
    </rPh>
    <rPh sb="7" eb="10">
      <t>セイゾウギョウ</t>
    </rPh>
    <phoneticPr fontId="4"/>
  </si>
  <si>
    <t>情報通信機械器具製造業</t>
    <rPh sb="0" eb="4">
      <t>ジョウホウツウシン</t>
    </rPh>
    <rPh sb="4" eb="6">
      <t>キカイ</t>
    </rPh>
    <rPh sb="6" eb="8">
      <t>キグ</t>
    </rPh>
    <rPh sb="8" eb="11">
      <t>セイゾウギョウ</t>
    </rPh>
    <phoneticPr fontId="4"/>
  </si>
  <si>
    <t>その他の製造業</t>
    <rPh sb="2" eb="3">
      <t>タ</t>
    </rPh>
    <rPh sb="4" eb="7">
      <t>セイゾウギョウ</t>
    </rPh>
    <phoneticPr fontId="4"/>
  </si>
  <si>
    <t>ガス業</t>
    <rPh sb="2" eb="3">
      <t>ギョウ</t>
    </rPh>
    <phoneticPr fontId="4"/>
  </si>
  <si>
    <t>水道業</t>
    <rPh sb="0" eb="3">
      <t>スイドウギョウ</t>
    </rPh>
    <phoneticPr fontId="4"/>
  </si>
  <si>
    <t>通信業</t>
    <rPh sb="0" eb="3">
      <t>ツウシンギョウ</t>
    </rPh>
    <phoneticPr fontId="4"/>
  </si>
  <si>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4"/>
  </si>
  <si>
    <t>放送業</t>
    <rPh sb="0" eb="3">
      <t>ホウソウギョウ</t>
    </rPh>
    <phoneticPr fontId="4"/>
  </si>
  <si>
    <t>情報サービス業</t>
    <rPh sb="0" eb="2">
      <t>ジョウホウ</t>
    </rPh>
    <rPh sb="6" eb="7">
      <t>ギョウ</t>
    </rPh>
    <phoneticPr fontId="4"/>
  </si>
  <si>
    <t>インターネット付随サービス業</t>
    <rPh sb="7" eb="9">
      <t>フズイ</t>
    </rPh>
    <rPh sb="13" eb="14">
      <t>ギョウ</t>
    </rPh>
    <phoneticPr fontId="4"/>
  </si>
  <si>
    <t>倉庫業</t>
    <rPh sb="0" eb="3">
      <t>ソウコギョウ</t>
    </rPh>
    <phoneticPr fontId="4"/>
  </si>
  <si>
    <t>映像・音声・文字情報製作業</t>
    <rPh sb="0" eb="2">
      <t>エイゾウ</t>
    </rPh>
    <rPh sb="3" eb="5">
      <t>オンセイ</t>
    </rPh>
    <rPh sb="6" eb="8">
      <t>モジ</t>
    </rPh>
    <rPh sb="8" eb="10">
      <t>ジョウホウ</t>
    </rPh>
    <rPh sb="10" eb="12">
      <t>セイサク</t>
    </rPh>
    <rPh sb="12" eb="13">
      <t>ギョウ</t>
    </rPh>
    <phoneticPr fontId="4"/>
  </si>
  <si>
    <t>水運業</t>
    <rPh sb="0" eb="3">
      <t>スイウンギョウ</t>
    </rPh>
    <phoneticPr fontId="4"/>
  </si>
  <si>
    <t>道路貨物運送業</t>
    <rPh sb="0" eb="2">
      <t>ドウロ</t>
    </rPh>
    <rPh sb="2" eb="4">
      <t>カモツ</t>
    </rPh>
    <rPh sb="4" eb="7">
      <t>ウンソウギョウ</t>
    </rPh>
    <phoneticPr fontId="4"/>
  </si>
  <si>
    <t>郵便業</t>
    <rPh sb="0" eb="3">
      <t>ユウビンギョウ</t>
    </rPh>
    <phoneticPr fontId="4"/>
  </si>
  <si>
    <t>無店舗小売業</t>
    <rPh sb="0" eb="3">
      <t>ムテンポ</t>
    </rPh>
    <rPh sb="3" eb="6">
      <t>コウリギョウ</t>
    </rPh>
    <phoneticPr fontId="4"/>
  </si>
  <si>
    <t>各種商品卸売業</t>
    <rPh sb="0" eb="2">
      <t>カクシュ</t>
    </rPh>
    <rPh sb="2" eb="4">
      <t>ショウヒン</t>
    </rPh>
    <rPh sb="4" eb="7">
      <t>オロシウリギョウ</t>
    </rPh>
    <phoneticPr fontId="4"/>
  </si>
  <si>
    <t>繊維・衣服等卸売業</t>
    <rPh sb="0" eb="2">
      <t>センイ</t>
    </rPh>
    <rPh sb="3" eb="5">
      <t>イフク</t>
    </rPh>
    <rPh sb="5" eb="6">
      <t>トウ</t>
    </rPh>
    <rPh sb="6" eb="9">
      <t>オロシウリギョウ</t>
    </rPh>
    <phoneticPr fontId="4"/>
  </si>
  <si>
    <t>飲食料品卸売業</t>
    <rPh sb="0" eb="4">
      <t>インショクリョウヒン</t>
    </rPh>
    <rPh sb="4" eb="7">
      <t>オロシウリギョウ</t>
    </rPh>
    <phoneticPr fontId="4"/>
  </si>
  <si>
    <t>建築材料</t>
    <rPh sb="0" eb="2">
      <t>ケンチク</t>
    </rPh>
    <rPh sb="2" eb="4">
      <t>ザイリョウ</t>
    </rPh>
    <phoneticPr fontId="4"/>
  </si>
  <si>
    <t>機械器具卸売業</t>
    <rPh sb="0" eb="2">
      <t>キカイ</t>
    </rPh>
    <rPh sb="2" eb="4">
      <t>キグ</t>
    </rPh>
    <rPh sb="4" eb="7">
      <t>オロシウリギョウ</t>
    </rPh>
    <phoneticPr fontId="4"/>
  </si>
  <si>
    <t>その他卸売業</t>
    <rPh sb="2" eb="3">
      <t>タ</t>
    </rPh>
    <rPh sb="3" eb="6">
      <t>オロシウリギョウ</t>
    </rPh>
    <phoneticPr fontId="4"/>
  </si>
  <si>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4"/>
  </si>
  <si>
    <t>各種商品小売業</t>
    <rPh sb="0" eb="2">
      <t>カクシュ</t>
    </rPh>
    <rPh sb="2" eb="4">
      <t>ショウヒン</t>
    </rPh>
    <rPh sb="4" eb="7">
      <t>コウリギョウ</t>
    </rPh>
    <phoneticPr fontId="4"/>
  </si>
  <si>
    <t>織物・衣服・身の回り品小売業</t>
    <rPh sb="0" eb="2">
      <t>オリモノ</t>
    </rPh>
    <rPh sb="3" eb="5">
      <t>イフク</t>
    </rPh>
    <rPh sb="6" eb="7">
      <t>ミ</t>
    </rPh>
    <rPh sb="8" eb="9">
      <t>マワ</t>
    </rPh>
    <rPh sb="10" eb="11">
      <t>ヒン</t>
    </rPh>
    <rPh sb="11" eb="14">
      <t>コウリギョウ</t>
    </rPh>
    <phoneticPr fontId="4"/>
  </si>
  <si>
    <t>飲食料品小売業</t>
    <rPh sb="0" eb="4">
      <t>インショクリョウヒン</t>
    </rPh>
    <rPh sb="4" eb="7">
      <t>コウリギョウ</t>
    </rPh>
    <phoneticPr fontId="4"/>
  </si>
  <si>
    <t>その他の小売業</t>
    <rPh sb="2" eb="3">
      <t>タ</t>
    </rPh>
    <rPh sb="4" eb="7">
      <t>コウリギョウ</t>
    </rPh>
    <phoneticPr fontId="4"/>
  </si>
  <si>
    <t>不動産取引業</t>
    <rPh sb="0" eb="3">
      <t>フドウサン</t>
    </rPh>
    <rPh sb="3" eb="6">
      <t>トリヒキギョウ</t>
    </rPh>
    <phoneticPr fontId="4"/>
  </si>
  <si>
    <t>物品賃貸業</t>
    <rPh sb="0" eb="2">
      <t>ブッピン</t>
    </rPh>
    <rPh sb="2" eb="5">
      <t>チンタイギョウ</t>
    </rPh>
    <phoneticPr fontId="4"/>
  </si>
  <si>
    <t>学術・開発研究機関</t>
    <rPh sb="0" eb="2">
      <t>ガクジュツ</t>
    </rPh>
    <rPh sb="3" eb="5">
      <t>カイハツ</t>
    </rPh>
    <rPh sb="5" eb="7">
      <t>ケンキュウ</t>
    </rPh>
    <rPh sb="7" eb="9">
      <t>キカン</t>
    </rPh>
    <phoneticPr fontId="4"/>
  </si>
  <si>
    <t>専門サービス業</t>
    <rPh sb="0" eb="2">
      <t>センモン</t>
    </rPh>
    <rPh sb="6" eb="7">
      <t>ギョウ</t>
    </rPh>
    <phoneticPr fontId="4"/>
  </si>
  <si>
    <t>広告業</t>
    <rPh sb="0" eb="3">
      <t>コウコクギョウ</t>
    </rPh>
    <phoneticPr fontId="4"/>
  </si>
  <si>
    <t>技術サービス業</t>
    <rPh sb="0" eb="2">
      <t>ギジュツ</t>
    </rPh>
    <rPh sb="6" eb="7">
      <t>ギョウ</t>
    </rPh>
    <phoneticPr fontId="4"/>
  </si>
  <si>
    <t>宿泊業</t>
    <rPh sb="0" eb="2">
      <t>シュクハク</t>
    </rPh>
    <rPh sb="2" eb="3">
      <t>ギョウ</t>
    </rPh>
    <phoneticPr fontId="4"/>
  </si>
  <si>
    <t>風俗営業等の規制及び業務の適正化等に関する法律に定める風俗営業者でないこと</t>
  </si>
  <si>
    <t>飲食店</t>
    <rPh sb="0" eb="3">
      <t>インショクテン</t>
    </rPh>
    <phoneticPr fontId="4"/>
  </si>
  <si>
    <t>持ち帰り・配達飲食サービス業</t>
    <rPh sb="0" eb="1">
      <t>モ</t>
    </rPh>
    <rPh sb="2" eb="3">
      <t>カエ</t>
    </rPh>
    <rPh sb="5" eb="7">
      <t>ハイタツ</t>
    </rPh>
    <rPh sb="7" eb="9">
      <t>インショク</t>
    </rPh>
    <rPh sb="13" eb="14">
      <t>ギョウ</t>
    </rPh>
    <phoneticPr fontId="4"/>
  </si>
  <si>
    <t>洗濯・理容・美容・浴場業</t>
    <rPh sb="0" eb="2">
      <t>センタク</t>
    </rPh>
    <rPh sb="3" eb="5">
      <t>リヨウ</t>
    </rPh>
    <rPh sb="6" eb="8">
      <t>ビヨウ</t>
    </rPh>
    <rPh sb="9" eb="11">
      <t>ヨクジョウ</t>
    </rPh>
    <rPh sb="11" eb="12">
      <t>ギョウ</t>
    </rPh>
    <phoneticPr fontId="4"/>
  </si>
  <si>
    <t>その他の生活関連サービス業</t>
    <rPh sb="2" eb="3">
      <t>タ</t>
    </rPh>
    <rPh sb="4" eb="6">
      <t>セイカツ</t>
    </rPh>
    <rPh sb="6" eb="8">
      <t>カンレン</t>
    </rPh>
    <rPh sb="12" eb="13">
      <t>ギョウ</t>
    </rPh>
    <phoneticPr fontId="4"/>
  </si>
  <si>
    <t>娯楽業</t>
    <rPh sb="0" eb="3">
      <t>ゴラクギョウ</t>
    </rPh>
    <phoneticPr fontId="4"/>
  </si>
  <si>
    <t>その他の教育、学習支援業</t>
    <rPh sb="2" eb="3">
      <t>タ</t>
    </rPh>
    <rPh sb="4" eb="6">
      <t>キョウイク</t>
    </rPh>
    <rPh sb="7" eb="9">
      <t>ガクシュウ</t>
    </rPh>
    <rPh sb="9" eb="12">
      <t>シエンギョウ</t>
    </rPh>
    <phoneticPr fontId="4"/>
  </si>
  <si>
    <t>社会保険・社会福祉・介護事業</t>
    <rPh sb="0" eb="2">
      <t>シャカイ</t>
    </rPh>
    <rPh sb="2" eb="4">
      <t>ホケン</t>
    </rPh>
    <rPh sb="5" eb="9">
      <t>シャカイフクシ</t>
    </rPh>
    <rPh sb="10" eb="12">
      <t>カイゴ</t>
    </rPh>
    <rPh sb="12" eb="14">
      <t>ジギョウ</t>
    </rPh>
    <phoneticPr fontId="4"/>
  </si>
  <si>
    <t>協同組合</t>
    <rPh sb="0" eb="2">
      <t>キョウドウ</t>
    </rPh>
    <rPh sb="2" eb="4">
      <t>クミアイ</t>
    </rPh>
    <phoneticPr fontId="4"/>
  </si>
  <si>
    <t>廃棄物処理業</t>
    <rPh sb="0" eb="3">
      <t>ハイキブツ</t>
    </rPh>
    <rPh sb="3" eb="6">
      <t>ショリギョウ</t>
    </rPh>
    <phoneticPr fontId="4"/>
  </si>
  <si>
    <t>機械等修理業</t>
    <rPh sb="0" eb="2">
      <t>キカイ</t>
    </rPh>
    <rPh sb="2" eb="3">
      <t>トウ</t>
    </rPh>
    <rPh sb="3" eb="6">
      <t>シュウリギョウ</t>
    </rPh>
    <phoneticPr fontId="4"/>
  </si>
  <si>
    <t>職業紹介・労働者派遣業</t>
    <rPh sb="0" eb="2">
      <t>ショクギョウ</t>
    </rPh>
    <rPh sb="2" eb="4">
      <t>ショウカイ</t>
    </rPh>
    <rPh sb="5" eb="8">
      <t>ロウドウシャ</t>
    </rPh>
    <rPh sb="8" eb="11">
      <t>ハケンギョウ</t>
    </rPh>
    <phoneticPr fontId="4"/>
  </si>
  <si>
    <t>政治・経済・文化団体</t>
    <rPh sb="0" eb="2">
      <t>セイジ</t>
    </rPh>
    <rPh sb="3" eb="5">
      <t>ケイザイ</t>
    </rPh>
    <rPh sb="6" eb="8">
      <t>ブンカ</t>
    </rPh>
    <rPh sb="8" eb="10">
      <t>ダンタイ</t>
    </rPh>
    <phoneticPr fontId="4"/>
  </si>
  <si>
    <t>宗教</t>
    <rPh sb="0" eb="2">
      <t>シュウキョウ</t>
    </rPh>
    <phoneticPr fontId="4"/>
  </si>
  <si>
    <t>分類不能の産業</t>
    <rPh sb="0" eb="2">
      <t>ブンルイ</t>
    </rPh>
    <rPh sb="2" eb="4">
      <t>フノウ</t>
    </rPh>
    <rPh sb="5" eb="7">
      <t>サンギョウ</t>
    </rPh>
    <phoneticPr fontId="4"/>
  </si>
  <si>
    <t>中央区北100条西６00丁目</t>
    <rPh sb="0" eb="3">
      <t>チュウオウク</t>
    </rPh>
    <rPh sb="3" eb="4">
      <t>キタ</t>
    </rPh>
    <rPh sb="7" eb="8">
      <t>ジョウ</t>
    </rPh>
    <rPh sb="8" eb="9">
      <t>ニシ</t>
    </rPh>
    <rPh sb="12" eb="14">
      <t>チョウメ</t>
    </rPh>
    <phoneticPr fontId="4"/>
  </si>
  <si>
    <r>
      <t>みなし大企業ではないこと(</t>
    </r>
    <r>
      <rPr>
        <sz val="8"/>
        <color theme="1"/>
        <rFont val="ＭＳ 明朝"/>
      </rPr>
      <t>※2)</t>
    </r>
    <rPh sb="3" eb="6">
      <t>ダイキギョウ</t>
    </rPh>
    <phoneticPr fontId="4"/>
  </si>
  <si>
    <r>
      <t>本店所在地が条件不利地域(</t>
    </r>
    <r>
      <rPr>
        <sz val="8"/>
        <color theme="1"/>
        <rFont val="ＭＳ 明朝"/>
      </rPr>
      <t>※3)</t>
    </r>
    <r>
      <rPr>
        <sz val="9"/>
        <color theme="1"/>
        <rFont val="ＭＳ 明朝"/>
      </rPr>
      <t>以外の東京圏(</t>
    </r>
    <r>
      <rPr>
        <sz val="8"/>
        <color theme="1"/>
        <rFont val="ＭＳ 明朝"/>
      </rPr>
      <t>※4)</t>
    </r>
    <r>
      <rPr>
        <sz val="9"/>
        <color theme="1"/>
        <rFont val="ＭＳ 明朝"/>
      </rPr>
      <t>にある場合は、求人の対象が勤務地限定型社員(</t>
    </r>
    <r>
      <rPr>
        <sz val="8"/>
        <color theme="1"/>
        <rFont val="ＭＳ 明朝"/>
      </rPr>
      <t>※5)</t>
    </r>
    <r>
      <rPr>
        <sz val="9"/>
        <color theme="1"/>
        <rFont val="ＭＳ 明朝"/>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4"/>
  </si>
  <si>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t>
  </si>
  <si>
    <t>※１　第三セクターに係る要件
       第三セクターのうち、出資金が10億円未満の法人又は地方公共団体から補助を受けている法人であること。</t>
  </si>
  <si>
    <t>※４　東京都、神奈川県、埼玉県及び千葉県</t>
  </si>
  <si>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・埼玉県：秩父市、飯能市、本庄市、ときがわ町、横瀬町、皆野町、小鹿野町、東秩父村、神川町
        　  ・千葉県：館山市、勝浦市、鴨川市、富津市、いすみ市、南房総市、東庄町、長南町、大多喜町、御宿町、鋸南町
　　　　　・神奈川県：山北町、真鶴町、清川村　</t>
  </si>
</sst>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Red]\(0\)"/>
  </numFmts>
  <fonts count="18">
    <font>
      <sz val="11"/>
      <color theme="1"/>
      <name val="ＭＳ Ｐゴシック"/>
    </font>
    <font>
      <b/>
      <sz val="11"/>
      <color theme="0"/>
      <name val="ＭＳ Ｐゴシック"/>
    </font>
    <font>
      <sz val="12"/>
      <color auto="1"/>
      <name val="Arial Unicode MS"/>
    </font>
    <font>
      <b/>
      <sz val="11"/>
      <color rgb="FFFA7D00"/>
      <name val="ＭＳ Ｐゴシック"/>
    </font>
    <font>
      <sz val="6"/>
      <color auto="1"/>
      <name val="ＭＳ Ｐゴシック"/>
    </font>
    <font>
      <sz val="11"/>
      <color rgb="FFFF0000"/>
      <name val="ＭＳ Ｐゴシック"/>
    </font>
    <font>
      <b/>
      <sz val="11"/>
      <color theme="1"/>
      <name val="ＭＳ Ｐゴシック"/>
    </font>
    <font>
      <sz val="9"/>
      <color theme="1"/>
      <name val="ＭＳ 明朝"/>
    </font>
    <font>
      <u/>
      <sz val="11"/>
      <color theme="10"/>
      <name val="ＭＳ Ｐゴシック"/>
    </font>
    <font>
      <sz val="10.5"/>
      <color theme="1"/>
      <name val="ＭＳ 明朝"/>
    </font>
    <font>
      <sz val="10.5"/>
      <color theme="1"/>
      <name val="ＭＳ Ｐ明朝"/>
    </font>
    <font>
      <sz val="11"/>
      <color theme="1"/>
      <name val="ＭＳ Ｐ明朝"/>
    </font>
    <font>
      <sz val="11"/>
      <color auto="1"/>
      <name val="ＭＳ Ｐ明朝"/>
    </font>
    <font>
      <sz val="11"/>
      <color auto="1"/>
      <name val="ＭＳ Ｐゴシック"/>
    </font>
    <font>
      <sz val="10"/>
      <color theme="1"/>
      <name val="ＭＳ 明朝"/>
    </font>
    <font>
      <u/>
      <sz val="9"/>
      <color theme="1"/>
      <name val="ＭＳ 明朝"/>
    </font>
    <font>
      <sz val="11"/>
      <color indexed="0"/>
      <name val="ＭＳ Ｐ明朝"/>
    </font>
    <font>
      <sz val="11"/>
      <color indexed="0"/>
      <name val="ＭＳ Ｐ明朝"/>
    </font>
  </fonts>
  <fills count="11">
    <fill>
      <patternFill patternType="none"/>
    </fill>
    <fill>
      <patternFill patternType="gray125"/>
    </fill>
    <fill>
      <patternFill patternType="solid">
        <fgColor rgb="FFA5A5A5"/>
      </patternFill>
    </fill>
    <fill>
      <patternFill patternType="solid">
        <fgColor rgb="FFF2F2F2"/>
      </patternFill>
    </fill>
    <fill>
      <patternFill patternType="solid">
        <fgColor theme="6" tint="0.4"/>
        <bgColor indexed="64"/>
      </patternFill>
    </fill>
    <fill>
      <patternFill patternType="solid">
        <fgColor theme="0" tint="-5.e-002"/>
        <bgColor indexed="64"/>
      </patternFill>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rgb="FF00FF00"/>
        <bgColor indexed="64"/>
      </patternFill>
    </fill>
    <fill>
      <patternFill patternType="solid">
        <fgColor indexed="1"/>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1" fillId="2" borderId="1" applyNumberFormat="0" applyAlignment="0" applyProtection="0">
      <alignment vertical="center"/>
    </xf>
    <xf numFmtId="0" fontId="2" fillId="0" borderId="0"/>
    <xf numFmtId="0" fontId="3" fillId="3" borderId="2" applyNumberFormat="0" applyAlignment="0" applyProtection="0">
      <alignment vertical="center"/>
    </xf>
    <xf numFmtId="0" fontId="8" fillId="0" borderId="0" applyNumberFormat="0" applyFill="0" applyBorder="0" applyAlignment="0" applyProtection="0">
      <alignment vertical="center"/>
    </xf>
  </cellStyleXfs>
  <cellXfs count="111">
    <xf numFmtId="0" fontId="0" fillId="0" borderId="0" xfId="0">
      <alignment vertical="center"/>
    </xf>
    <xf numFmtId="0" fontId="0" fillId="4" borderId="3" xfId="0" applyFont="1" applyFill="1" applyBorder="1" applyAlignment="1">
      <alignment vertical="center" wrapText="1"/>
    </xf>
    <xf numFmtId="176" fontId="5" fillId="0" borderId="3" xfId="0" applyNumberFormat="1" applyFont="1" applyFill="1" applyBorder="1" applyAlignment="1" applyProtection="1">
      <alignment vertical="center" wrapText="1"/>
    </xf>
    <xf numFmtId="176" fontId="0" fillId="0" borderId="3" xfId="0" applyNumberFormat="1" applyBorder="1" applyProtection="1">
      <alignment vertical="center"/>
      <protection locked="0"/>
    </xf>
    <xf numFmtId="176" fontId="1" fillId="2" borderId="4" xfId="1" applyNumberFormat="1" applyBorder="1" applyProtection="1">
      <alignment vertical="center"/>
      <protection locked="0"/>
    </xf>
    <xf numFmtId="0" fontId="0" fillId="0" borderId="0" xfId="0" applyAlignment="1">
      <alignment horizontal="left" vertical="top" wrapText="1"/>
    </xf>
    <xf numFmtId="0" fontId="0" fillId="0" borderId="0" xfId="0" applyAlignment="1">
      <alignment vertical="top"/>
    </xf>
    <xf numFmtId="0" fontId="5" fillId="0" borderId="3" xfId="0" applyFont="1" applyFill="1" applyBorder="1" applyAlignment="1" applyProtection="1">
      <alignment vertical="center" wrapText="1"/>
    </xf>
    <xf numFmtId="0" fontId="0" fillId="0" borderId="3" xfId="0" applyBorder="1" applyProtection="1">
      <alignment vertical="center"/>
      <protection locked="0"/>
    </xf>
    <xf numFmtId="0" fontId="1" fillId="2" borderId="5" xfId="1" applyBorder="1" applyAlignment="1" applyProtection="1">
      <alignment horizontal="center" vertical="center"/>
    </xf>
    <xf numFmtId="0" fontId="0" fillId="0" borderId="0" xfId="0" applyAlignment="1">
      <alignment horizontal="left" vertical="top"/>
    </xf>
    <xf numFmtId="0" fontId="1" fillId="2" borderId="6" xfId="1" applyBorder="1" applyAlignment="1" applyProtection="1">
      <alignment horizontal="center" vertical="center"/>
    </xf>
    <xf numFmtId="0" fontId="1" fillId="2" borderId="7" xfId="1" applyBorder="1" applyAlignment="1" applyProtection="1">
      <alignment horizontal="center" vertical="center"/>
    </xf>
    <xf numFmtId="0" fontId="1" fillId="2" borderId="0" xfId="1" applyBorder="1" applyAlignment="1" applyProtection="1">
      <alignment horizontal="center" vertical="center"/>
    </xf>
    <xf numFmtId="0" fontId="0" fillId="0" borderId="3" xfId="0" quotePrefix="1" applyFont="1" applyBorder="1" applyProtection="1">
      <alignment vertical="center"/>
      <protection locked="0"/>
    </xf>
    <xf numFmtId="0" fontId="6" fillId="0" borderId="0" xfId="0" applyFont="1" applyBorder="1" applyProtection="1">
      <alignment vertical="center"/>
      <protection locked="0"/>
    </xf>
    <xf numFmtId="0" fontId="0" fillId="0" borderId="0" xfId="0" applyFont="1" applyBorder="1" applyProtection="1">
      <alignment vertical="center"/>
      <protection locked="0"/>
    </xf>
    <xf numFmtId="0" fontId="5" fillId="0" borderId="3" xfId="0" quotePrefix="1" applyFont="1" applyFill="1" applyBorder="1" applyAlignment="1" applyProtection="1">
      <alignment vertical="center" wrapText="1"/>
    </xf>
    <xf numFmtId="0" fontId="0" fillId="0" borderId="0" xfId="0" applyAlignment="1">
      <alignment vertical="center"/>
    </xf>
    <xf numFmtId="0" fontId="0" fillId="0" borderId="3"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0" fillId="4" borderId="3" xfId="0" applyFill="1" applyBorder="1" applyAlignment="1">
      <alignment horizontal="center" vertical="center" wrapText="1"/>
    </xf>
    <xf numFmtId="0" fontId="8" fillId="0" borderId="3" xfId="4" applyBorder="1" applyAlignment="1">
      <alignment vertical="center" wrapText="1"/>
    </xf>
    <xf numFmtId="0" fontId="8" fillId="0" borderId="3" xfId="4" applyBorder="1" applyProtection="1">
      <alignment vertical="center"/>
      <protection locked="0"/>
    </xf>
    <xf numFmtId="0" fontId="8" fillId="0" borderId="0" xfId="4" applyAlignment="1">
      <alignment vertical="center" wrapText="1"/>
    </xf>
    <xf numFmtId="0" fontId="8" fillId="0" borderId="8" xfId="4" applyBorder="1" applyProtection="1">
      <alignment vertical="center"/>
      <protection locked="0"/>
    </xf>
    <xf numFmtId="0" fontId="3" fillId="3" borderId="3" xfId="3" applyBorder="1" applyAlignment="1">
      <alignment vertical="center" wrapText="1"/>
    </xf>
    <xf numFmtId="14" fontId="0" fillId="0" borderId="3" xfId="0" applyNumberFormat="1" applyBorder="1" applyProtection="1">
      <alignment vertical="center"/>
      <protection locked="0"/>
    </xf>
    <xf numFmtId="0" fontId="0" fillId="0" borderId="0" xfId="0" applyProtection="1">
      <alignmen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lignment vertical="center"/>
    </xf>
    <xf numFmtId="49" fontId="12" fillId="0" borderId="0" xfId="0" applyNumberFormat="1" applyFont="1">
      <alignment vertical="center"/>
    </xf>
    <xf numFmtId="0" fontId="13" fillId="0" borderId="0" xfId="0" applyFont="1" applyProtection="1">
      <alignment vertical="center"/>
      <protection locked="0"/>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7"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8" xfId="0" applyFont="1" applyFill="1" applyBorder="1" applyAlignment="1">
      <alignment horizontal="center" vertical="center"/>
    </xf>
    <xf numFmtId="0" fontId="14" fillId="6" borderId="0" xfId="0" applyFont="1" applyFill="1" applyBorder="1" applyAlignment="1">
      <alignment horizontal="center" vertical="center"/>
    </xf>
    <xf numFmtId="0" fontId="15" fillId="5" borderId="8"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8" xfId="0" applyFont="1" applyFill="1" applyBorder="1" applyAlignment="1">
      <alignment horizontal="left" vertical="center"/>
    </xf>
    <xf numFmtId="0" fontId="7" fillId="5" borderId="3" xfId="0" applyFont="1" applyFill="1" applyBorder="1" applyAlignment="1">
      <alignment horizontal="left" vertical="center" wrapText="1"/>
    </xf>
    <xf numFmtId="0" fontId="14" fillId="5" borderId="8" xfId="0" applyFont="1" applyFill="1" applyBorder="1" applyAlignment="1">
      <alignment horizontal="left" vertical="center"/>
    </xf>
    <xf numFmtId="0" fontId="14" fillId="0" borderId="0" xfId="0" applyFont="1" applyAlignment="1">
      <alignment horizontal="right" vertical="center"/>
    </xf>
    <xf numFmtId="0" fontId="14" fillId="5" borderId="11" xfId="0" applyFont="1" applyFill="1" applyBorder="1" applyAlignment="1">
      <alignment horizontal="center" vertical="center"/>
    </xf>
    <xf numFmtId="0" fontId="7" fillId="5" borderId="12" xfId="0" applyFont="1" applyFill="1" applyBorder="1" applyAlignment="1">
      <alignment horizontal="left" vertical="center" wrapText="1"/>
    </xf>
    <xf numFmtId="0" fontId="7" fillId="5" borderId="12" xfId="0" applyFont="1" applyFill="1" applyBorder="1" applyAlignment="1">
      <alignment horizontal="left" vertical="center"/>
    </xf>
    <xf numFmtId="0" fontId="14" fillId="5" borderId="12" xfId="0" applyFont="1" applyFill="1" applyBorder="1" applyAlignment="1">
      <alignment horizontal="lef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8" xfId="0" applyFont="1" applyBorder="1" applyAlignment="1">
      <alignment horizontal="left" vertical="top" wrapText="1"/>
    </xf>
    <xf numFmtId="176" fontId="14" fillId="6" borderId="8" xfId="0" applyNumberFormat="1" applyFont="1" applyFill="1" applyBorder="1" applyAlignment="1">
      <alignment horizontal="center" vertical="top"/>
    </xf>
    <xf numFmtId="0" fontId="14" fillId="6" borderId="0" xfId="0" applyFont="1" applyFill="1" applyBorder="1" applyAlignment="1">
      <alignment horizontal="left" vertical="top"/>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left" vertical="top" wrapText="1"/>
    </xf>
    <xf numFmtId="176" fontId="14" fillId="6" borderId="12" xfId="0" applyNumberFormat="1" applyFont="1" applyFill="1" applyBorder="1" applyAlignment="1">
      <alignment horizontal="center" vertical="top"/>
    </xf>
    <xf numFmtId="0" fontId="7" fillId="5" borderId="11" xfId="0" applyFont="1" applyFill="1" applyBorder="1" applyAlignment="1">
      <alignment horizontal="left" vertical="center" wrapText="1"/>
    </xf>
    <xf numFmtId="0" fontId="7" fillId="5" borderId="11" xfId="0" applyFont="1" applyFill="1" applyBorder="1" applyAlignment="1">
      <alignment horizontal="lef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14" fillId="0" borderId="8" xfId="0" applyFont="1" applyFill="1" applyBorder="1" applyAlignment="1">
      <alignment horizontal="center" vertical="center"/>
    </xf>
    <xf numFmtId="0" fontId="7" fillId="5" borderId="13" xfId="0" applyFont="1" applyFill="1" applyBorder="1" applyAlignment="1">
      <alignment horizontal="center" vertical="center"/>
    </xf>
    <xf numFmtId="0" fontId="14" fillId="5" borderId="14" xfId="0" applyFont="1" applyFill="1" applyBorder="1" applyAlignment="1">
      <alignment horizontal="center" vertical="center" wrapText="1"/>
    </xf>
    <xf numFmtId="0" fontId="14" fillId="0" borderId="11" xfId="0" applyFont="1" applyBorder="1" applyAlignment="1">
      <alignment horizontal="left" vertical="top" wrapText="1"/>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Alignment="1">
      <alignment vertical="center"/>
    </xf>
    <xf numFmtId="0" fontId="7" fillId="5" borderId="17" xfId="0" applyFont="1" applyFill="1" applyBorder="1" applyAlignment="1">
      <alignment horizontal="center" vertical="center"/>
    </xf>
    <xf numFmtId="0" fontId="14" fillId="5" borderId="18"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7" fillId="0" borderId="21" xfId="0" applyFont="1" applyBorder="1" applyAlignment="1">
      <alignment horizontal="center" vertical="center"/>
    </xf>
    <xf numFmtId="0" fontId="7" fillId="0" borderId="11" xfId="0" applyFont="1" applyBorder="1" applyAlignment="1">
      <alignment horizontal="center" vertical="center"/>
    </xf>
    <xf numFmtId="0" fontId="14" fillId="0" borderId="11" xfId="0" applyFont="1" applyFill="1" applyBorder="1" applyAlignment="1">
      <alignment horizontal="center" vertical="center"/>
    </xf>
    <xf numFmtId="14" fontId="14" fillId="0" borderId="0" xfId="0" applyNumberFormat="1" applyFont="1" applyAlignment="1">
      <alignment horizontal="center" vertical="center"/>
    </xf>
    <xf numFmtId="0" fontId="14" fillId="6" borderId="13"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8" xfId="0" applyFont="1" applyBorder="1" applyAlignment="1">
      <alignment horizontal="center" vertical="top"/>
    </xf>
    <xf numFmtId="0" fontId="14" fillId="6" borderId="0" xfId="0" applyFont="1" applyFill="1" applyBorder="1" applyAlignment="1">
      <alignment horizontal="center" vertical="top"/>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14" fillId="0" borderId="0" xfId="0" applyFont="1" applyFill="1" applyBorder="1" applyAlignment="1">
      <alignment vertical="center"/>
    </xf>
    <xf numFmtId="0" fontId="14" fillId="6" borderId="15"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top"/>
    </xf>
    <xf numFmtId="0" fontId="14" fillId="6" borderId="17" xfId="0" applyFont="1" applyFill="1" applyBorder="1" applyAlignment="1">
      <alignment horizontal="center" vertical="center"/>
    </xf>
    <xf numFmtId="0" fontId="14" fillId="0" borderId="18" xfId="0" applyFont="1" applyBorder="1" applyAlignment="1">
      <alignment horizontal="center" vertical="center" wrapText="1"/>
    </xf>
    <xf numFmtId="0" fontId="14" fillId="0" borderId="11" xfId="0" applyFont="1" applyBorder="1" applyAlignment="1">
      <alignment horizontal="center" vertical="top"/>
    </xf>
    <xf numFmtId="176" fontId="14" fillId="6" borderId="11" xfId="0" applyNumberFormat="1" applyFont="1" applyFill="1" applyBorder="1" applyAlignment="1">
      <alignment horizontal="center" vertical="top"/>
    </xf>
    <xf numFmtId="0" fontId="14" fillId="6" borderId="0" xfId="0" applyFont="1" applyFill="1" applyBorder="1">
      <alignment vertical="center"/>
    </xf>
    <xf numFmtId="0" fontId="0" fillId="0" borderId="0" xfId="0" applyAlignment="1">
      <alignment horizontal="right" vertical="center"/>
    </xf>
    <xf numFmtId="0" fontId="0" fillId="0" borderId="0" xfId="0" applyAlignment="1">
      <alignment vertical="center" wrapText="1"/>
    </xf>
    <xf numFmtId="49" fontId="0" fillId="0" borderId="0" xfId="0" applyNumberFormat="1">
      <alignment vertical="center"/>
    </xf>
    <xf numFmtId="0" fontId="2" fillId="7" borderId="3" xfId="2" applyFill="1" applyBorder="1" applyAlignment="1">
      <alignment horizontal="center" vertical="center"/>
    </xf>
    <xf numFmtId="0" fontId="2" fillId="8" borderId="3" xfId="2" quotePrefix="1" applyNumberFormat="1" applyFill="1" applyBorder="1" applyAlignment="1">
      <alignment horizontal="right" vertical="center"/>
    </xf>
    <xf numFmtId="0" fontId="0" fillId="9" borderId="3" xfId="0" applyFill="1" applyBorder="1" applyAlignment="1">
      <alignment horizontal="right" vertical="center"/>
    </xf>
    <xf numFmtId="0" fontId="16" fillId="7" borderId="3" xfId="2" applyNumberFormat="1" applyFont="1" applyFill="1" applyBorder="1" applyAlignment="1" applyProtection="1">
      <alignment horizontal="center" vertical="center" wrapText="1"/>
    </xf>
    <xf numFmtId="0" fontId="16" fillId="10" borderId="3" xfId="2" applyNumberFormat="1" applyFont="1" applyFill="1" applyBorder="1" applyAlignment="1" applyProtection="1">
      <alignment horizontal="left" vertical="center" wrapText="1"/>
    </xf>
    <xf numFmtId="0" fontId="0" fillId="0" borderId="3" xfId="0" applyBorder="1" applyAlignment="1">
      <alignment vertical="center" wrapText="1"/>
    </xf>
  </cellXfs>
  <cellStyles count="5">
    <cellStyle name="チェック セル" xfId="1" builtinId="23"/>
    <cellStyle name="標準" xfId="0" builtinId="0"/>
    <cellStyle name="標準 2 3" xfId="2"/>
    <cellStyle name="計算" xfId="3" builtinId="22"/>
    <cellStyle name="ハイパーリンク" xfId="4" builtinId="8"/>
  </cellStyles>
  <tableStyles count="0" defaultTableStyle="TableStyleMedium2" defaultPivotStyle="PivotStyleLight16"/>
  <colors>
    <mruColors>
      <color rgb="FF00FF00"/>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&#65279;<?xml version="1.0" encoding="utf-8"?><Relationships xmlns="http://schemas.openxmlformats.org/package/2006/relationships"><Relationship Type="http://schemas.openxmlformats.org/officeDocument/2006/relationships/hyperlink" Target="#&#35475;&#32004;&#26360;!A1" Id="rId1" /></Relationships>
</file>

<file path=xl/drawings/_rels/drawing2.xml.rels>&#65279;<?xml version="1.0" encoding="utf-8"?><Relationships xmlns="http://schemas.openxmlformats.org/package/2006/relationships"><Relationship Type="http://schemas.openxmlformats.org/officeDocument/2006/relationships/hyperlink" Target="#&#21360;&#21047;&#29992;&#12487;&#12540;&#12479;!A1"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19050</xdr:colOff>
      <xdr:row>3</xdr:row>
      <xdr:rowOff>18415</xdr:rowOff>
    </xdr:from>
    <xdr:to xmlns:xdr="http://schemas.openxmlformats.org/drawingml/2006/spreadsheetDrawing">
      <xdr:col>6</xdr:col>
      <xdr:colOff>57150</xdr:colOff>
      <xdr:row>4</xdr:row>
      <xdr:rowOff>0</xdr:rowOff>
    </xdr:to>
    <xdr:sp macro="" textlink="">
      <xdr:nvSpPr>
        <xdr:cNvPr id="3" name="額縁 2">
          <a:hlinkClick xmlns:r="http://schemas.openxmlformats.org/officeDocument/2006/relationships" r:id="rId1"/>
        </xdr:cNvPr>
        <xdr:cNvSpPr/>
      </xdr:nvSpPr>
      <xdr:spPr>
        <a:xfrm>
          <a:off x="3381375" y="2923540"/>
          <a:ext cx="1514475" cy="372110"/>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2</xdr:row>
          <xdr:rowOff>133350</xdr:rowOff>
        </xdr:from>
        <xdr:to xmlns:xdr="http://schemas.openxmlformats.org/drawingml/2006/spreadsheetDrawing">
          <xdr:col>0</xdr:col>
          <xdr:colOff>647700</xdr:colOff>
          <xdr:row>4</xdr:row>
          <xdr:rowOff>29210</xdr:rowOff>
        </xdr:to>
        <xdr:sp textlink="">
          <xdr:nvSpPr>
            <xdr:cNvPr id="3073" name="チェック 1" hidden="1">
              <a:extLst>
                <a:ext uri="{63B3BB69-23CF-44E3-9099-C40C66FF867C}">
                  <a14:compatExt spid="_x0000_s3073"/>
                </a:ext>
              </a:extLst>
            </xdr:cNvPr>
            <xdr:cNvSpPr>
              <a:spLocks noRot="1" noChangeShapeType="1"/>
            </xdr:cNvSpPr>
          </xdr:nvSpPr>
          <xdr:spPr>
            <a:xfrm>
              <a:off x="28575" y="476250"/>
              <a:ext cx="619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5</xdr:row>
          <xdr:rowOff>133350</xdr:rowOff>
        </xdr:from>
        <xdr:to xmlns:xdr="http://schemas.openxmlformats.org/drawingml/2006/spreadsheetDrawing">
          <xdr:col>0</xdr:col>
          <xdr:colOff>647700</xdr:colOff>
          <xdr:row>7</xdr:row>
          <xdr:rowOff>29210</xdr:rowOff>
        </xdr:to>
        <xdr:sp textlink="">
          <xdr:nvSpPr>
            <xdr:cNvPr id="3075" name="チェック 3" hidden="1">
              <a:extLst>
                <a:ext uri="{63B3BB69-23CF-44E3-9099-C40C66FF867C}">
                  <a14:compatExt spid="_x0000_s3075"/>
                </a:ext>
              </a:extLst>
            </xdr:cNvPr>
            <xdr:cNvSpPr>
              <a:spLocks noRot="1" noChangeShapeType="1"/>
            </xdr:cNvSpPr>
          </xdr:nvSpPr>
          <xdr:spPr>
            <a:xfrm>
              <a:off x="28575" y="990600"/>
              <a:ext cx="619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38100</xdr:colOff>
          <xdr:row>8</xdr:row>
          <xdr:rowOff>133350</xdr:rowOff>
        </xdr:from>
        <xdr:to xmlns:xdr="http://schemas.openxmlformats.org/drawingml/2006/spreadsheetDrawing">
          <xdr:col>0</xdr:col>
          <xdr:colOff>657225</xdr:colOff>
          <xdr:row>10</xdr:row>
          <xdr:rowOff>29210</xdr:rowOff>
        </xdr:to>
        <xdr:sp textlink="">
          <xdr:nvSpPr>
            <xdr:cNvPr id="3077" name="チェック 5" hidden="1">
              <a:extLst>
                <a:ext uri="{63B3BB69-23CF-44E3-9099-C40C66FF867C}">
                  <a14:compatExt spid="_x0000_s3077"/>
                </a:ext>
              </a:extLst>
            </xdr:cNvPr>
            <xdr:cNvSpPr>
              <a:spLocks noRot="1" noChangeShapeType="1"/>
            </xdr:cNvSpPr>
          </xdr:nvSpPr>
          <xdr:spPr>
            <a:xfrm>
              <a:off x="38100" y="1504950"/>
              <a:ext cx="619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11</xdr:row>
          <xdr:rowOff>133350</xdr:rowOff>
        </xdr:from>
        <xdr:to xmlns:xdr="http://schemas.openxmlformats.org/drawingml/2006/spreadsheetDrawing">
          <xdr:col>0</xdr:col>
          <xdr:colOff>647700</xdr:colOff>
          <xdr:row>13</xdr:row>
          <xdr:rowOff>29210</xdr:rowOff>
        </xdr:to>
        <xdr:sp textlink="">
          <xdr:nvSpPr>
            <xdr:cNvPr id="3079" name="チェック 7" hidden="1">
              <a:extLst>
                <a:ext uri="{63B3BB69-23CF-44E3-9099-C40C66FF867C}">
                  <a14:compatExt spid="_x0000_s3079"/>
                </a:ext>
              </a:extLst>
            </xdr:cNvPr>
            <xdr:cNvSpPr>
              <a:spLocks noRot="1" noChangeShapeType="1"/>
            </xdr:cNvSpPr>
          </xdr:nvSpPr>
          <xdr:spPr>
            <a:xfrm>
              <a:off x="28575" y="2019300"/>
              <a:ext cx="619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28575</xdr:colOff>
          <xdr:row>16</xdr:row>
          <xdr:rowOff>133350</xdr:rowOff>
        </xdr:from>
        <xdr:to xmlns:xdr="http://schemas.openxmlformats.org/drawingml/2006/spreadsheetDrawing">
          <xdr:col>0</xdr:col>
          <xdr:colOff>647700</xdr:colOff>
          <xdr:row>18</xdr:row>
          <xdr:rowOff>29210</xdr:rowOff>
        </xdr:to>
        <xdr:sp textlink="">
          <xdr:nvSpPr>
            <xdr:cNvPr id="3081" name="チェック 9" hidden="1">
              <a:extLst>
                <a:ext uri="{63B3BB69-23CF-44E3-9099-C40C66FF867C}">
                  <a14:compatExt spid="_x0000_s3081"/>
                </a:ext>
              </a:extLst>
            </xdr:cNvPr>
            <xdr:cNvSpPr>
              <a:spLocks noRot="1" noChangeShapeType="1"/>
            </xdr:cNvSpPr>
          </xdr:nvSpPr>
          <xdr:spPr>
            <a:xfrm>
              <a:off x="28575" y="2876550"/>
              <a:ext cx="619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19</xdr:row>
          <xdr:rowOff>143510</xdr:rowOff>
        </xdr:from>
        <xdr:to xmlns:xdr="http://schemas.openxmlformats.org/drawingml/2006/spreadsheetDrawing">
          <xdr:col>0</xdr:col>
          <xdr:colOff>638175</xdr:colOff>
          <xdr:row>21</xdr:row>
          <xdr:rowOff>38100</xdr:rowOff>
        </xdr:to>
        <xdr:sp textlink="">
          <xdr:nvSpPr>
            <xdr:cNvPr id="3082" name="チェック 10" hidden="1">
              <a:extLst>
                <a:ext uri="{63B3BB69-23CF-44E3-9099-C40C66FF867C}">
                  <a14:compatExt spid="_x0000_s3082"/>
                </a:ext>
              </a:extLst>
            </xdr:cNvPr>
            <xdr:cNvSpPr>
              <a:spLocks noRot="1" noChangeShapeType="1"/>
            </xdr:cNvSpPr>
          </xdr:nvSpPr>
          <xdr:spPr>
            <a:xfrm>
              <a:off x="19050" y="3401060"/>
              <a:ext cx="619125" cy="237490"/>
            </a:xfrm>
            <a:prstGeom prst="rect"/>
          </xdr:spPr>
        </xdr:sp>
        <xdr:clientData/>
      </xdr:twoCellAnchor>
    </mc:Choice>
    <mc:Fallback/>
  </mc:AlternateContent>
  <xdr:twoCellAnchor>
    <xdr:from xmlns:xdr="http://schemas.openxmlformats.org/drawingml/2006/spreadsheetDrawing">
      <xdr:col>6</xdr:col>
      <xdr:colOff>352425</xdr:colOff>
      <xdr:row>32</xdr:row>
      <xdr:rowOff>38100</xdr:rowOff>
    </xdr:from>
    <xdr:to xmlns:xdr="http://schemas.openxmlformats.org/drawingml/2006/spreadsheetDrawing">
      <xdr:col>8</xdr:col>
      <xdr:colOff>542925</xdr:colOff>
      <xdr:row>34</xdr:row>
      <xdr:rowOff>29210</xdr:rowOff>
    </xdr:to>
    <xdr:sp macro="" textlink="">
      <xdr:nvSpPr>
        <xdr:cNvPr id="2" name="額縁 1">
          <a:hlinkClick xmlns:r="http://schemas.openxmlformats.org/officeDocument/2006/relationships" r:id="rId1"/>
        </xdr:cNvPr>
        <xdr:cNvSpPr/>
      </xdr:nvSpPr>
      <xdr:spPr>
        <a:xfrm>
          <a:off x="4467225" y="5524500"/>
          <a:ext cx="1562100" cy="33401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mailto:izyu@izyu.co.jp" TargetMode="External" Id="rId1" /><Relationship Type="http://schemas.openxmlformats.org/officeDocument/2006/relationships/hyperlink" Target="mailto:izyu@izyu.co.jp" TargetMode="External" Id="rId2" /><Relationship Type="http://schemas.openxmlformats.org/officeDocument/2006/relationships/printerSettings" Target="../printerSettings/printerSettings1.bin" Id="rId3" /><Relationship Type="http://schemas.openxmlformats.org/officeDocument/2006/relationships/drawing" Target="../drawings/drawing1.xml" Id="rId4"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Y9"/>
  <sheetViews>
    <sheetView tabSelected="1" view="pageBreakPreview" zoomScale="85" zoomScaleNormal="55" zoomScaleSheetLayoutView="85" workbookViewId="0">
      <selection activeCell="C3" sqref="C3"/>
    </sheetView>
  </sheetViews>
  <sheetFormatPr defaultRowHeight="13.5"/>
  <cols>
    <col min="1" max="1" width="14.875" customWidth="1"/>
    <col min="2" max="2" width="8.125" bestFit="1" customWidth="1"/>
    <col min="3" max="3" width="9.625" customWidth="1"/>
    <col min="4" max="4" width="11.5" customWidth="1"/>
    <col min="5" max="5" width="9.5" customWidth="1"/>
    <col min="6" max="6" width="9.875" customWidth="1"/>
    <col min="7" max="7" width="9.125" bestFit="1" customWidth="1"/>
    <col min="8" max="8" width="10.25" customWidth="1"/>
    <col min="9" max="9" width="6.875" customWidth="1"/>
    <col min="10" max="10" width="15.375" customWidth="1"/>
    <col min="11" max="11" width="42" bestFit="1" customWidth="1"/>
    <col min="12" max="12" width="9.125" customWidth="1"/>
    <col min="13" max="13" width="8.125" customWidth="1"/>
    <col min="14" max="14" width="6.5" customWidth="1"/>
    <col min="15" max="15" width="10.125" customWidth="1"/>
    <col min="16" max="16" width="7.5" customWidth="1"/>
    <col min="17" max="17" width="8.375" customWidth="1"/>
    <col min="18" max="19" width="12.75" customWidth="1"/>
    <col min="20" max="20" width="6.75" customWidth="1"/>
    <col min="25" max="25" width="15.125" bestFit="1" customWidth="1"/>
  </cols>
  <sheetData>
    <row r="1" spans="1:25" ht="169.5" customHeight="1">
      <c r="A1" s="1" t="s">
        <v>4</v>
      </c>
      <c r="B1" s="1" t="s">
        <v>6</v>
      </c>
      <c r="C1" s="1" t="s">
        <v>66</v>
      </c>
      <c r="D1" s="1" t="s">
        <v>1</v>
      </c>
      <c r="E1" s="1" t="s">
        <v>169</v>
      </c>
      <c r="F1" s="1" t="s">
        <v>46</v>
      </c>
      <c r="G1" s="1" t="s">
        <v>52</v>
      </c>
      <c r="H1" s="1" t="s">
        <v>156</v>
      </c>
      <c r="I1" s="1" t="s">
        <v>24</v>
      </c>
      <c r="J1" s="1" t="s">
        <v>204</v>
      </c>
      <c r="K1" s="1" t="s">
        <v>155</v>
      </c>
      <c r="L1" s="1" t="s">
        <v>5</v>
      </c>
      <c r="M1" s="1" t="s">
        <v>100</v>
      </c>
      <c r="N1" s="1" t="s">
        <v>120</v>
      </c>
      <c r="O1" s="1" t="s">
        <v>43</v>
      </c>
      <c r="P1" s="1" t="s">
        <v>14</v>
      </c>
      <c r="Q1" s="1" t="s">
        <v>162</v>
      </c>
      <c r="R1" s="1" t="s">
        <v>164</v>
      </c>
      <c r="S1" s="1" t="s">
        <v>182</v>
      </c>
      <c r="T1" s="1" t="s">
        <v>159</v>
      </c>
      <c r="U1" s="1" t="s">
        <v>160</v>
      </c>
      <c r="V1" s="23" t="s">
        <v>161</v>
      </c>
      <c r="W1" s="23" t="s">
        <v>205</v>
      </c>
      <c r="X1" s="1" t="s">
        <v>61</v>
      </c>
      <c r="Y1" s="1" t="s">
        <v>168</v>
      </c>
    </row>
    <row r="2" spans="1:25" ht="28.5" customHeight="1">
      <c r="A2" s="2" t="s">
        <v>33</v>
      </c>
      <c r="B2" s="7" t="s">
        <v>64</v>
      </c>
      <c r="C2" s="7" t="s">
        <v>203</v>
      </c>
      <c r="D2" s="7" t="s">
        <v>202</v>
      </c>
      <c r="E2" s="7" t="s">
        <v>199</v>
      </c>
      <c r="F2" s="7" t="s">
        <v>51</v>
      </c>
      <c r="G2" s="7" t="s">
        <v>196</v>
      </c>
      <c r="H2" s="7" t="s">
        <v>192</v>
      </c>
      <c r="I2" s="7" t="s">
        <v>197</v>
      </c>
      <c r="J2" s="7" t="s">
        <v>279</v>
      </c>
      <c r="K2" s="17" t="s">
        <v>15</v>
      </c>
      <c r="L2" s="7" t="s">
        <v>2</v>
      </c>
      <c r="M2" s="7" t="s">
        <v>2</v>
      </c>
      <c r="N2" s="7" t="s">
        <v>2</v>
      </c>
      <c r="O2" s="7" t="s">
        <v>2</v>
      </c>
      <c r="P2" s="7" t="s">
        <v>2</v>
      </c>
      <c r="Q2" s="7" t="s">
        <v>2</v>
      </c>
      <c r="R2" s="7" t="s">
        <v>2</v>
      </c>
      <c r="S2" s="7" t="s">
        <v>2</v>
      </c>
      <c r="T2" s="7" t="s">
        <v>198</v>
      </c>
      <c r="U2" s="7" t="s">
        <v>81</v>
      </c>
      <c r="V2" s="24" t="s">
        <v>201</v>
      </c>
      <c r="W2" s="26" t="s">
        <v>201</v>
      </c>
      <c r="X2" s="28" t="s">
        <v>22</v>
      </c>
      <c r="Y2" s="7" t="s">
        <v>76</v>
      </c>
    </row>
    <row r="3" spans="1:25" ht="30.75" customHeight="1">
      <c r="A3" s="3"/>
      <c r="B3" s="8"/>
      <c r="C3" s="8"/>
      <c r="D3" s="8"/>
      <c r="E3" s="8"/>
      <c r="F3" s="14"/>
      <c r="G3" s="3"/>
      <c r="H3" s="8"/>
      <c r="I3" s="8"/>
      <c r="J3" s="8"/>
      <c r="K3" s="8"/>
      <c r="L3" s="8"/>
      <c r="M3" s="19"/>
      <c r="N3" s="19"/>
      <c r="O3" s="19"/>
      <c r="P3" s="19"/>
      <c r="Q3" s="19"/>
      <c r="R3" s="19"/>
      <c r="S3" s="19"/>
      <c r="T3" s="8"/>
      <c r="U3" s="8"/>
      <c r="V3" s="25"/>
      <c r="W3" s="27"/>
      <c r="X3" s="28" t="str">
        <f>IF(EXACT(V3,W3),"一致","不一致")</f>
        <v>一致</v>
      </c>
      <c r="Y3" s="29"/>
    </row>
    <row r="4" spans="1:25" ht="30.75" customHeight="1">
      <c r="A4" s="4" t="s">
        <v>167</v>
      </c>
      <c r="B4" s="9" t="str">
        <f>IF(OR(A3="",B3="",C3="",D3="",E3="",F3="",G3="",H3="",I3="",J3="",K3="",L3="",M3="",N3="",O3="",P3="",Q3="",R3="",S3="",T3="",U3="",V3="",W3="",Y3=""),"入力漏れがあります。","入力完了。誓約書に進んでください。")</f>
        <v>入力漏れがあります。</v>
      </c>
      <c r="C4" s="11"/>
      <c r="D4" s="12"/>
      <c r="E4" s="13"/>
      <c r="F4" s="15"/>
      <c r="G4" s="16"/>
      <c r="K4" s="16"/>
      <c r="L4" s="16"/>
      <c r="M4" s="20"/>
      <c r="N4" s="20"/>
      <c r="O4" s="20"/>
      <c r="P4" s="20"/>
      <c r="Q4" s="20"/>
      <c r="R4" s="20"/>
      <c r="S4" s="20"/>
      <c r="T4" s="16"/>
      <c r="U4" s="16"/>
      <c r="V4" s="16"/>
      <c r="W4" s="16"/>
      <c r="X4" s="16"/>
    </row>
    <row r="5" spans="1:25" ht="33.75" customHeight="1">
      <c r="A5" s="5" t="s">
        <v>283</v>
      </c>
      <c r="B5" s="10"/>
      <c r="C5" s="10"/>
      <c r="D5" s="10"/>
      <c r="E5" s="10"/>
      <c r="F5" s="10"/>
      <c r="G5" s="10"/>
      <c r="H5" s="10"/>
      <c r="I5" s="10"/>
      <c r="J5" s="10"/>
      <c r="K5" s="10"/>
      <c r="L5" s="18"/>
      <c r="M5" s="18"/>
      <c r="N5" s="18"/>
      <c r="O5" s="18"/>
      <c r="P5" s="0"/>
      <c r="Q5" s="0"/>
      <c r="R5" s="0"/>
      <c r="S5" s="0"/>
    </row>
    <row r="6" spans="1:25" ht="60" customHeight="1">
      <c r="A6" s="5" t="s">
        <v>282</v>
      </c>
      <c r="B6" s="5"/>
      <c r="C6" s="5"/>
      <c r="D6" s="5"/>
      <c r="E6" s="5"/>
      <c r="F6" s="5"/>
      <c r="G6" s="5"/>
      <c r="H6" s="5"/>
      <c r="I6" s="5"/>
      <c r="J6" s="5"/>
      <c r="K6" s="5"/>
      <c r="L6" s="18"/>
      <c r="M6" s="18"/>
      <c r="N6" s="18"/>
      <c r="O6" s="18"/>
      <c r="P6" s="21"/>
      <c r="Q6" s="22"/>
      <c r="R6" s="22"/>
      <c r="S6" s="22"/>
    </row>
    <row r="7" spans="1:25" ht="126.75" customHeight="1">
      <c r="A7" s="5" t="s">
        <v>285</v>
      </c>
      <c r="B7" s="5"/>
      <c r="C7" s="5"/>
      <c r="D7" s="5"/>
      <c r="E7" s="5"/>
      <c r="F7" s="5"/>
      <c r="G7" s="5"/>
      <c r="H7" s="5"/>
      <c r="I7" s="5"/>
      <c r="J7" s="5"/>
      <c r="K7" s="5"/>
      <c r="L7" s="18"/>
      <c r="M7" s="18"/>
      <c r="N7" s="18"/>
      <c r="O7" s="18"/>
      <c r="P7" s="21"/>
      <c r="Q7" s="22"/>
      <c r="R7" s="22"/>
      <c r="S7" s="22"/>
    </row>
    <row r="8" spans="1:25" ht="22.5" customHeight="1">
      <c r="A8" s="6" t="s">
        <v>284</v>
      </c>
      <c r="B8" s="6"/>
      <c r="C8" s="6"/>
      <c r="D8" s="6"/>
      <c r="E8" s="6"/>
      <c r="F8" s="6"/>
      <c r="G8" s="6"/>
      <c r="H8" s="6"/>
      <c r="I8" s="6"/>
      <c r="J8" s="6"/>
      <c r="K8" s="6"/>
      <c r="L8" s="18"/>
      <c r="M8" s="18"/>
      <c r="N8" s="18"/>
      <c r="O8" s="18"/>
      <c r="P8" s="21"/>
      <c r="Q8" s="22"/>
      <c r="R8" s="22"/>
      <c r="S8" s="22"/>
    </row>
    <row r="9" spans="1:25" ht="21.75" customHeight="1">
      <c r="A9" s="5" t="s">
        <v>236</v>
      </c>
      <c r="B9" s="10"/>
      <c r="C9" s="10"/>
      <c r="D9" s="10"/>
      <c r="E9" s="10"/>
      <c r="F9" s="10"/>
      <c r="G9" s="10"/>
      <c r="H9" s="10"/>
      <c r="I9" s="10"/>
      <c r="J9" s="10"/>
      <c r="K9" s="10"/>
      <c r="L9" s="18"/>
      <c r="M9" s="18"/>
      <c r="N9" s="18"/>
      <c r="O9" s="18"/>
      <c r="P9" s="0"/>
      <c r="Q9" s="0"/>
      <c r="R9" s="0"/>
      <c r="S9" s="0"/>
    </row>
  </sheetData>
  <sheetProtection password="CB5A" sheet="1" objects="1" scenarios="1" selectLockedCells="1"/>
  <mergeCells count="5">
    <mergeCell ref="B4:D4"/>
    <mergeCell ref="A5:K5"/>
    <mergeCell ref="A6:K6"/>
    <mergeCell ref="A7:K7"/>
    <mergeCell ref="A9:K9"/>
  </mergeCells>
  <phoneticPr fontId="4"/>
  <dataValidations count="8">
    <dataValidation type="textLength" imeMode="off" operator="equal" allowBlank="1" showDropDown="0"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3">
      <formula1>13</formula1>
    </dataValidation>
    <dataValidation imeMode="off" operator="equal" allowBlank="1" showDropDown="0"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3"/>
    <dataValidation imeMode="on" allowBlank="1" showDropDown="0" showInputMessage="1" showErrorMessage="1" sqref="B3:F3 T3 J3"/>
    <dataValidation imeMode="off" allowBlank="1" showDropDown="0" showInputMessage="1" showErrorMessage="1" sqref="U3"/>
    <dataValidation type="textLength" imeMode="on" operator="lessThanOrEqual" allowBlank="1" showDropDown="0" showInputMessage="1" showErrorMessage="1" promptTitle="統計作成にご協力ください（７文字まで）" prompt="市町村別統計作成のため、分割しています_x000a_字（あざ）名や番地等は次のセルに入力してください" sqref="I3">
      <formula1>7</formula1>
    </dataValidation>
    <dataValidation operator="lessThan" allowBlank="1" showDropDown="0" showInputMessage="0" showErrorMessage="1" promptTitle="字（あざ）名は次セルに" prompt="市町村別統計作成のため、このセルには市町村までを入力してください_x000a_最大７文字まで入力可能です" sqref="I2"/>
    <dataValidation imeMode="off" allowBlank="1" showDropDown="0" showInputMessage="1" showErrorMessage="1" promptTitle="２割が入力間違え" prompt="これまで２割の方がメールアドレスの入力を間違えています_x000a_ご面倒かと存じますが、再入力をいただき、誤りがないかご確認ください" sqref="W3"/>
    <dataValidation imeMode="off" allowBlank="1" showDropDown="0" showInputMessage="1" showErrorMessage="1" promptTitle="2割が入力間違え" prompt="これまで２割の方がメールアドレスの入力を間違えています_x000a_ご面倒かと存じますが、再入力をいただき、誤りがないかご確認ください" sqref="V3"/>
  </dataValidations>
  <hyperlinks>
    <hyperlink ref="V2" r:id="rId1"/>
    <hyperlink ref="W2" r:id="rId2"/>
  </hyperlinks>
  <pageMargins left="0.7" right="0.7" top="0.75" bottom="0.75" header="0.3" footer="0.3"/>
  <pageSetup paperSize="8" scale="70" fitToWidth="1" fitToHeight="0" orientation="landscape" usePrinterDefaults="1" r:id="rId3"/>
  <drawing r:id="rId4"/>
  <extLst>
    <ext xmlns:x14="http://schemas.microsoft.com/office/spreadsheetml/2009/9/main" uri="{CCE6A557-97BC-4b89-ADB6-D9C93CAAB3DF}">
      <x14:dataValidations xmlns:xm="http://schemas.microsoft.com/office/excel/2006/main" count="4">
        <x14:dataValidation type="list" allowBlank="1" showDropDown="0"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H3</xm:sqref>
        </x14:dataValidation>
        <x14:dataValidation type="list" allowBlank="1" showDropDown="0" showInputMessage="1" showErrorMessage="1">
          <x14:formula1>
            <xm:f>リストバックデータ!$E$25:$E$26</xm:f>
          </x14:formula1>
          <xm:sqref>L3 N3:S3</xm:sqref>
        </x14:dataValidation>
        <x14:dataValidation type="list" allowBlank="1" showDropDown="0" showInputMessage="0" showErrorMessage="1" promptTitle="選定企業の基準" prompt="_x000a_">
          <x14:formula1>
            <xm:f>リストバックデータ!$I$2:$I$97</xm:f>
          </x14:formula1>
          <xm:sqref>K3</xm:sqref>
        </x14:dataValidation>
        <x14:dataValidation type="list" allowBlank="1" showDropDown="0" showInputMessage="1" showErrorMessage="1" promptTitle="資本金額にご注意下さい！" prompt="資本金10億円以上の場合は、市町村の推薦が必要です。（様式６別紙）">
          <x14:formula1>
            <xm:f>リストバックデータ!$E$25:$E$26</xm:f>
          </x14:formula1>
          <xm:sqref>M3</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M34"/>
  <sheetViews>
    <sheetView workbookViewId="0">
      <selection activeCell="E13" sqref="E13"/>
    </sheetView>
  </sheetViews>
  <sheetFormatPr defaultRowHeight="13.5"/>
  <cols>
    <col min="9" max="9" width="12.5" customWidth="1"/>
    <col min="10" max="10" width="9" hidden="1" customWidth="1"/>
  </cols>
  <sheetData>
    <row r="1" spans="1:10">
      <c r="A1" s="30"/>
    </row>
    <row r="2" spans="1:10">
      <c r="A2" s="30"/>
      <c r="B2" s="31" t="s">
        <v>183</v>
      </c>
    </row>
    <row r="3" spans="1:10">
      <c r="A3" s="30"/>
    </row>
    <row r="4" spans="1:10">
      <c r="A4" s="30"/>
      <c r="B4" s="31" t="s">
        <v>171</v>
      </c>
      <c r="J4" s="35" t="b">
        <v>0</v>
      </c>
    </row>
    <row r="5" spans="1:10">
      <c r="A5" s="30"/>
      <c r="B5" s="32" t="s">
        <v>173</v>
      </c>
      <c r="J5" s="35"/>
    </row>
    <row r="6" spans="1:10">
      <c r="A6" s="30"/>
      <c r="B6" s="32"/>
      <c r="J6" s="35"/>
    </row>
    <row r="7" spans="1:10">
      <c r="A7" s="30"/>
      <c r="B7" s="31" t="s">
        <v>9</v>
      </c>
      <c r="J7" s="35" t="b">
        <v>0</v>
      </c>
    </row>
    <row r="8" spans="1:10">
      <c r="A8" s="30"/>
      <c r="B8" s="32" t="s">
        <v>106</v>
      </c>
      <c r="J8" s="35"/>
    </row>
    <row r="9" spans="1:10">
      <c r="A9" s="30"/>
      <c r="B9" s="32"/>
      <c r="J9" s="35"/>
    </row>
    <row r="10" spans="1:10">
      <c r="A10" s="30"/>
      <c r="B10" s="31" t="s">
        <v>174</v>
      </c>
      <c r="J10" s="35" t="b">
        <v>0</v>
      </c>
    </row>
    <row r="11" spans="1:10">
      <c r="A11" s="30"/>
      <c r="B11" s="31" t="s">
        <v>175</v>
      </c>
      <c r="J11" s="35"/>
    </row>
    <row r="12" spans="1:10">
      <c r="A12" s="30"/>
      <c r="B12" s="32"/>
      <c r="J12" s="35"/>
    </row>
    <row r="13" spans="1:10">
      <c r="A13" s="30"/>
      <c r="B13" s="33" t="s">
        <v>10</v>
      </c>
      <c r="J13" s="35" t="b">
        <v>0</v>
      </c>
    </row>
    <row r="14" spans="1:10">
      <c r="A14" s="30"/>
      <c r="B14" s="33" t="s">
        <v>186</v>
      </c>
      <c r="J14" s="35"/>
    </row>
    <row r="15" spans="1:10">
      <c r="A15" s="30"/>
      <c r="B15" s="33" t="s">
        <v>187</v>
      </c>
      <c r="J15" s="35"/>
    </row>
    <row r="16" spans="1:10">
      <c r="A16" s="30"/>
      <c r="B16" s="33" t="s">
        <v>188</v>
      </c>
      <c r="J16" s="35"/>
    </row>
    <row r="17" spans="1:13">
      <c r="A17" s="30"/>
      <c r="B17" s="33"/>
      <c r="J17" s="35"/>
    </row>
    <row r="18" spans="1:13">
      <c r="A18" s="30"/>
      <c r="B18" s="33" t="s">
        <v>176</v>
      </c>
      <c r="J18" s="35" t="b">
        <v>0</v>
      </c>
    </row>
    <row r="19" spans="1:13">
      <c r="A19" s="30"/>
      <c r="B19" s="33" t="s">
        <v>189</v>
      </c>
      <c r="J19" s="35"/>
    </row>
    <row r="20" spans="1:13">
      <c r="A20" s="30"/>
      <c r="B20" s="33"/>
      <c r="J20" s="35"/>
    </row>
    <row r="21" spans="1:13">
      <c r="A21" s="30"/>
      <c r="B21" s="33" t="s">
        <v>178</v>
      </c>
      <c r="C21" s="33"/>
      <c r="D21" s="33"/>
      <c r="E21" s="33"/>
      <c r="F21" s="33"/>
      <c r="G21" s="33"/>
      <c r="H21" s="33"/>
      <c r="I21" s="33"/>
      <c r="J21" s="35" t="b">
        <v>0</v>
      </c>
    </row>
    <row r="22" spans="1:13">
      <c r="A22" s="30"/>
      <c r="B22" s="34" t="s">
        <v>179</v>
      </c>
      <c r="C22" s="33"/>
      <c r="D22" s="33"/>
      <c r="E22" s="33"/>
      <c r="F22" s="33"/>
      <c r="G22" s="33"/>
      <c r="H22" s="33"/>
      <c r="I22" s="33"/>
      <c r="J22" s="36"/>
    </row>
    <row r="23" spans="1:13">
      <c r="A23" s="30"/>
      <c r="B23" s="33" t="s">
        <v>181</v>
      </c>
      <c r="C23" s="33"/>
      <c r="D23" s="33"/>
      <c r="E23" s="33"/>
      <c r="F23" s="33"/>
      <c r="G23" s="33"/>
      <c r="H23" s="33"/>
      <c r="I23" s="33"/>
      <c r="J23" s="36"/>
    </row>
    <row r="24" spans="1:13">
      <c r="A24" s="30"/>
      <c r="B24" s="33"/>
      <c r="C24" s="33"/>
      <c r="D24" s="33"/>
      <c r="E24" s="33"/>
      <c r="F24" s="33"/>
      <c r="G24" s="33"/>
      <c r="H24" s="33"/>
      <c r="I24" s="33"/>
    </row>
    <row r="25" spans="1:13">
      <c r="A25" s="30"/>
      <c r="B25" s="33" t="s">
        <v>16</v>
      </c>
      <c r="C25" s="33"/>
      <c r="D25" s="33"/>
      <c r="E25" s="33"/>
      <c r="F25" s="33"/>
      <c r="G25" s="33"/>
      <c r="H25" s="33"/>
      <c r="I25" s="33"/>
    </row>
    <row r="26" spans="1:13">
      <c r="A26" s="30"/>
      <c r="B26" s="33" t="s">
        <v>193</v>
      </c>
      <c r="C26" s="33"/>
      <c r="D26" s="33"/>
      <c r="E26" s="33"/>
      <c r="F26" s="33"/>
      <c r="G26" s="33"/>
      <c r="H26" s="33"/>
      <c r="I26" s="33"/>
      <c r="M26" t="s">
        <v>194</v>
      </c>
    </row>
    <row r="27" spans="1:13">
      <c r="A27" s="30"/>
      <c r="B27" s="33" t="s">
        <v>190</v>
      </c>
      <c r="C27" s="33"/>
      <c r="D27" s="33"/>
      <c r="E27" s="33"/>
      <c r="F27" s="33"/>
      <c r="G27" s="33"/>
      <c r="H27" s="33"/>
      <c r="I27" s="33"/>
    </row>
    <row r="28" spans="1:13">
      <c r="A28" s="30"/>
      <c r="B28" s="33" t="s">
        <v>191</v>
      </c>
      <c r="C28" s="33"/>
      <c r="D28" s="33"/>
      <c r="E28" s="33"/>
      <c r="F28" s="33"/>
      <c r="G28" s="33"/>
      <c r="H28" s="33"/>
      <c r="I28" s="33"/>
    </row>
    <row r="29" spans="1:13">
      <c r="A29" s="30"/>
      <c r="B29" s="33"/>
      <c r="C29" s="33"/>
      <c r="D29" s="33"/>
      <c r="E29" s="33"/>
      <c r="F29" s="33"/>
      <c r="G29" s="33"/>
      <c r="H29" s="33"/>
      <c r="I29" s="33"/>
    </row>
    <row r="30" spans="1:13">
      <c r="A30" s="30"/>
      <c r="B30" s="33" t="s">
        <v>48</v>
      </c>
      <c r="C30" s="33"/>
      <c r="D30" s="33"/>
      <c r="E30" s="33"/>
      <c r="F30" s="33"/>
      <c r="G30" s="33"/>
      <c r="H30" s="33"/>
      <c r="I30" s="33"/>
    </row>
    <row r="31" spans="1:13">
      <c r="A31" s="30"/>
      <c r="B31" s="33" t="s">
        <v>195</v>
      </c>
      <c r="C31" s="33"/>
      <c r="D31" s="33"/>
      <c r="E31" s="33"/>
      <c r="F31" s="33"/>
      <c r="G31" s="33"/>
      <c r="H31" s="33"/>
      <c r="I31" s="33"/>
    </row>
    <row r="32" spans="1:13">
      <c r="A32" s="30"/>
      <c r="B32" s="33"/>
      <c r="C32" s="33"/>
      <c r="D32" s="33"/>
      <c r="E32" s="33"/>
      <c r="F32" s="33"/>
      <c r="G32" s="33"/>
      <c r="H32" s="33"/>
      <c r="I32" s="33"/>
    </row>
    <row r="33" spans="1:10">
      <c r="A33" s="30"/>
      <c r="J33">
        <f>COUNTIF(J4:J25,"TRUE")</f>
        <v>0</v>
      </c>
    </row>
    <row r="34" spans="1:10">
      <c r="A34" s="30"/>
    </row>
  </sheetData>
  <sheetProtection algorithmName="SHA-512" hashValue="1tBO3+1Zl7MuB2mI2mAIZppk/IPvs8pi6xnZe/PGVyg/mujSlbVcbRuyGpwTzhQrJB8mvqDkKmzeiPK68Vf+NA==" saltValue="ocXrJBB5nC58R3O0WCk0ig==" spinCount="100000" sheet="1" objects="1" scenarios="1"/>
  <phoneticPr fontId="4"/>
  <pageMargins left="0.7" right="0.7" top="0.75" bottom="0.75"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xmlns:x14="http://schemas.microsoft.com/office/spreadsheetml/2009/9/main" Requires="x14">
            <control shapeId="3073" r:id="rId4" name="チェック 1">
              <controlPr defaultSize="0" autoFill="0" autoLine="0" autoPict="0">
                <anchor moveWithCells="1">
                  <from xmlns:xdr="http://schemas.openxmlformats.org/drawingml/2006/spreadsheetDrawing">
                    <xdr:col>0</xdr:col>
                    <xdr:colOff>28575</xdr:colOff>
                    <xdr:row>2</xdr:row>
                    <xdr:rowOff>133350</xdr:rowOff>
                  </from>
                  <to xmlns:xdr="http://schemas.openxmlformats.org/drawingml/2006/spreadsheetDrawing">
                    <xdr:col>0</xdr:col>
                    <xdr:colOff>647700</xdr:colOff>
                    <xdr:row>4</xdr:row>
                    <xdr:rowOff>29210</xdr:rowOff>
                  </to>
                </anchor>
              </controlPr>
            </control>
          </mc:Choice>
        </mc:AlternateContent>
        <mc:AlternateContent>
          <mc:Choice xmlns:x14="http://schemas.microsoft.com/office/spreadsheetml/2009/9/main" Requires="x14">
            <control shapeId="3075" r:id="rId5" name="チェック 3">
              <controlPr defaultSize="0" autoFill="0" autoLine="0" autoPict="0">
                <anchor moveWithCells="1">
                  <from xmlns:xdr="http://schemas.openxmlformats.org/drawingml/2006/spreadsheetDrawing">
                    <xdr:col>0</xdr:col>
                    <xdr:colOff>28575</xdr:colOff>
                    <xdr:row>5</xdr:row>
                    <xdr:rowOff>133350</xdr:rowOff>
                  </from>
                  <to xmlns:xdr="http://schemas.openxmlformats.org/drawingml/2006/spreadsheetDrawing">
                    <xdr:col>0</xdr:col>
                    <xdr:colOff>647700</xdr:colOff>
                    <xdr:row>7</xdr:row>
                    <xdr:rowOff>29210</xdr:rowOff>
                  </to>
                </anchor>
              </controlPr>
            </control>
          </mc:Choice>
        </mc:AlternateContent>
        <mc:AlternateContent>
          <mc:Choice xmlns:x14="http://schemas.microsoft.com/office/spreadsheetml/2009/9/main" Requires="x14">
            <control shapeId="3077" r:id="rId6" name="チェック 5">
              <controlPr defaultSize="0" autoFill="0" autoLine="0" autoPict="0">
                <anchor moveWithCells="1">
                  <from xmlns:xdr="http://schemas.openxmlformats.org/drawingml/2006/spreadsheetDrawing">
                    <xdr:col>0</xdr:col>
                    <xdr:colOff>38100</xdr:colOff>
                    <xdr:row>8</xdr:row>
                    <xdr:rowOff>133350</xdr:rowOff>
                  </from>
                  <to xmlns:xdr="http://schemas.openxmlformats.org/drawingml/2006/spreadsheetDrawing">
                    <xdr:col>0</xdr:col>
                    <xdr:colOff>657225</xdr:colOff>
                    <xdr:row>10</xdr:row>
                    <xdr:rowOff>29210</xdr:rowOff>
                  </to>
                </anchor>
              </controlPr>
            </control>
          </mc:Choice>
        </mc:AlternateContent>
        <mc:AlternateContent>
          <mc:Choice xmlns:x14="http://schemas.microsoft.com/office/spreadsheetml/2009/9/main" Requires="x14">
            <control shapeId="3079" r:id="rId7" name="チェック 7">
              <controlPr defaultSize="0" autoFill="0" autoLine="0" autoPict="0">
                <anchor moveWithCells="1">
                  <from xmlns:xdr="http://schemas.openxmlformats.org/drawingml/2006/spreadsheetDrawing">
                    <xdr:col>0</xdr:col>
                    <xdr:colOff>28575</xdr:colOff>
                    <xdr:row>11</xdr:row>
                    <xdr:rowOff>133350</xdr:rowOff>
                  </from>
                  <to xmlns:xdr="http://schemas.openxmlformats.org/drawingml/2006/spreadsheetDrawing">
                    <xdr:col>0</xdr:col>
                    <xdr:colOff>647700</xdr:colOff>
                    <xdr:row>13</xdr:row>
                    <xdr:rowOff>29210</xdr:rowOff>
                  </to>
                </anchor>
              </controlPr>
            </control>
          </mc:Choice>
        </mc:AlternateContent>
        <mc:AlternateContent>
          <mc:Choice xmlns:x14="http://schemas.microsoft.com/office/spreadsheetml/2009/9/main" Requires="x14">
            <control shapeId="3081" r:id="rId8" name="チェック 9">
              <controlPr defaultSize="0" autoFill="0" autoLine="0" autoPict="0">
                <anchor moveWithCells="1">
                  <from xmlns:xdr="http://schemas.openxmlformats.org/drawingml/2006/spreadsheetDrawing">
                    <xdr:col>0</xdr:col>
                    <xdr:colOff>28575</xdr:colOff>
                    <xdr:row>16</xdr:row>
                    <xdr:rowOff>133350</xdr:rowOff>
                  </from>
                  <to xmlns:xdr="http://schemas.openxmlformats.org/drawingml/2006/spreadsheetDrawing">
                    <xdr:col>0</xdr:col>
                    <xdr:colOff>647700</xdr:colOff>
                    <xdr:row>18</xdr:row>
                    <xdr:rowOff>29210</xdr:rowOff>
                  </to>
                </anchor>
              </controlPr>
            </control>
          </mc:Choice>
        </mc:AlternateContent>
        <mc:AlternateContent>
          <mc:Choice xmlns:x14="http://schemas.microsoft.com/office/spreadsheetml/2009/9/main" Requires="x14">
            <control shapeId="3082" r:id="rId9" name="チェック 10">
              <controlPr defaultSize="0" autoFill="0" autoLine="0" autoPict="0">
                <anchor moveWithCells="1">
                  <from xmlns:xdr="http://schemas.openxmlformats.org/drawingml/2006/spreadsheetDrawing">
                    <xdr:col>0</xdr:col>
                    <xdr:colOff>19050</xdr:colOff>
                    <xdr:row>19</xdr:row>
                    <xdr:rowOff>143510</xdr:rowOff>
                  </from>
                  <to xmlns:xdr="http://schemas.openxmlformats.org/drawingml/2006/spreadsheetDrawing">
                    <xdr:col>0</xdr:col>
                    <xdr:colOff>638175</xdr:colOff>
                    <xdr:row>21</xdr:row>
                    <xdr:rowOff>38100</xdr:rowOff>
                  </to>
                </anchor>
              </controlPr>
            </control>
          </mc:Choice>
        </mc:AlternateContent>
      </controls>
    </mc:Choice>
  </mc:AlternateContent>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M56"/>
  <sheetViews>
    <sheetView view="pageBreakPreview" zoomScale="70" zoomScaleSheetLayoutView="70" workbookViewId="0">
      <selection activeCell="O9" sqref="O9"/>
    </sheetView>
  </sheetViews>
  <sheetFormatPr defaultRowHeight="12"/>
  <cols>
    <col min="1" max="1" width="1.75" style="37" customWidth="1"/>
    <col min="2" max="8" width="7.625" style="37" customWidth="1"/>
    <col min="9" max="9" width="10.25" style="37" bestFit="1" customWidth="1"/>
    <col min="10" max="11" width="7.625" style="37" customWidth="1"/>
    <col min="12" max="12" width="9.25" style="37" customWidth="1"/>
    <col min="13" max="16384" width="9" style="37" customWidth="1"/>
  </cols>
  <sheetData>
    <row r="1" spans="1:13" ht="24.95" customHeight="1">
      <c r="B1" s="37" t="s">
        <v>38</v>
      </c>
      <c r="K1" s="37" t="s">
        <v>127</v>
      </c>
    </row>
    <row r="2" spans="1:13" ht="24.95" customHeight="1">
      <c r="I2" s="78" t="s">
        <v>168</v>
      </c>
      <c r="J2" s="86">
        <f>入力シート!Y3</f>
        <v>0</v>
      </c>
      <c r="K2" s="38"/>
      <c r="L2" s="38"/>
    </row>
    <row r="3" spans="1:13" ht="15" customHeight="1"/>
    <row r="4" spans="1:13" ht="24.95" customHeight="1">
      <c r="A4" s="38" t="s">
        <v>40</v>
      </c>
      <c r="B4" s="38"/>
      <c r="C4" s="38"/>
      <c r="D4" s="38"/>
      <c r="E4" s="38"/>
      <c r="F4" s="38"/>
      <c r="G4" s="38"/>
      <c r="H4" s="38"/>
      <c r="I4" s="38"/>
      <c r="J4" s="38"/>
      <c r="K4" s="38"/>
      <c r="L4" s="38"/>
    </row>
    <row r="5" spans="1:13" ht="15" customHeight="1"/>
    <row r="6" spans="1:13" ht="39.950000000000003" customHeight="1">
      <c r="B6" s="40" t="s">
        <v>45</v>
      </c>
      <c r="C6" s="40"/>
      <c r="D6" s="40"/>
      <c r="E6" s="40"/>
      <c r="F6" s="40"/>
      <c r="G6" s="40"/>
      <c r="H6" s="40"/>
      <c r="I6" s="40"/>
      <c r="J6" s="40"/>
      <c r="K6" s="40"/>
      <c r="L6" s="40"/>
    </row>
    <row r="7" spans="1:13" ht="20.100000000000001" customHeight="1">
      <c r="B7" s="37" t="s">
        <v>31</v>
      </c>
    </row>
    <row r="8" spans="1:13" ht="20.100000000000001" customHeight="1">
      <c r="B8" s="41" t="s">
        <v>11</v>
      </c>
      <c r="C8" s="41"/>
      <c r="D8" s="56">
        <f>入力シート!C3</f>
        <v>0</v>
      </c>
      <c r="E8" s="61"/>
      <c r="F8" s="61"/>
      <c r="G8" s="67"/>
      <c r="H8" s="72" t="s">
        <v>11</v>
      </c>
      <c r="I8" s="79"/>
      <c r="J8" s="87">
        <f>入力シート!E3</f>
        <v>0</v>
      </c>
      <c r="K8" s="94"/>
      <c r="L8" s="97"/>
    </row>
    <row r="9" spans="1:13" ht="39.950000000000003" customHeight="1">
      <c r="B9" s="42" t="s">
        <v>1</v>
      </c>
      <c r="C9" s="42"/>
      <c r="D9" s="57">
        <f>入力シート!D3</f>
        <v>0</v>
      </c>
      <c r="E9" s="62"/>
      <c r="F9" s="62"/>
      <c r="G9" s="68"/>
      <c r="H9" s="73" t="s">
        <v>25</v>
      </c>
      <c r="I9" s="80"/>
      <c r="J9" s="88">
        <f>入力シート!F3</f>
        <v>0</v>
      </c>
      <c r="K9" s="95"/>
      <c r="L9" s="98"/>
    </row>
    <row r="10" spans="1:13" ht="39.950000000000003" customHeight="1">
      <c r="B10" s="43" t="s">
        <v>200</v>
      </c>
      <c r="C10" s="43"/>
      <c r="D10" s="58" t="str">
        <f>"〒"&amp;入力シート!G3&amp;"   "&amp;入力シート!H3&amp;入力シート!I3&amp;入力シート!J3</f>
        <v xml:space="preserve">〒   </v>
      </c>
      <c r="E10" s="63"/>
      <c r="F10" s="63"/>
      <c r="G10" s="63"/>
      <c r="H10" s="74"/>
      <c r="I10" s="81" t="s">
        <v>21</v>
      </c>
      <c r="J10" s="89">
        <f>入力シート!U3</f>
        <v>0</v>
      </c>
      <c r="K10" s="96"/>
      <c r="L10" s="99"/>
    </row>
    <row r="11" spans="1:13" ht="30" customHeight="1">
      <c r="B11" s="44" t="s">
        <v>4</v>
      </c>
      <c r="C11" s="52"/>
      <c r="D11" s="59">
        <f>入力シート!A3</f>
        <v>0</v>
      </c>
      <c r="E11" s="64"/>
      <c r="F11" s="64"/>
      <c r="G11" s="64"/>
      <c r="H11" s="64"/>
      <c r="I11" s="64"/>
      <c r="J11" s="64"/>
      <c r="K11" s="64"/>
      <c r="L11" s="100"/>
    </row>
    <row r="12" spans="1:13" ht="16.5" customHeight="1">
      <c r="B12" s="45"/>
      <c r="C12" s="45"/>
      <c r="D12" s="60"/>
      <c r="E12" s="60"/>
      <c r="F12" s="60"/>
      <c r="G12" s="60"/>
      <c r="H12" s="60"/>
      <c r="I12" s="82"/>
      <c r="J12" s="90"/>
      <c r="K12" s="90"/>
      <c r="L12" s="90"/>
      <c r="M12" s="101"/>
    </row>
    <row r="13" spans="1:13" ht="20.100000000000001" customHeight="1">
      <c r="B13" s="37" t="s">
        <v>226</v>
      </c>
    </row>
    <row r="14" spans="1:13" ht="30" customHeight="1">
      <c r="B14" s="46" t="s">
        <v>170</v>
      </c>
      <c r="C14" s="53"/>
      <c r="D14" s="53"/>
      <c r="E14" s="53"/>
      <c r="F14" s="65"/>
      <c r="G14" s="69">
        <f>入力シート!L3</f>
        <v>0</v>
      </c>
      <c r="H14" s="75"/>
      <c r="I14" s="83"/>
      <c r="J14" s="91"/>
      <c r="K14" s="91"/>
      <c r="L14" s="91"/>
    </row>
    <row r="15" spans="1:13" ht="30" customHeight="1">
      <c r="B15" s="47" t="s">
        <v>252</v>
      </c>
      <c r="C15" s="53"/>
      <c r="D15" s="53"/>
      <c r="E15" s="53"/>
      <c r="F15" s="65"/>
      <c r="G15" s="69">
        <f>入力シート!M3</f>
        <v>0</v>
      </c>
      <c r="H15" s="75"/>
      <c r="I15" s="83"/>
      <c r="J15" s="91"/>
      <c r="K15" s="91"/>
      <c r="L15" s="91"/>
    </row>
    <row r="16" spans="1:13" ht="30" customHeight="1">
      <c r="B16" s="47" t="s">
        <v>280</v>
      </c>
      <c r="C16" s="53"/>
      <c r="D16" s="53"/>
      <c r="E16" s="53"/>
      <c r="F16" s="65"/>
      <c r="G16" s="69">
        <f>入力シート!N3</f>
        <v>0</v>
      </c>
      <c r="H16" s="75"/>
      <c r="I16" s="83"/>
      <c r="J16" s="91"/>
      <c r="K16" s="91"/>
      <c r="L16" s="91"/>
    </row>
    <row r="17" spans="1:12" ht="37.5" customHeight="1">
      <c r="B17" s="47" t="s">
        <v>281</v>
      </c>
      <c r="C17" s="53"/>
      <c r="D17" s="53"/>
      <c r="E17" s="53"/>
      <c r="F17" s="65"/>
      <c r="G17" s="69">
        <f>入力シート!O3</f>
        <v>0</v>
      </c>
      <c r="H17" s="75"/>
      <c r="I17" s="83"/>
      <c r="J17" s="91"/>
      <c r="K17" s="91"/>
      <c r="L17" s="91"/>
    </row>
    <row r="18" spans="1:12" ht="30" customHeight="1">
      <c r="B18" s="48" t="s">
        <v>14</v>
      </c>
      <c r="C18" s="54"/>
      <c r="D18" s="54"/>
      <c r="E18" s="54"/>
      <c r="F18" s="66"/>
      <c r="G18" s="69">
        <f>入力シート!P3</f>
        <v>0</v>
      </c>
      <c r="H18" s="75"/>
      <c r="I18" s="83"/>
      <c r="J18" s="91"/>
      <c r="K18" s="91"/>
      <c r="L18" s="91"/>
    </row>
    <row r="19" spans="1:12" ht="30" customHeight="1">
      <c r="B19" s="47" t="s">
        <v>264</v>
      </c>
      <c r="C19" s="53"/>
      <c r="D19" s="53"/>
      <c r="E19" s="53"/>
      <c r="F19" s="65"/>
      <c r="G19" s="69">
        <f>入力シート!Q3</f>
        <v>0</v>
      </c>
      <c r="H19" s="75"/>
      <c r="I19" s="83"/>
      <c r="J19" s="91"/>
      <c r="K19" s="91"/>
      <c r="L19" s="91"/>
    </row>
    <row r="20" spans="1:12" ht="30" customHeight="1">
      <c r="B20" s="47" t="s">
        <v>37</v>
      </c>
      <c r="C20" s="53"/>
      <c r="D20" s="53"/>
      <c r="E20" s="53"/>
      <c r="F20" s="65"/>
      <c r="G20" s="69">
        <f>入力シート!R3</f>
        <v>0</v>
      </c>
      <c r="H20" s="75"/>
      <c r="I20" s="83"/>
      <c r="J20" s="91"/>
      <c r="K20" s="91"/>
      <c r="L20" s="91"/>
    </row>
    <row r="21" spans="1:12" ht="30" customHeight="1">
      <c r="B21" s="49" t="s">
        <v>182</v>
      </c>
      <c r="C21" s="49"/>
      <c r="D21" s="49"/>
      <c r="E21" s="49"/>
      <c r="F21" s="49"/>
      <c r="G21" s="70">
        <f>入力シート!S3</f>
        <v>0</v>
      </c>
      <c r="H21" s="76"/>
      <c r="I21" s="84"/>
      <c r="J21" s="91"/>
      <c r="K21" s="91"/>
      <c r="L21" s="91"/>
    </row>
    <row r="22" spans="1:12" ht="30" customHeight="1">
      <c r="B22" s="47" t="s">
        <v>184</v>
      </c>
      <c r="C22" s="53"/>
      <c r="D22" s="53"/>
      <c r="E22" s="53"/>
      <c r="F22" s="65"/>
      <c r="G22" s="70" t="str">
        <f>IF(誓約チェック=6,"誓約します","誓約しません")</f>
        <v>誓約しません</v>
      </c>
      <c r="H22" s="76"/>
      <c r="I22" s="76"/>
      <c r="J22" s="92"/>
      <c r="K22" s="91"/>
      <c r="L22" s="91"/>
    </row>
    <row r="23" spans="1:12" ht="19.5" customHeight="1"/>
    <row r="24" spans="1:12" ht="20.100000000000001" customHeight="1">
      <c r="B24" s="50" t="s">
        <v>39</v>
      </c>
      <c r="C24" s="55"/>
      <c r="D24" s="55"/>
      <c r="E24" s="55"/>
      <c r="F24" s="55"/>
      <c r="G24" s="71"/>
      <c r="H24" s="77"/>
      <c r="I24" s="85"/>
      <c r="J24" s="93"/>
      <c r="K24" s="93"/>
      <c r="L24" s="93"/>
    </row>
    <row r="25" spans="1:12" ht="20.100000000000001" customHeight="1">
      <c r="B25" s="51"/>
    </row>
    <row r="26" spans="1:12" ht="12" customHeight="1">
      <c r="A26" s="39" t="s">
        <v>154</v>
      </c>
      <c r="B26" s="39"/>
      <c r="C26" s="39"/>
      <c r="D26" s="39"/>
      <c r="E26" s="39"/>
      <c r="F26" s="39"/>
      <c r="G26" s="39"/>
      <c r="H26" s="39"/>
      <c r="I26" s="39"/>
      <c r="J26" s="39"/>
      <c r="K26" s="39"/>
      <c r="L26" s="39"/>
    </row>
    <row r="27" spans="1:12">
      <c r="A27" s="39"/>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39"/>
      <c r="C29" s="39"/>
      <c r="D29" s="39"/>
      <c r="E29" s="39"/>
      <c r="F29" s="39"/>
      <c r="G29" s="39"/>
      <c r="H29" s="39"/>
      <c r="I29" s="39"/>
      <c r="J29" s="39"/>
      <c r="K29" s="39"/>
      <c r="L29" s="39"/>
    </row>
    <row r="30" spans="1:12">
      <c r="A30" s="39"/>
      <c r="B30" s="39"/>
      <c r="C30" s="39"/>
      <c r="D30" s="39"/>
      <c r="E30" s="39"/>
      <c r="F30" s="39"/>
      <c r="G30" s="39"/>
      <c r="H30" s="39"/>
      <c r="I30" s="39"/>
      <c r="J30" s="39"/>
      <c r="K30" s="39"/>
      <c r="L30" s="39"/>
    </row>
    <row r="31" spans="1:12">
      <c r="A31" s="39"/>
      <c r="B31" s="39"/>
      <c r="C31" s="39"/>
      <c r="D31" s="39"/>
      <c r="E31" s="39"/>
      <c r="F31" s="39"/>
      <c r="G31" s="39"/>
      <c r="H31" s="39"/>
      <c r="I31" s="39"/>
      <c r="J31" s="39"/>
      <c r="K31" s="39"/>
      <c r="L31" s="39"/>
    </row>
    <row r="32" spans="1:12">
      <c r="A32" s="39"/>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c r="A34" s="39"/>
      <c r="B34" s="39"/>
      <c r="C34" s="39"/>
      <c r="D34" s="39"/>
      <c r="E34" s="39"/>
      <c r="F34" s="39"/>
      <c r="G34" s="39"/>
      <c r="H34" s="39"/>
      <c r="I34" s="39"/>
      <c r="J34" s="39"/>
      <c r="K34" s="39"/>
      <c r="L34" s="39"/>
    </row>
    <row r="35" spans="1:12">
      <c r="A35" s="39"/>
      <c r="B35" s="39"/>
      <c r="C35" s="39"/>
      <c r="D35" s="39"/>
      <c r="E35" s="39"/>
      <c r="F35" s="39"/>
      <c r="G35" s="39"/>
      <c r="H35" s="39"/>
      <c r="I35" s="39"/>
      <c r="J35" s="39"/>
      <c r="K35" s="39"/>
      <c r="L35" s="39"/>
    </row>
    <row r="36" spans="1:12">
      <c r="A36" s="39"/>
      <c r="B36" s="39"/>
      <c r="C36" s="39"/>
      <c r="D36" s="39"/>
      <c r="E36" s="39"/>
      <c r="F36" s="39"/>
      <c r="G36" s="39"/>
      <c r="H36" s="39"/>
      <c r="I36" s="39"/>
      <c r="J36" s="39"/>
      <c r="K36" s="39"/>
      <c r="L36" s="39"/>
    </row>
    <row r="37" spans="1:12">
      <c r="A37" s="39"/>
      <c r="B37" s="39"/>
      <c r="C37" s="39"/>
      <c r="D37" s="39"/>
      <c r="E37" s="39"/>
      <c r="F37" s="39"/>
      <c r="G37" s="39"/>
      <c r="H37" s="39"/>
      <c r="I37" s="39"/>
      <c r="J37" s="39"/>
      <c r="K37" s="39"/>
      <c r="L37" s="39"/>
    </row>
    <row r="38" spans="1:12">
      <c r="A38" s="39"/>
      <c r="B38" s="39"/>
      <c r="C38" s="39"/>
      <c r="D38" s="39"/>
      <c r="E38" s="39"/>
      <c r="F38" s="39"/>
      <c r="G38" s="39"/>
      <c r="H38" s="39"/>
      <c r="I38" s="39"/>
      <c r="J38" s="39"/>
      <c r="K38" s="39"/>
      <c r="L38" s="39"/>
    </row>
    <row r="39" spans="1:12">
      <c r="A39" s="39"/>
      <c r="B39" s="39"/>
      <c r="C39" s="39"/>
      <c r="D39" s="39"/>
      <c r="E39" s="39"/>
      <c r="F39" s="39"/>
      <c r="G39" s="39"/>
      <c r="H39" s="39"/>
      <c r="I39" s="39"/>
      <c r="J39" s="39"/>
      <c r="K39" s="39"/>
      <c r="L39" s="39"/>
    </row>
    <row r="40" spans="1:12">
      <c r="A40" s="39"/>
      <c r="B40" s="39"/>
      <c r="C40" s="39"/>
      <c r="D40" s="39"/>
      <c r="E40" s="39"/>
      <c r="F40" s="39"/>
      <c r="G40" s="39"/>
      <c r="H40" s="39"/>
      <c r="I40" s="39"/>
      <c r="J40" s="39"/>
      <c r="K40" s="39"/>
      <c r="L40" s="39"/>
    </row>
    <row r="41" spans="1:12" ht="17.25" customHeight="1">
      <c r="A41" s="39"/>
      <c r="B41" s="39"/>
      <c r="C41" s="39"/>
      <c r="D41" s="39"/>
      <c r="E41" s="39"/>
      <c r="F41" s="39"/>
      <c r="G41" s="39"/>
      <c r="H41" s="39"/>
      <c r="I41" s="39"/>
      <c r="J41" s="39"/>
      <c r="K41" s="39"/>
      <c r="L41" s="39"/>
    </row>
    <row r="42" spans="1:12">
      <c r="A42" s="39"/>
      <c r="B42" s="39"/>
      <c r="C42" s="39"/>
      <c r="D42" s="39"/>
      <c r="E42" s="39"/>
      <c r="F42" s="39"/>
      <c r="G42" s="39"/>
      <c r="H42" s="39"/>
      <c r="I42" s="39"/>
      <c r="J42" s="39"/>
      <c r="K42" s="39"/>
      <c r="L42" s="39"/>
    </row>
    <row r="43" spans="1:12">
      <c r="A43" s="39"/>
      <c r="B43" s="39"/>
      <c r="C43" s="39"/>
      <c r="D43" s="39"/>
      <c r="E43" s="39"/>
      <c r="F43" s="39"/>
      <c r="G43" s="39"/>
      <c r="H43" s="39"/>
      <c r="I43" s="39"/>
      <c r="J43" s="39"/>
      <c r="K43" s="39"/>
      <c r="L43" s="39"/>
    </row>
    <row r="44" spans="1:12">
      <c r="A44" s="39"/>
      <c r="B44" s="39"/>
      <c r="C44" s="39"/>
      <c r="D44" s="39"/>
      <c r="E44" s="39"/>
      <c r="F44" s="39"/>
      <c r="G44" s="39"/>
      <c r="H44" s="39"/>
      <c r="I44" s="39"/>
      <c r="J44" s="39"/>
      <c r="K44" s="39"/>
      <c r="L44" s="39"/>
    </row>
    <row r="45" spans="1:12">
      <c r="A45" s="39"/>
      <c r="B45" s="39"/>
      <c r="C45" s="39"/>
      <c r="D45" s="39"/>
      <c r="E45" s="39"/>
      <c r="F45" s="39"/>
      <c r="G45" s="39"/>
      <c r="H45" s="39"/>
      <c r="I45" s="39"/>
      <c r="J45" s="39"/>
      <c r="K45" s="39"/>
      <c r="L45" s="39"/>
    </row>
    <row r="46" spans="1:12">
      <c r="A46" s="39"/>
      <c r="B46" s="39"/>
      <c r="C46" s="39"/>
      <c r="D46" s="39"/>
      <c r="E46" s="39"/>
      <c r="F46" s="39"/>
      <c r="G46" s="39"/>
      <c r="H46" s="39"/>
      <c r="I46" s="39"/>
      <c r="J46" s="39"/>
      <c r="K46" s="39"/>
      <c r="L46" s="39"/>
    </row>
    <row r="47" spans="1:12">
      <c r="A47" s="39"/>
      <c r="B47" s="39"/>
      <c r="C47" s="39"/>
      <c r="D47" s="39"/>
      <c r="E47" s="39"/>
      <c r="F47" s="39"/>
      <c r="G47" s="39"/>
      <c r="H47" s="39"/>
      <c r="I47" s="39"/>
      <c r="J47" s="39"/>
      <c r="K47" s="39"/>
      <c r="L47" s="39"/>
    </row>
    <row r="48" spans="1:12">
      <c r="A48" s="39"/>
      <c r="B48" s="39"/>
      <c r="C48" s="39"/>
      <c r="D48" s="39"/>
      <c r="E48" s="39"/>
      <c r="F48" s="39"/>
      <c r="G48" s="39"/>
      <c r="H48" s="39"/>
      <c r="I48" s="39"/>
      <c r="J48" s="39"/>
      <c r="K48" s="39"/>
      <c r="L48" s="39"/>
    </row>
    <row r="49" spans="1:12">
      <c r="A49" s="39"/>
      <c r="B49" s="39"/>
      <c r="C49" s="39"/>
      <c r="D49" s="39"/>
      <c r="E49" s="39"/>
      <c r="F49" s="39"/>
      <c r="G49" s="39"/>
      <c r="H49" s="39"/>
      <c r="I49" s="39"/>
      <c r="J49" s="39"/>
      <c r="K49" s="39"/>
      <c r="L49" s="39"/>
    </row>
    <row r="50" spans="1:12">
      <c r="A50" s="39"/>
      <c r="B50" s="39"/>
      <c r="C50" s="39"/>
      <c r="D50" s="39"/>
      <c r="E50" s="39"/>
      <c r="F50" s="39"/>
      <c r="G50" s="39"/>
      <c r="H50" s="39"/>
      <c r="I50" s="39"/>
      <c r="J50" s="39"/>
      <c r="K50" s="39"/>
      <c r="L50" s="39"/>
    </row>
    <row r="51" spans="1:12">
      <c r="A51" s="39"/>
      <c r="B51" s="39"/>
      <c r="C51" s="39"/>
      <c r="D51" s="39"/>
      <c r="E51" s="39"/>
      <c r="F51" s="39"/>
      <c r="G51" s="39"/>
      <c r="H51" s="39"/>
      <c r="I51" s="39"/>
      <c r="J51" s="39"/>
      <c r="K51" s="39"/>
      <c r="L51" s="39"/>
    </row>
    <row r="52" spans="1:12">
      <c r="A52" s="39"/>
      <c r="B52" s="39"/>
      <c r="C52" s="39"/>
      <c r="D52" s="39"/>
      <c r="E52" s="39"/>
      <c r="F52" s="39"/>
      <c r="G52" s="39"/>
      <c r="H52" s="39"/>
      <c r="I52" s="39"/>
      <c r="J52" s="39"/>
      <c r="K52" s="39"/>
      <c r="L52" s="39"/>
    </row>
    <row r="53" spans="1:12">
      <c r="A53" s="39"/>
      <c r="B53" s="39"/>
      <c r="C53" s="39"/>
      <c r="D53" s="39"/>
      <c r="E53" s="39"/>
      <c r="F53" s="39"/>
      <c r="G53" s="39"/>
      <c r="H53" s="39"/>
      <c r="I53" s="39"/>
      <c r="J53" s="39"/>
      <c r="K53" s="39"/>
      <c r="L53" s="39"/>
    </row>
    <row r="54" spans="1:12">
      <c r="A54" s="39"/>
      <c r="B54" s="39"/>
      <c r="C54" s="39"/>
      <c r="D54" s="39"/>
      <c r="E54" s="39"/>
      <c r="F54" s="39"/>
      <c r="G54" s="39"/>
      <c r="H54" s="39"/>
      <c r="I54" s="39"/>
      <c r="J54" s="39"/>
      <c r="K54" s="39"/>
      <c r="L54" s="39"/>
    </row>
    <row r="55" spans="1:12">
      <c r="A55" s="39"/>
      <c r="B55" s="39"/>
      <c r="C55" s="39"/>
      <c r="D55" s="39"/>
      <c r="E55" s="39"/>
      <c r="F55" s="39"/>
      <c r="G55" s="39"/>
      <c r="H55" s="39"/>
      <c r="I55" s="39"/>
      <c r="J55" s="39"/>
      <c r="K55" s="39"/>
      <c r="L55" s="39"/>
    </row>
    <row r="56" spans="1:12">
      <c r="A56" s="39"/>
      <c r="B56" s="39"/>
      <c r="C56" s="39"/>
      <c r="D56" s="39"/>
      <c r="E56" s="39"/>
      <c r="F56" s="39"/>
      <c r="G56" s="39"/>
      <c r="H56" s="39"/>
      <c r="I56" s="39"/>
      <c r="J56" s="39"/>
      <c r="K56" s="39"/>
      <c r="L56" s="39"/>
    </row>
  </sheetData>
  <sheetProtection password="CB5A" sheet="1" objects="1" scenarios="1" selectLockedCells="1"/>
  <mergeCells count="45">
    <mergeCell ref="J2:L2"/>
    <mergeCell ref="A4:L4"/>
    <mergeCell ref="B6:L6"/>
    <mergeCell ref="B8:C8"/>
    <mergeCell ref="D8:G8"/>
    <mergeCell ref="H8:I8"/>
    <mergeCell ref="J8:L8"/>
    <mergeCell ref="B9:C9"/>
    <mergeCell ref="D9:G9"/>
    <mergeCell ref="H9:I9"/>
    <mergeCell ref="J9:L9"/>
    <mergeCell ref="B10:C10"/>
    <mergeCell ref="D10:H10"/>
    <mergeCell ref="J10:L10"/>
    <mergeCell ref="B11:C11"/>
    <mergeCell ref="D11:L11"/>
    <mergeCell ref="B14:F14"/>
    <mergeCell ref="G14:I14"/>
    <mergeCell ref="J14:L14"/>
    <mergeCell ref="B15:F15"/>
    <mergeCell ref="G15:I15"/>
    <mergeCell ref="J15:L15"/>
    <mergeCell ref="B16:F16"/>
    <mergeCell ref="G16:I16"/>
    <mergeCell ref="J16:L16"/>
    <mergeCell ref="B17:F17"/>
    <mergeCell ref="G17:I17"/>
    <mergeCell ref="J17:L17"/>
    <mergeCell ref="B18:F18"/>
    <mergeCell ref="G18:I18"/>
    <mergeCell ref="J18:L18"/>
    <mergeCell ref="B19:F19"/>
    <mergeCell ref="G19:I19"/>
    <mergeCell ref="J19:L19"/>
    <mergeCell ref="B20:F20"/>
    <mergeCell ref="G20:I20"/>
    <mergeCell ref="J20:L20"/>
    <mergeCell ref="B21:F21"/>
    <mergeCell ref="G21:I21"/>
    <mergeCell ref="B22:F22"/>
    <mergeCell ref="G22:I22"/>
    <mergeCell ref="J22:L22"/>
    <mergeCell ref="B24:F24"/>
    <mergeCell ref="G24:I24"/>
    <mergeCell ref="A26:L56"/>
  </mergeCells>
  <phoneticPr fontId="4"/>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25" max="11" man="1"/>
  </rowBreaks>
</worksheet>
</file>

<file path=xl/worksheets/sheet4.xml><?xml version="1.0" encoding="utf-8"?>
<worksheet xmlns:r="http://schemas.openxmlformats.org/officeDocument/2006/relationships" xmlns:mc="http://schemas.openxmlformats.org/markup-compatibility/2006" xmlns="http://schemas.openxmlformats.org/spreadsheetml/2006/main">
  <dimension ref="A1:I97"/>
  <sheetViews>
    <sheetView workbookViewId="0">
      <selection activeCell="D27" sqref="D27"/>
    </sheetView>
  </sheetViews>
  <sheetFormatPr defaultRowHeight="13.5"/>
  <cols>
    <col min="7" max="7" width="11.125" style="102" customWidth="1"/>
    <col min="8" max="8" width="13.25" style="103" customWidth="1"/>
    <col min="9" max="9" width="47.625" bestFit="1" customWidth="1"/>
  </cols>
  <sheetData>
    <row r="1" spans="1:9" ht="17.25">
      <c r="A1" s="104" t="s">
        <v>57</v>
      </c>
      <c r="B1" t="s">
        <v>50</v>
      </c>
      <c r="D1" t="s">
        <v>185</v>
      </c>
      <c r="G1" s="105" t="s">
        <v>172</v>
      </c>
      <c r="H1" s="108" t="s">
        <v>207</v>
      </c>
      <c r="I1" t="s">
        <v>158</v>
      </c>
    </row>
    <row r="2" spans="1:9" ht="17.25">
      <c r="A2" s="104" t="s">
        <v>58</v>
      </c>
      <c r="B2" t="s">
        <v>53</v>
      </c>
      <c r="G2" s="106" t="s">
        <v>58</v>
      </c>
      <c r="H2" s="109" t="s">
        <v>208</v>
      </c>
      <c r="I2" t="str">
        <f t="shared" ref="I2:I97" si="0">G2&amp;" "&amp;H2</f>
        <v>01 農業</v>
      </c>
    </row>
    <row r="3" spans="1:9" ht="17.25">
      <c r="A3" s="104" t="s">
        <v>23</v>
      </c>
      <c r="B3" t="s">
        <v>56</v>
      </c>
      <c r="G3" s="106" t="s">
        <v>23</v>
      </c>
      <c r="H3" s="109" t="s">
        <v>209</v>
      </c>
      <c r="I3" t="str">
        <f t="shared" si="0"/>
        <v>02 林業</v>
      </c>
    </row>
    <row r="4" spans="1:9" ht="17.25">
      <c r="A4" s="104" t="s">
        <v>60</v>
      </c>
      <c r="B4" t="s">
        <v>62</v>
      </c>
      <c r="G4" s="106" t="s">
        <v>60</v>
      </c>
      <c r="H4" s="109" t="s">
        <v>210</v>
      </c>
      <c r="I4" t="str">
        <f t="shared" si="0"/>
        <v>03 漁業</v>
      </c>
    </row>
    <row r="5" spans="1:9" ht="17.25">
      <c r="A5" s="104" t="s">
        <v>63</v>
      </c>
      <c r="B5" t="s">
        <v>65</v>
      </c>
      <c r="G5" s="106" t="s">
        <v>63</v>
      </c>
      <c r="H5" s="109" t="s">
        <v>211</v>
      </c>
      <c r="I5" t="str">
        <f t="shared" si="0"/>
        <v>04 水産養殖業</v>
      </c>
    </row>
    <row r="6" spans="1:9" ht="27">
      <c r="A6" s="104" t="s">
        <v>19</v>
      </c>
      <c r="B6" t="s">
        <v>49</v>
      </c>
      <c r="G6" s="106" t="s">
        <v>19</v>
      </c>
      <c r="H6" s="109" t="s">
        <v>177</v>
      </c>
      <c r="I6" t="str">
        <f t="shared" si="0"/>
        <v>05 鉱業、採石業、砂利採取業</v>
      </c>
    </row>
    <row r="7" spans="1:9" ht="17.25">
      <c r="A7" s="104" t="s">
        <v>67</v>
      </c>
      <c r="B7" t="s">
        <v>17</v>
      </c>
      <c r="G7" s="106" t="s">
        <v>67</v>
      </c>
      <c r="H7" s="109" t="s">
        <v>212</v>
      </c>
      <c r="I7" t="str">
        <f t="shared" si="0"/>
        <v>06 総合工事業</v>
      </c>
    </row>
    <row r="8" spans="1:9" ht="17.25">
      <c r="A8" s="104" t="s">
        <v>36</v>
      </c>
      <c r="B8" t="s">
        <v>13</v>
      </c>
      <c r="G8" s="106" t="s">
        <v>36</v>
      </c>
      <c r="H8" s="109" t="s">
        <v>213</v>
      </c>
      <c r="I8" t="str">
        <f t="shared" si="0"/>
        <v>07 職別工事業</v>
      </c>
    </row>
    <row r="9" spans="1:9" ht="17.25">
      <c r="A9" s="104" t="s">
        <v>42</v>
      </c>
      <c r="B9" t="s">
        <v>70</v>
      </c>
      <c r="G9" s="106" t="s">
        <v>42</v>
      </c>
      <c r="H9" s="109" t="s">
        <v>214</v>
      </c>
      <c r="I9" t="str">
        <f t="shared" si="0"/>
        <v>08 設備工事業</v>
      </c>
    </row>
    <row r="10" spans="1:9" ht="17.25">
      <c r="A10" s="104" t="s">
        <v>28</v>
      </c>
      <c r="B10" t="s">
        <v>73</v>
      </c>
      <c r="G10" s="106" t="s">
        <v>28</v>
      </c>
      <c r="H10" s="109" t="s">
        <v>166</v>
      </c>
      <c r="I10" t="str">
        <f t="shared" si="0"/>
        <v>09 食料品製造業</v>
      </c>
    </row>
    <row r="11" spans="1:9" ht="27">
      <c r="A11" s="104" t="s">
        <v>74</v>
      </c>
      <c r="B11" t="s">
        <v>75</v>
      </c>
      <c r="G11" s="106">
        <v>10</v>
      </c>
      <c r="H11" s="109" t="s">
        <v>216</v>
      </c>
      <c r="I11" t="str">
        <f t="shared" si="0"/>
        <v>10 飲料・たばこ・飼料製造業</v>
      </c>
    </row>
    <row r="12" spans="1:9" ht="17.25">
      <c r="A12" s="104" t="s">
        <v>79</v>
      </c>
      <c r="B12" t="s">
        <v>82</v>
      </c>
      <c r="G12" s="106">
        <v>11</v>
      </c>
      <c r="H12" s="109" t="s">
        <v>30</v>
      </c>
      <c r="I12" t="str">
        <f t="shared" si="0"/>
        <v>11 繊維業</v>
      </c>
    </row>
    <row r="13" spans="1:9" ht="27">
      <c r="A13" s="104" t="s">
        <v>84</v>
      </c>
      <c r="B13" t="s">
        <v>87</v>
      </c>
      <c r="G13" s="106">
        <v>12</v>
      </c>
      <c r="H13" s="109" t="s">
        <v>105</v>
      </c>
      <c r="I13" t="str">
        <f t="shared" si="0"/>
        <v>12 木材・木製品製造業</v>
      </c>
    </row>
    <row r="14" spans="1:9" ht="27">
      <c r="A14" s="104" t="s">
        <v>88</v>
      </c>
      <c r="B14" t="s">
        <v>55</v>
      </c>
      <c r="G14" s="106">
        <v>13</v>
      </c>
      <c r="H14" s="109" t="s">
        <v>217</v>
      </c>
      <c r="I14" t="str">
        <f t="shared" si="0"/>
        <v>13 家具・装備品製造業</v>
      </c>
    </row>
    <row r="15" spans="1:9" ht="40.5">
      <c r="A15" s="104" t="s">
        <v>72</v>
      </c>
      <c r="B15" t="s">
        <v>59</v>
      </c>
      <c r="G15" s="106">
        <v>14</v>
      </c>
      <c r="H15" s="109" t="s">
        <v>218</v>
      </c>
      <c r="I15" t="str">
        <f t="shared" si="0"/>
        <v>14 パルプ・紙・紙製品加工品製造業</v>
      </c>
    </row>
    <row r="16" spans="1:9" ht="27">
      <c r="A16" s="104" t="s">
        <v>41</v>
      </c>
      <c r="B16" t="s">
        <v>89</v>
      </c>
      <c r="G16" s="106">
        <v>15</v>
      </c>
      <c r="H16" s="109" t="s">
        <v>219</v>
      </c>
      <c r="I16" t="str">
        <f t="shared" si="0"/>
        <v>15 印刷・同製品製造業</v>
      </c>
    </row>
    <row r="17" spans="1:9" ht="17.25">
      <c r="A17" s="104" t="s">
        <v>32</v>
      </c>
      <c r="B17" t="s">
        <v>90</v>
      </c>
      <c r="G17" s="106">
        <v>16</v>
      </c>
      <c r="H17" s="109" t="s">
        <v>180</v>
      </c>
      <c r="I17" t="str">
        <f t="shared" si="0"/>
        <v>16 化学工業</v>
      </c>
    </row>
    <row r="18" spans="1:9" ht="27">
      <c r="A18" s="104" t="s">
        <v>69</v>
      </c>
      <c r="B18" t="s">
        <v>47</v>
      </c>
      <c r="G18" s="106">
        <v>17</v>
      </c>
      <c r="H18" s="109" t="s">
        <v>220</v>
      </c>
      <c r="I18" t="str">
        <f t="shared" si="0"/>
        <v>17 石油製品・石炭製品製造業</v>
      </c>
    </row>
    <row r="19" spans="1:9" ht="27">
      <c r="A19" s="104" t="s">
        <v>18</v>
      </c>
      <c r="B19" t="s">
        <v>91</v>
      </c>
      <c r="G19" s="106">
        <v>18</v>
      </c>
      <c r="H19" s="109" t="s">
        <v>221</v>
      </c>
      <c r="I19" t="str">
        <f t="shared" si="0"/>
        <v>18 プラスティック製品製造業</v>
      </c>
    </row>
    <row r="20" spans="1:9" ht="17.25">
      <c r="A20" s="104" t="s">
        <v>92</v>
      </c>
      <c r="B20" t="s">
        <v>68</v>
      </c>
      <c r="G20" s="106">
        <v>19</v>
      </c>
      <c r="H20" s="109" t="s">
        <v>223</v>
      </c>
      <c r="I20" t="str">
        <f t="shared" si="0"/>
        <v>19 ゴム製品製造業</v>
      </c>
    </row>
    <row r="21" spans="1:9" ht="27">
      <c r="A21" s="104" t="s">
        <v>93</v>
      </c>
      <c r="B21" t="s">
        <v>95</v>
      </c>
      <c r="G21" s="106">
        <v>20</v>
      </c>
      <c r="H21" s="109" t="s">
        <v>54</v>
      </c>
      <c r="I21" t="str">
        <f t="shared" si="0"/>
        <v>20 なめし革・同製品・毛皮製造業</v>
      </c>
    </row>
    <row r="22" spans="1:9" ht="27">
      <c r="A22" s="104" t="s">
        <v>83</v>
      </c>
      <c r="B22" t="s">
        <v>0</v>
      </c>
      <c r="G22" s="106">
        <v>21</v>
      </c>
      <c r="H22" s="109" t="s">
        <v>224</v>
      </c>
      <c r="I22" t="str">
        <f t="shared" si="0"/>
        <v>21 窯業・土石製品製造業</v>
      </c>
    </row>
    <row r="23" spans="1:9" ht="17.25">
      <c r="A23" s="104" t="s">
        <v>77</v>
      </c>
      <c r="B23" t="s">
        <v>97</v>
      </c>
      <c r="G23" s="106">
        <v>22</v>
      </c>
      <c r="H23" s="109" t="s">
        <v>80</v>
      </c>
      <c r="I23" t="str">
        <f t="shared" si="0"/>
        <v>22 鉄鋼業</v>
      </c>
    </row>
    <row r="24" spans="1:9" ht="27">
      <c r="A24" s="104" t="s">
        <v>71</v>
      </c>
      <c r="B24" t="s">
        <v>8</v>
      </c>
      <c r="G24" s="106">
        <v>23</v>
      </c>
      <c r="H24" s="109" t="s">
        <v>225</v>
      </c>
      <c r="I24" t="str">
        <f t="shared" si="0"/>
        <v>23 非鉄金属製造業</v>
      </c>
    </row>
    <row r="25" spans="1:9" ht="27">
      <c r="A25" s="104" t="s">
        <v>98</v>
      </c>
      <c r="B25" t="s">
        <v>99</v>
      </c>
      <c r="D25">
        <v>0</v>
      </c>
      <c r="E25" t="s">
        <v>2</v>
      </c>
      <c r="G25" s="106">
        <v>24</v>
      </c>
      <c r="H25" s="109" t="s">
        <v>227</v>
      </c>
      <c r="I25" t="str">
        <f t="shared" si="0"/>
        <v>24 金属製品製造業</v>
      </c>
    </row>
    <row r="26" spans="1:9" ht="27">
      <c r="A26" s="104" t="s">
        <v>101</v>
      </c>
      <c r="B26" t="s">
        <v>102</v>
      </c>
      <c r="D26">
        <v>1</v>
      </c>
      <c r="E26" t="s">
        <v>35</v>
      </c>
      <c r="G26" s="106">
        <v>25</v>
      </c>
      <c r="H26" s="109" t="s">
        <v>152</v>
      </c>
      <c r="I26" t="str">
        <f t="shared" si="0"/>
        <v>25 はん用機械器具製造業</v>
      </c>
    </row>
    <row r="27" spans="1:9" ht="27">
      <c r="A27" s="104" t="s">
        <v>104</v>
      </c>
      <c r="B27" t="s">
        <v>107</v>
      </c>
      <c r="G27" s="106">
        <v>26</v>
      </c>
      <c r="H27" s="109" t="s">
        <v>228</v>
      </c>
      <c r="I27" t="str">
        <f t="shared" si="0"/>
        <v>26 生産用機械器具製造業</v>
      </c>
    </row>
    <row r="28" spans="1:9" ht="27">
      <c r="A28" s="104" t="s">
        <v>20</v>
      </c>
      <c r="B28" t="s">
        <v>108</v>
      </c>
      <c r="G28" s="106">
        <v>27</v>
      </c>
      <c r="H28" s="109" t="s">
        <v>230</v>
      </c>
      <c r="I28" t="str">
        <f t="shared" si="0"/>
        <v>27 業務用機械器具製造業</v>
      </c>
    </row>
    <row r="29" spans="1:9" ht="40.5">
      <c r="A29" s="104" t="s">
        <v>109</v>
      </c>
      <c r="B29" t="s">
        <v>78</v>
      </c>
      <c r="G29" s="106">
        <v>28</v>
      </c>
      <c r="H29" s="109" t="s">
        <v>27</v>
      </c>
      <c r="I29" t="str">
        <f t="shared" si="0"/>
        <v>28 電子部品・デバイス・電子回路製造業</v>
      </c>
    </row>
    <row r="30" spans="1:9" ht="27">
      <c r="A30" s="104" t="s">
        <v>110</v>
      </c>
      <c r="B30" t="s">
        <v>112</v>
      </c>
      <c r="G30" s="106">
        <v>29</v>
      </c>
      <c r="H30" s="109" t="s">
        <v>157</v>
      </c>
      <c r="I30" t="str">
        <f t="shared" si="0"/>
        <v>29 電気機械器具製造業</v>
      </c>
    </row>
    <row r="31" spans="1:9" ht="27">
      <c r="A31" s="104" t="s">
        <v>113</v>
      </c>
      <c r="B31" t="s">
        <v>96</v>
      </c>
      <c r="G31" s="106">
        <v>30</v>
      </c>
      <c r="H31" s="109" t="s">
        <v>231</v>
      </c>
      <c r="I31" t="str">
        <f t="shared" si="0"/>
        <v>30 情報通信機械器具製造業</v>
      </c>
    </row>
    <row r="32" spans="1:9" ht="27">
      <c r="A32" s="104" t="s">
        <v>114</v>
      </c>
      <c r="B32" t="s">
        <v>115</v>
      </c>
      <c r="G32" s="106">
        <v>31</v>
      </c>
      <c r="H32" s="109" t="s">
        <v>165</v>
      </c>
      <c r="I32" t="str">
        <f t="shared" si="0"/>
        <v>31 輸送用機械器具製造業</v>
      </c>
    </row>
    <row r="33" spans="1:9" ht="27">
      <c r="A33" s="104" t="s">
        <v>116</v>
      </c>
      <c r="B33" t="s">
        <v>34</v>
      </c>
      <c r="G33" s="106">
        <v>32</v>
      </c>
      <c r="H33" s="109" t="s">
        <v>232</v>
      </c>
      <c r="I33" t="str">
        <f t="shared" si="0"/>
        <v>32 その他の製造業</v>
      </c>
    </row>
    <row r="34" spans="1:9" ht="17.25">
      <c r="A34" s="104" t="s">
        <v>117</v>
      </c>
      <c r="B34" t="s">
        <v>118</v>
      </c>
      <c r="G34" s="106">
        <v>33</v>
      </c>
      <c r="H34" s="109" t="s">
        <v>206</v>
      </c>
      <c r="I34" t="str">
        <f t="shared" si="0"/>
        <v>33 電気業</v>
      </c>
    </row>
    <row r="35" spans="1:9" ht="17.25">
      <c r="A35" s="104" t="s">
        <v>119</v>
      </c>
      <c r="B35" t="s">
        <v>121</v>
      </c>
      <c r="G35" s="106">
        <v>34</v>
      </c>
      <c r="H35" s="109" t="s">
        <v>233</v>
      </c>
      <c r="I35" t="str">
        <f t="shared" si="0"/>
        <v>34 ガス業</v>
      </c>
    </row>
    <row r="36" spans="1:9" ht="17.25">
      <c r="A36" s="104" t="s">
        <v>122</v>
      </c>
      <c r="B36" t="s">
        <v>123</v>
      </c>
      <c r="G36" s="106">
        <v>35</v>
      </c>
      <c r="H36" s="109" t="s">
        <v>222</v>
      </c>
      <c r="I36" t="str">
        <f t="shared" si="0"/>
        <v>35 熱供給業</v>
      </c>
    </row>
    <row r="37" spans="1:9" ht="17.25">
      <c r="A37" s="104" t="s">
        <v>124</v>
      </c>
      <c r="B37" t="s">
        <v>125</v>
      </c>
      <c r="G37" s="106">
        <v>36</v>
      </c>
      <c r="H37" s="109" t="s">
        <v>234</v>
      </c>
      <c r="I37" t="str">
        <f t="shared" si="0"/>
        <v>36 水道業</v>
      </c>
    </row>
    <row r="38" spans="1:9" ht="17.25">
      <c r="A38" s="104" t="s">
        <v>126</v>
      </c>
      <c r="B38" t="s">
        <v>128</v>
      </c>
      <c r="G38" s="106">
        <v>37</v>
      </c>
      <c r="H38" s="109" t="s">
        <v>235</v>
      </c>
      <c r="I38" t="str">
        <f t="shared" si="0"/>
        <v>37 通信業</v>
      </c>
    </row>
    <row r="39" spans="1:9" ht="17.25">
      <c r="A39" s="104" t="s">
        <v>129</v>
      </c>
      <c r="B39" t="s">
        <v>130</v>
      </c>
      <c r="G39" s="106">
        <v>38</v>
      </c>
      <c r="H39" s="109" t="s">
        <v>237</v>
      </c>
      <c r="I39" t="str">
        <f t="shared" si="0"/>
        <v>38 放送業</v>
      </c>
    </row>
    <row r="40" spans="1:9" ht="17.25">
      <c r="A40" s="104" t="s">
        <v>131</v>
      </c>
      <c r="B40" t="s">
        <v>132</v>
      </c>
      <c r="G40" s="106">
        <v>39</v>
      </c>
      <c r="H40" s="109" t="s">
        <v>238</v>
      </c>
      <c r="I40" t="str">
        <f t="shared" si="0"/>
        <v>39 情報サービス業</v>
      </c>
    </row>
    <row r="41" spans="1:9" ht="27">
      <c r="A41" s="104" t="s">
        <v>134</v>
      </c>
      <c r="B41" t="s">
        <v>135</v>
      </c>
      <c r="G41" s="106">
        <v>40</v>
      </c>
      <c r="H41" s="109" t="s">
        <v>239</v>
      </c>
      <c r="I41" t="str">
        <f t="shared" si="0"/>
        <v>40 インターネット付随サービス業</v>
      </c>
    </row>
    <row r="42" spans="1:9" ht="27">
      <c r="A42" s="104" t="s">
        <v>136</v>
      </c>
      <c r="B42" t="s">
        <v>137</v>
      </c>
      <c r="G42" s="106">
        <v>41</v>
      </c>
      <c r="H42" s="109" t="s">
        <v>241</v>
      </c>
      <c r="I42" t="str">
        <f t="shared" si="0"/>
        <v>41 映像・音声・文字情報製作業</v>
      </c>
    </row>
    <row r="43" spans="1:9" ht="17.25">
      <c r="A43" s="104" t="s">
        <v>139</v>
      </c>
      <c r="B43" t="s">
        <v>140</v>
      </c>
      <c r="G43" s="106">
        <v>42</v>
      </c>
      <c r="H43" s="109" t="s">
        <v>229</v>
      </c>
      <c r="I43" t="str">
        <f t="shared" si="0"/>
        <v>42 鉄道業</v>
      </c>
    </row>
    <row r="44" spans="1:9" ht="27">
      <c r="A44" s="104" t="s">
        <v>141</v>
      </c>
      <c r="B44" t="s">
        <v>143</v>
      </c>
      <c r="G44" s="106">
        <v>43</v>
      </c>
      <c r="H44" s="109" t="s">
        <v>29</v>
      </c>
      <c r="I44" t="str">
        <f t="shared" si="0"/>
        <v>43 道路旅客運送業</v>
      </c>
    </row>
    <row r="45" spans="1:9" ht="27">
      <c r="A45" s="104" t="s">
        <v>145</v>
      </c>
      <c r="B45" t="s">
        <v>146</v>
      </c>
      <c r="G45" s="106">
        <v>44</v>
      </c>
      <c r="H45" s="109" t="s">
        <v>243</v>
      </c>
      <c r="I45" t="str">
        <f t="shared" si="0"/>
        <v>44 道路貨物運送業</v>
      </c>
    </row>
    <row r="46" spans="1:9" ht="17.25">
      <c r="A46" s="104" t="s">
        <v>147</v>
      </c>
      <c r="B46" t="s">
        <v>138</v>
      </c>
      <c r="G46" s="106">
        <v>45</v>
      </c>
      <c r="H46" s="109" t="s">
        <v>242</v>
      </c>
      <c r="I46" t="str">
        <f t="shared" si="0"/>
        <v>45 水運業</v>
      </c>
    </row>
    <row r="47" spans="1:9" ht="17.25">
      <c r="A47" s="104" t="s">
        <v>148</v>
      </c>
      <c r="B47" t="s">
        <v>150</v>
      </c>
      <c r="G47" s="106">
        <v>46</v>
      </c>
      <c r="H47" s="109" t="s">
        <v>12</v>
      </c>
      <c r="I47" t="str">
        <f t="shared" si="0"/>
        <v>46 航空運輸業</v>
      </c>
    </row>
    <row r="48" spans="1:9" ht="17.25">
      <c r="A48" s="104" t="s">
        <v>151</v>
      </c>
      <c r="B48" t="s">
        <v>153</v>
      </c>
      <c r="G48" s="106">
        <v>47</v>
      </c>
      <c r="H48" s="109" t="s">
        <v>240</v>
      </c>
      <c r="I48" t="str">
        <f t="shared" si="0"/>
        <v>47 倉庫業</v>
      </c>
    </row>
    <row r="49" spans="7:9" ht="27">
      <c r="G49" s="106">
        <v>48</v>
      </c>
      <c r="H49" s="109" t="s">
        <v>3</v>
      </c>
      <c r="I49" t="str">
        <f t="shared" si="0"/>
        <v>48 運輸に付帯するサービス業</v>
      </c>
    </row>
    <row r="50" spans="7:9" ht="17.25">
      <c r="G50" s="106">
        <v>49</v>
      </c>
      <c r="H50" s="109" t="s">
        <v>244</v>
      </c>
      <c r="I50" t="str">
        <f t="shared" si="0"/>
        <v>49 郵便業</v>
      </c>
    </row>
    <row r="51" spans="7:9" ht="27">
      <c r="G51" s="106">
        <v>50</v>
      </c>
      <c r="H51" s="109" t="s">
        <v>246</v>
      </c>
      <c r="I51" t="str">
        <f t="shared" si="0"/>
        <v>50 各種商品卸売業</v>
      </c>
    </row>
    <row r="52" spans="7:9" ht="27">
      <c r="G52" s="106">
        <v>51</v>
      </c>
      <c r="H52" s="109" t="s">
        <v>247</v>
      </c>
      <c r="I52" t="str">
        <f t="shared" si="0"/>
        <v>51 繊維・衣服等卸売業</v>
      </c>
    </row>
    <row r="53" spans="7:9" ht="27">
      <c r="G53" s="106">
        <v>52</v>
      </c>
      <c r="H53" s="109" t="s">
        <v>248</v>
      </c>
      <c r="I53" t="str">
        <f t="shared" si="0"/>
        <v>52 飲食料品卸売業</v>
      </c>
    </row>
    <row r="54" spans="7:9" ht="17.25">
      <c r="G54" s="106">
        <v>53</v>
      </c>
      <c r="H54" s="109" t="s">
        <v>249</v>
      </c>
      <c r="I54" t="str">
        <f t="shared" si="0"/>
        <v>53 建築材料</v>
      </c>
    </row>
    <row r="55" spans="7:9" ht="27">
      <c r="G55" s="106">
        <v>54</v>
      </c>
      <c r="H55" s="109" t="s">
        <v>250</v>
      </c>
      <c r="I55" t="str">
        <f t="shared" si="0"/>
        <v>54 機械器具卸売業</v>
      </c>
    </row>
    <row r="56" spans="7:9" ht="17.25">
      <c r="G56" s="106">
        <v>55</v>
      </c>
      <c r="H56" s="109" t="s">
        <v>251</v>
      </c>
      <c r="I56" t="str">
        <f t="shared" si="0"/>
        <v>55 その他卸売業</v>
      </c>
    </row>
    <row r="57" spans="7:9" ht="27">
      <c r="G57" s="106">
        <v>56</v>
      </c>
      <c r="H57" s="109" t="s">
        <v>253</v>
      </c>
      <c r="I57" t="str">
        <f t="shared" si="0"/>
        <v>56 各種商品小売業</v>
      </c>
    </row>
    <row r="58" spans="7:9" ht="27">
      <c r="G58" s="106">
        <v>57</v>
      </c>
      <c r="H58" s="109" t="s">
        <v>254</v>
      </c>
      <c r="I58" t="str">
        <f t="shared" si="0"/>
        <v>57 織物・衣服・身の回り品小売業</v>
      </c>
    </row>
    <row r="59" spans="7:9" ht="27">
      <c r="G59" s="106">
        <v>58</v>
      </c>
      <c r="H59" s="109" t="s">
        <v>255</v>
      </c>
      <c r="I59" t="str">
        <f t="shared" si="0"/>
        <v>58 飲食料品小売業</v>
      </c>
    </row>
    <row r="60" spans="7:9" ht="27">
      <c r="G60" s="106">
        <v>59</v>
      </c>
      <c r="H60" s="109" t="s">
        <v>163</v>
      </c>
      <c r="I60" t="str">
        <f t="shared" si="0"/>
        <v>59 機械器具小売業</v>
      </c>
    </row>
    <row r="61" spans="7:9" ht="27">
      <c r="G61" s="106">
        <v>60</v>
      </c>
      <c r="H61" s="109" t="s">
        <v>256</v>
      </c>
      <c r="I61" t="str">
        <f t="shared" si="0"/>
        <v>60 その他の小売業</v>
      </c>
    </row>
    <row r="62" spans="7:9" ht="27" customHeight="1">
      <c r="G62" s="106">
        <v>61</v>
      </c>
      <c r="H62" s="109" t="s">
        <v>245</v>
      </c>
      <c r="I62" t="str">
        <f t="shared" si="0"/>
        <v>61 無店舗小売業</v>
      </c>
    </row>
    <row r="63" spans="7:9" ht="27" customHeight="1">
      <c r="G63" s="107">
        <v>62</v>
      </c>
      <c r="H63" s="110" t="s">
        <v>26</v>
      </c>
      <c r="I63" t="str">
        <f t="shared" si="0"/>
        <v>62 銀行業</v>
      </c>
    </row>
    <row r="64" spans="7:9" ht="27" customHeight="1">
      <c r="G64" s="107">
        <v>63</v>
      </c>
      <c r="H64" s="110" t="s">
        <v>94</v>
      </c>
      <c r="I64" t="str">
        <f t="shared" si="0"/>
        <v>63 共同組織金融業</v>
      </c>
    </row>
    <row r="65" spans="7:9" ht="27" customHeight="1">
      <c r="G65" s="107">
        <v>64</v>
      </c>
      <c r="H65" s="110" t="s">
        <v>7</v>
      </c>
      <c r="I65" t="str">
        <f t="shared" si="0"/>
        <v>64 貸金業・クレジットカード業等非預金金融機関</v>
      </c>
    </row>
    <row r="66" spans="7:9" ht="27" customHeight="1">
      <c r="G66" s="107">
        <v>65</v>
      </c>
      <c r="H66" s="110" t="s">
        <v>149</v>
      </c>
      <c r="I66" t="str">
        <f t="shared" si="0"/>
        <v>65 金融商品取引業、商品先物取引業</v>
      </c>
    </row>
    <row r="67" spans="7:9" ht="27" customHeight="1">
      <c r="G67" s="107">
        <v>66</v>
      </c>
      <c r="H67" s="110" t="s">
        <v>215</v>
      </c>
      <c r="I67" t="str">
        <f t="shared" si="0"/>
        <v>66 補助的金融業等</v>
      </c>
    </row>
    <row r="68" spans="7:9" ht="27" customHeight="1">
      <c r="G68" s="107">
        <v>67</v>
      </c>
      <c r="H68" s="110" t="s">
        <v>142</v>
      </c>
      <c r="I68" t="str">
        <f t="shared" si="0"/>
        <v>67 保険業（保険媒介代理業、保険サービス業を含む）</v>
      </c>
    </row>
    <row r="69" spans="7:9" ht="27" customHeight="1">
      <c r="G69" s="107">
        <v>68</v>
      </c>
      <c r="H69" s="110" t="s">
        <v>257</v>
      </c>
      <c r="I69" t="str">
        <f t="shared" si="0"/>
        <v>68 不動産取引業</v>
      </c>
    </row>
    <row r="70" spans="7:9" ht="27" customHeight="1">
      <c r="G70" s="107">
        <v>69</v>
      </c>
      <c r="H70" s="110" t="s">
        <v>44</v>
      </c>
      <c r="I70" t="str">
        <f t="shared" si="0"/>
        <v>69 不動産賃貸業・管理業</v>
      </c>
    </row>
    <row r="71" spans="7:9" ht="27" customHeight="1">
      <c r="G71" s="107">
        <v>70</v>
      </c>
      <c r="H71" s="110" t="s">
        <v>258</v>
      </c>
      <c r="I71" t="str">
        <f t="shared" si="0"/>
        <v>70 物品賃貸業</v>
      </c>
    </row>
    <row r="72" spans="7:9" ht="27" customHeight="1">
      <c r="G72" s="107">
        <v>71</v>
      </c>
      <c r="H72" s="110" t="s">
        <v>259</v>
      </c>
      <c r="I72" t="str">
        <f t="shared" si="0"/>
        <v>71 学術・開発研究機関</v>
      </c>
    </row>
    <row r="73" spans="7:9" ht="27" customHeight="1">
      <c r="G73" s="107">
        <v>72</v>
      </c>
      <c r="H73" s="110" t="s">
        <v>260</v>
      </c>
      <c r="I73" t="str">
        <f t="shared" si="0"/>
        <v>72 専門サービス業</v>
      </c>
    </row>
    <row r="74" spans="7:9" ht="27" customHeight="1">
      <c r="G74" s="107">
        <v>73</v>
      </c>
      <c r="H74" s="110" t="s">
        <v>261</v>
      </c>
      <c r="I74" t="str">
        <f t="shared" si="0"/>
        <v>73 広告業</v>
      </c>
    </row>
    <row r="75" spans="7:9" ht="27" customHeight="1">
      <c r="G75" s="107">
        <v>74</v>
      </c>
      <c r="H75" s="110" t="s">
        <v>262</v>
      </c>
      <c r="I75" t="str">
        <f t="shared" si="0"/>
        <v>74 技術サービス業</v>
      </c>
    </row>
    <row r="76" spans="7:9" ht="27" customHeight="1">
      <c r="G76" s="107">
        <v>75</v>
      </c>
      <c r="H76" s="110" t="s">
        <v>263</v>
      </c>
      <c r="I76" t="str">
        <f t="shared" si="0"/>
        <v>75 宿泊業</v>
      </c>
    </row>
    <row r="77" spans="7:9" ht="27" customHeight="1">
      <c r="G77" s="107">
        <v>76</v>
      </c>
      <c r="H77" s="110" t="s">
        <v>265</v>
      </c>
      <c r="I77" t="str">
        <f t="shared" si="0"/>
        <v>76 飲食店</v>
      </c>
    </row>
    <row r="78" spans="7:9" ht="27" customHeight="1">
      <c r="G78" s="107">
        <v>77</v>
      </c>
      <c r="H78" s="110" t="s">
        <v>266</v>
      </c>
      <c r="I78" t="str">
        <f t="shared" si="0"/>
        <v>77 持ち帰り・配達飲食サービス業</v>
      </c>
    </row>
    <row r="79" spans="7:9" ht="27" customHeight="1">
      <c r="G79" s="107">
        <v>78</v>
      </c>
      <c r="H79" s="110" t="s">
        <v>267</v>
      </c>
      <c r="I79" t="str">
        <f t="shared" si="0"/>
        <v>78 洗濯・理容・美容・浴場業</v>
      </c>
    </row>
    <row r="80" spans="7:9" ht="27" customHeight="1">
      <c r="G80" s="107">
        <v>79</v>
      </c>
      <c r="H80" s="110" t="s">
        <v>268</v>
      </c>
      <c r="I80" t="str">
        <f t="shared" si="0"/>
        <v>79 その他の生活関連サービス業</v>
      </c>
    </row>
    <row r="81" spans="7:9" ht="27" customHeight="1">
      <c r="G81" s="107">
        <v>80</v>
      </c>
      <c r="H81" s="110" t="s">
        <v>269</v>
      </c>
      <c r="I81" t="str">
        <f t="shared" si="0"/>
        <v>80 娯楽業</v>
      </c>
    </row>
    <row r="82" spans="7:9" ht="27" customHeight="1">
      <c r="G82" s="107">
        <v>81</v>
      </c>
      <c r="H82" s="110" t="s">
        <v>111</v>
      </c>
      <c r="I82" t="str">
        <f t="shared" si="0"/>
        <v>81 学校教育</v>
      </c>
    </row>
    <row r="83" spans="7:9" ht="27" customHeight="1">
      <c r="G83" s="107">
        <v>82</v>
      </c>
      <c r="H83" s="110" t="s">
        <v>270</v>
      </c>
      <c r="I83" t="str">
        <f t="shared" si="0"/>
        <v>82 その他の教育、学習支援業</v>
      </c>
    </row>
    <row r="84" spans="7:9" ht="27" customHeight="1">
      <c r="G84" s="107">
        <v>83</v>
      </c>
      <c r="H84" s="110" t="s">
        <v>86</v>
      </c>
      <c r="I84" t="str">
        <f t="shared" si="0"/>
        <v>83 医療業</v>
      </c>
    </row>
    <row r="85" spans="7:9" ht="27" customHeight="1">
      <c r="G85" s="107">
        <v>84</v>
      </c>
      <c r="H85" s="110" t="s">
        <v>103</v>
      </c>
      <c r="I85" t="str">
        <f t="shared" si="0"/>
        <v>84 保健衛生</v>
      </c>
    </row>
    <row r="86" spans="7:9" ht="27" customHeight="1">
      <c r="G86" s="107">
        <v>85</v>
      </c>
      <c r="H86" s="110" t="s">
        <v>271</v>
      </c>
      <c r="I86" t="str">
        <f t="shared" si="0"/>
        <v>85 社会保険・社会福祉・介護事業</v>
      </c>
    </row>
    <row r="87" spans="7:9" ht="27" customHeight="1">
      <c r="G87" s="107">
        <v>86</v>
      </c>
      <c r="H87" s="110" t="s">
        <v>244</v>
      </c>
      <c r="I87" t="str">
        <f t="shared" si="0"/>
        <v>86 郵便業</v>
      </c>
    </row>
    <row r="88" spans="7:9" ht="27" customHeight="1">
      <c r="G88" s="107">
        <v>87</v>
      </c>
      <c r="H88" s="110" t="s">
        <v>272</v>
      </c>
      <c r="I88" t="str">
        <f t="shared" si="0"/>
        <v>87 協同組合</v>
      </c>
    </row>
    <row r="89" spans="7:9" ht="27" customHeight="1">
      <c r="G89" s="107">
        <v>88</v>
      </c>
      <c r="H89" s="110" t="s">
        <v>273</v>
      </c>
      <c r="I89" t="str">
        <f t="shared" si="0"/>
        <v>88 廃棄物処理業</v>
      </c>
    </row>
    <row r="90" spans="7:9" ht="27" customHeight="1">
      <c r="G90" s="107">
        <v>89</v>
      </c>
      <c r="H90" s="110" t="s">
        <v>133</v>
      </c>
      <c r="I90" t="str">
        <f t="shared" si="0"/>
        <v>89 自動車整備業</v>
      </c>
    </row>
    <row r="91" spans="7:9" ht="27" customHeight="1">
      <c r="G91" s="107">
        <v>90</v>
      </c>
      <c r="H91" s="110" t="s">
        <v>274</v>
      </c>
      <c r="I91" t="str">
        <f t="shared" si="0"/>
        <v>90 機械等修理業</v>
      </c>
    </row>
    <row r="92" spans="7:9" ht="27" customHeight="1">
      <c r="G92" s="107">
        <v>91</v>
      </c>
      <c r="H92" s="110" t="s">
        <v>275</v>
      </c>
      <c r="I92" t="str">
        <f t="shared" si="0"/>
        <v>91 職業紹介・労働者派遣業</v>
      </c>
    </row>
    <row r="93" spans="7:9" ht="27" customHeight="1">
      <c r="G93" s="107">
        <v>92</v>
      </c>
      <c r="H93" s="110" t="s">
        <v>85</v>
      </c>
      <c r="I93" t="str">
        <f t="shared" si="0"/>
        <v>92 その他の事業サービス業</v>
      </c>
    </row>
    <row r="94" spans="7:9" ht="27" customHeight="1">
      <c r="G94" s="107">
        <v>93</v>
      </c>
      <c r="H94" s="110" t="s">
        <v>276</v>
      </c>
      <c r="I94" t="str">
        <f t="shared" si="0"/>
        <v>93 政治・経済・文化団体</v>
      </c>
    </row>
    <row r="95" spans="7:9" ht="27" customHeight="1">
      <c r="G95" s="107">
        <v>94</v>
      </c>
      <c r="H95" s="110" t="s">
        <v>277</v>
      </c>
      <c r="I95" t="str">
        <f t="shared" si="0"/>
        <v>94 宗教</v>
      </c>
    </row>
    <row r="96" spans="7:9" ht="27" customHeight="1">
      <c r="G96" s="107">
        <v>95</v>
      </c>
      <c r="H96" s="110" t="s">
        <v>144</v>
      </c>
      <c r="I96" t="str">
        <f t="shared" si="0"/>
        <v>95 その他のサービス業</v>
      </c>
    </row>
    <row r="97" spans="7:9" ht="27" customHeight="1">
      <c r="G97" s="107">
        <v>99</v>
      </c>
      <c r="H97" s="110" t="s">
        <v>278</v>
      </c>
      <c r="I97" t="str">
        <f t="shared" si="0"/>
        <v>99 分類不能の産業</v>
      </c>
    </row>
    <row r="98" spans="7:9" ht="27" customHeight="1"/>
    <row r="99" spans="7:9" ht="27" customHeight="1"/>
    <row r="100" spans="7:9" ht="27" customHeight="1"/>
  </sheetData>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誓約書</vt:lpstr>
      <vt:lpstr>印刷用データ</vt:lpstr>
      <vt:lpstr>リストバックデータ</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内閣官房</dc:creator>
  <cp:lastModifiedBy>松井＿融</cp:lastModifiedBy>
  <cp:lastPrinted>2020-04-07T06:35:50Z</cp:lastPrinted>
  <dcterms:created xsi:type="dcterms:W3CDTF">2010-08-24T08:00:05Z</dcterms:created>
  <dcterms:modified xsi:type="dcterms:W3CDTF">2020-04-13T06:53:46Z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2020-04-13T06:53:46Z</vt:filetime>
  </property>
</Properties>
</file>