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k0filesv1\共有\30上下水道部\02経営企画課\01経営企画担当\00_経営企画全般\経営比較分析表\R3\20220214 経営比較分析表の内容確認について\提出\"/>
    </mc:Choice>
  </mc:AlternateContent>
  <xr:revisionPtr revIDLastSave="0" documentId="13_ncr:1_{67BEA328-1AB5-4A67-8479-8CFC61129611}" xr6:coauthVersionLast="36" xr6:coauthVersionMax="36" xr10:uidLastSave="{00000000-0000-0000-0000-000000000000}"/>
  <workbookProtection workbookAlgorithmName="SHA-512" workbookHashValue="ndnMAl4KQSyLvPZPZdcaAe2+wXtpPJ+N0jfY3A3VuFP73SG8pw+BozOIkv9+ASGe5uykr3t43f3xoLmYeQi63Q==" workbookSaltValue="WJWXQwfdeHKKwqW/kmVAkA==" workbookSpinCount="100000" lockStructure="1"/>
  <bookViews>
    <workbookView xWindow="0" yWindow="0" windowWidth="24720" windowHeight="112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P6" i="5"/>
  <c r="P10" i="4" s="1"/>
  <c r="O6" i="5"/>
  <c r="I10" i="4" s="1"/>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F85" i="4"/>
  <c r="E85" i="4"/>
  <c r="AL10" i="4"/>
  <c r="W10" i="4"/>
  <c r="BB8" i="4"/>
  <c r="P8" i="4"/>
  <c r="B8" i="4"/>
  <c r="B6" i="4"/>
</calcChain>
</file>

<file path=xl/sharedStrings.xml><?xml version="1.0" encoding="utf-8"?>
<sst xmlns="http://schemas.openxmlformats.org/spreadsheetml/2006/main" count="316" uniqueCount="115">
  <si>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</si>
  <si>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</si>
  <si>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</si>
  <si>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</si>
  <si>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</si>
  <si>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</si>
  <si>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</si>
  <si>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</si>
  <si>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</si>
  <si>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</si>
  <si>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</si>
  <si>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</si>
  <si>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</si>
  <si>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</si>
  <si>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</si>
  <si>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</si>
  <si>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</si>
  <si>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</si>
  <si>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</si>
  <si>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</si>
  <si>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</si>
  <si>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</si>
  <si>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</si>
  <si>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</si>
  <si>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</si>
  <si>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</si>
  <si>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</si>
  <si>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</si>
  <si>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</si>
  <si>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</si>
  <si>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</si>
  <si>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</si>
  <si>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</si>
  <si>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</si>
  <si>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</si>
  <si>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</si>
  <si>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</si>
  <si>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</si>
  <si>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</si>
  <si>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</si>
  <si>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</si>
  <si>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</si>
  <si>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</si>
  <si>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</si>
  <si>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</si>
  <si>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</si>
  <si>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</si>
  <si>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</si>
  <si>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</si>
  <si>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</si>
  <si>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</si>
  <si>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</si>
  <si>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</si>
  <si>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</si>
  <si>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</si>
  <si>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</si>
  <si>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</si>
  <si>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</si>
  <si>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</si>
  <si>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</si>
  <si>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</si>
  <si>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</si>
  <si>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</si>
  <si>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</si>
  <si>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</si>
  <si>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</si>
  <si>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</si>
  <si>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</si>
  <si>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</si>
  <si>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</si>
  <si>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</si>
  <si>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</si>
  <si>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</si>
  <si>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</si>
  <si>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</si>
  <si>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</si>
  <si>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</si>
  <si>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</si>
  <si>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</si>
  <si>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</si>
  <si>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</si>
  <si>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</si>
  <si>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</si>
  <si>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</si>
  <si>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</si>
  <si>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</si>
  <si>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</si>
  <si>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</si>
  <si>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</si>
  <si>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</si>
  <si>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</si>
  <si>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</si>
  <si>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</si>
  <si>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</si>
  <si>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</si>
  <si>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</si>
  <si>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</si>
  <si>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</si>
  <si>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</si>
  <si>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</si>
  <si>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</si>
  <si>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</si>
  <si>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</si>
  <si>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</si>
  <si>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</si>
  <si>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</si>
  <si>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</si>
  <si>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</si>
  <si>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</si>
  <si>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</si>
  <si>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</si>
  <si>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</si>
  <si>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平均値を下回っている。
②管路経年化率
　法定耐用年数を超える管路はないが、1985年から1987年に集中的に整備された管路が一斉に更新時期を迎える。
③管路更新率
　管理更新を行っていないが、今後、一斉に更新時期を迎えることから、計画的に更新していく必要がある。</t>
    <rPh sb="36" eb="38">
      <t>ホウテイ</t>
    </rPh>
    <rPh sb="38" eb="40">
      <t>タイヨウ</t>
    </rPh>
    <rPh sb="40" eb="42">
      <t>ネンスウ</t>
    </rPh>
    <rPh sb="43" eb="44">
      <t>コ</t>
    </rPh>
    <rPh sb="46" eb="48">
      <t>カンロ</t>
    </rPh>
    <rPh sb="100" eb="102">
      <t>カンリ</t>
    </rPh>
    <rPh sb="102" eb="104">
      <t>コウシン</t>
    </rPh>
    <rPh sb="105" eb="106">
      <t>オコナ</t>
    </rPh>
    <rPh sb="113" eb="115">
      <t>コンゴ</t>
    </rPh>
    <rPh sb="116" eb="118">
      <t>イッセイ</t>
    </rPh>
    <rPh sb="119" eb="121">
      <t>コウシン</t>
    </rPh>
    <rPh sb="121" eb="123">
      <t>ジキ</t>
    </rPh>
    <rPh sb="124" eb="125">
      <t>ムカ</t>
    </rPh>
    <rPh sb="132" eb="135">
      <t>ケイカクテキ</t>
    </rPh>
    <rPh sb="136" eb="138">
      <t>コウシン</t>
    </rPh>
    <rPh sb="142" eb="144">
      <t>ヒツヨウ</t>
    </rPh>
    <phoneticPr fontId="4"/>
  </si>
  <si>
    <t>１．経営の健全性・効率性について
　令和2年に法適用となった。これまで、農業振興のための水道として供給しており、給水収益以外の収入に依存している状況であることから、給水収益の向上や一層の経費削減が必要となっている。
　また今後、老朽化の進む施設等の更新費用が増加する見込みであり、経営状況は厳しさを増すものと予想される。
２．老朽化の状況について
　有形固定資産減価償却率は平均値を下回っている。管路については、今後、更新時期を迎えていくことになることから、計画的に更新を進め、健全性・効率性の高い管路更新事業に努めることとする。</t>
    <rPh sb="18" eb="20">
      <t>レイワ</t>
    </rPh>
    <rPh sb="21" eb="22">
      <t>ネン</t>
    </rPh>
    <rPh sb="23" eb="24">
      <t>ホウ</t>
    </rPh>
    <rPh sb="24" eb="26">
      <t>テキヨウ</t>
    </rPh>
    <rPh sb="36" eb="38">
      <t>ノウギョウ</t>
    </rPh>
    <rPh sb="38" eb="40">
      <t>シンコウ</t>
    </rPh>
    <rPh sb="44" eb="46">
      <t>スイドウ</t>
    </rPh>
    <rPh sb="49" eb="51">
      <t>キョウキュウ</t>
    </rPh>
    <rPh sb="56" eb="58">
      <t>キュウスイ</t>
    </rPh>
    <rPh sb="58" eb="60">
      <t>シュウエキ</t>
    </rPh>
    <rPh sb="60" eb="62">
      <t>イガイ</t>
    </rPh>
    <rPh sb="63" eb="65">
      <t>シュウニュウ</t>
    </rPh>
    <rPh sb="66" eb="68">
      <t>イゾン</t>
    </rPh>
    <rPh sb="72" eb="74">
      <t>ジョウキョウ</t>
    </rPh>
    <rPh sb="82" eb="84">
      <t>キュウスイ</t>
    </rPh>
    <rPh sb="84" eb="86">
      <t>シュウエキ</t>
    </rPh>
    <rPh sb="87" eb="89">
      <t>コウジョウ</t>
    </rPh>
    <rPh sb="90" eb="92">
      <t>イッソウ</t>
    </rPh>
    <rPh sb="93" eb="95">
      <t>ケイヒ</t>
    </rPh>
    <rPh sb="95" eb="97">
      <t>サクゲン</t>
    </rPh>
    <rPh sb="98" eb="100">
      <t>ヒツヨウ</t>
    </rPh>
    <rPh sb="207" eb="209">
      <t>コンゴ</t>
    </rPh>
    <rPh sb="210" eb="212">
      <t>コウシン</t>
    </rPh>
    <rPh sb="212" eb="214">
      <t>ジキ</t>
    </rPh>
    <rPh sb="215" eb="216">
      <t>ムカ</t>
    </rPh>
    <rPh sb="230" eb="233">
      <t>ケイカクテキ</t>
    </rPh>
    <rPh sb="234" eb="236">
      <t>コウシン</t>
    </rPh>
    <rPh sb="237" eb="238">
      <t>スス</t>
    </rPh>
    <phoneticPr fontId="4"/>
  </si>
  <si>
    <t>①経常収支比率
　令和２年度までは農業振興の施策として、安価な料金設定としていたことから100％を下回っており、経常収支が赤字となった。　
②累積欠損金比率
　令和元年度までは特別会計であったことから欠損金は発生していないが、今年度から法適用となり累積欠損金が発生している。
③流動比率
　企業債の約18％が1年以内に支払うべき債務として流動負債に計上されたことから、流動比率は低くなったところであるが、企業債残高対給水収益比率は類似団体平均値を大きく下回っている。
④企業債残高対給水収益比率
　平均値を下回っているが、老朽化した施設・設備の更新等により上昇するものと考えられる。
⑤料金回収率
　安価な農業用水道料金としていたことで平均値を下回っているが、令和３年度から通常の水道料金とすることにより改善される。
⑥給水原価
　経費の削減に努めてきたことから、平均値を下回っている。
⑦施設利用率
　給水戸数の減少により、平均値を下回っている。
⑧有収率
　平均値を上回っている。漏水の早期発見に努め、有収率の改善を図っていく。</t>
    <rPh sb="49" eb="50">
      <t>シタ</t>
    </rPh>
    <rPh sb="61" eb="62">
      <t>アカ</t>
    </rPh>
    <rPh sb="81" eb="83">
      <t>レイワ</t>
    </rPh>
    <rPh sb="83" eb="84">
      <t>モト</t>
    </rPh>
    <rPh sb="84" eb="86">
      <t>ネンド</t>
    </rPh>
    <rPh sb="89" eb="91">
      <t>トクベツ</t>
    </rPh>
    <rPh sb="91" eb="93">
      <t>カイケイ</t>
    </rPh>
    <rPh sb="101" eb="104">
      <t>ケッソンキン</t>
    </rPh>
    <rPh sb="105" eb="107">
      <t>ハッセイ</t>
    </rPh>
    <rPh sb="114" eb="117">
      <t>コンネンド</t>
    </rPh>
    <rPh sb="119" eb="120">
      <t>ホウ</t>
    </rPh>
    <rPh sb="120" eb="122">
      <t>テキヨウ</t>
    </rPh>
    <rPh sb="307" eb="310">
      <t>ノウギョウヨウ</t>
    </rPh>
    <rPh sb="334" eb="336">
      <t>レイワ</t>
    </rPh>
    <rPh sb="337" eb="339">
      <t>ネンド</t>
    </rPh>
    <rPh sb="341" eb="343">
      <t>ツウジョウ</t>
    </rPh>
    <rPh sb="344" eb="346">
      <t>スイドウ</t>
    </rPh>
    <rPh sb="346" eb="348">
      <t>リョウキン</t>
    </rPh>
    <rPh sb="391" eb="392">
      <t>シタ</t>
    </rPh>
    <rPh sb="408" eb="410">
      <t>キュウスイ</t>
    </rPh>
    <rPh sb="410" eb="412">
      <t>コスウ</t>
    </rPh>
    <rPh sb="413" eb="415">
      <t>ゲンショウ</t>
    </rPh>
    <rPh sb="423" eb="424">
      <t>シタ</t>
    </rPh>
    <rPh sb="442" eb="443">
      <t>ウエ</t>
    </rPh>
    <rPh sb="449" eb="451">
      <t>ロウスイ</t>
    </rPh>
    <rPh sb="452" eb="454">
      <t>ソウキ</t>
    </rPh>
    <rPh sb="454" eb="456">
      <t>ハッケン</t>
    </rPh>
    <rPh sb="457" eb="45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</si>
</sst>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FC-4F59-892E-FB1A7F2F78C1}"/>
            </c:ext>
          </c:extLst>
        </c:ser>
        <c:dLbls>
          <c:showLegendKey val="0"/>
          <c:showVal val="0"/>
          <c:showCatName val="0"/>
          <c:showSerName val="0"/>
          <c:showPercent val="0"/>
          <c:showBubbleSize val="0"/>
        </c:dLbls>
        <c:gapWidth val="150"/>
        <c:axId val="640157256"/>
        <c:axId val="64014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5BFC-4F59-892E-FB1A7F2F78C1}"/>
            </c:ext>
          </c:extLst>
        </c:ser>
        <c:dLbls>
          <c:showLegendKey val="0"/>
          <c:showVal val="0"/>
          <c:showCatName val="0"/>
          <c:showSerName val="0"/>
          <c:showPercent val="0"/>
          <c:showBubbleSize val="0"/>
        </c:dLbls>
        <c:marker val="1"/>
        <c:smooth val="0"/>
        <c:axId val="640157256"/>
        <c:axId val="640145496"/>
      </c:lineChart>
      <c:dateAx>
        <c:axId val="640157256"/>
        <c:scaling>
          <c:orientation val="minMax"/>
        </c:scaling>
        <c:delete val="1"/>
        <c:axPos val="b"/>
        <c:numFmt formatCode="&quot;H&quot;yy" sourceLinked="1"/>
        <c:majorTickMark val="none"/>
        <c:minorTickMark val="none"/>
        <c:tickLblPos val="none"/>
        <c:crossAx val="640145496"/>
        <c:crosses val="autoZero"/>
        <c:auto val="1"/>
        <c:lblOffset val="100"/>
        <c:baseTimeUnit val="years"/>
      </c:dateAx>
      <c:valAx>
        <c:axId val="64014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15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45.64</c:v>
                </c:pt>
              </c:numCache>
            </c:numRef>
          </c:val>
          <c:extLst>
            <c:ext xmlns:c16="http://schemas.microsoft.com/office/drawing/2014/chart" uri="{C3380CC4-5D6E-409C-BE32-E72D297353CC}">
              <c16:uniqueId val="{00000000-FBA8-4D21-9632-D7C7C2E4A222}"/>
            </c:ext>
          </c:extLst>
        </c:ser>
        <c:dLbls>
          <c:showLegendKey val="0"/>
          <c:showVal val="0"/>
          <c:showCatName val="0"/>
          <c:showSerName val="0"/>
          <c:showPercent val="0"/>
          <c:showBubbleSize val="0"/>
        </c:dLbls>
        <c:gapWidth val="150"/>
        <c:axId val="435099680"/>
        <c:axId val="43510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FBA8-4D21-9632-D7C7C2E4A222}"/>
            </c:ext>
          </c:extLst>
        </c:ser>
        <c:dLbls>
          <c:showLegendKey val="0"/>
          <c:showVal val="0"/>
          <c:showCatName val="0"/>
          <c:showSerName val="0"/>
          <c:showPercent val="0"/>
          <c:showBubbleSize val="0"/>
        </c:dLbls>
        <c:marker val="1"/>
        <c:smooth val="0"/>
        <c:axId val="435099680"/>
        <c:axId val="435100072"/>
      </c:lineChart>
      <c:dateAx>
        <c:axId val="435099680"/>
        <c:scaling>
          <c:orientation val="minMax"/>
        </c:scaling>
        <c:delete val="1"/>
        <c:axPos val="b"/>
        <c:numFmt formatCode="&quot;H&quot;yy" sourceLinked="1"/>
        <c:majorTickMark val="none"/>
        <c:minorTickMark val="none"/>
        <c:tickLblPos val="none"/>
        <c:crossAx val="435100072"/>
        <c:crosses val="autoZero"/>
        <c:auto val="1"/>
        <c:lblOffset val="100"/>
        <c:baseTimeUnit val="years"/>
      </c:dateAx>
      <c:valAx>
        <c:axId val="43510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81.510000000000005</c:v>
                </c:pt>
              </c:numCache>
            </c:numRef>
          </c:val>
          <c:extLst>
            <c:ext xmlns:c16="http://schemas.microsoft.com/office/drawing/2014/chart" uri="{C3380CC4-5D6E-409C-BE32-E72D297353CC}">
              <c16:uniqueId val="{00000000-C025-4045-B194-BC5338C952A5}"/>
            </c:ext>
          </c:extLst>
        </c:ser>
        <c:dLbls>
          <c:showLegendKey val="0"/>
          <c:showVal val="0"/>
          <c:showCatName val="0"/>
          <c:showSerName val="0"/>
          <c:showPercent val="0"/>
          <c:showBubbleSize val="0"/>
        </c:dLbls>
        <c:gapWidth val="150"/>
        <c:axId val="435102816"/>
        <c:axId val="43509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C025-4045-B194-BC5338C952A5}"/>
            </c:ext>
          </c:extLst>
        </c:ser>
        <c:dLbls>
          <c:showLegendKey val="0"/>
          <c:showVal val="0"/>
          <c:showCatName val="0"/>
          <c:showSerName val="0"/>
          <c:showPercent val="0"/>
          <c:showBubbleSize val="0"/>
        </c:dLbls>
        <c:marker val="1"/>
        <c:smooth val="0"/>
        <c:axId val="435102816"/>
        <c:axId val="435095368"/>
      </c:lineChart>
      <c:dateAx>
        <c:axId val="435102816"/>
        <c:scaling>
          <c:orientation val="minMax"/>
        </c:scaling>
        <c:delete val="1"/>
        <c:axPos val="b"/>
        <c:numFmt formatCode="&quot;H&quot;yy" sourceLinked="1"/>
        <c:majorTickMark val="none"/>
        <c:minorTickMark val="none"/>
        <c:tickLblPos val="none"/>
        <c:crossAx val="435095368"/>
        <c:crosses val="autoZero"/>
        <c:auto val="1"/>
        <c:lblOffset val="100"/>
        <c:baseTimeUnit val="years"/>
      </c:dateAx>
      <c:valAx>
        <c:axId val="43509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1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97.54</c:v>
                </c:pt>
              </c:numCache>
            </c:numRef>
          </c:val>
          <c:extLst>
            <c:ext xmlns:c16="http://schemas.microsoft.com/office/drawing/2014/chart" uri="{C3380CC4-5D6E-409C-BE32-E72D297353CC}">
              <c16:uniqueId val="{00000000-16B2-4AE8-A8F6-31A3B07E3E4F}"/>
            </c:ext>
          </c:extLst>
        </c:ser>
        <c:dLbls>
          <c:showLegendKey val="0"/>
          <c:showVal val="0"/>
          <c:showCatName val="0"/>
          <c:showSerName val="0"/>
          <c:showPercent val="0"/>
          <c:showBubbleSize val="0"/>
        </c:dLbls>
        <c:gapWidth val="150"/>
        <c:axId val="640138440"/>
        <c:axId val="64014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16B2-4AE8-A8F6-31A3B07E3E4F}"/>
            </c:ext>
          </c:extLst>
        </c:ser>
        <c:dLbls>
          <c:showLegendKey val="0"/>
          <c:showVal val="0"/>
          <c:showCatName val="0"/>
          <c:showSerName val="0"/>
          <c:showPercent val="0"/>
          <c:showBubbleSize val="0"/>
        </c:dLbls>
        <c:marker val="1"/>
        <c:smooth val="0"/>
        <c:axId val="640138440"/>
        <c:axId val="640140008"/>
      </c:lineChart>
      <c:dateAx>
        <c:axId val="640138440"/>
        <c:scaling>
          <c:orientation val="minMax"/>
        </c:scaling>
        <c:delete val="1"/>
        <c:axPos val="b"/>
        <c:numFmt formatCode="&quot;H&quot;yy" sourceLinked="1"/>
        <c:majorTickMark val="none"/>
        <c:minorTickMark val="none"/>
        <c:tickLblPos val="none"/>
        <c:crossAx val="640140008"/>
        <c:crosses val="autoZero"/>
        <c:auto val="1"/>
        <c:lblOffset val="100"/>
        <c:baseTimeUnit val="years"/>
      </c:dateAx>
      <c:valAx>
        <c:axId val="640140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013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8.0299999999999994</c:v>
                </c:pt>
              </c:numCache>
            </c:numRef>
          </c:val>
          <c:extLst>
            <c:ext xmlns:c16="http://schemas.microsoft.com/office/drawing/2014/chart" uri="{C3380CC4-5D6E-409C-BE32-E72D297353CC}">
              <c16:uniqueId val="{00000000-3390-477E-BBED-C350B5D4AA08}"/>
            </c:ext>
          </c:extLst>
        </c:ser>
        <c:dLbls>
          <c:showLegendKey val="0"/>
          <c:showVal val="0"/>
          <c:showCatName val="0"/>
          <c:showSerName val="0"/>
          <c:showPercent val="0"/>
          <c:showBubbleSize val="0"/>
        </c:dLbls>
        <c:gapWidth val="150"/>
        <c:axId val="640145888"/>
        <c:axId val="64013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3390-477E-BBED-C350B5D4AA08}"/>
            </c:ext>
          </c:extLst>
        </c:ser>
        <c:dLbls>
          <c:showLegendKey val="0"/>
          <c:showVal val="0"/>
          <c:showCatName val="0"/>
          <c:showSerName val="0"/>
          <c:showPercent val="0"/>
          <c:showBubbleSize val="0"/>
        </c:dLbls>
        <c:marker val="1"/>
        <c:smooth val="0"/>
        <c:axId val="640145888"/>
        <c:axId val="640138832"/>
      </c:lineChart>
      <c:dateAx>
        <c:axId val="640145888"/>
        <c:scaling>
          <c:orientation val="minMax"/>
        </c:scaling>
        <c:delete val="1"/>
        <c:axPos val="b"/>
        <c:numFmt formatCode="&quot;H&quot;yy" sourceLinked="1"/>
        <c:majorTickMark val="none"/>
        <c:minorTickMark val="none"/>
        <c:tickLblPos val="none"/>
        <c:crossAx val="640138832"/>
        <c:crosses val="autoZero"/>
        <c:auto val="1"/>
        <c:lblOffset val="100"/>
        <c:baseTimeUnit val="years"/>
      </c:dateAx>
      <c:valAx>
        <c:axId val="64013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1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564-4C94-B6A9-E1A436A480D7}"/>
            </c:ext>
          </c:extLst>
        </c:ser>
        <c:dLbls>
          <c:showLegendKey val="0"/>
          <c:showVal val="0"/>
          <c:showCatName val="0"/>
          <c:showSerName val="0"/>
          <c:showPercent val="0"/>
          <c:showBubbleSize val="0"/>
        </c:dLbls>
        <c:gapWidth val="150"/>
        <c:axId val="640144712"/>
        <c:axId val="64013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3564-4C94-B6A9-E1A436A480D7}"/>
            </c:ext>
          </c:extLst>
        </c:ser>
        <c:dLbls>
          <c:showLegendKey val="0"/>
          <c:showVal val="0"/>
          <c:showCatName val="0"/>
          <c:showSerName val="0"/>
          <c:showPercent val="0"/>
          <c:showBubbleSize val="0"/>
        </c:dLbls>
        <c:marker val="1"/>
        <c:smooth val="0"/>
        <c:axId val="640144712"/>
        <c:axId val="640135304"/>
      </c:lineChart>
      <c:dateAx>
        <c:axId val="640144712"/>
        <c:scaling>
          <c:orientation val="minMax"/>
        </c:scaling>
        <c:delete val="1"/>
        <c:axPos val="b"/>
        <c:numFmt formatCode="&quot;H&quot;yy" sourceLinked="1"/>
        <c:majorTickMark val="none"/>
        <c:minorTickMark val="none"/>
        <c:tickLblPos val="none"/>
        <c:crossAx val="640135304"/>
        <c:crosses val="autoZero"/>
        <c:auto val="1"/>
        <c:lblOffset val="100"/>
        <c:baseTimeUnit val="years"/>
      </c:dateAx>
      <c:valAx>
        <c:axId val="64013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14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10.029999999999999</c:v>
                </c:pt>
              </c:numCache>
            </c:numRef>
          </c:val>
          <c:extLst>
            <c:ext xmlns:c16="http://schemas.microsoft.com/office/drawing/2014/chart" uri="{C3380CC4-5D6E-409C-BE32-E72D297353CC}">
              <c16:uniqueId val="{00000000-2128-4BA9-88A4-536EDF6CC5C6}"/>
            </c:ext>
          </c:extLst>
        </c:ser>
        <c:dLbls>
          <c:showLegendKey val="0"/>
          <c:showVal val="0"/>
          <c:showCatName val="0"/>
          <c:showSerName val="0"/>
          <c:showPercent val="0"/>
          <c:showBubbleSize val="0"/>
        </c:dLbls>
        <c:gapWidth val="150"/>
        <c:axId val="640136480"/>
        <c:axId val="64014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2128-4BA9-88A4-536EDF6CC5C6}"/>
            </c:ext>
          </c:extLst>
        </c:ser>
        <c:dLbls>
          <c:showLegendKey val="0"/>
          <c:showVal val="0"/>
          <c:showCatName val="0"/>
          <c:showSerName val="0"/>
          <c:showPercent val="0"/>
          <c:showBubbleSize val="0"/>
        </c:dLbls>
        <c:marker val="1"/>
        <c:smooth val="0"/>
        <c:axId val="640136480"/>
        <c:axId val="640143144"/>
      </c:lineChart>
      <c:dateAx>
        <c:axId val="640136480"/>
        <c:scaling>
          <c:orientation val="minMax"/>
        </c:scaling>
        <c:delete val="1"/>
        <c:axPos val="b"/>
        <c:numFmt formatCode="&quot;H&quot;yy" sourceLinked="1"/>
        <c:majorTickMark val="none"/>
        <c:minorTickMark val="none"/>
        <c:tickLblPos val="none"/>
        <c:crossAx val="640143144"/>
        <c:crosses val="autoZero"/>
        <c:auto val="1"/>
        <c:lblOffset val="100"/>
        <c:baseTimeUnit val="years"/>
      </c:dateAx>
      <c:valAx>
        <c:axId val="640143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01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64.010000000000005</c:v>
                </c:pt>
              </c:numCache>
            </c:numRef>
          </c:val>
          <c:extLst>
            <c:ext xmlns:c16="http://schemas.microsoft.com/office/drawing/2014/chart" uri="{C3380CC4-5D6E-409C-BE32-E72D297353CC}">
              <c16:uniqueId val="{00000000-703F-466F-B855-5787D9351A70}"/>
            </c:ext>
          </c:extLst>
        </c:ser>
        <c:dLbls>
          <c:showLegendKey val="0"/>
          <c:showVal val="0"/>
          <c:showCatName val="0"/>
          <c:showSerName val="0"/>
          <c:showPercent val="0"/>
          <c:showBubbleSize val="0"/>
        </c:dLbls>
        <c:gapWidth val="150"/>
        <c:axId val="435105168"/>
        <c:axId val="4351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703F-466F-B855-5787D9351A70}"/>
            </c:ext>
          </c:extLst>
        </c:ser>
        <c:dLbls>
          <c:showLegendKey val="0"/>
          <c:showVal val="0"/>
          <c:showCatName val="0"/>
          <c:showSerName val="0"/>
          <c:showPercent val="0"/>
          <c:showBubbleSize val="0"/>
        </c:dLbls>
        <c:marker val="1"/>
        <c:smooth val="0"/>
        <c:axId val="435105168"/>
        <c:axId val="435104384"/>
      </c:lineChart>
      <c:dateAx>
        <c:axId val="435105168"/>
        <c:scaling>
          <c:orientation val="minMax"/>
        </c:scaling>
        <c:delete val="1"/>
        <c:axPos val="b"/>
        <c:numFmt formatCode="&quot;H&quot;yy" sourceLinked="1"/>
        <c:majorTickMark val="none"/>
        <c:minorTickMark val="none"/>
        <c:tickLblPos val="none"/>
        <c:crossAx val="435104384"/>
        <c:crosses val="autoZero"/>
        <c:auto val="1"/>
        <c:lblOffset val="100"/>
        <c:baseTimeUnit val="years"/>
      </c:dateAx>
      <c:valAx>
        <c:axId val="43510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10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322.77999999999997</c:v>
                </c:pt>
              </c:numCache>
            </c:numRef>
          </c:val>
          <c:extLst>
            <c:ext xmlns:c16="http://schemas.microsoft.com/office/drawing/2014/chart" uri="{C3380CC4-5D6E-409C-BE32-E72D297353CC}">
              <c16:uniqueId val="{00000000-C8A4-45F5-9A13-938289D1C1C0}"/>
            </c:ext>
          </c:extLst>
        </c:ser>
        <c:dLbls>
          <c:showLegendKey val="0"/>
          <c:showVal val="0"/>
          <c:showCatName val="0"/>
          <c:showSerName val="0"/>
          <c:showPercent val="0"/>
          <c:showBubbleSize val="0"/>
        </c:dLbls>
        <c:gapWidth val="150"/>
        <c:axId val="435096936"/>
        <c:axId val="43509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C8A4-45F5-9A13-938289D1C1C0}"/>
            </c:ext>
          </c:extLst>
        </c:ser>
        <c:dLbls>
          <c:showLegendKey val="0"/>
          <c:showVal val="0"/>
          <c:showCatName val="0"/>
          <c:showSerName val="0"/>
          <c:showPercent val="0"/>
          <c:showBubbleSize val="0"/>
        </c:dLbls>
        <c:marker val="1"/>
        <c:smooth val="0"/>
        <c:axId val="435096936"/>
        <c:axId val="435094584"/>
      </c:lineChart>
      <c:dateAx>
        <c:axId val="435096936"/>
        <c:scaling>
          <c:orientation val="minMax"/>
        </c:scaling>
        <c:delete val="1"/>
        <c:axPos val="b"/>
        <c:numFmt formatCode="&quot;H&quot;yy" sourceLinked="1"/>
        <c:majorTickMark val="none"/>
        <c:minorTickMark val="none"/>
        <c:tickLblPos val="none"/>
        <c:crossAx val="435094584"/>
        <c:crosses val="autoZero"/>
        <c:auto val="1"/>
        <c:lblOffset val="100"/>
        <c:baseTimeUnit val="years"/>
      </c:dateAx>
      <c:valAx>
        <c:axId val="43509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09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34.799999999999997</c:v>
                </c:pt>
              </c:numCache>
            </c:numRef>
          </c:val>
          <c:extLst>
            <c:ext xmlns:c16="http://schemas.microsoft.com/office/drawing/2014/chart" uri="{C3380CC4-5D6E-409C-BE32-E72D297353CC}">
              <c16:uniqueId val="{00000000-02BD-4FC5-9495-C33DA2B22913}"/>
            </c:ext>
          </c:extLst>
        </c:ser>
        <c:dLbls>
          <c:showLegendKey val="0"/>
          <c:showVal val="0"/>
          <c:showCatName val="0"/>
          <c:showSerName val="0"/>
          <c:showPercent val="0"/>
          <c:showBubbleSize val="0"/>
        </c:dLbls>
        <c:gapWidth val="150"/>
        <c:axId val="435098504"/>
        <c:axId val="43510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02BD-4FC5-9495-C33DA2B22913}"/>
            </c:ext>
          </c:extLst>
        </c:ser>
        <c:dLbls>
          <c:showLegendKey val="0"/>
          <c:showVal val="0"/>
          <c:showCatName val="0"/>
          <c:showSerName val="0"/>
          <c:showPercent val="0"/>
          <c:showBubbleSize val="0"/>
        </c:dLbls>
        <c:marker val="1"/>
        <c:smooth val="0"/>
        <c:axId val="435098504"/>
        <c:axId val="435102424"/>
      </c:lineChart>
      <c:dateAx>
        <c:axId val="435098504"/>
        <c:scaling>
          <c:orientation val="minMax"/>
        </c:scaling>
        <c:delete val="1"/>
        <c:axPos val="b"/>
        <c:numFmt formatCode="&quot;H&quot;yy" sourceLinked="1"/>
        <c:majorTickMark val="none"/>
        <c:minorTickMark val="none"/>
        <c:tickLblPos val="none"/>
        <c:crossAx val="435102424"/>
        <c:crosses val="autoZero"/>
        <c:auto val="1"/>
        <c:lblOffset val="100"/>
        <c:baseTimeUnit val="years"/>
      </c:dateAx>
      <c:valAx>
        <c:axId val="43510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9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314.66000000000003</c:v>
                </c:pt>
              </c:numCache>
            </c:numRef>
          </c:val>
          <c:extLst>
            <c:ext xmlns:c16="http://schemas.microsoft.com/office/drawing/2014/chart" uri="{C3380CC4-5D6E-409C-BE32-E72D297353CC}">
              <c16:uniqueId val="{00000000-765E-414A-BABF-DC0D5D750A4F}"/>
            </c:ext>
          </c:extLst>
        </c:ser>
        <c:dLbls>
          <c:showLegendKey val="0"/>
          <c:showVal val="0"/>
          <c:showCatName val="0"/>
          <c:showSerName val="0"/>
          <c:showPercent val="0"/>
          <c:showBubbleSize val="0"/>
        </c:dLbls>
        <c:gapWidth val="150"/>
        <c:axId val="435099288"/>
        <c:axId val="43510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765E-414A-BABF-DC0D5D750A4F}"/>
            </c:ext>
          </c:extLst>
        </c:ser>
        <c:dLbls>
          <c:showLegendKey val="0"/>
          <c:showVal val="0"/>
          <c:showCatName val="0"/>
          <c:showSerName val="0"/>
          <c:showPercent val="0"/>
          <c:showBubbleSize val="0"/>
        </c:dLbls>
        <c:marker val="1"/>
        <c:smooth val="0"/>
        <c:axId val="435099288"/>
        <c:axId val="435103992"/>
      </c:lineChart>
      <c:dateAx>
        <c:axId val="435099288"/>
        <c:scaling>
          <c:orientation val="minMax"/>
        </c:scaling>
        <c:delete val="1"/>
        <c:axPos val="b"/>
        <c:numFmt formatCode="&quot;H&quot;yy" sourceLinked="1"/>
        <c:majorTickMark val="none"/>
        <c:minorTickMark val="none"/>
        <c:tickLblPos val="none"/>
        <c:crossAx val="435103992"/>
        <c:crosses val="autoZero"/>
        <c:auto val="1"/>
        <c:lblOffset val="100"/>
        <c:baseTimeUnit val="years"/>
      </c:dateAx>
      <c:valAx>
        <c:axId val="43510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9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8" t="str">
        <f>データ!H6</f>
        <v>北海道　釧路市</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9"/>
      <c r="AE6" s="49"/>
      <c r="AF6" s="49"/>
      <c r="AG6" s="4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1"/>
      <c r="D7" s="51"/>
      <c r="E7" s="51"/>
      <c r="F7" s="51"/>
      <c r="G7" s="51"/>
      <c r="H7" s="51"/>
      <c r="I7" s="50" t="s">
        <v>2</v>
      </c>
      <c r="J7" s="51"/>
      <c r="K7" s="51"/>
      <c r="L7" s="51"/>
      <c r="M7" s="51"/>
      <c r="N7" s="51"/>
      <c r="O7" s="52"/>
      <c r="P7" s="53" t="s">
        <v>3</v>
      </c>
      <c r="Q7" s="53"/>
      <c r="R7" s="53"/>
      <c r="S7" s="53"/>
      <c r="T7" s="53"/>
      <c r="U7" s="53"/>
      <c r="V7" s="53"/>
      <c r="W7" s="53" t="s">
        <v>4</v>
      </c>
      <c r="X7" s="53"/>
      <c r="Y7" s="53"/>
      <c r="Z7" s="53"/>
      <c r="AA7" s="53"/>
      <c r="AB7" s="53"/>
      <c r="AC7" s="53"/>
      <c r="AD7" s="53" t="s">
        <v>5</v>
      </c>
      <c r="AE7" s="53"/>
      <c r="AF7" s="53"/>
      <c r="AG7" s="53"/>
      <c r="AH7" s="53"/>
      <c r="AI7" s="53"/>
      <c r="AJ7" s="53"/>
      <c r="AK7" s="4"/>
      <c r="AL7" s="53" t="s">
        <v>6</v>
      </c>
      <c r="AM7" s="53"/>
      <c r="AN7" s="53"/>
      <c r="AO7" s="53"/>
      <c r="AP7" s="53"/>
      <c r="AQ7" s="53"/>
      <c r="AR7" s="53"/>
      <c r="AS7" s="53"/>
      <c r="AT7" s="50" t="s">
        <v>7</v>
      </c>
      <c r="AU7" s="51"/>
      <c r="AV7" s="51"/>
      <c r="AW7" s="51"/>
      <c r="AX7" s="51"/>
      <c r="AY7" s="51"/>
      <c r="AZ7" s="51"/>
      <c r="BA7" s="51"/>
      <c r="BB7" s="53" t="s">
        <v>8</v>
      </c>
      <c r="BC7" s="53"/>
      <c r="BD7" s="53"/>
      <c r="BE7" s="53"/>
      <c r="BF7" s="53"/>
      <c r="BG7" s="53"/>
      <c r="BH7" s="53"/>
      <c r="BI7" s="53"/>
      <c r="BJ7" s="3"/>
      <c r="BK7" s="3"/>
      <c r="BL7" s="5" t="s">
        <v>9</v>
      </c>
      <c r="BM7" s="6"/>
      <c r="BN7" s="6"/>
      <c r="BO7" s="6"/>
      <c r="BP7" s="6"/>
      <c r="BQ7" s="6"/>
      <c r="BR7" s="6"/>
      <c r="BS7" s="6"/>
      <c r="BT7" s="6"/>
      <c r="BU7" s="6"/>
      <c r="BV7" s="6"/>
      <c r="BW7" s="6"/>
      <c r="BX7" s="6"/>
      <c r="BY7" s="7"/>
    </row>
    <row r="8" spans="1:78" ht="18.75" customHeight="1" x14ac:dyDescent="0.15">
      <c r="A8" s="2"/>
      <c r="B8" s="68" t="str">
        <f>データ!$I$6</f>
        <v>法適用</v>
      </c>
      <c r="C8" s="69"/>
      <c r="D8" s="69"/>
      <c r="E8" s="69"/>
      <c r="F8" s="69"/>
      <c r="G8" s="69"/>
      <c r="H8" s="69"/>
      <c r="I8" s="68" t="str">
        <f>データ!$J$6</f>
        <v>水道事業</v>
      </c>
      <c r="J8" s="69"/>
      <c r="K8" s="69"/>
      <c r="L8" s="69"/>
      <c r="M8" s="69"/>
      <c r="N8" s="69"/>
      <c r="O8" s="70"/>
      <c r="P8" s="45" t="str">
        <f>データ!$K$6</f>
        <v>簡易水道事業</v>
      </c>
      <c r="Q8" s="45"/>
      <c r="R8" s="45"/>
      <c r="S8" s="45"/>
      <c r="T8" s="45"/>
      <c r="U8" s="45"/>
      <c r="V8" s="45"/>
      <c r="W8" s="45" t="str">
        <f>データ!$L$6</f>
        <v>C4</v>
      </c>
      <c r="X8" s="45"/>
      <c r="Y8" s="45"/>
      <c r="Z8" s="45"/>
      <c r="AA8" s="45"/>
      <c r="AB8" s="45"/>
      <c r="AC8" s="45"/>
      <c r="AD8" s="45" t="str">
        <f>データ!$M$6</f>
        <v>非設置</v>
      </c>
      <c r="AE8" s="45"/>
      <c r="AF8" s="45"/>
      <c r="AG8" s="45"/>
      <c r="AH8" s="45"/>
      <c r="AI8" s="45"/>
      <c r="AJ8" s="45"/>
      <c r="AK8" s="4"/>
      <c r="AL8" s="46">
        <f>データ!$R$6</f>
        <v>165667</v>
      </c>
      <c r="AM8" s="46"/>
      <c r="AN8" s="46"/>
      <c r="AO8" s="46"/>
      <c r="AP8" s="46"/>
      <c r="AQ8" s="46"/>
      <c r="AR8" s="46"/>
      <c r="AS8" s="46"/>
      <c r="AT8" s="63">
        <f>データ!$S$6</f>
        <v>1363.29</v>
      </c>
      <c r="AU8" s="64"/>
      <c r="AV8" s="64"/>
      <c r="AW8" s="64"/>
      <c r="AX8" s="64"/>
      <c r="AY8" s="64"/>
      <c r="AZ8" s="64"/>
      <c r="BA8" s="64"/>
      <c r="BB8" s="65">
        <f>データ!$T$6</f>
        <v>121.52</v>
      </c>
      <c r="BC8" s="65"/>
      <c r="BD8" s="65"/>
      <c r="BE8" s="65"/>
      <c r="BF8" s="65"/>
      <c r="BG8" s="65"/>
      <c r="BH8" s="65"/>
      <c r="BI8" s="65"/>
      <c r="BJ8" s="3"/>
      <c r="BK8" s="3"/>
      <c r="BL8" s="66" t="s">
        <v>10</v>
      </c>
      <c r="BM8" s="67"/>
      <c r="BN8" s="8" t="s">
        <v>11</v>
      </c>
      <c r="BO8" s="9"/>
      <c r="BP8" s="9"/>
      <c r="BQ8" s="9"/>
      <c r="BR8" s="9"/>
      <c r="BS8" s="9"/>
      <c r="BT8" s="9"/>
      <c r="BU8" s="9"/>
      <c r="BV8" s="9"/>
      <c r="BW8" s="9"/>
      <c r="BX8" s="9"/>
      <c r="BY8" s="10"/>
    </row>
    <row r="9" spans="1:78" ht="18.75" customHeight="1" x14ac:dyDescent="0.15">
      <c r="A9" s="2"/>
      <c r="B9" s="50" t="s">
        <v>12</v>
      </c>
      <c r="C9" s="51"/>
      <c r="D9" s="51"/>
      <c r="E9" s="51"/>
      <c r="F9" s="51"/>
      <c r="G9" s="51"/>
      <c r="H9" s="51"/>
      <c r="I9" s="50" t="s">
        <v>13</v>
      </c>
      <c r="J9" s="51"/>
      <c r="K9" s="51"/>
      <c r="L9" s="51"/>
      <c r="M9" s="51"/>
      <c r="N9" s="51"/>
      <c r="O9" s="52"/>
      <c r="P9" s="53" t="s">
        <v>14</v>
      </c>
      <c r="Q9" s="53"/>
      <c r="R9" s="53"/>
      <c r="S9" s="53"/>
      <c r="T9" s="53"/>
      <c r="U9" s="53"/>
      <c r="V9" s="53"/>
      <c r="W9" s="53" t="s">
        <v>15</v>
      </c>
      <c r="X9" s="53"/>
      <c r="Y9" s="53"/>
      <c r="Z9" s="53"/>
      <c r="AA9" s="53"/>
      <c r="AB9" s="53"/>
      <c r="AC9" s="53"/>
      <c r="AD9" s="2"/>
      <c r="AE9" s="2"/>
      <c r="AF9" s="2"/>
      <c r="AG9" s="2"/>
      <c r="AH9" s="4"/>
      <c r="AI9" s="4"/>
      <c r="AJ9" s="4"/>
      <c r="AK9" s="4"/>
      <c r="AL9" s="53" t="s">
        <v>16</v>
      </c>
      <c r="AM9" s="53"/>
      <c r="AN9" s="53"/>
      <c r="AO9" s="53"/>
      <c r="AP9" s="53"/>
      <c r="AQ9" s="53"/>
      <c r="AR9" s="53"/>
      <c r="AS9" s="53"/>
      <c r="AT9" s="50" t="s">
        <v>17</v>
      </c>
      <c r="AU9" s="51"/>
      <c r="AV9" s="51"/>
      <c r="AW9" s="51"/>
      <c r="AX9" s="51"/>
      <c r="AY9" s="51"/>
      <c r="AZ9" s="51"/>
      <c r="BA9" s="51"/>
      <c r="BB9" s="53" t="s">
        <v>18</v>
      </c>
      <c r="BC9" s="53"/>
      <c r="BD9" s="53"/>
      <c r="BE9" s="53"/>
      <c r="BF9" s="53"/>
      <c r="BG9" s="53"/>
      <c r="BH9" s="53"/>
      <c r="BI9" s="53"/>
      <c r="BJ9" s="3"/>
      <c r="BK9" s="3"/>
      <c r="BL9" s="81" t="s">
        <v>19</v>
      </c>
      <c r="BM9" s="8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81.06</v>
      </c>
      <c r="J10" s="64"/>
      <c r="K10" s="64"/>
      <c r="L10" s="64"/>
      <c r="M10" s="64"/>
      <c r="N10" s="64"/>
      <c r="O10" s="83"/>
      <c r="P10" s="65">
        <f>データ!$P$6</f>
        <v>85.16</v>
      </c>
      <c r="Q10" s="65"/>
      <c r="R10" s="65"/>
      <c r="S10" s="65"/>
      <c r="T10" s="65"/>
      <c r="U10" s="65"/>
      <c r="V10" s="65"/>
      <c r="W10" s="46">
        <f>データ!$Q$6</f>
        <v>3939</v>
      </c>
      <c r="X10" s="46"/>
      <c r="Y10" s="46"/>
      <c r="Z10" s="46"/>
      <c r="AA10" s="46"/>
      <c r="AB10" s="46"/>
      <c r="AC10" s="46"/>
      <c r="AD10" s="2"/>
      <c r="AE10" s="2"/>
      <c r="AF10" s="2"/>
      <c r="AG10" s="2"/>
      <c r="AH10" s="4"/>
      <c r="AI10" s="4"/>
      <c r="AJ10" s="4"/>
      <c r="AK10" s="4"/>
      <c r="AL10" s="46">
        <f>データ!$U$6</f>
        <v>155</v>
      </c>
      <c r="AM10" s="46"/>
      <c r="AN10" s="46"/>
      <c r="AO10" s="46"/>
      <c r="AP10" s="46"/>
      <c r="AQ10" s="46"/>
      <c r="AR10" s="46"/>
      <c r="AS10" s="46"/>
      <c r="AT10" s="63">
        <f>データ!$V$6</f>
        <v>14.56</v>
      </c>
      <c r="AU10" s="64"/>
      <c r="AV10" s="64"/>
      <c r="AW10" s="64"/>
      <c r="AX10" s="64"/>
      <c r="AY10" s="64"/>
      <c r="AZ10" s="64"/>
      <c r="BA10" s="64"/>
      <c r="BB10" s="65">
        <f>データ!$W$6</f>
        <v>10.65</v>
      </c>
      <c r="BC10" s="65"/>
      <c r="BD10" s="65"/>
      <c r="BE10" s="65"/>
      <c r="BF10" s="65"/>
      <c r="BG10" s="65"/>
      <c r="BH10" s="65"/>
      <c r="BI10" s="65"/>
      <c r="BJ10" s="2"/>
      <c r="BK10" s="2"/>
      <c r="BL10" s="84" t="s">
        <v>21</v>
      </c>
      <c r="BM10" s="8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6" t="s">
        <v>23</v>
      </c>
      <c r="BM11" s="86"/>
      <c r="BN11" s="86"/>
      <c r="BO11" s="86"/>
      <c r="BP11" s="86"/>
      <c r="BQ11" s="86"/>
      <c r="BR11" s="86"/>
      <c r="BS11" s="86"/>
      <c r="BT11" s="86"/>
      <c r="BU11" s="86"/>
      <c r="BV11" s="86"/>
      <c r="BW11" s="86"/>
      <c r="BX11" s="86"/>
      <c r="BY11" s="86"/>
      <c r="BZ11" s="8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6"/>
      <c r="BM12" s="86"/>
      <c r="BN12" s="86"/>
      <c r="BO12" s="86"/>
      <c r="BP12" s="86"/>
      <c r="BQ12" s="86"/>
      <c r="BR12" s="86"/>
      <c r="BS12" s="86"/>
      <c r="BT12" s="86"/>
      <c r="BU12" s="86"/>
      <c r="BV12" s="86"/>
      <c r="BW12" s="86"/>
      <c r="BX12" s="86"/>
      <c r="BY12" s="86"/>
      <c r="BZ12" s="8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7"/>
      <c r="BM13" s="87"/>
      <c r="BN13" s="87"/>
      <c r="BO13" s="87"/>
      <c r="BP13" s="87"/>
      <c r="BQ13" s="87"/>
      <c r="BR13" s="87"/>
      <c r="BS13" s="87"/>
      <c r="BT13" s="87"/>
      <c r="BU13" s="87"/>
      <c r="BV13" s="87"/>
      <c r="BW13" s="87"/>
      <c r="BX13" s="87"/>
      <c r="BY13" s="87"/>
      <c r="BZ13" s="87"/>
    </row>
    <row r="14" spans="1:78" ht="13.5" customHeight="1" x14ac:dyDescent="0.15">
      <c r="A14" s="2"/>
      <c r="B14" s="88" t="s">
        <v>24</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90"/>
      <c r="BK14" s="2"/>
      <c r="BL14" s="54" t="s">
        <v>25</v>
      </c>
      <c r="BM14" s="55"/>
      <c r="BN14" s="55"/>
      <c r="BO14" s="55"/>
      <c r="BP14" s="55"/>
      <c r="BQ14" s="55"/>
      <c r="BR14" s="55"/>
      <c r="BS14" s="55"/>
      <c r="BT14" s="55"/>
      <c r="BU14" s="55"/>
      <c r="BV14" s="55"/>
      <c r="BW14" s="55"/>
      <c r="BX14" s="55"/>
      <c r="BY14" s="55"/>
      <c r="BZ14" s="5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57"/>
      <c r="BM15" s="58"/>
      <c r="BN15" s="58"/>
      <c r="BO15" s="58"/>
      <c r="BP15" s="58"/>
      <c r="BQ15" s="58"/>
      <c r="BR15" s="58"/>
      <c r="BS15" s="58"/>
      <c r="BT15" s="58"/>
      <c r="BU15" s="58"/>
      <c r="BV15" s="58"/>
      <c r="BW15" s="58"/>
      <c r="BX15" s="58"/>
      <c r="BY15" s="58"/>
      <c r="BZ15" s="5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1" t="s">
        <v>114</v>
      </c>
      <c r="BM16" s="72"/>
      <c r="BN16" s="72"/>
      <c r="BO16" s="72"/>
      <c r="BP16" s="72"/>
      <c r="BQ16" s="72"/>
      <c r="BR16" s="72"/>
      <c r="BS16" s="72"/>
      <c r="BT16" s="72"/>
      <c r="BU16" s="72"/>
      <c r="BV16" s="72"/>
      <c r="BW16" s="72"/>
      <c r="BX16" s="72"/>
      <c r="BY16" s="72"/>
      <c r="BZ16" s="7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4" t="s">
        <v>26</v>
      </c>
      <c r="BM45" s="55"/>
      <c r="BN45" s="55"/>
      <c r="BO45" s="55"/>
      <c r="BP45" s="55"/>
      <c r="BQ45" s="55"/>
      <c r="BR45" s="55"/>
      <c r="BS45" s="55"/>
      <c r="BT45" s="55"/>
      <c r="BU45" s="55"/>
      <c r="BV45" s="55"/>
      <c r="BW45" s="55"/>
      <c r="BX45" s="55"/>
      <c r="BY45" s="55"/>
      <c r="BZ45" s="5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7"/>
      <c r="BM46" s="58"/>
      <c r="BN46" s="58"/>
      <c r="BO46" s="58"/>
      <c r="BP46" s="58"/>
      <c r="BQ46" s="58"/>
      <c r="BR46" s="58"/>
      <c r="BS46" s="58"/>
      <c r="BT46" s="58"/>
      <c r="BU46" s="58"/>
      <c r="BV46" s="58"/>
      <c r="BW46" s="58"/>
      <c r="BX46" s="58"/>
      <c r="BY46" s="58"/>
      <c r="BZ46" s="5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4" t="s">
        <v>112</v>
      </c>
      <c r="BM47" s="75"/>
      <c r="BN47" s="75"/>
      <c r="BO47" s="75"/>
      <c r="BP47" s="75"/>
      <c r="BQ47" s="75"/>
      <c r="BR47" s="75"/>
      <c r="BS47" s="75"/>
      <c r="BT47" s="75"/>
      <c r="BU47" s="75"/>
      <c r="BV47" s="75"/>
      <c r="BW47" s="75"/>
      <c r="BX47" s="75"/>
      <c r="BY47" s="75"/>
      <c r="BZ47" s="7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7"/>
      <c r="BM48" s="75"/>
      <c r="BN48" s="75"/>
      <c r="BO48" s="75"/>
      <c r="BP48" s="75"/>
      <c r="BQ48" s="75"/>
      <c r="BR48" s="75"/>
      <c r="BS48" s="75"/>
      <c r="BT48" s="75"/>
      <c r="BU48" s="75"/>
      <c r="BV48" s="75"/>
      <c r="BW48" s="75"/>
      <c r="BX48" s="75"/>
      <c r="BY48" s="75"/>
      <c r="BZ48" s="7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7"/>
      <c r="BM49" s="75"/>
      <c r="BN49" s="75"/>
      <c r="BO49" s="75"/>
      <c r="BP49" s="75"/>
      <c r="BQ49" s="75"/>
      <c r="BR49" s="75"/>
      <c r="BS49" s="75"/>
      <c r="BT49" s="75"/>
      <c r="BU49" s="75"/>
      <c r="BV49" s="75"/>
      <c r="BW49" s="75"/>
      <c r="BX49" s="75"/>
      <c r="BY49" s="75"/>
      <c r="BZ49" s="7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7"/>
      <c r="BM50" s="75"/>
      <c r="BN50" s="75"/>
      <c r="BO50" s="75"/>
      <c r="BP50" s="75"/>
      <c r="BQ50" s="75"/>
      <c r="BR50" s="75"/>
      <c r="BS50" s="75"/>
      <c r="BT50" s="75"/>
      <c r="BU50" s="75"/>
      <c r="BV50" s="75"/>
      <c r="BW50" s="75"/>
      <c r="BX50" s="75"/>
      <c r="BY50" s="75"/>
      <c r="BZ50" s="7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7"/>
      <c r="BM51" s="75"/>
      <c r="BN51" s="75"/>
      <c r="BO51" s="75"/>
      <c r="BP51" s="75"/>
      <c r="BQ51" s="75"/>
      <c r="BR51" s="75"/>
      <c r="BS51" s="75"/>
      <c r="BT51" s="75"/>
      <c r="BU51" s="75"/>
      <c r="BV51" s="75"/>
      <c r="BW51" s="75"/>
      <c r="BX51" s="75"/>
      <c r="BY51" s="75"/>
      <c r="BZ51" s="7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7"/>
      <c r="BM52" s="75"/>
      <c r="BN52" s="75"/>
      <c r="BO52" s="75"/>
      <c r="BP52" s="75"/>
      <c r="BQ52" s="75"/>
      <c r="BR52" s="75"/>
      <c r="BS52" s="75"/>
      <c r="BT52" s="75"/>
      <c r="BU52" s="75"/>
      <c r="BV52" s="75"/>
      <c r="BW52" s="75"/>
      <c r="BX52" s="75"/>
      <c r="BY52" s="75"/>
      <c r="BZ52" s="7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7"/>
      <c r="BM53" s="75"/>
      <c r="BN53" s="75"/>
      <c r="BO53" s="75"/>
      <c r="BP53" s="75"/>
      <c r="BQ53" s="75"/>
      <c r="BR53" s="75"/>
      <c r="BS53" s="75"/>
      <c r="BT53" s="75"/>
      <c r="BU53" s="75"/>
      <c r="BV53" s="75"/>
      <c r="BW53" s="75"/>
      <c r="BX53" s="75"/>
      <c r="BY53" s="75"/>
      <c r="BZ53" s="7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7"/>
      <c r="BM54" s="75"/>
      <c r="BN54" s="75"/>
      <c r="BO54" s="75"/>
      <c r="BP54" s="75"/>
      <c r="BQ54" s="75"/>
      <c r="BR54" s="75"/>
      <c r="BS54" s="75"/>
      <c r="BT54" s="75"/>
      <c r="BU54" s="75"/>
      <c r="BV54" s="75"/>
      <c r="BW54" s="75"/>
      <c r="BX54" s="75"/>
      <c r="BY54" s="75"/>
      <c r="BZ54" s="7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7"/>
      <c r="BM55" s="75"/>
      <c r="BN55" s="75"/>
      <c r="BO55" s="75"/>
      <c r="BP55" s="75"/>
      <c r="BQ55" s="75"/>
      <c r="BR55" s="75"/>
      <c r="BS55" s="75"/>
      <c r="BT55" s="75"/>
      <c r="BU55" s="75"/>
      <c r="BV55" s="75"/>
      <c r="BW55" s="75"/>
      <c r="BX55" s="75"/>
      <c r="BY55" s="75"/>
      <c r="BZ55" s="7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5"/>
      <c r="BN56" s="75"/>
      <c r="BO56" s="75"/>
      <c r="BP56" s="75"/>
      <c r="BQ56" s="75"/>
      <c r="BR56" s="75"/>
      <c r="BS56" s="75"/>
      <c r="BT56" s="75"/>
      <c r="BU56" s="75"/>
      <c r="BV56" s="75"/>
      <c r="BW56" s="75"/>
      <c r="BX56" s="75"/>
      <c r="BY56" s="75"/>
      <c r="BZ56" s="7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5"/>
      <c r="BN57" s="75"/>
      <c r="BO57" s="75"/>
      <c r="BP57" s="75"/>
      <c r="BQ57" s="75"/>
      <c r="BR57" s="75"/>
      <c r="BS57" s="75"/>
      <c r="BT57" s="75"/>
      <c r="BU57" s="75"/>
      <c r="BV57" s="75"/>
      <c r="BW57" s="75"/>
      <c r="BX57" s="75"/>
      <c r="BY57" s="75"/>
      <c r="BZ57" s="7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5"/>
      <c r="BN58" s="75"/>
      <c r="BO58" s="75"/>
      <c r="BP58" s="75"/>
      <c r="BQ58" s="75"/>
      <c r="BR58" s="75"/>
      <c r="BS58" s="75"/>
      <c r="BT58" s="75"/>
      <c r="BU58" s="75"/>
      <c r="BV58" s="75"/>
      <c r="BW58" s="75"/>
      <c r="BX58" s="75"/>
      <c r="BY58" s="75"/>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5"/>
      <c r="BN59" s="75"/>
      <c r="BO59" s="75"/>
      <c r="BP59" s="75"/>
      <c r="BQ59" s="75"/>
      <c r="BR59" s="75"/>
      <c r="BS59" s="75"/>
      <c r="BT59" s="75"/>
      <c r="BU59" s="75"/>
      <c r="BV59" s="75"/>
      <c r="BW59" s="75"/>
      <c r="BX59" s="75"/>
      <c r="BY59" s="75"/>
      <c r="BZ59" s="76"/>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7"/>
      <c r="BM60" s="75"/>
      <c r="BN60" s="75"/>
      <c r="BO60" s="75"/>
      <c r="BP60" s="75"/>
      <c r="BQ60" s="75"/>
      <c r="BR60" s="75"/>
      <c r="BS60" s="75"/>
      <c r="BT60" s="75"/>
      <c r="BU60" s="75"/>
      <c r="BV60" s="75"/>
      <c r="BW60" s="75"/>
      <c r="BX60" s="75"/>
      <c r="BY60" s="75"/>
      <c r="BZ60" s="7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7"/>
      <c r="BM61" s="75"/>
      <c r="BN61" s="75"/>
      <c r="BO61" s="75"/>
      <c r="BP61" s="75"/>
      <c r="BQ61" s="75"/>
      <c r="BR61" s="75"/>
      <c r="BS61" s="75"/>
      <c r="BT61" s="75"/>
      <c r="BU61" s="75"/>
      <c r="BV61" s="75"/>
      <c r="BW61" s="75"/>
      <c r="BX61" s="75"/>
      <c r="BY61" s="75"/>
      <c r="BZ61" s="7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7"/>
      <c r="BM62" s="75"/>
      <c r="BN62" s="75"/>
      <c r="BO62" s="75"/>
      <c r="BP62" s="75"/>
      <c r="BQ62" s="75"/>
      <c r="BR62" s="75"/>
      <c r="BS62" s="75"/>
      <c r="BT62" s="75"/>
      <c r="BU62" s="75"/>
      <c r="BV62" s="75"/>
      <c r="BW62" s="75"/>
      <c r="BX62" s="75"/>
      <c r="BY62" s="75"/>
      <c r="BZ62" s="7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7"/>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4" t="s">
        <v>28</v>
      </c>
      <c r="BM64" s="55"/>
      <c r="BN64" s="55"/>
      <c r="BO64" s="55"/>
      <c r="BP64" s="55"/>
      <c r="BQ64" s="55"/>
      <c r="BR64" s="55"/>
      <c r="BS64" s="55"/>
      <c r="BT64" s="55"/>
      <c r="BU64" s="55"/>
      <c r="BV64" s="55"/>
      <c r="BW64" s="55"/>
      <c r="BX64" s="55"/>
      <c r="BY64" s="55"/>
      <c r="BZ64" s="5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7"/>
      <c r="BM65" s="58"/>
      <c r="BN65" s="58"/>
      <c r="BO65" s="58"/>
      <c r="BP65" s="58"/>
      <c r="BQ65" s="58"/>
      <c r="BR65" s="58"/>
      <c r="BS65" s="58"/>
      <c r="BT65" s="58"/>
      <c r="BU65" s="58"/>
      <c r="BV65" s="58"/>
      <c r="BW65" s="58"/>
      <c r="BX65" s="58"/>
      <c r="BY65" s="58"/>
      <c r="BZ65" s="5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4" t="s">
        <v>113</v>
      </c>
      <c r="BM66" s="75"/>
      <c r="BN66" s="75"/>
      <c r="BO66" s="75"/>
      <c r="BP66" s="75"/>
      <c r="BQ66" s="75"/>
      <c r="BR66" s="75"/>
      <c r="BS66" s="75"/>
      <c r="BT66" s="75"/>
      <c r="BU66" s="75"/>
      <c r="BV66" s="75"/>
      <c r="BW66" s="75"/>
      <c r="BX66" s="75"/>
      <c r="BY66" s="75"/>
      <c r="BZ66" s="7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7"/>
      <c r="BM67" s="75"/>
      <c r="BN67" s="75"/>
      <c r="BO67" s="75"/>
      <c r="BP67" s="75"/>
      <c r="BQ67" s="75"/>
      <c r="BR67" s="75"/>
      <c r="BS67" s="75"/>
      <c r="BT67" s="75"/>
      <c r="BU67" s="75"/>
      <c r="BV67" s="75"/>
      <c r="BW67" s="75"/>
      <c r="BX67" s="75"/>
      <c r="BY67" s="75"/>
      <c r="BZ67" s="7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7"/>
      <c r="BM68" s="75"/>
      <c r="BN68" s="75"/>
      <c r="BO68" s="75"/>
      <c r="BP68" s="75"/>
      <c r="BQ68" s="75"/>
      <c r="BR68" s="75"/>
      <c r="BS68" s="75"/>
      <c r="BT68" s="75"/>
      <c r="BU68" s="75"/>
      <c r="BV68" s="75"/>
      <c r="BW68" s="75"/>
      <c r="BX68" s="75"/>
      <c r="BY68" s="75"/>
      <c r="BZ68" s="7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7"/>
      <c r="BM69" s="75"/>
      <c r="BN69" s="75"/>
      <c r="BO69" s="75"/>
      <c r="BP69" s="75"/>
      <c r="BQ69" s="75"/>
      <c r="BR69" s="75"/>
      <c r="BS69" s="75"/>
      <c r="BT69" s="75"/>
      <c r="BU69" s="75"/>
      <c r="BV69" s="75"/>
      <c r="BW69" s="75"/>
      <c r="BX69" s="75"/>
      <c r="BY69" s="75"/>
      <c r="BZ69" s="7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7"/>
      <c r="BM70" s="75"/>
      <c r="BN70" s="75"/>
      <c r="BO70" s="75"/>
      <c r="BP70" s="75"/>
      <c r="BQ70" s="75"/>
      <c r="BR70" s="75"/>
      <c r="BS70" s="75"/>
      <c r="BT70" s="75"/>
      <c r="BU70" s="75"/>
      <c r="BV70" s="75"/>
      <c r="BW70" s="75"/>
      <c r="BX70" s="75"/>
      <c r="BY70" s="75"/>
      <c r="BZ70" s="7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7"/>
      <c r="BM71" s="75"/>
      <c r="BN71" s="75"/>
      <c r="BO71" s="75"/>
      <c r="BP71" s="75"/>
      <c r="BQ71" s="75"/>
      <c r="BR71" s="75"/>
      <c r="BS71" s="75"/>
      <c r="BT71" s="75"/>
      <c r="BU71" s="75"/>
      <c r="BV71" s="75"/>
      <c r="BW71" s="75"/>
      <c r="BX71" s="75"/>
      <c r="BY71" s="75"/>
      <c r="BZ71" s="7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7"/>
      <c r="BM72" s="75"/>
      <c r="BN72" s="75"/>
      <c r="BO72" s="75"/>
      <c r="BP72" s="75"/>
      <c r="BQ72" s="75"/>
      <c r="BR72" s="75"/>
      <c r="BS72" s="75"/>
      <c r="BT72" s="75"/>
      <c r="BU72" s="75"/>
      <c r="BV72" s="75"/>
      <c r="BW72" s="75"/>
      <c r="BX72" s="75"/>
      <c r="BY72" s="75"/>
      <c r="BZ72" s="7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7"/>
      <c r="BM73" s="75"/>
      <c r="BN73" s="75"/>
      <c r="BO73" s="75"/>
      <c r="BP73" s="75"/>
      <c r="BQ73" s="75"/>
      <c r="BR73" s="75"/>
      <c r="BS73" s="75"/>
      <c r="BT73" s="75"/>
      <c r="BU73" s="75"/>
      <c r="BV73" s="75"/>
      <c r="BW73" s="75"/>
      <c r="BX73" s="75"/>
      <c r="BY73" s="75"/>
      <c r="BZ73" s="7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7"/>
      <c r="BM74" s="75"/>
      <c r="BN74" s="75"/>
      <c r="BO74" s="75"/>
      <c r="BP74" s="75"/>
      <c r="BQ74" s="75"/>
      <c r="BR74" s="75"/>
      <c r="BS74" s="75"/>
      <c r="BT74" s="75"/>
      <c r="BU74" s="75"/>
      <c r="BV74" s="75"/>
      <c r="BW74" s="75"/>
      <c r="BX74" s="75"/>
      <c r="BY74" s="75"/>
      <c r="BZ74" s="7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7"/>
      <c r="BM75" s="75"/>
      <c r="BN75" s="75"/>
      <c r="BO75" s="75"/>
      <c r="BP75" s="75"/>
      <c r="BQ75" s="75"/>
      <c r="BR75" s="75"/>
      <c r="BS75" s="75"/>
      <c r="BT75" s="75"/>
      <c r="BU75" s="75"/>
      <c r="BV75" s="75"/>
      <c r="BW75" s="75"/>
      <c r="BX75" s="75"/>
      <c r="BY75" s="75"/>
      <c r="BZ75" s="7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7"/>
      <c r="BM76" s="75"/>
      <c r="BN76" s="75"/>
      <c r="BO76" s="75"/>
      <c r="BP76" s="75"/>
      <c r="BQ76" s="75"/>
      <c r="BR76" s="75"/>
      <c r="BS76" s="75"/>
      <c r="BT76" s="75"/>
      <c r="BU76" s="75"/>
      <c r="BV76" s="75"/>
      <c r="BW76" s="75"/>
      <c r="BX76" s="75"/>
      <c r="BY76" s="75"/>
      <c r="BZ76" s="7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7"/>
      <c r="BM77" s="75"/>
      <c r="BN77" s="75"/>
      <c r="BO77" s="75"/>
      <c r="BP77" s="75"/>
      <c r="BQ77" s="75"/>
      <c r="BR77" s="75"/>
      <c r="BS77" s="75"/>
      <c r="BT77" s="75"/>
      <c r="BU77" s="75"/>
      <c r="BV77" s="75"/>
      <c r="BW77" s="75"/>
      <c r="BX77" s="75"/>
      <c r="BY77" s="75"/>
      <c r="BZ77" s="7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7"/>
      <c r="BM78" s="75"/>
      <c r="BN78" s="75"/>
      <c r="BO78" s="75"/>
      <c r="BP78" s="75"/>
      <c r="BQ78" s="75"/>
      <c r="BR78" s="75"/>
      <c r="BS78" s="75"/>
      <c r="BT78" s="75"/>
      <c r="BU78" s="75"/>
      <c r="BV78" s="75"/>
      <c r="BW78" s="75"/>
      <c r="BX78" s="75"/>
      <c r="BY78" s="75"/>
      <c r="BZ78" s="7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7"/>
      <c r="BM79" s="75"/>
      <c r="BN79" s="75"/>
      <c r="BO79" s="75"/>
      <c r="BP79" s="75"/>
      <c r="BQ79" s="75"/>
      <c r="BR79" s="75"/>
      <c r="BS79" s="75"/>
      <c r="BT79" s="75"/>
      <c r="BU79" s="75"/>
      <c r="BV79" s="75"/>
      <c r="BW79" s="75"/>
      <c r="BX79" s="75"/>
      <c r="BY79" s="75"/>
      <c r="BZ79" s="7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7"/>
      <c r="BM80" s="75"/>
      <c r="BN80" s="75"/>
      <c r="BO80" s="75"/>
      <c r="BP80" s="75"/>
      <c r="BQ80" s="75"/>
      <c r="BR80" s="75"/>
      <c r="BS80" s="75"/>
      <c r="BT80" s="75"/>
      <c r="BU80" s="75"/>
      <c r="BV80" s="75"/>
      <c r="BW80" s="75"/>
      <c r="BX80" s="75"/>
      <c r="BY80" s="75"/>
      <c r="BZ80" s="7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7"/>
      <c r="BM81" s="75"/>
      <c r="BN81" s="75"/>
      <c r="BO81" s="75"/>
      <c r="BP81" s="75"/>
      <c r="BQ81" s="75"/>
      <c r="BR81" s="75"/>
      <c r="BS81" s="75"/>
      <c r="BT81" s="75"/>
      <c r="BU81" s="75"/>
      <c r="BV81" s="75"/>
      <c r="BW81" s="75"/>
      <c r="BX81" s="75"/>
      <c r="BY81" s="75"/>
      <c r="BZ81" s="7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8"/>
      <c r="BM82" s="79"/>
      <c r="BN82" s="79"/>
      <c r="BO82" s="79"/>
      <c r="BP82" s="79"/>
      <c r="BQ82" s="79"/>
      <c r="BR82" s="79"/>
      <c r="BS82" s="79"/>
      <c r="BT82" s="79"/>
      <c r="BU82" s="79"/>
      <c r="BV82" s="79"/>
      <c r="BW82" s="79"/>
      <c r="BX82" s="79"/>
      <c r="BY82" s="79"/>
      <c r="BZ82" s="8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2uoRCn2UjbMvPtbCnL7ttVqK8OqzfhLIytCZR0wKxfiHVjW3MQfslvRVvm28EucLig7Kdx1BMj1URfCuDcsYsw==" saltValue="E/C5rcVT388EGp7Rv+jPrw==" spinCount="100000" sheet="1" objects="1" scenarios="1" formatCells="0" formatColumns="0" formatRows="0"/>
  <mergeCells count="44">
    <mergeCell ref="BL16:BZ44"/>
    <mergeCell ref="BL47:BZ63"/>
    <mergeCell ref="BL66:BZ82"/>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53</v>
      </c>
      <c r="B4" s="31"/>
      <c r="C4" s="31"/>
      <c r="D4" s="31"/>
      <c r="E4" s="31"/>
      <c r="F4" s="31"/>
      <c r="G4" s="31"/>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12068</v>
      </c>
      <c r="D6" s="34">
        <f t="shared" si="3"/>
        <v>46</v>
      </c>
      <c r="E6" s="34">
        <f t="shared" si="3"/>
        <v>1</v>
      </c>
      <c r="F6" s="34">
        <f t="shared" si="3"/>
        <v>0</v>
      </c>
      <c r="G6" s="34">
        <f t="shared" si="3"/>
        <v>5</v>
      </c>
      <c r="H6" s="34" t="str">
        <f t="shared" si="3"/>
        <v>北海道　釧路市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81.06</v>
      </c>
      <c r="P6" s="35">
        <f t="shared" si="3"/>
        <v>85.16</v>
      </c>
      <c r="Q6" s="35">
        <f t="shared" si="3"/>
        <v>3939</v>
      </c>
      <c r="R6" s="35">
        <f t="shared" si="3"/>
        <v>165667</v>
      </c>
      <c r="S6" s="35">
        <f t="shared" si="3"/>
        <v>1363.29</v>
      </c>
      <c r="T6" s="35">
        <f t="shared" si="3"/>
        <v>121.52</v>
      </c>
      <c r="U6" s="35">
        <f t="shared" si="3"/>
        <v>155</v>
      </c>
      <c r="V6" s="35">
        <f t="shared" si="3"/>
        <v>14.56</v>
      </c>
      <c r="W6" s="35">
        <f t="shared" si="3"/>
        <v>10.65</v>
      </c>
      <c r="X6" s="36" t="str">
        <f>IF(X7="",NA(),X7)</f>
        <v>-</v>
      </c>
      <c r="Y6" s="36" t="str">
        <f t="shared" ref="Y6:AG6" si="4">IF(Y7="",NA(),Y7)</f>
        <v>-</v>
      </c>
      <c r="Z6" s="36" t="str">
        <f t="shared" si="4"/>
        <v>-</v>
      </c>
      <c r="AA6" s="36" t="str">
        <f t="shared" si="4"/>
        <v>-</v>
      </c>
      <c r="AB6" s="36">
        <f t="shared" si="4"/>
        <v>97.54</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6">
        <f t="shared" si="5"/>
        <v>10.029999999999999</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64.010000000000005</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322.77999999999997</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34.799999999999997</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314.66000000000003</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45.64</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81.510000000000005</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8.0299999999999994</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12068</v>
      </c>
      <c r="D7" s="38">
        <v>46</v>
      </c>
      <c r="E7" s="38">
        <v>1</v>
      </c>
      <c r="F7" s="38">
        <v>0</v>
      </c>
      <c r="G7" s="38">
        <v>5</v>
      </c>
      <c r="H7" s="38" t="s">
        <v>93</v>
      </c>
      <c r="I7" s="38" t="s">
        <v>94</v>
      </c>
      <c r="J7" s="38" t="s">
        <v>95</v>
      </c>
      <c r="K7" s="38" t="s">
        <v>96</v>
      </c>
      <c r="L7" s="38" t="s">
        <v>97</v>
      </c>
      <c r="M7" s="38" t="s">
        <v>98</v>
      </c>
      <c r="N7" s="39" t="s">
        <v>99</v>
      </c>
      <c r="O7" s="39">
        <v>81.06</v>
      </c>
      <c r="P7" s="39">
        <v>85.16</v>
      </c>
      <c r="Q7" s="39">
        <v>3939</v>
      </c>
      <c r="R7" s="39">
        <v>165667</v>
      </c>
      <c r="S7" s="39">
        <v>1363.29</v>
      </c>
      <c r="T7" s="39">
        <v>121.52</v>
      </c>
      <c r="U7" s="39">
        <v>155</v>
      </c>
      <c r="V7" s="39">
        <v>14.56</v>
      </c>
      <c r="W7" s="39">
        <v>10.65</v>
      </c>
      <c r="X7" s="39" t="s">
        <v>99</v>
      </c>
      <c r="Y7" s="39" t="s">
        <v>99</v>
      </c>
      <c r="Z7" s="39" t="s">
        <v>99</v>
      </c>
      <c r="AA7" s="39" t="s">
        <v>99</v>
      </c>
      <c r="AB7" s="39">
        <v>97.54</v>
      </c>
      <c r="AC7" s="39" t="s">
        <v>99</v>
      </c>
      <c r="AD7" s="39" t="s">
        <v>99</v>
      </c>
      <c r="AE7" s="39" t="s">
        <v>99</v>
      </c>
      <c r="AF7" s="39" t="s">
        <v>99</v>
      </c>
      <c r="AG7" s="39">
        <v>97.61</v>
      </c>
      <c r="AH7" s="39">
        <v>102.33</v>
      </c>
      <c r="AI7" s="39" t="s">
        <v>99</v>
      </c>
      <c r="AJ7" s="39" t="s">
        <v>99</v>
      </c>
      <c r="AK7" s="39" t="s">
        <v>99</v>
      </c>
      <c r="AL7" s="39" t="s">
        <v>99</v>
      </c>
      <c r="AM7" s="39">
        <v>10.029999999999999</v>
      </c>
      <c r="AN7" s="39" t="s">
        <v>99</v>
      </c>
      <c r="AO7" s="39" t="s">
        <v>99</v>
      </c>
      <c r="AP7" s="39" t="s">
        <v>99</v>
      </c>
      <c r="AQ7" s="39" t="s">
        <v>99</v>
      </c>
      <c r="AR7" s="39">
        <v>143.65</v>
      </c>
      <c r="AS7" s="39">
        <v>31.02</v>
      </c>
      <c r="AT7" s="39" t="s">
        <v>99</v>
      </c>
      <c r="AU7" s="39" t="s">
        <v>99</v>
      </c>
      <c r="AV7" s="39" t="s">
        <v>99</v>
      </c>
      <c r="AW7" s="39" t="s">
        <v>99</v>
      </c>
      <c r="AX7" s="39">
        <v>64.010000000000005</v>
      </c>
      <c r="AY7" s="39" t="s">
        <v>99</v>
      </c>
      <c r="AZ7" s="39" t="s">
        <v>99</v>
      </c>
      <c r="BA7" s="39" t="s">
        <v>99</v>
      </c>
      <c r="BB7" s="39" t="s">
        <v>99</v>
      </c>
      <c r="BC7" s="39">
        <v>94.01</v>
      </c>
      <c r="BD7" s="39">
        <v>186.73</v>
      </c>
      <c r="BE7" s="39" t="s">
        <v>99</v>
      </c>
      <c r="BF7" s="39" t="s">
        <v>99</v>
      </c>
      <c r="BG7" s="39" t="s">
        <v>99</v>
      </c>
      <c r="BH7" s="39" t="s">
        <v>99</v>
      </c>
      <c r="BI7" s="39">
        <v>322.77999999999997</v>
      </c>
      <c r="BJ7" s="39" t="s">
        <v>99</v>
      </c>
      <c r="BK7" s="39" t="s">
        <v>99</v>
      </c>
      <c r="BL7" s="39" t="s">
        <v>99</v>
      </c>
      <c r="BM7" s="39" t="s">
        <v>99</v>
      </c>
      <c r="BN7" s="39">
        <v>1421.84</v>
      </c>
      <c r="BO7" s="39">
        <v>1187.5</v>
      </c>
      <c r="BP7" s="39" t="s">
        <v>99</v>
      </c>
      <c r="BQ7" s="39" t="s">
        <v>99</v>
      </c>
      <c r="BR7" s="39" t="s">
        <v>99</v>
      </c>
      <c r="BS7" s="39" t="s">
        <v>99</v>
      </c>
      <c r="BT7" s="39">
        <v>34.799999999999997</v>
      </c>
      <c r="BU7" s="39" t="s">
        <v>99</v>
      </c>
      <c r="BV7" s="39" t="s">
        <v>99</v>
      </c>
      <c r="BW7" s="39" t="s">
        <v>99</v>
      </c>
      <c r="BX7" s="39" t="s">
        <v>99</v>
      </c>
      <c r="BY7" s="39">
        <v>35.72</v>
      </c>
      <c r="BZ7" s="39">
        <v>58.9</v>
      </c>
      <c r="CA7" s="39" t="s">
        <v>99</v>
      </c>
      <c r="CB7" s="39" t="s">
        <v>99</v>
      </c>
      <c r="CC7" s="39" t="s">
        <v>99</v>
      </c>
      <c r="CD7" s="39" t="s">
        <v>99</v>
      </c>
      <c r="CE7" s="39">
        <v>314.66000000000003</v>
      </c>
      <c r="CF7" s="39" t="s">
        <v>99</v>
      </c>
      <c r="CG7" s="39" t="s">
        <v>99</v>
      </c>
      <c r="CH7" s="39" t="s">
        <v>99</v>
      </c>
      <c r="CI7" s="39" t="s">
        <v>99</v>
      </c>
      <c r="CJ7" s="39">
        <v>471.3</v>
      </c>
      <c r="CK7" s="39">
        <v>281.77</v>
      </c>
      <c r="CL7" s="39" t="s">
        <v>99</v>
      </c>
      <c r="CM7" s="39" t="s">
        <v>99</v>
      </c>
      <c r="CN7" s="39" t="s">
        <v>99</v>
      </c>
      <c r="CO7" s="39" t="s">
        <v>99</v>
      </c>
      <c r="CP7" s="39">
        <v>45.64</v>
      </c>
      <c r="CQ7" s="39" t="s">
        <v>99</v>
      </c>
      <c r="CR7" s="39" t="s">
        <v>99</v>
      </c>
      <c r="CS7" s="39" t="s">
        <v>99</v>
      </c>
      <c r="CT7" s="39" t="s">
        <v>99</v>
      </c>
      <c r="CU7" s="39">
        <v>51.52</v>
      </c>
      <c r="CV7" s="39">
        <v>50.55</v>
      </c>
      <c r="CW7" s="39" t="s">
        <v>99</v>
      </c>
      <c r="CX7" s="39" t="s">
        <v>99</v>
      </c>
      <c r="CY7" s="39" t="s">
        <v>99</v>
      </c>
      <c r="CZ7" s="39" t="s">
        <v>99</v>
      </c>
      <c r="DA7" s="39">
        <v>81.510000000000005</v>
      </c>
      <c r="DB7" s="39" t="s">
        <v>99</v>
      </c>
      <c r="DC7" s="39" t="s">
        <v>99</v>
      </c>
      <c r="DD7" s="39" t="s">
        <v>99</v>
      </c>
      <c r="DE7" s="39" t="s">
        <v>99</v>
      </c>
      <c r="DF7" s="39">
        <v>61.29</v>
      </c>
      <c r="DG7" s="39">
        <v>75.11</v>
      </c>
      <c r="DH7" s="39" t="s">
        <v>99</v>
      </c>
      <c r="DI7" s="39" t="s">
        <v>99</v>
      </c>
      <c r="DJ7" s="39" t="s">
        <v>99</v>
      </c>
      <c r="DK7" s="39" t="s">
        <v>99</v>
      </c>
      <c r="DL7" s="39">
        <v>8.0299999999999994</v>
      </c>
      <c r="DM7" s="39" t="s">
        <v>99</v>
      </c>
      <c r="DN7" s="39" t="s">
        <v>99</v>
      </c>
      <c r="DO7" s="39" t="s">
        <v>99</v>
      </c>
      <c r="DP7" s="39" t="s">
        <v>99</v>
      </c>
      <c r="DQ7" s="39">
        <v>24.16</v>
      </c>
      <c r="DR7" s="39">
        <v>33.25</v>
      </c>
      <c r="DS7" s="39" t="s">
        <v>99</v>
      </c>
      <c r="DT7" s="39" t="s">
        <v>99</v>
      </c>
      <c r="DU7" s="39" t="s">
        <v>99</v>
      </c>
      <c r="DV7" s="39" t="s">
        <v>99</v>
      </c>
      <c r="DW7" s="39">
        <v>0</v>
      </c>
      <c r="DX7" s="39" t="s">
        <v>99</v>
      </c>
      <c r="DY7" s="39" t="s">
        <v>99</v>
      </c>
      <c r="DZ7" s="39" t="s">
        <v>99</v>
      </c>
      <c r="EA7" s="39" t="s">
        <v>99</v>
      </c>
      <c r="EB7" s="39">
        <v>18.829999999999998</v>
      </c>
      <c r="EC7" s="39">
        <v>17.190000000000001</v>
      </c>
      <c r="ED7" s="39" t="s">
        <v>99</v>
      </c>
      <c r="EE7" s="39" t="s">
        <v>99</v>
      </c>
      <c r="EF7" s="39" t="s">
        <v>99</v>
      </c>
      <c r="EG7" s="39" t="s">
        <v>99</v>
      </c>
      <c r="EH7" s="39">
        <v>0</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周</cp:lastModifiedBy>
  <cp:lastPrinted>2022-02-15T00:37:11Z</cp:lastPrinted>
  <dcterms:created xsi:type="dcterms:W3CDTF">2021-12-03T06:41:08Z</dcterms:created>
  <dcterms:modified xsi:type="dcterms:W3CDTF">2022-02-15T11:10:10Z</dcterms:modified>
  <cp:category/>
</cp:coreProperties>
</file>