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070" windowHeight="7095" tabRatio="677" activeTab="0"/>
  </bookViews>
  <sheets>
    <sheet name="燃料価格推移" sheetId="1" r:id="rId1"/>
  </sheets>
  <definedNames>
    <definedName name="_xlnm.Print_Area" localSheetId="0">'燃料価格推移'!$A$1:$N$145</definedName>
  </definedNames>
  <calcPr fullCalcOnLoad="1"/>
</workbook>
</file>

<file path=xl/sharedStrings.xml><?xml version="1.0" encoding="utf-8"?>
<sst xmlns="http://schemas.openxmlformats.org/spreadsheetml/2006/main" count="201" uniqueCount="58">
  <si>
    <t>５月</t>
  </si>
  <si>
    <t>７月</t>
  </si>
  <si>
    <t>８月</t>
  </si>
  <si>
    <t>９月</t>
  </si>
  <si>
    <t>１１月</t>
  </si>
  <si>
    <t>１２月</t>
  </si>
  <si>
    <t>１月</t>
  </si>
  <si>
    <t>２月</t>
  </si>
  <si>
    <t>３月</t>
  </si>
  <si>
    <t>年度平均</t>
  </si>
  <si>
    <t>４月</t>
  </si>
  <si>
    <t>５月</t>
  </si>
  <si>
    <t>６月</t>
  </si>
  <si>
    <t>１０月</t>
  </si>
  <si>
    <t>２年</t>
  </si>
  <si>
    <t>３年</t>
  </si>
  <si>
    <t>４年</t>
  </si>
  <si>
    <t>５年</t>
  </si>
  <si>
    <t>平成元年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</si>
  <si>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</si>
  <si>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</si>
  <si>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</si>
  <si>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</si>
  <si>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</si>
  <si>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</si>
  <si>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</si>
  <si>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</si>
  <si>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</si>
  <si>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</si>
  <si>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</si>
  <si>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</si>
  <si>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</si>
  <si>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</si>
  <si>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平成２年</t>
  </si>
  <si>
    <t>　　　　　　　月
　年度</t>
  </si>
  <si>
    <t>平成６年</t>
  </si>
  <si>
    <t>２０年</t>
  </si>
  <si>
    <t>毎月１0日調査（調査日が土日祝の場合は前倒し）</t>
  </si>
  <si>
    <t>２１年</t>
  </si>
  <si>
    <t>２２年</t>
  </si>
  <si>
    <t>２３年</t>
  </si>
  <si>
    <t>２４年</t>
  </si>
  <si>
    <t>２５年</t>
  </si>
  <si>
    <t>２６年</t>
  </si>
  <si>
    <t>２７年</t>
  </si>
  <si>
    <t>２８年</t>
  </si>
  <si>
    <t>２９年</t>
  </si>
  <si>
    <t>３０年</t>
  </si>
  <si>
    <t>釧路市の灯油配達価格の推移(円/1ℓ)　消費税込</t>
  </si>
  <si>
    <t>釧路市のレギュラーガソリン価格の推移(円/1ℓ)　消費税込</t>
  </si>
  <si>
    <t>釧路市の軽油価格の推移(円/1ℓ)　消費税込</t>
  </si>
  <si>
    <t>釧路市のプロパンガス価格の推移(円/5㎥)　消費税込</t>
  </si>
  <si>
    <t>2019年</t>
  </si>
  <si>
    <t>2020年</t>
  </si>
  <si>
    <t>2021年</t>
  </si>
  <si>
    <t>2022年</t>
  </si>
  <si>
    <t>2023年</t>
  </si>
  <si>
    <t>2024年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</si>
</sst>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;\-#,##0.000"/>
    <numFmt numFmtId="182" formatCode="#,##0.0000;\-#,##0.0000"/>
    <numFmt numFmtId="183" formatCode="#,##0.00000;\-#,##0.00000"/>
    <numFmt numFmtId="184" formatCode="#,##0.000000;\-#,##0.000000"/>
    <numFmt numFmtId="185" formatCode="#,##0.0;\-#,##0.0"/>
    <numFmt numFmtId="186" formatCode="0.00_);[Red]\(0.00\)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#,##0.0"/>
    <numFmt numFmtId="194" formatCode="#,##0.0;[Red]\-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_ "/>
    <numFmt numFmtId="199" formatCode="0;_ࠀ"/>
    <numFmt numFmtId="200" formatCode="0;_Ѐ"/>
    <numFmt numFmtId="201" formatCode="0.0;_Ѐ"/>
    <numFmt numFmtId="202" formatCode="0.00;_Ѐ"/>
    <numFmt numFmtId="203" formatCode="0.0_ "/>
    <numFmt numFmtId="204" formatCode="0.000_ "/>
    <numFmt numFmtId="205" formatCode="#,##0_ "/>
    <numFmt numFmtId="206" formatCode="#,##0.00_ "/>
    <numFmt numFmtId="207" formatCode="_(* #,##0_);_(* \(#,##0\);_(* &quot;-&quot;_);_(@_)"/>
    <numFmt numFmtId="208" formatCode="_(* #,##0.00_);_(* \(#,##0.00\);_(* &quot;-&quot;??_);_(@_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#,##0_);[Red]\(#,##0\)"/>
    <numFmt numFmtId="212" formatCode="#,##0.00_);[Red]\(#,##0.00\)"/>
    <numFmt numFmtId="213" formatCode="0_ ;[Red]\-0\ "/>
    <numFmt numFmtId="214" formatCode="0_ "/>
    <numFmt numFmtId="215" formatCode="0.00_ ;[Red]\-0.00\ "/>
    <numFmt numFmtId="216" formatCode="#,##0.00_ ;[Red]\-#,##0.00\ "/>
    <numFmt numFmtId="217" formatCode="0_);[Red]\(0\)"/>
    <numFmt numFmtId="218" formatCode="#;;"/>
    <numFmt numFmtId="219" formatCode="#.0;;"/>
    <numFmt numFmtId="220" formatCode="#.00;;"/>
    <numFmt numFmtId="221" formatCode="&quot;¥&quot;#,##0_);[Red]\(&quot;¥&quot;#,##0\)"/>
    <numFmt numFmtId="222" formatCode="0.0_);[Red]\(0.0\)"/>
    <numFmt numFmtId="223" formatCode="[$]ggge&quot;年&quot;m&quot;月&quot;d&quot;日&quot;;@"/>
    <numFmt numFmtId="224" formatCode="[$-411]gge&quot;年&quot;m&quot;月&quot;d&quot;日&quot;;@"/>
    <numFmt numFmtId="225" formatCode="[$]gge&quot;年&quot;m&quot;月&quot;d&quot;日&quot;;@"/>
    <numFmt numFmtId="226" formatCode="#,##0.000_);[Red]\(#,##0.000\)"/>
    <numFmt numFmtId="227" formatCode="#,##0.0000_);[Red]\(#,##0.0000\)"/>
    <numFmt numFmtId="228" formatCode="#,##0.0_);[Red]\(#,##0.0\)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 vertical="center" wrapText="1" shrinkToFit="1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shrinkToFit="1"/>
      <protection/>
    </xf>
    <xf numFmtId="0" fontId="9" fillId="0" borderId="14" xfId="0" applyFont="1" applyBorder="1" applyAlignment="1" applyProtection="1">
      <alignment horizontal="center" vertical="center"/>
      <protection/>
    </xf>
    <xf numFmtId="2" fontId="5" fillId="0" borderId="0" xfId="0" applyNumberFormat="1" applyFont="1" applyFill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9" fillId="0" borderId="15" xfId="0" applyFont="1" applyBorder="1" applyAlignment="1" applyProtection="1">
      <alignment horizontal="center" vertical="center"/>
      <protection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9" fillId="0" borderId="16" xfId="0" applyFont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>
      <alignment vertical="center"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  <protection/>
    </xf>
    <xf numFmtId="39" fontId="9" fillId="0" borderId="19" xfId="0" applyNumberFormat="1" applyFont="1" applyFill="1" applyBorder="1" applyAlignment="1" applyProtection="1">
      <alignment vertical="center"/>
      <protection/>
    </xf>
    <xf numFmtId="39" fontId="9" fillId="0" borderId="20" xfId="0" applyNumberFormat="1" applyFont="1" applyFill="1" applyBorder="1" applyAlignment="1" applyProtection="1">
      <alignment vertical="center"/>
      <protection/>
    </xf>
    <xf numFmtId="39" fontId="9" fillId="0" borderId="21" xfId="0" applyNumberFormat="1" applyFont="1" applyFill="1" applyBorder="1" applyAlignment="1" applyProtection="1">
      <alignment vertical="center"/>
      <protection/>
    </xf>
    <xf numFmtId="39" fontId="9" fillId="0" borderId="22" xfId="0" applyNumberFormat="1" applyFont="1" applyFill="1" applyBorder="1" applyAlignment="1" applyProtection="1">
      <alignment vertical="center"/>
      <protection/>
    </xf>
    <xf numFmtId="39" fontId="9" fillId="0" borderId="19" xfId="0" applyNumberFormat="1" applyFont="1" applyBorder="1" applyAlignment="1" applyProtection="1">
      <alignment vertical="center"/>
      <protection/>
    </xf>
    <xf numFmtId="39" fontId="9" fillId="0" borderId="20" xfId="0" applyNumberFormat="1" applyFont="1" applyBorder="1" applyAlignment="1" applyProtection="1">
      <alignment vertical="center"/>
      <protection/>
    </xf>
    <xf numFmtId="39" fontId="9" fillId="0" borderId="23" xfId="0" applyNumberFormat="1" applyFont="1" applyBorder="1" applyAlignment="1" applyProtection="1">
      <alignment vertical="center"/>
      <protection/>
    </xf>
    <xf numFmtId="39" fontId="9" fillId="0" borderId="22" xfId="0" applyNumberFormat="1" applyFont="1" applyBorder="1" applyAlignment="1" applyProtection="1">
      <alignment vertical="center"/>
      <protection/>
    </xf>
    <xf numFmtId="39" fontId="9" fillId="0" borderId="24" xfId="0" applyNumberFormat="1" applyFont="1" applyBorder="1" applyAlignment="1" applyProtection="1">
      <alignment vertical="center"/>
      <protection/>
    </xf>
    <xf numFmtId="39" fontId="9" fillId="0" borderId="25" xfId="0" applyNumberFormat="1" applyFont="1" applyBorder="1" applyAlignment="1" applyProtection="1">
      <alignment vertical="center"/>
      <protection/>
    </xf>
    <xf numFmtId="39" fontId="9" fillId="0" borderId="26" xfId="0" applyNumberFormat="1" applyFont="1" applyBorder="1" applyAlignment="1" applyProtection="1">
      <alignment vertical="center"/>
      <protection/>
    </xf>
    <xf numFmtId="39" fontId="9" fillId="33" borderId="27" xfId="0" applyNumberFormat="1" applyFont="1" applyFill="1" applyBorder="1" applyAlignment="1" applyProtection="1">
      <alignment vertical="center"/>
      <protection/>
    </xf>
    <xf numFmtId="39" fontId="9" fillId="33" borderId="28" xfId="0" applyNumberFormat="1" applyFont="1" applyFill="1" applyBorder="1" applyAlignment="1" applyProtection="1">
      <alignment vertical="center"/>
      <protection/>
    </xf>
    <xf numFmtId="39" fontId="9" fillId="33" borderId="26" xfId="0" applyNumberFormat="1" applyFont="1" applyFill="1" applyBorder="1" applyAlignment="1" applyProtection="1">
      <alignment vertical="center"/>
      <protection/>
    </xf>
    <xf numFmtId="39" fontId="9" fillId="33" borderId="24" xfId="0" applyNumberFormat="1" applyFont="1" applyFill="1" applyBorder="1" applyAlignment="1" applyProtection="1">
      <alignment vertical="center"/>
      <protection/>
    </xf>
    <xf numFmtId="39" fontId="9" fillId="33" borderId="25" xfId="0" applyNumberFormat="1" applyFont="1" applyFill="1" applyBorder="1" applyAlignment="1" applyProtection="1">
      <alignment vertical="center"/>
      <protection/>
    </xf>
    <xf numFmtId="39" fontId="9" fillId="0" borderId="29" xfId="0" applyNumberFormat="1" applyFont="1" applyBorder="1" applyAlignment="1">
      <alignment vertical="center"/>
    </xf>
    <xf numFmtId="39" fontId="9" fillId="0" borderId="24" xfId="0" applyNumberFormat="1" applyFont="1" applyBorder="1" applyAlignment="1">
      <alignment vertical="center"/>
    </xf>
    <xf numFmtId="39" fontId="9" fillId="0" borderId="26" xfId="0" applyNumberFormat="1" applyFont="1" applyBorder="1" applyAlignment="1">
      <alignment vertical="center"/>
    </xf>
    <xf numFmtId="39" fontId="9" fillId="0" borderId="30" xfId="0" applyNumberFormat="1" applyFont="1" applyBorder="1" applyAlignment="1">
      <alignment vertical="center"/>
    </xf>
    <xf numFmtId="39" fontId="9" fillId="0" borderId="28" xfId="0" applyNumberFormat="1" applyFont="1" applyBorder="1" applyAlignment="1" applyProtection="1">
      <alignment vertical="center"/>
      <protection/>
    </xf>
    <xf numFmtId="39" fontId="9" fillId="0" borderId="31" xfId="0" applyNumberFormat="1" applyFont="1" applyBorder="1" applyAlignment="1">
      <alignment vertical="center"/>
    </xf>
    <xf numFmtId="39" fontId="9" fillId="0" borderId="32" xfId="0" applyNumberFormat="1" applyFont="1" applyBorder="1" applyAlignment="1">
      <alignment vertical="center"/>
    </xf>
    <xf numFmtId="39" fontId="9" fillId="0" borderId="18" xfId="0" applyNumberFormat="1" applyFont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39" fontId="9" fillId="0" borderId="27" xfId="0" applyNumberFormat="1" applyFont="1" applyFill="1" applyBorder="1" applyAlignment="1">
      <alignment vertical="center"/>
    </xf>
    <xf numFmtId="39" fontId="9" fillId="0" borderId="28" xfId="0" applyNumberFormat="1" applyFont="1" applyFill="1" applyBorder="1" applyAlignment="1" applyProtection="1">
      <alignment vertical="center"/>
      <protection/>
    </xf>
    <xf numFmtId="39" fontId="9" fillId="0" borderId="33" xfId="0" applyNumberFormat="1" applyFont="1" applyFill="1" applyBorder="1" applyAlignment="1">
      <alignment vertical="center"/>
    </xf>
    <xf numFmtId="39" fontId="9" fillId="0" borderId="16" xfId="0" applyNumberFormat="1" applyFont="1" applyFill="1" applyBorder="1" applyAlignment="1" applyProtection="1">
      <alignment vertical="center"/>
      <protection/>
    </xf>
    <xf numFmtId="39" fontId="9" fillId="33" borderId="27" xfId="0" applyNumberFormat="1" applyFont="1" applyFill="1" applyBorder="1" applyAlignment="1">
      <alignment vertical="center"/>
    </xf>
    <xf numFmtId="39" fontId="9" fillId="33" borderId="28" xfId="0" applyNumberFormat="1" applyFont="1" applyFill="1" applyBorder="1" applyAlignment="1">
      <alignment vertical="center"/>
    </xf>
    <xf numFmtId="0" fontId="10" fillId="0" borderId="13" xfId="0" applyFont="1" applyBorder="1" applyAlignment="1" applyProtection="1">
      <alignment horizontal="center" vertical="center"/>
      <protection/>
    </xf>
    <xf numFmtId="212" fontId="9" fillId="0" borderId="29" xfId="0" applyNumberFormat="1" applyFont="1" applyBorder="1" applyAlignment="1">
      <alignment horizontal="right" vertical="center"/>
    </xf>
    <xf numFmtId="212" fontId="9" fillId="0" borderId="24" xfId="0" applyNumberFormat="1" applyFont="1" applyBorder="1" applyAlignment="1">
      <alignment horizontal="right" vertical="center"/>
    </xf>
    <xf numFmtId="212" fontId="9" fillId="0" borderId="26" xfId="0" applyNumberFormat="1" applyFont="1" applyBorder="1" applyAlignment="1">
      <alignment horizontal="right" vertical="center"/>
    </xf>
    <xf numFmtId="212" fontId="9" fillId="0" borderId="30" xfId="0" applyNumberFormat="1" applyFont="1" applyBorder="1" applyAlignment="1">
      <alignment horizontal="right" vertical="center"/>
    </xf>
    <xf numFmtId="212" fontId="9" fillId="0" borderId="31" xfId="0" applyNumberFormat="1" applyFont="1" applyBorder="1" applyAlignment="1">
      <alignment horizontal="right" vertical="center"/>
    </xf>
    <xf numFmtId="212" fontId="9" fillId="0" borderId="31" xfId="0" applyNumberFormat="1" applyFont="1" applyFill="1" applyBorder="1" applyAlignment="1">
      <alignment horizontal="right" vertical="center"/>
    </xf>
    <xf numFmtId="212" fontId="9" fillId="0" borderId="32" xfId="0" applyNumberFormat="1" applyFont="1" applyBorder="1" applyAlignment="1">
      <alignment horizontal="right" vertical="center"/>
    </xf>
    <xf numFmtId="212" fontId="9" fillId="33" borderId="27" xfId="0" applyNumberFormat="1" applyFont="1" applyFill="1" applyBorder="1" applyAlignment="1">
      <alignment horizontal="right" vertical="center"/>
    </xf>
    <xf numFmtId="212" fontId="9" fillId="33" borderId="33" xfId="0" applyNumberFormat="1" applyFont="1" applyFill="1" applyBorder="1" applyAlignment="1">
      <alignment horizontal="right" vertical="center"/>
    </xf>
    <xf numFmtId="212" fontId="9" fillId="0" borderId="27" xfId="0" applyNumberFormat="1" applyFont="1" applyFill="1" applyBorder="1" applyAlignment="1">
      <alignment horizontal="right" vertical="center"/>
    </xf>
    <xf numFmtId="212" fontId="9" fillId="0" borderId="33" xfId="0" applyNumberFormat="1" applyFont="1" applyFill="1" applyBorder="1" applyAlignment="1">
      <alignment horizontal="right" vertical="center"/>
    </xf>
    <xf numFmtId="212" fontId="9" fillId="0" borderId="19" xfId="0" applyNumberFormat="1" applyFont="1" applyBorder="1" applyAlignment="1" applyProtection="1">
      <alignment horizontal="right" vertical="center"/>
      <protection/>
    </xf>
    <xf numFmtId="212" fontId="9" fillId="0" borderId="20" xfId="0" applyNumberFormat="1" applyFont="1" applyBorder="1" applyAlignment="1" applyProtection="1">
      <alignment horizontal="right" vertical="center"/>
      <protection/>
    </xf>
    <xf numFmtId="212" fontId="9" fillId="0" borderId="14" xfId="0" applyNumberFormat="1" applyFont="1" applyBorder="1" applyAlignment="1" applyProtection="1">
      <alignment horizontal="right" vertical="center"/>
      <protection/>
    </xf>
    <xf numFmtId="212" fontId="9" fillId="0" borderId="24" xfId="0" applyNumberFormat="1" applyFont="1" applyBorder="1" applyAlignment="1" applyProtection="1">
      <alignment horizontal="right" vertical="center"/>
      <protection/>
    </xf>
    <xf numFmtId="212" fontId="9" fillId="0" borderId="25" xfId="0" applyNumberFormat="1" applyFont="1" applyBorder="1" applyAlignment="1" applyProtection="1">
      <alignment horizontal="right" vertical="center"/>
      <protection/>
    </xf>
    <xf numFmtId="212" fontId="9" fillId="33" borderId="28" xfId="0" applyNumberFormat="1" applyFont="1" applyFill="1" applyBorder="1" applyAlignment="1">
      <alignment horizontal="right" vertical="center"/>
    </xf>
    <xf numFmtId="212" fontId="9" fillId="33" borderId="24" xfId="0" applyNumberFormat="1" applyFont="1" applyFill="1" applyBorder="1" applyAlignment="1">
      <alignment horizontal="right" vertical="center"/>
    </xf>
    <xf numFmtId="212" fontId="9" fillId="33" borderId="25" xfId="0" applyNumberFormat="1" applyFont="1" applyFill="1" applyBorder="1" applyAlignment="1">
      <alignment horizontal="right" vertical="center"/>
    </xf>
    <xf numFmtId="212" fontId="9" fillId="33" borderId="26" xfId="0" applyNumberFormat="1" applyFont="1" applyFill="1" applyBorder="1" applyAlignment="1">
      <alignment horizontal="right" vertical="center"/>
    </xf>
    <xf numFmtId="212" fontId="9" fillId="0" borderId="16" xfId="0" applyNumberFormat="1" applyFont="1" applyBorder="1" applyAlignment="1" applyProtection="1">
      <alignment horizontal="right" vertical="center"/>
      <protection/>
    </xf>
    <xf numFmtId="212" fontId="9" fillId="0" borderId="16" xfId="0" applyNumberFormat="1" applyFont="1" applyFill="1" applyBorder="1" applyAlignment="1" applyProtection="1">
      <alignment horizontal="right" vertical="center"/>
      <protection/>
    </xf>
    <xf numFmtId="212" fontId="9" fillId="0" borderId="21" xfId="0" applyNumberFormat="1" applyFont="1" applyBorder="1" applyAlignment="1" applyProtection="1">
      <alignment horizontal="right" vertical="center"/>
      <protection/>
    </xf>
    <xf numFmtId="212" fontId="9" fillId="0" borderId="22" xfId="0" applyNumberFormat="1" applyFont="1" applyBorder="1" applyAlignment="1" applyProtection="1">
      <alignment horizontal="right" vertical="center"/>
      <protection/>
    </xf>
    <xf numFmtId="212" fontId="9" fillId="0" borderId="23" xfId="0" applyNumberFormat="1" applyFont="1" applyBorder="1" applyAlignment="1" applyProtection="1">
      <alignment horizontal="right" vertical="center"/>
      <protection/>
    </xf>
    <xf numFmtId="212" fontId="9" fillId="0" borderId="25" xfId="0" applyNumberFormat="1" applyFont="1" applyBorder="1" applyAlignment="1">
      <alignment horizontal="right" vertical="center"/>
    </xf>
    <xf numFmtId="212" fontId="9" fillId="33" borderId="34" xfId="0" applyNumberFormat="1" applyFont="1" applyFill="1" applyBorder="1" applyAlignment="1">
      <alignment horizontal="right" vertical="center"/>
    </xf>
    <xf numFmtId="212" fontId="9" fillId="0" borderId="24" xfId="0" applyNumberFormat="1" applyFont="1" applyFill="1" applyBorder="1" applyAlignment="1">
      <alignment horizontal="right" vertical="center"/>
    </xf>
    <xf numFmtId="212" fontId="9" fillId="0" borderId="25" xfId="0" applyNumberFormat="1" applyFont="1" applyFill="1" applyBorder="1" applyAlignment="1">
      <alignment horizontal="right" vertical="center"/>
    </xf>
    <xf numFmtId="212" fontId="9" fillId="0" borderId="35" xfId="0" applyNumberFormat="1" applyFont="1" applyFill="1" applyBorder="1" applyAlignment="1">
      <alignment horizontal="right" vertical="center"/>
    </xf>
    <xf numFmtId="212" fontId="9" fillId="0" borderId="15" xfId="0" applyNumberFormat="1" applyFont="1" applyFill="1" applyBorder="1" applyAlignment="1" applyProtection="1">
      <alignment horizontal="right" vertical="center"/>
      <protection/>
    </xf>
    <xf numFmtId="212" fontId="9" fillId="33" borderId="16" xfId="0" applyNumberFormat="1" applyFont="1" applyFill="1" applyBorder="1" applyAlignment="1" applyProtection="1">
      <alignment horizontal="right" vertical="center"/>
      <protection/>
    </xf>
    <xf numFmtId="212" fontId="9" fillId="0" borderId="20" xfId="0" applyNumberFormat="1" applyFont="1" applyFill="1" applyBorder="1" applyAlignment="1" applyProtection="1">
      <alignment horizontal="right" vertical="center"/>
      <protection/>
    </xf>
    <xf numFmtId="212" fontId="9" fillId="33" borderId="27" xfId="0" applyNumberFormat="1" applyFont="1" applyFill="1" applyBorder="1" applyAlignment="1" applyProtection="1">
      <alignment horizontal="right" vertical="center"/>
      <protection/>
    </xf>
    <xf numFmtId="212" fontId="9" fillId="33" borderId="28" xfId="0" applyNumberFormat="1" applyFont="1" applyFill="1" applyBorder="1" applyAlignment="1" applyProtection="1">
      <alignment horizontal="right" vertical="center"/>
      <protection/>
    </xf>
    <xf numFmtId="212" fontId="9" fillId="33" borderId="33" xfId="0" applyNumberFormat="1" applyFont="1" applyFill="1" applyBorder="1" applyAlignment="1" applyProtection="1">
      <alignment horizontal="right" vertical="center"/>
      <protection/>
    </xf>
    <xf numFmtId="212" fontId="9" fillId="33" borderId="24" xfId="0" applyNumberFormat="1" applyFont="1" applyFill="1" applyBorder="1" applyAlignment="1" applyProtection="1">
      <alignment horizontal="right" vertical="center"/>
      <protection/>
    </xf>
    <xf numFmtId="212" fontId="9" fillId="33" borderId="25" xfId="0" applyNumberFormat="1" applyFont="1" applyFill="1" applyBorder="1" applyAlignment="1" applyProtection="1">
      <alignment horizontal="right" vertical="center"/>
      <protection/>
    </xf>
    <xf numFmtId="212" fontId="9" fillId="33" borderId="35" xfId="0" applyNumberFormat="1" applyFont="1" applyFill="1" applyBorder="1" applyAlignment="1" applyProtection="1">
      <alignment horizontal="right" vertical="center"/>
      <protection/>
    </xf>
    <xf numFmtId="212" fontId="9" fillId="0" borderId="15" xfId="0" applyNumberFormat="1" applyFont="1" applyBorder="1" applyAlignment="1" applyProtection="1">
      <alignment horizontal="right" vertical="center"/>
      <protection/>
    </xf>
    <xf numFmtId="212" fontId="9" fillId="0" borderId="18" xfId="0" applyNumberFormat="1" applyFont="1" applyBorder="1" applyAlignment="1" applyProtection="1">
      <alignment horizontal="right" vertical="center"/>
      <protection/>
    </xf>
    <xf numFmtId="212" fontId="9" fillId="33" borderId="35" xfId="0" applyNumberFormat="1" applyFont="1" applyFill="1" applyBorder="1" applyAlignment="1">
      <alignment horizontal="right" vertical="center"/>
    </xf>
    <xf numFmtId="212" fontId="9" fillId="33" borderId="15" xfId="0" applyNumberFormat="1" applyFont="1" applyFill="1" applyBorder="1" applyAlignment="1" applyProtection="1">
      <alignment horizontal="right" vertical="center"/>
      <protection/>
    </xf>
    <xf numFmtId="0" fontId="9" fillId="34" borderId="36" xfId="0" applyFont="1" applyFill="1" applyBorder="1" applyAlignment="1">
      <alignment horizontal="center" vertical="center"/>
    </xf>
    <xf numFmtId="212" fontId="9" fillId="34" borderId="29" xfId="0" applyNumberFormat="1" applyFont="1" applyFill="1" applyBorder="1" applyAlignment="1">
      <alignment vertical="center"/>
    </xf>
    <xf numFmtId="212" fontId="9" fillId="34" borderId="25" xfId="0" applyNumberFormat="1" applyFont="1" applyFill="1" applyBorder="1" applyAlignment="1">
      <alignment vertical="center"/>
    </xf>
    <xf numFmtId="212" fontId="9" fillId="34" borderId="26" xfId="0" applyNumberFormat="1" applyFont="1" applyFill="1" applyBorder="1" applyAlignment="1">
      <alignment vertical="center"/>
    </xf>
    <xf numFmtId="212" fontId="9" fillId="34" borderId="37" xfId="0" applyNumberFormat="1" applyFont="1" applyFill="1" applyBorder="1" applyAlignment="1" applyProtection="1">
      <alignment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212" fontId="9" fillId="0" borderId="29" xfId="0" applyNumberFormat="1" applyFont="1" applyFill="1" applyBorder="1" applyAlignment="1">
      <alignment horizontal="right" vertical="center"/>
    </xf>
    <xf numFmtId="212" fontId="9" fillId="0" borderId="26" xfId="0" applyNumberFormat="1" applyFont="1" applyFill="1" applyBorder="1" applyAlignment="1">
      <alignment horizontal="right" vertical="center"/>
    </xf>
    <xf numFmtId="212" fontId="9" fillId="0" borderId="37" xfId="0" applyNumberFormat="1" applyFont="1" applyFill="1" applyBorder="1" applyAlignment="1" applyProtection="1">
      <alignment horizontal="right" vertical="center"/>
      <protection/>
    </xf>
    <xf numFmtId="0" fontId="9" fillId="34" borderId="15" xfId="0" applyFont="1" applyFill="1" applyBorder="1" applyAlignment="1" applyProtection="1">
      <alignment horizontal="center" vertical="center"/>
      <protection/>
    </xf>
    <xf numFmtId="39" fontId="9" fillId="34" borderId="29" xfId="0" applyNumberFormat="1" applyFont="1" applyFill="1" applyBorder="1" applyAlignment="1">
      <alignment vertical="center"/>
    </xf>
    <xf numFmtId="39" fontId="9" fillId="34" borderId="25" xfId="0" applyNumberFormat="1" applyFont="1" applyFill="1" applyBorder="1" applyAlignment="1">
      <alignment vertical="center"/>
    </xf>
    <xf numFmtId="39" fontId="9" fillId="34" borderId="25" xfId="0" applyNumberFormat="1" applyFont="1" applyFill="1" applyBorder="1" applyAlignment="1" applyProtection="1">
      <alignment vertical="center"/>
      <protection/>
    </xf>
    <xf numFmtId="39" fontId="9" fillId="34" borderId="26" xfId="0" applyNumberFormat="1" applyFont="1" applyFill="1" applyBorder="1" applyAlignment="1">
      <alignment vertical="center"/>
    </xf>
    <xf numFmtId="39" fontId="9" fillId="34" borderId="15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212" fontId="9" fillId="0" borderId="15" xfId="0" applyNumberFormat="1" applyFont="1" applyBorder="1" applyAlignment="1">
      <alignment horizontal="right" vertical="center"/>
    </xf>
    <xf numFmtId="0" fontId="9" fillId="0" borderId="38" xfId="0" applyFont="1" applyFill="1" applyBorder="1" applyAlignment="1" applyProtection="1">
      <alignment horizontal="center" vertical="center"/>
      <protection/>
    </xf>
    <xf numFmtId="212" fontId="9" fillId="0" borderId="39" xfId="0" applyNumberFormat="1" applyFont="1" applyFill="1" applyBorder="1" applyAlignment="1">
      <alignment horizontal="right" vertical="center"/>
    </xf>
    <xf numFmtId="212" fontId="9" fillId="0" borderId="28" xfId="0" applyNumberFormat="1" applyFont="1" applyFill="1" applyBorder="1" applyAlignment="1">
      <alignment horizontal="right" vertical="center"/>
    </xf>
    <xf numFmtId="212" fontId="9" fillId="0" borderId="34" xfId="0" applyNumberFormat="1" applyFont="1" applyFill="1" applyBorder="1" applyAlignment="1">
      <alignment horizontal="right" vertical="center"/>
    </xf>
    <xf numFmtId="212" fontId="9" fillId="0" borderId="40" xfId="0" applyNumberFormat="1" applyFont="1" applyFill="1" applyBorder="1" applyAlignment="1" applyProtection="1">
      <alignment horizontal="right" vertical="center"/>
      <protection/>
    </xf>
    <xf numFmtId="0" fontId="9" fillId="34" borderId="38" xfId="0" applyFont="1" applyFill="1" applyBorder="1" applyAlignment="1">
      <alignment horizontal="center" vertical="center"/>
    </xf>
    <xf numFmtId="212" fontId="9" fillId="34" borderId="39" xfId="0" applyNumberFormat="1" applyFont="1" applyFill="1" applyBorder="1" applyAlignment="1">
      <alignment vertical="center"/>
    </xf>
    <xf numFmtId="212" fontId="9" fillId="34" borderId="28" xfId="0" applyNumberFormat="1" applyFont="1" applyFill="1" applyBorder="1" applyAlignment="1">
      <alignment vertical="center"/>
    </xf>
    <xf numFmtId="212" fontId="9" fillId="34" borderId="34" xfId="0" applyNumberFormat="1" applyFont="1" applyFill="1" applyBorder="1" applyAlignment="1">
      <alignment vertical="center"/>
    </xf>
    <xf numFmtId="212" fontId="9" fillId="34" borderId="40" xfId="0" applyNumberFormat="1" applyFont="1" applyFill="1" applyBorder="1" applyAlignment="1" applyProtection="1">
      <alignment vertical="center"/>
      <protection/>
    </xf>
    <xf numFmtId="0" fontId="9" fillId="0" borderId="16" xfId="0" applyFont="1" applyBorder="1" applyAlignment="1">
      <alignment horizontal="center" vertical="center"/>
    </xf>
    <xf numFmtId="212" fontId="9" fillId="0" borderId="39" xfId="0" applyNumberFormat="1" applyFont="1" applyBorder="1" applyAlignment="1">
      <alignment horizontal="right" vertical="center"/>
    </xf>
    <xf numFmtId="212" fontId="9" fillId="0" borderId="28" xfId="0" applyNumberFormat="1" applyFont="1" applyBorder="1" applyAlignment="1">
      <alignment horizontal="right" vertical="center"/>
    </xf>
    <xf numFmtId="212" fontId="9" fillId="0" borderId="34" xfId="0" applyNumberFormat="1" applyFont="1" applyBorder="1" applyAlignment="1">
      <alignment horizontal="right" vertical="center"/>
    </xf>
    <xf numFmtId="212" fontId="9" fillId="0" borderId="16" xfId="0" applyNumberFormat="1" applyFont="1" applyBorder="1" applyAlignment="1">
      <alignment horizontal="right" vertical="center"/>
    </xf>
    <xf numFmtId="0" fontId="9" fillId="34" borderId="16" xfId="0" applyFont="1" applyFill="1" applyBorder="1" applyAlignment="1" applyProtection="1">
      <alignment horizontal="center" vertical="center"/>
      <protection/>
    </xf>
    <xf numFmtId="39" fontId="9" fillId="34" borderId="39" xfId="0" applyNumberFormat="1" applyFont="1" applyFill="1" applyBorder="1" applyAlignment="1">
      <alignment vertical="center"/>
    </xf>
    <xf numFmtId="39" fontId="9" fillId="34" borderId="28" xfId="0" applyNumberFormat="1" applyFont="1" applyFill="1" applyBorder="1" applyAlignment="1">
      <alignment vertical="center"/>
    </xf>
    <xf numFmtId="39" fontId="9" fillId="34" borderId="28" xfId="0" applyNumberFormat="1" applyFont="1" applyFill="1" applyBorder="1" applyAlignment="1" applyProtection="1">
      <alignment vertical="center"/>
      <protection/>
    </xf>
    <xf numFmtId="39" fontId="9" fillId="34" borderId="34" xfId="0" applyNumberFormat="1" applyFont="1" applyFill="1" applyBorder="1" applyAlignment="1">
      <alignment vertical="center"/>
    </xf>
    <xf numFmtId="39" fontId="9" fillId="34" borderId="16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Alignment="1">
      <alignment horizontal="center" vertical="center"/>
    </xf>
    <xf numFmtId="2" fontId="5" fillId="34" borderId="0" xfId="0" applyNumberFormat="1" applyFont="1" applyFill="1" applyAlignment="1">
      <alignment vertical="center"/>
    </xf>
    <xf numFmtId="0" fontId="5" fillId="34" borderId="0" xfId="0" applyFont="1" applyFill="1" applyAlignment="1">
      <alignment vertical="center"/>
    </xf>
    <xf numFmtId="212" fontId="9" fillId="34" borderId="29" xfId="0" applyNumberFormat="1" applyFont="1" applyFill="1" applyBorder="1" applyAlignment="1">
      <alignment horizontal="right" vertical="center"/>
    </xf>
    <xf numFmtId="212" fontId="9" fillId="34" borderId="25" xfId="0" applyNumberFormat="1" applyFont="1" applyFill="1" applyBorder="1" applyAlignment="1">
      <alignment horizontal="right" vertical="center"/>
    </xf>
    <xf numFmtId="212" fontId="9" fillId="34" borderId="26" xfId="0" applyNumberFormat="1" applyFont="1" applyFill="1" applyBorder="1" applyAlignment="1">
      <alignment horizontal="right" vertical="center"/>
    </xf>
    <xf numFmtId="0" fontId="9" fillId="34" borderId="15" xfId="0" applyFont="1" applyFill="1" applyBorder="1" applyAlignment="1">
      <alignment horizontal="center" vertical="center"/>
    </xf>
    <xf numFmtId="212" fontId="9" fillId="34" borderId="15" xfId="0" applyNumberFormat="1" applyFont="1" applyFill="1" applyBorder="1" applyAlignment="1">
      <alignment horizontal="right" vertical="center"/>
    </xf>
    <xf numFmtId="0" fontId="9" fillId="12" borderId="15" xfId="0" applyFont="1" applyFill="1" applyBorder="1" applyAlignment="1" applyProtection="1">
      <alignment horizontal="center" vertical="center"/>
      <protection/>
    </xf>
    <xf numFmtId="212" fontId="9" fillId="12" borderId="19" xfId="0" applyNumberFormat="1" applyFont="1" applyFill="1" applyBorder="1" applyAlignment="1" applyProtection="1">
      <alignment horizontal="right" vertical="center"/>
      <protection/>
    </xf>
    <xf numFmtId="212" fontId="9" fillId="12" borderId="20" xfId="0" applyNumberFormat="1" applyFont="1" applyFill="1" applyBorder="1" applyAlignment="1" applyProtection="1">
      <alignment horizontal="right" vertical="center"/>
      <protection/>
    </xf>
    <xf numFmtId="212" fontId="9" fillId="12" borderId="14" xfId="0" applyNumberFormat="1" applyFont="1" applyFill="1" applyBorder="1" applyAlignment="1" applyProtection="1">
      <alignment horizontal="right" vertical="center"/>
      <protection/>
    </xf>
    <xf numFmtId="212" fontId="9" fillId="12" borderId="24" xfId="0" applyNumberFormat="1" applyFont="1" applyFill="1" applyBorder="1" applyAlignment="1" applyProtection="1">
      <alignment horizontal="right" vertical="center"/>
      <protection/>
    </xf>
    <xf numFmtId="212" fontId="9" fillId="12" borderId="25" xfId="0" applyNumberFormat="1" applyFont="1" applyFill="1" applyBorder="1" applyAlignment="1" applyProtection="1">
      <alignment horizontal="right" vertical="center"/>
      <protection/>
    </xf>
    <xf numFmtId="212" fontId="9" fillId="12" borderId="27" xfId="0" applyNumberFormat="1" applyFont="1" applyFill="1" applyBorder="1" applyAlignment="1" applyProtection="1">
      <alignment horizontal="right" vertical="center"/>
      <protection/>
    </xf>
    <xf numFmtId="212" fontId="9" fillId="12" borderId="28" xfId="0" applyNumberFormat="1" applyFont="1" applyFill="1" applyBorder="1" applyAlignment="1" applyProtection="1">
      <alignment horizontal="right" vertical="center"/>
      <protection/>
    </xf>
    <xf numFmtId="212" fontId="9" fillId="12" borderId="33" xfId="0" applyNumberFormat="1" applyFont="1" applyFill="1" applyBorder="1" applyAlignment="1" applyProtection="1">
      <alignment horizontal="right" vertical="center"/>
      <protection/>
    </xf>
    <xf numFmtId="212" fontId="9" fillId="12" borderId="35" xfId="0" applyNumberFormat="1" applyFont="1" applyFill="1" applyBorder="1" applyAlignment="1" applyProtection="1">
      <alignment horizontal="right" vertical="center"/>
      <protection/>
    </xf>
    <xf numFmtId="212" fontId="9" fillId="12" borderId="29" xfId="0" applyNumberFormat="1" applyFont="1" applyFill="1" applyBorder="1" applyAlignment="1">
      <alignment horizontal="right" vertical="center"/>
    </xf>
    <xf numFmtId="212" fontId="9" fillId="12" borderId="24" xfId="0" applyNumberFormat="1" applyFont="1" applyFill="1" applyBorder="1" applyAlignment="1">
      <alignment horizontal="right" vertical="center"/>
    </xf>
    <xf numFmtId="212" fontId="9" fillId="12" borderId="26" xfId="0" applyNumberFormat="1" applyFont="1" applyFill="1" applyBorder="1" applyAlignment="1">
      <alignment horizontal="right" vertical="center"/>
    </xf>
    <xf numFmtId="212" fontId="9" fillId="12" borderId="15" xfId="0" applyNumberFormat="1" applyFont="1" applyFill="1" applyBorder="1" applyAlignment="1" applyProtection="1">
      <alignment horizontal="right" vertical="center"/>
      <protection/>
    </xf>
    <xf numFmtId="212" fontId="9" fillId="12" borderId="35" xfId="0" applyNumberFormat="1" applyFont="1" applyFill="1" applyBorder="1" applyAlignment="1">
      <alignment horizontal="right" vertical="center"/>
    </xf>
    <xf numFmtId="0" fontId="9" fillId="12" borderId="16" xfId="0" applyFont="1" applyFill="1" applyBorder="1" applyAlignment="1" applyProtection="1">
      <alignment horizontal="center" vertical="center"/>
      <protection/>
    </xf>
    <xf numFmtId="212" fontId="9" fillId="12" borderId="27" xfId="0" applyNumberFormat="1" applyFont="1" applyFill="1" applyBorder="1" applyAlignment="1">
      <alignment horizontal="right" vertical="center"/>
    </xf>
    <xf numFmtId="212" fontId="9" fillId="12" borderId="28" xfId="0" applyNumberFormat="1" applyFont="1" applyFill="1" applyBorder="1" applyAlignment="1">
      <alignment horizontal="right" vertical="center"/>
    </xf>
    <xf numFmtId="212" fontId="9" fillId="12" borderId="33" xfId="0" applyNumberFormat="1" applyFont="1" applyFill="1" applyBorder="1" applyAlignment="1">
      <alignment horizontal="right" vertical="center"/>
    </xf>
    <xf numFmtId="212" fontId="9" fillId="12" borderId="16" xfId="0" applyNumberFormat="1" applyFont="1" applyFill="1" applyBorder="1" applyAlignment="1" applyProtection="1">
      <alignment horizontal="right" vertical="center"/>
      <protection/>
    </xf>
    <xf numFmtId="0" fontId="9" fillId="12" borderId="36" xfId="0" applyFont="1" applyFill="1" applyBorder="1" applyAlignment="1" applyProtection="1">
      <alignment horizontal="center" vertical="center"/>
      <protection/>
    </xf>
    <xf numFmtId="212" fontId="9" fillId="12" borderId="25" xfId="0" applyNumberFormat="1" applyFont="1" applyFill="1" applyBorder="1" applyAlignment="1">
      <alignment horizontal="right" vertical="center"/>
    </xf>
    <xf numFmtId="212" fontId="9" fillId="12" borderId="37" xfId="0" applyNumberFormat="1" applyFont="1" applyFill="1" applyBorder="1" applyAlignment="1" applyProtection="1">
      <alignment horizontal="right" vertical="center"/>
      <protection/>
    </xf>
    <xf numFmtId="0" fontId="9" fillId="12" borderId="38" xfId="0" applyFont="1" applyFill="1" applyBorder="1" applyAlignment="1" applyProtection="1">
      <alignment horizontal="center" vertical="center"/>
      <protection/>
    </xf>
    <xf numFmtId="212" fontId="9" fillId="12" borderId="39" xfId="0" applyNumberFormat="1" applyFont="1" applyFill="1" applyBorder="1" applyAlignment="1">
      <alignment horizontal="right" vertical="center"/>
    </xf>
    <xf numFmtId="212" fontId="9" fillId="12" borderId="34" xfId="0" applyNumberFormat="1" applyFont="1" applyFill="1" applyBorder="1" applyAlignment="1">
      <alignment horizontal="right" vertical="center"/>
    </xf>
    <xf numFmtId="212" fontId="9" fillId="12" borderId="40" xfId="0" applyNumberFormat="1" applyFont="1" applyFill="1" applyBorder="1" applyAlignment="1" applyProtection="1">
      <alignment horizontal="right" vertical="center"/>
      <protection/>
    </xf>
    <xf numFmtId="212" fontId="9" fillId="12" borderId="23" xfId="0" applyNumberFormat="1" applyFont="1" applyFill="1" applyBorder="1" applyAlignment="1" applyProtection="1">
      <alignment horizontal="right" vertical="center"/>
      <protection/>
    </xf>
    <xf numFmtId="212" fontId="9" fillId="12" borderId="22" xfId="0" applyNumberFormat="1" applyFont="1" applyFill="1" applyBorder="1" applyAlignment="1" applyProtection="1">
      <alignment horizontal="right" vertical="center"/>
      <protection/>
    </xf>
    <xf numFmtId="0" fontId="9" fillId="12" borderId="15" xfId="0" applyFont="1" applyFill="1" applyBorder="1" applyAlignment="1">
      <alignment horizontal="center" vertical="center"/>
    </xf>
    <xf numFmtId="0" fontId="9" fillId="12" borderId="16" xfId="0" applyFont="1" applyFill="1" applyBorder="1" applyAlignment="1">
      <alignment horizontal="center" vertical="center"/>
    </xf>
    <xf numFmtId="0" fontId="9" fillId="12" borderId="18" xfId="0" applyFont="1" applyFill="1" applyBorder="1" applyAlignment="1">
      <alignment horizontal="center" vertical="center"/>
    </xf>
    <xf numFmtId="212" fontId="9" fillId="12" borderId="31" xfId="0" applyNumberFormat="1" applyFont="1" applyFill="1" applyBorder="1" applyAlignment="1">
      <alignment horizontal="right" vertical="center"/>
    </xf>
    <xf numFmtId="212" fontId="9" fillId="12" borderId="41" xfId="0" applyNumberFormat="1" applyFont="1" applyFill="1" applyBorder="1" applyAlignment="1">
      <alignment horizontal="right" vertical="center"/>
    </xf>
    <xf numFmtId="212" fontId="9" fillId="12" borderId="42" xfId="0" applyNumberFormat="1" applyFont="1" applyFill="1" applyBorder="1" applyAlignment="1">
      <alignment horizontal="right" vertical="center"/>
    </xf>
    <xf numFmtId="212" fontId="9" fillId="12" borderId="18" xfId="0" applyNumberFormat="1" applyFont="1" applyFill="1" applyBorder="1" applyAlignment="1" applyProtection="1">
      <alignment horizontal="right" vertical="center"/>
      <protection/>
    </xf>
    <xf numFmtId="0" fontId="9" fillId="12" borderId="36" xfId="0" applyFont="1" applyFill="1" applyBorder="1" applyAlignment="1">
      <alignment horizontal="center" vertical="center"/>
    </xf>
    <xf numFmtId="0" fontId="9" fillId="12" borderId="38" xfId="0" applyFont="1" applyFill="1" applyBorder="1" applyAlignment="1">
      <alignment horizontal="center" vertical="center"/>
    </xf>
    <xf numFmtId="212" fontId="9" fillId="12" borderId="39" xfId="0" applyNumberFormat="1" applyFont="1" applyFill="1" applyBorder="1" applyAlignment="1">
      <alignment vertical="center"/>
    </xf>
    <xf numFmtId="212" fontId="9" fillId="12" borderId="28" xfId="0" applyNumberFormat="1" applyFont="1" applyFill="1" applyBorder="1" applyAlignment="1">
      <alignment vertical="center"/>
    </xf>
    <xf numFmtId="212" fontId="9" fillId="12" borderId="34" xfId="0" applyNumberFormat="1" applyFont="1" applyFill="1" applyBorder="1" applyAlignment="1">
      <alignment vertical="center"/>
    </xf>
    <xf numFmtId="212" fontId="9" fillId="12" borderId="40" xfId="0" applyNumberFormat="1" applyFont="1" applyFill="1" applyBorder="1" applyAlignment="1" applyProtection="1">
      <alignment vertical="center"/>
      <protection/>
    </xf>
    <xf numFmtId="212" fontId="9" fillId="12" borderId="16" xfId="0" applyNumberFormat="1" applyFont="1" applyFill="1" applyBorder="1" applyAlignment="1">
      <alignment horizontal="right" vertical="center"/>
    </xf>
    <xf numFmtId="39" fontId="9" fillId="12" borderId="19" xfId="0" applyNumberFormat="1" applyFont="1" applyFill="1" applyBorder="1" applyAlignment="1" applyProtection="1">
      <alignment vertical="center"/>
      <protection/>
    </xf>
    <xf numFmtId="39" fontId="9" fillId="12" borderId="20" xfId="0" applyNumberFormat="1" applyFont="1" applyFill="1" applyBorder="1" applyAlignment="1" applyProtection="1">
      <alignment vertical="center"/>
      <protection/>
    </xf>
    <xf numFmtId="39" fontId="9" fillId="12" borderId="23" xfId="0" applyNumberFormat="1" applyFont="1" applyFill="1" applyBorder="1" applyAlignment="1" applyProtection="1">
      <alignment vertical="center"/>
      <protection/>
    </xf>
    <xf numFmtId="39" fontId="9" fillId="12" borderId="22" xfId="0" applyNumberFormat="1" applyFont="1" applyFill="1" applyBorder="1" applyAlignment="1" applyProtection="1">
      <alignment vertical="center"/>
      <protection/>
    </xf>
    <xf numFmtId="39" fontId="9" fillId="12" borderId="24" xfId="0" applyNumberFormat="1" applyFont="1" applyFill="1" applyBorder="1" applyAlignment="1" applyProtection="1">
      <alignment vertical="center"/>
      <protection/>
    </xf>
    <xf numFmtId="39" fontId="9" fillId="12" borderId="25" xfId="0" applyNumberFormat="1" applyFont="1" applyFill="1" applyBorder="1" applyAlignment="1" applyProtection="1">
      <alignment vertical="center"/>
      <protection/>
    </xf>
    <xf numFmtId="39" fontId="9" fillId="12" borderId="26" xfId="0" applyNumberFormat="1" applyFont="1" applyFill="1" applyBorder="1" applyAlignment="1" applyProtection="1">
      <alignment vertical="center"/>
      <protection/>
    </xf>
    <xf numFmtId="39" fontId="9" fillId="12" borderId="27" xfId="0" applyNumberFormat="1" applyFont="1" applyFill="1" applyBorder="1" applyAlignment="1" applyProtection="1">
      <alignment vertical="center"/>
      <protection/>
    </xf>
    <xf numFmtId="39" fontId="9" fillId="12" borderId="28" xfId="0" applyNumberFormat="1" applyFont="1" applyFill="1" applyBorder="1" applyAlignment="1" applyProtection="1">
      <alignment vertical="center"/>
      <protection/>
    </xf>
    <xf numFmtId="39" fontId="9" fillId="12" borderId="34" xfId="0" applyNumberFormat="1" applyFont="1" applyFill="1" applyBorder="1" applyAlignment="1" applyProtection="1">
      <alignment vertical="center"/>
      <protection/>
    </xf>
    <xf numFmtId="39" fontId="9" fillId="12" borderId="29" xfId="0" applyNumberFormat="1" applyFont="1" applyFill="1" applyBorder="1" applyAlignment="1">
      <alignment vertical="center"/>
    </xf>
    <xf numFmtId="39" fontId="9" fillId="12" borderId="24" xfId="0" applyNumberFormat="1" applyFont="1" applyFill="1" applyBorder="1" applyAlignment="1">
      <alignment vertical="center"/>
    </xf>
    <xf numFmtId="39" fontId="9" fillId="12" borderId="26" xfId="0" applyNumberFormat="1" applyFont="1" applyFill="1" applyBorder="1" applyAlignment="1">
      <alignment vertical="center"/>
    </xf>
    <xf numFmtId="39" fontId="9" fillId="12" borderId="37" xfId="0" applyNumberFormat="1" applyFont="1" applyFill="1" applyBorder="1" applyAlignment="1" applyProtection="1">
      <alignment vertical="center"/>
      <protection/>
    </xf>
    <xf numFmtId="39" fontId="9" fillId="12" borderId="39" xfId="0" applyNumberFormat="1" applyFont="1" applyFill="1" applyBorder="1" applyAlignment="1">
      <alignment vertical="center"/>
    </xf>
    <xf numFmtId="39" fontId="9" fillId="12" borderId="27" xfId="0" applyNumberFormat="1" applyFont="1" applyFill="1" applyBorder="1" applyAlignment="1">
      <alignment vertical="center"/>
    </xf>
    <xf numFmtId="39" fontId="9" fillId="12" borderId="34" xfId="0" applyNumberFormat="1" applyFont="1" applyFill="1" applyBorder="1" applyAlignment="1">
      <alignment vertical="center"/>
    </xf>
    <xf numFmtId="39" fontId="9" fillId="12" borderId="16" xfId="0" applyNumberFormat="1" applyFont="1" applyFill="1" applyBorder="1" applyAlignment="1" applyProtection="1">
      <alignment vertical="center"/>
      <protection/>
    </xf>
    <xf numFmtId="39" fontId="9" fillId="12" borderId="33" xfId="0" applyNumberFormat="1" applyFont="1" applyFill="1" applyBorder="1" applyAlignment="1">
      <alignment vertical="center"/>
    </xf>
    <xf numFmtId="39" fontId="9" fillId="12" borderId="25" xfId="0" applyNumberFormat="1" applyFont="1" applyFill="1" applyBorder="1" applyAlignment="1">
      <alignment vertical="center"/>
    </xf>
    <xf numFmtId="39" fontId="9" fillId="12" borderId="28" xfId="0" applyNumberFormat="1" applyFont="1" applyFill="1" applyBorder="1" applyAlignment="1">
      <alignment vertical="center"/>
    </xf>
    <xf numFmtId="0" fontId="9" fillId="0" borderId="43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212" fontId="9" fillId="12" borderId="29" xfId="0" applyNumberFormat="1" applyFont="1" applyFill="1" applyBorder="1" applyAlignment="1">
      <alignment vertical="center"/>
    </xf>
    <xf numFmtId="212" fontId="9" fillId="12" borderId="25" xfId="0" applyNumberFormat="1" applyFont="1" applyFill="1" applyBorder="1" applyAlignment="1">
      <alignment vertical="center"/>
    </xf>
    <xf numFmtId="212" fontId="9" fillId="12" borderId="26" xfId="0" applyNumberFormat="1" applyFont="1" applyFill="1" applyBorder="1" applyAlignment="1">
      <alignment vertical="center"/>
    </xf>
    <xf numFmtId="212" fontId="9" fillId="12" borderId="37" xfId="0" applyNumberFormat="1" applyFont="1" applyFill="1" applyBorder="1" applyAlignment="1" applyProtection="1">
      <alignment vertical="center"/>
      <protection/>
    </xf>
    <xf numFmtId="212" fontId="9" fillId="12" borderId="15" xfId="0" applyNumberFormat="1" applyFont="1" applyFill="1" applyBorder="1" applyAlignment="1">
      <alignment horizontal="right" vertical="center"/>
    </xf>
    <xf numFmtId="39" fontId="9" fillId="12" borderId="15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212" fontId="9" fillId="0" borderId="30" xfId="0" applyNumberFormat="1" applyFont="1" applyFill="1" applyBorder="1" applyAlignment="1">
      <alignment vertical="center"/>
    </xf>
    <xf numFmtId="212" fontId="9" fillId="0" borderId="41" xfId="0" applyNumberFormat="1" applyFont="1" applyFill="1" applyBorder="1" applyAlignment="1">
      <alignment vertical="center"/>
    </xf>
    <xf numFmtId="212" fontId="9" fillId="0" borderId="32" xfId="0" applyNumberFormat="1" applyFont="1" applyFill="1" applyBorder="1" applyAlignment="1">
      <alignment vertical="center"/>
    </xf>
    <xf numFmtId="212" fontId="9" fillId="0" borderId="45" xfId="0" applyNumberFormat="1" applyFont="1" applyFill="1" applyBorder="1" applyAlignment="1" applyProtection="1">
      <alignment vertical="center"/>
      <protection/>
    </xf>
    <xf numFmtId="212" fontId="9" fillId="0" borderId="15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 applyProtection="1">
      <alignment horizontal="center" vertical="center"/>
      <protection/>
    </xf>
    <xf numFmtId="39" fontId="9" fillId="0" borderId="30" xfId="0" applyNumberFormat="1" applyFont="1" applyFill="1" applyBorder="1" applyAlignment="1">
      <alignment vertical="center"/>
    </xf>
    <xf numFmtId="39" fontId="9" fillId="0" borderId="41" xfId="0" applyNumberFormat="1" applyFont="1" applyFill="1" applyBorder="1" applyAlignment="1">
      <alignment vertical="center"/>
    </xf>
    <xf numFmtId="39" fontId="9" fillId="0" borderId="41" xfId="0" applyNumberFormat="1" applyFont="1" applyFill="1" applyBorder="1" applyAlignment="1" applyProtection="1">
      <alignment vertical="center"/>
      <protection/>
    </xf>
    <xf numFmtId="39" fontId="9" fillId="0" borderId="32" xfId="0" applyNumberFormat="1" applyFont="1" applyFill="1" applyBorder="1" applyAlignment="1">
      <alignment vertical="center"/>
    </xf>
    <xf numFmtId="39" fontId="9" fillId="0" borderId="18" xfId="0" applyNumberFormat="1" applyFont="1" applyFill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9" fillId="12" borderId="46" xfId="0" applyFont="1" applyFill="1" applyBorder="1" applyAlignment="1" applyProtection="1">
      <alignment horizontal="center" vertical="center"/>
      <protection/>
    </xf>
    <xf numFmtId="212" fontId="9" fillId="12" borderId="47" xfId="0" applyNumberFormat="1" applyFont="1" applyFill="1" applyBorder="1" applyAlignment="1">
      <alignment horizontal="right" vertical="center"/>
    </xf>
    <xf numFmtId="212" fontId="9" fillId="12" borderId="48" xfId="0" applyNumberFormat="1" applyFont="1" applyFill="1" applyBorder="1" applyAlignment="1">
      <alignment horizontal="right" vertical="center"/>
    </xf>
    <xf numFmtId="212" fontId="9" fillId="12" borderId="49" xfId="0" applyNumberFormat="1" applyFont="1" applyFill="1" applyBorder="1" applyAlignment="1">
      <alignment horizontal="right" vertical="center"/>
    </xf>
    <xf numFmtId="212" fontId="9" fillId="12" borderId="50" xfId="0" applyNumberFormat="1" applyFont="1" applyFill="1" applyBorder="1" applyAlignment="1" applyProtection="1">
      <alignment horizontal="right" vertical="center"/>
      <protection/>
    </xf>
    <xf numFmtId="0" fontId="9" fillId="0" borderId="36" xfId="0" applyFont="1" applyFill="1" applyBorder="1" applyAlignment="1">
      <alignment horizontal="center" vertical="center"/>
    </xf>
    <xf numFmtId="212" fontId="9" fillId="0" borderId="29" xfId="0" applyNumberFormat="1" applyFont="1" applyFill="1" applyBorder="1" applyAlignment="1">
      <alignment vertical="center"/>
    </xf>
    <xf numFmtId="212" fontId="9" fillId="0" borderId="25" xfId="0" applyNumberFormat="1" applyFont="1" applyFill="1" applyBorder="1" applyAlignment="1">
      <alignment vertical="center"/>
    </xf>
    <xf numFmtId="212" fontId="9" fillId="0" borderId="26" xfId="0" applyNumberFormat="1" applyFont="1" applyFill="1" applyBorder="1" applyAlignment="1">
      <alignment vertical="center"/>
    </xf>
    <xf numFmtId="212" fontId="9" fillId="0" borderId="37" xfId="0" applyNumberFormat="1" applyFont="1" applyFill="1" applyBorder="1" applyAlignment="1" applyProtection="1">
      <alignment vertical="center"/>
      <protection/>
    </xf>
    <xf numFmtId="39" fontId="9" fillId="0" borderId="29" xfId="0" applyNumberFormat="1" applyFont="1" applyFill="1" applyBorder="1" applyAlignment="1">
      <alignment vertical="center"/>
    </xf>
    <xf numFmtId="39" fontId="9" fillId="0" borderId="25" xfId="0" applyNumberFormat="1" applyFont="1" applyFill="1" applyBorder="1" applyAlignment="1">
      <alignment vertical="center"/>
    </xf>
    <xf numFmtId="39" fontId="9" fillId="0" borderId="25" xfId="0" applyNumberFormat="1" applyFont="1" applyFill="1" applyBorder="1" applyAlignment="1" applyProtection="1">
      <alignment vertical="center"/>
      <protection/>
    </xf>
    <xf numFmtId="39" fontId="9" fillId="0" borderId="26" xfId="0" applyNumberFormat="1" applyFont="1" applyFill="1" applyBorder="1" applyAlignment="1">
      <alignment vertical="center"/>
    </xf>
    <xf numFmtId="39" fontId="9" fillId="0" borderId="15" xfId="0" applyNumberFormat="1" applyFont="1" applyFill="1" applyBorder="1" applyAlignment="1" applyProtection="1">
      <alignment vertical="center"/>
      <protection/>
    </xf>
    <xf numFmtId="0" fontId="9" fillId="12" borderId="35" xfId="0" applyFont="1" applyFill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0" fontId="9" fillId="0" borderId="51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35" xfId="0" applyFont="1" applyFill="1" applyBorder="1" applyAlignment="1">
      <alignment horizontal="center" vertical="center"/>
    </xf>
    <xf numFmtId="212" fontId="9" fillId="0" borderId="24" xfId="0" applyNumberFormat="1" applyFont="1" applyFill="1" applyBorder="1" applyAlignment="1" applyProtection="1">
      <alignment vertical="center"/>
      <protection/>
    </xf>
    <xf numFmtId="0" fontId="9" fillId="0" borderId="52" xfId="0" applyFont="1" applyFill="1" applyBorder="1" applyAlignment="1" applyProtection="1">
      <alignment horizontal="center" vertical="center"/>
      <protection/>
    </xf>
    <xf numFmtId="212" fontId="9" fillId="0" borderId="53" xfId="0" applyNumberFormat="1" applyFont="1" applyFill="1" applyBorder="1" applyAlignment="1">
      <alignment horizontal="right" vertical="center"/>
    </xf>
    <xf numFmtId="212" fontId="9" fillId="0" borderId="20" xfId="0" applyNumberFormat="1" applyFont="1" applyFill="1" applyBorder="1" applyAlignment="1">
      <alignment horizontal="right" vertical="center"/>
    </xf>
    <xf numFmtId="212" fontId="9" fillId="0" borderId="23" xfId="0" applyNumberFormat="1" applyFont="1" applyFill="1" applyBorder="1" applyAlignment="1">
      <alignment horizontal="right" vertical="center"/>
    </xf>
    <xf numFmtId="212" fontId="9" fillId="0" borderId="22" xfId="0" applyNumberFormat="1" applyFont="1" applyFill="1" applyBorder="1" applyAlignment="1" applyProtection="1">
      <alignment horizontal="right" vertical="center"/>
      <protection/>
    </xf>
    <xf numFmtId="20" fontId="9" fillId="0" borderId="20" xfId="0" applyNumberFormat="1" applyFont="1" applyBorder="1" applyAlignment="1" applyProtection="1">
      <alignment horizontal="right" vertical="center"/>
      <protection/>
    </xf>
    <xf numFmtId="0" fontId="9" fillId="12" borderId="35" xfId="0" applyFont="1" applyFill="1" applyBorder="1" applyAlignment="1">
      <alignment horizontal="center" vertical="center"/>
    </xf>
    <xf numFmtId="212" fontId="9" fillId="12" borderId="24" xfId="0" applyNumberFormat="1" applyFont="1" applyFill="1" applyBorder="1" applyAlignment="1" applyProtection="1">
      <alignment vertical="center"/>
      <protection/>
    </xf>
    <xf numFmtId="0" fontId="9" fillId="34" borderId="54" xfId="0" applyFont="1" applyFill="1" applyBorder="1" applyAlignment="1">
      <alignment horizontal="center" vertical="center"/>
    </xf>
    <xf numFmtId="212" fontId="9" fillId="34" borderId="47" xfId="0" applyNumberFormat="1" applyFont="1" applyFill="1" applyBorder="1" applyAlignment="1">
      <alignment vertical="center"/>
    </xf>
    <xf numFmtId="212" fontId="9" fillId="34" borderId="48" xfId="0" applyNumberFormat="1" applyFont="1" applyFill="1" applyBorder="1" applyAlignment="1">
      <alignment vertical="center"/>
    </xf>
    <xf numFmtId="212" fontId="9" fillId="34" borderId="49" xfId="0" applyNumberFormat="1" applyFont="1" applyFill="1" applyBorder="1" applyAlignment="1">
      <alignment vertical="center"/>
    </xf>
    <xf numFmtId="212" fontId="9" fillId="34" borderId="55" xfId="0" applyNumberFormat="1" applyFont="1" applyFill="1" applyBorder="1" applyAlignment="1" applyProtection="1">
      <alignment vertical="center"/>
      <protection/>
    </xf>
    <xf numFmtId="0" fontId="9" fillId="34" borderId="46" xfId="0" applyFont="1" applyFill="1" applyBorder="1" applyAlignment="1" applyProtection="1">
      <alignment horizontal="center" vertical="center"/>
      <protection/>
    </xf>
    <xf numFmtId="212" fontId="9" fillId="34" borderId="47" xfId="0" applyNumberFormat="1" applyFont="1" applyFill="1" applyBorder="1" applyAlignment="1">
      <alignment horizontal="right" vertical="center"/>
    </xf>
    <xf numFmtId="212" fontId="9" fillId="34" borderId="48" xfId="0" applyNumberFormat="1" applyFont="1" applyFill="1" applyBorder="1" applyAlignment="1">
      <alignment horizontal="right" vertical="center"/>
    </xf>
    <xf numFmtId="212" fontId="9" fillId="34" borderId="49" xfId="0" applyNumberFormat="1" applyFont="1" applyFill="1" applyBorder="1" applyAlignment="1">
      <alignment horizontal="right" vertical="center"/>
    </xf>
    <xf numFmtId="212" fontId="9" fillId="34" borderId="5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50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tabSelected="1" view="pageBreakPreview" zoomScale="55" zoomScaleNormal="55" zoomScaleSheetLayoutView="55" zoomScalePageLayoutView="0" workbookViewId="0" topLeftCell="A86">
      <selection activeCell="E70" sqref="E70"/>
    </sheetView>
  </sheetViews>
  <sheetFormatPr defaultColWidth="8.875" defaultRowHeight="33" customHeight="1"/>
  <cols>
    <col min="1" max="1" width="16.875" style="1" customWidth="1"/>
    <col min="2" max="2" width="19.875" style="1" customWidth="1"/>
    <col min="3" max="3" width="19.25390625" style="1" bestFit="1" customWidth="1"/>
    <col min="4" max="4" width="16.625" style="1" customWidth="1"/>
    <col min="5" max="10" width="15.375" style="1" bestFit="1" customWidth="1"/>
    <col min="11" max="11" width="19.25390625" style="1" bestFit="1" customWidth="1"/>
    <col min="12" max="13" width="15.375" style="1" bestFit="1" customWidth="1"/>
    <col min="14" max="14" width="16.125" style="1" customWidth="1"/>
    <col min="15" max="16" width="8.875" style="1" customWidth="1"/>
    <col min="17" max="17" width="9.625" style="1" customWidth="1"/>
    <col min="18" max="16384" width="8.875" style="1" customWidth="1"/>
  </cols>
  <sheetData>
    <row r="1" spans="1:18" ht="33" customHeight="1" thickBot="1">
      <c r="A1" s="2" t="s">
        <v>48</v>
      </c>
      <c r="B1" s="3"/>
      <c r="C1" s="3"/>
      <c r="D1" s="3"/>
      <c r="E1" s="3"/>
      <c r="F1" s="3"/>
      <c r="G1" s="3"/>
      <c r="H1" s="3"/>
      <c r="I1" s="278" t="s">
        <v>37</v>
      </c>
      <c r="J1" s="278"/>
      <c r="K1" s="278"/>
      <c r="L1" s="278"/>
      <c r="M1" s="278"/>
      <c r="N1" s="278"/>
      <c r="O1" s="276"/>
      <c r="P1" s="277"/>
      <c r="Q1" s="280"/>
      <c r="R1" s="281"/>
    </row>
    <row r="2" spans="1:18" ht="33" customHeight="1" thickBot="1">
      <c r="A2" s="6" t="s">
        <v>34</v>
      </c>
      <c r="B2" s="7" t="s">
        <v>10</v>
      </c>
      <c r="C2" s="8" t="s">
        <v>11</v>
      </c>
      <c r="D2" s="8" t="s">
        <v>12</v>
      </c>
      <c r="E2" s="7" t="s">
        <v>1</v>
      </c>
      <c r="F2" s="8" t="s">
        <v>2</v>
      </c>
      <c r="G2" s="8" t="s">
        <v>3</v>
      </c>
      <c r="H2" s="7" t="s">
        <v>13</v>
      </c>
      <c r="I2" s="8" t="s">
        <v>4</v>
      </c>
      <c r="J2" s="8" t="s">
        <v>5</v>
      </c>
      <c r="K2" s="7" t="s">
        <v>6</v>
      </c>
      <c r="L2" s="8" t="s">
        <v>7</v>
      </c>
      <c r="M2" s="8" t="s">
        <v>8</v>
      </c>
      <c r="N2" s="9" t="s">
        <v>9</v>
      </c>
      <c r="O2" s="4"/>
      <c r="P2" s="4"/>
      <c r="Q2" s="5"/>
      <c r="R2" s="5"/>
    </row>
    <row r="3" spans="1:18" ht="33" customHeight="1" hidden="1">
      <c r="A3" s="10" t="s">
        <v>18</v>
      </c>
      <c r="B3" s="71">
        <v>34.04</v>
      </c>
      <c r="C3" s="92">
        <v>33.84</v>
      </c>
      <c r="D3" s="71">
        <v>34.92</v>
      </c>
      <c r="E3" s="72">
        <v>38.26</v>
      </c>
      <c r="F3" s="71">
        <v>38.88</v>
      </c>
      <c r="G3" s="72">
        <v>38.83</v>
      </c>
      <c r="H3" s="71">
        <v>39.35</v>
      </c>
      <c r="I3" s="72">
        <v>39.91</v>
      </c>
      <c r="J3" s="71">
        <v>39.86</v>
      </c>
      <c r="K3" s="72">
        <v>39.76</v>
      </c>
      <c r="L3" s="71">
        <v>40.07</v>
      </c>
      <c r="M3" s="72">
        <v>41.25</v>
      </c>
      <c r="N3" s="73">
        <f>AVERAGE(B3:M3)</f>
        <v>38.247499999999995</v>
      </c>
      <c r="O3" s="4"/>
      <c r="P3" s="11"/>
      <c r="Q3" s="5"/>
      <c r="R3" s="12"/>
    </row>
    <row r="4" spans="1:18" ht="33" customHeight="1">
      <c r="A4" s="149" t="s">
        <v>14</v>
      </c>
      <c r="B4" s="150">
        <v>42.28</v>
      </c>
      <c r="C4" s="151">
        <v>41.92</v>
      </c>
      <c r="D4" s="150">
        <v>42.28</v>
      </c>
      <c r="E4" s="151">
        <v>41.97</v>
      </c>
      <c r="F4" s="150">
        <v>42.08</v>
      </c>
      <c r="G4" s="151">
        <v>56.44</v>
      </c>
      <c r="H4" s="150">
        <v>60.72</v>
      </c>
      <c r="I4" s="151">
        <v>61.49</v>
      </c>
      <c r="J4" s="150">
        <v>58.66</v>
      </c>
      <c r="K4" s="151">
        <v>55.41</v>
      </c>
      <c r="L4" s="150">
        <v>51.91</v>
      </c>
      <c r="M4" s="151">
        <v>48.72</v>
      </c>
      <c r="N4" s="152">
        <f aca="true" t="shared" si="0" ref="N4:N27">AVERAGE(B4:M4)</f>
        <v>50.32333333333332</v>
      </c>
      <c r="O4" s="4"/>
      <c r="P4" s="13"/>
      <c r="Q4" s="5"/>
      <c r="R4" s="12"/>
    </row>
    <row r="5" spans="1:18" ht="33" customHeight="1">
      <c r="A5" s="14" t="s">
        <v>15</v>
      </c>
      <c r="B5" s="71">
        <v>48.41</v>
      </c>
      <c r="C5" s="72">
        <v>48.51</v>
      </c>
      <c r="D5" s="71">
        <v>48.36</v>
      </c>
      <c r="E5" s="72">
        <v>48.56</v>
      </c>
      <c r="F5" s="71">
        <v>48.15</v>
      </c>
      <c r="G5" s="72">
        <v>48.87</v>
      </c>
      <c r="H5" s="71">
        <v>50.11</v>
      </c>
      <c r="I5" s="72">
        <v>50.47</v>
      </c>
      <c r="J5" s="71">
        <v>50.01</v>
      </c>
      <c r="K5" s="72">
        <v>48.77</v>
      </c>
      <c r="L5" s="71">
        <v>47.69</v>
      </c>
      <c r="M5" s="72">
        <v>47.59</v>
      </c>
      <c r="N5" s="73">
        <f t="shared" si="0"/>
        <v>48.79166666666666</v>
      </c>
      <c r="O5" s="4"/>
      <c r="P5" s="13"/>
      <c r="Q5" s="5"/>
      <c r="R5" s="12"/>
    </row>
    <row r="6" spans="1:18" ht="33" customHeight="1">
      <c r="A6" s="149" t="s">
        <v>16</v>
      </c>
      <c r="B6" s="150">
        <v>47.28</v>
      </c>
      <c r="C6" s="151">
        <v>46.45</v>
      </c>
      <c r="D6" s="150">
        <v>46.61</v>
      </c>
      <c r="E6" s="151">
        <v>47.23</v>
      </c>
      <c r="F6" s="150">
        <v>48</v>
      </c>
      <c r="G6" s="151">
        <v>47.9</v>
      </c>
      <c r="H6" s="150">
        <v>48.15</v>
      </c>
      <c r="I6" s="151">
        <v>48.05</v>
      </c>
      <c r="J6" s="150">
        <v>47.95</v>
      </c>
      <c r="K6" s="151">
        <v>48</v>
      </c>
      <c r="L6" s="150">
        <v>47.79</v>
      </c>
      <c r="M6" s="151">
        <v>47.64</v>
      </c>
      <c r="N6" s="152">
        <f t="shared" si="0"/>
        <v>47.5875</v>
      </c>
      <c r="O6" s="4"/>
      <c r="P6" s="13"/>
      <c r="Q6" s="5"/>
      <c r="R6" s="12"/>
    </row>
    <row r="7" spans="1:18" ht="33" customHeight="1">
      <c r="A7" s="14" t="s">
        <v>17</v>
      </c>
      <c r="B7" s="71">
        <v>47.28</v>
      </c>
      <c r="C7" s="72">
        <v>47.17</v>
      </c>
      <c r="D7" s="71">
        <v>47.02</v>
      </c>
      <c r="E7" s="72">
        <v>46.61</v>
      </c>
      <c r="F7" s="71">
        <v>46.81</v>
      </c>
      <c r="G7" s="72">
        <v>46.56</v>
      </c>
      <c r="H7" s="71">
        <v>46.45</v>
      </c>
      <c r="I7" s="72">
        <v>46.2</v>
      </c>
      <c r="J7" s="71">
        <v>45.99</v>
      </c>
      <c r="K7" s="72">
        <v>45.84</v>
      </c>
      <c r="L7" s="71">
        <v>45.53</v>
      </c>
      <c r="M7" s="72">
        <v>45.47</v>
      </c>
      <c r="N7" s="73">
        <f t="shared" si="0"/>
        <v>46.41083333333333</v>
      </c>
      <c r="O7" s="4"/>
      <c r="P7" s="13"/>
      <c r="Q7" s="5"/>
      <c r="R7" s="12"/>
    </row>
    <row r="8" spans="1:18" ht="33" customHeight="1">
      <c r="A8" s="149" t="s">
        <v>19</v>
      </c>
      <c r="B8" s="150">
        <v>44.44</v>
      </c>
      <c r="C8" s="151">
        <v>44.19</v>
      </c>
      <c r="D8" s="150">
        <v>44.5</v>
      </c>
      <c r="E8" s="151">
        <v>44.6</v>
      </c>
      <c r="F8" s="150">
        <v>44.34</v>
      </c>
      <c r="G8" s="151">
        <v>44.34</v>
      </c>
      <c r="H8" s="150">
        <v>44.44</v>
      </c>
      <c r="I8" s="151">
        <v>44.39</v>
      </c>
      <c r="J8" s="150">
        <v>44.34</v>
      </c>
      <c r="K8" s="151">
        <v>44.14</v>
      </c>
      <c r="L8" s="150">
        <v>43.98</v>
      </c>
      <c r="M8" s="151">
        <v>43.88</v>
      </c>
      <c r="N8" s="152">
        <f t="shared" si="0"/>
        <v>44.298333333333325</v>
      </c>
      <c r="O8" s="4"/>
      <c r="P8" s="13"/>
      <c r="Q8" s="5"/>
      <c r="R8" s="12"/>
    </row>
    <row r="9" spans="1:18" ht="33" customHeight="1">
      <c r="A9" s="14" t="s">
        <v>20</v>
      </c>
      <c r="B9" s="71">
        <v>43.31</v>
      </c>
      <c r="C9" s="72">
        <v>42.95</v>
      </c>
      <c r="D9" s="71">
        <v>42.85</v>
      </c>
      <c r="E9" s="72">
        <v>42.8</v>
      </c>
      <c r="F9" s="71">
        <v>42.8</v>
      </c>
      <c r="G9" s="72">
        <v>42.54</v>
      </c>
      <c r="H9" s="71">
        <v>42.44</v>
      </c>
      <c r="I9" s="72">
        <v>42.08</v>
      </c>
      <c r="J9" s="71">
        <v>41.82</v>
      </c>
      <c r="K9" s="72">
        <v>41.15</v>
      </c>
      <c r="L9" s="71">
        <v>42.54</v>
      </c>
      <c r="M9" s="72">
        <v>43.57</v>
      </c>
      <c r="N9" s="73">
        <f t="shared" si="0"/>
        <v>42.57083333333333</v>
      </c>
      <c r="O9" s="4"/>
      <c r="P9" s="13"/>
      <c r="Q9" s="5"/>
      <c r="R9" s="12"/>
    </row>
    <row r="10" spans="1:18" ht="33" customHeight="1">
      <c r="A10" s="149" t="s">
        <v>21</v>
      </c>
      <c r="B10" s="150">
        <v>47.79</v>
      </c>
      <c r="C10" s="151">
        <v>47.79</v>
      </c>
      <c r="D10" s="150">
        <v>47.59</v>
      </c>
      <c r="E10" s="151">
        <v>47.12</v>
      </c>
      <c r="F10" s="150">
        <v>47.28</v>
      </c>
      <c r="G10" s="151">
        <v>46.66</v>
      </c>
      <c r="H10" s="150">
        <v>47.84</v>
      </c>
      <c r="I10" s="151">
        <v>48</v>
      </c>
      <c r="J10" s="150">
        <v>47.64</v>
      </c>
      <c r="K10" s="151">
        <v>47.64</v>
      </c>
      <c r="L10" s="150">
        <v>47.9</v>
      </c>
      <c r="M10" s="151">
        <v>47.69</v>
      </c>
      <c r="N10" s="152">
        <f t="shared" si="0"/>
        <v>47.57833333333334</v>
      </c>
      <c r="O10" s="4"/>
      <c r="P10" s="13"/>
      <c r="Q10" s="5"/>
      <c r="R10" s="12"/>
    </row>
    <row r="11" spans="1:18" ht="33" customHeight="1">
      <c r="A11" s="14" t="s">
        <v>22</v>
      </c>
      <c r="B11" s="74">
        <v>48.41</v>
      </c>
      <c r="C11" s="75">
        <v>48.09</v>
      </c>
      <c r="D11" s="74">
        <v>48.09</v>
      </c>
      <c r="E11" s="75">
        <v>47.72</v>
      </c>
      <c r="F11" s="74">
        <v>47.46</v>
      </c>
      <c r="G11" s="75">
        <v>45.94</v>
      </c>
      <c r="H11" s="74">
        <v>44.68</v>
      </c>
      <c r="I11" s="75">
        <v>43.37</v>
      </c>
      <c r="J11" s="74">
        <v>43.16</v>
      </c>
      <c r="K11" s="75">
        <v>43</v>
      </c>
      <c r="L11" s="74">
        <v>42.16</v>
      </c>
      <c r="M11" s="75">
        <v>41.63</v>
      </c>
      <c r="N11" s="73">
        <f t="shared" si="0"/>
        <v>45.30916666666667</v>
      </c>
      <c r="O11" s="4"/>
      <c r="P11" s="13"/>
      <c r="Q11" s="5"/>
      <c r="R11" s="12"/>
    </row>
    <row r="12" spans="1:18" ht="33" customHeight="1">
      <c r="A12" s="149" t="s">
        <v>23</v>
      </c>
      <c r="B12" s="153">
        <v>39.9</v>
      </c>
      <c r="C12" s="154">
        <v>39.95</v>
      </c>
      <c r="D12" s="153">
        <v>39.53</v>
      </c>
      <c r="E12" s="154">
        <v>39.48</v>
      </c>
      <c r="F12" s="153">
        <v>39.48</v>
      </c>
      <c r="G12" s="154">
        <v>39.32</v>
      </c>
      <c r="H12" s="153">
        <v>38.17</v>
      </c>
      <c r="I12" s="154">
        <v>37.43</v>
      </c>
      <c r="J12" s="153">
        <v>37.17</v>
      </c>
      <c r="K12" s="154">
        <v>37.01</v>
      </c>
      <c r="L12" s="153">
        <v>36.86</v>
      </c>
      <c r="M12" s="154">
        <v>37.01</v>
      </c>
      <c r="N12" s="152">
        <f t="shared" si="0"/>
        <v>38.4425</v>
      </c>
      <c r="O12" s="4"/>
      <c r="P12" s="13"/>
      <c r="Q12" s="5"/>
      <c r="R12" s="12"/>
    </row>
    <row r="13" spans="1:18" ht="33" customHeight="1">
      <c r="A13" s="14" t="s">
        <v>24</v>
      </c>
      <c r="B13" s="74">
        <v>36.49</v>
      </c>
      <c r="C13" s="75">
        <v>36.23</v>
      </c>
      <c r="D13" s="74">
        <v>36.33</v>
      </c>
      <c r="E13" s="75">
        <v>37.43</v>
      </c>
      <c r="F13" s="74">
        <v>38.59</v>
      </c>
      <c r="G13" s="75">
        <v>40.95</v>
      </c>
      <c r="H13" s="74">
        <v>41.79</v>
      </c>
      <c r="I13" s="75">
        <v>42.74</v>
      </c>
      <c r="J13" s="74">
        <v>43.84</v>
      </c>
      <c r="K13" s="75">
        <v>42.68</v>
      </c>
      <c r="L13" s="74">
        <v>43.1</v>
      </c>
      <c r="M13" s="75">
        <v>43.73</v>
      </c>
      <c r="N13" s="73">
        <f t="shared" si="0"/>
        <v>40.325</v>
      </c>
      <c r="O13" s="4"/>
      <c r="P13" s="13"/>
      <c r="Q13" s="5"/>
      <c r="R13" s="12"/>
    </row>
    <row r="14" spans="1:18" s="17" customFormat="1" ht="33" customHeight="1">
      <c r="A14" s="149" t="s">
        <v>25</v>
      </c>
      <c r="B14" s="155">
        <v>45.52</v>
      </c>
      <c r="C14" s="156">
        <v>45.36</v>
      </c>
      <c r="D14" s="156">
        <v>45.31</v>
      </c>
      <c r="E14" s="156">
        <v>44.84</v>
      </c>
      <c r="F14" s="156">
        <v>44.15</v>
      </c>
      <c r="G14" s="156">
        <v>44.94</v>
      </c>
      <c r="H14" s="156">
        <v>47.57</v>
      </c>
      <c r="I14" s="156">
        <v>49.04</v>
      </c>
      <c r="J14" s="156">
        <v>51.03</v>
      </c>
      <c r="K14" s="156">
        <v>50.4</v>
      </c>
      <c r="L14" s="156">
        <v>50.14</v>
      </c>
      <c r="M14" s="157">
        <v>49.98</v>
      </c>
      <c r="N14" s="152">
        <f t="shared" si="0"/>
        <v>47.35666666666666</v>
      </c>
      <c r="O14" s="15"/>
      <c r="P14" s="13"/>
      <c r="Q14" s="16"/>
      <c r="R14" s="12"/>
    </row>
    <row r="15" spans="1:18" s="17" customFormat="1" ht="33" customHeight="1">
      <c r="A15" s="14" t="s">
        <v>26</v>
      </c>
      <c r="B15" s="93">
        <v>50.19</v>
      </c>
      <c r="C15" s="94">
        <v>50.19</v>
      </c>
      <c r="D15" s="94">
        <v>49.77</v>
      </c>
      <c r="E15" s="94">
        <v>49.61</v>
      </c>
      <c r="F15" s="94">
        <v>50.24</v>
      </c>
      <c r="G15" s="94">
        <v>49.82</v>
      </c>
      <c r="H15" s="94">
        <v>49.51</v>
      </c>
      <c r="I15" s="94">
        <v>47.04</v>
      </c>
      <c r="J15" s="94">
        <v>46.99</v>
      </c>
      <c r="K15" s="94">
        <v>44.26</v>
      </c>
      <c r="L15" s="94">
        <v>44.15</v>
      </c>
      <c r="M15" s="95">
        <v>43.68</v>
      </c>
      <c r="N15" s="73">
        <f t="shared" si="0"/>
        <v>47.95416666666666</v>
      </c>
      <c r="O15" s="15"/>
      <c r="P15" s="13"/>
      <c r="Q15" s="16"/>
      <c r="R15" s="12"/>
    </row>
    <row r="16" spans="1:18" ht="33" customHeight="1">
      <c r="A16" s="149" t="s">
        <v>27</v>
      </c>
      <c r="B16" s="153">
        <v>43.68</v>
      </c>
      <c r="C16" s="154">
        <v>43.73</v>
      </c>
      <c r="D16" s="154">
        <v>43.89</v>
      </c>
      <c r="E16" s="154">
        <v>43.31</v>
      </c>
      <c r="F16" s="154">
        <v>45.15</v>
      </c>
      <c r="G16" s="154">
        <v>44.57</v>
      </c>
      <c r="H16" s="154">
        <v>45.47</v>
      </c>
      <c r="I16" s="154">
        <v>44.89</v>
      </c>
      <c r="J16" s="154">
        <v>45.62</v>
      </c>
      <c r="K16" s="154">
        <v>46.88</v>
      </c>
      <c r="L16" s="154">
        <v>49.4</v>
      </c>
      <c r="M16" s="158">
        <v>49.82</v>
      </c>
      <c r="N16" s="152">
        <f t="shared" si="0"/>
        <v>45.53416666666667</v>
      </c>
      <c r="O16" s="15"/>
      <c r="P16" s="13"/>
      <c r="Q16" s="5"/>
      <c r="R16" s="12"/>
    </row>
    <row r="17" spans="1:18" ht="33" customHeight="1">
      <c r="A17" s="14" t="s">
        <v>28</v>
      </c>
      <c r="B17" s="96">
        <v>49.88</v>
      </c>
      <c r="C17" s="97">
        <v>49.67</v>
      </c>
      <c r="D17" s="97">
        <v>49.82</v>
      </c>
      <c r="E17" s="97">
        <v>49.67</v>
      </c>
      <c r="F17" s="97">
        <v>49.19</v>
      </c>
      <c r="G17" s="97">
        <v>48.62</v>
      </c>
      <c r="H17" s="97">
        <v>48.46</v>
      </c>
      <c r="I17" s="97">
        <v>48.2</v>
      </c>
      <c r="J17" s="97">
        <v>47.78</v>
      </c>
      <c r="K17" s="97">
        <v>47.41</v>
      </c>
      <c r="L17" s="97">
        <v>48.02</v>
      </c>
      <c r="M17" s="98">
        <v>47.69</v>
      </c>
      <c r="N17" s="73">
        <f t="shared" si="0"/>
        <v>48.70083333333332</v>
      </c>
      <c r="O17" s="15"/>
      <c r="P17" s="13"/>
      <c r="Q17" s="5"/>
      <c r="R17" s="12"/>
    </row>
    <row r="18" spans="1:18" ht="33" customHeight="1">
      <c r="A18" s="149" t="s">
        <v>29</v>
      </c>
      <c r="B18" s="159">
        <v>46.9</v>
      </c>
      <c r="C18" s="160">
        <v>46.82</v>
      </c>
      <c r="D18" s="160">
        <v>49.43</v>
      </c>
      <c r="E18" s="160">
        <v>50.15</v>
      </c>
      <c r="F18" s="160">
        <v>49.6</v>
      </c>
      <c r="G18" s="160">
        <v>53.3</v>
      </c>
      <c r="H18" s="160">
        <v>57.21</v>
      </c>
      <c r="I18" s="160">
        <v>56.28</v>
      </c>
      <c r="J18" s="160">
        <v>57.23</v>
      </c>
      <c r="K18" s="160">
        <v>56.98</v>
      </c>
      <c r="L18" s="160">
        <v>55.73</v>
      </c>
      <c r="M18" s="161">
        <v>57.92</v>
      </c>
      <c r="N18" s="152">
        <f t="shared" si="0"/>
        <v>53.12916666666666</v>
      </c>
      <c r="O18" s="4"/>
      <c r="P18" s="13"/>
      <c r="Q18" s="5"/>
      <c r="R18" s="12"/>
    </row>
    <row r="19" spans="1:18" ht="33" customHeight="1">
      <c r="A19" s="14" t="s">
        <v>30</v>
      </c>
      <c r="B19" s="60">
        <v>63.05</v>
      </c>
      <c r="C19" s="61">
        <v>65.77</v>
      </c>
      <c r="D19" s="61">
        <v>65.85</v>
      </c>
      <c r="E19" s="61">
        <v>68.25</v>
      </c>
      <c r="F19" s="61">
        <v>69.1</v>
      </c>
      <c r="G19" s="61">
        <v>70.02</v>
      </c>
      <c r="H19" s="61">
        <v>71.6</v>
      </c>
      <c r="I19" s="61">
        <v>71.47</v>
      </c>
      <c r="J19" s="61">
        <v>71.23</v>
      </c>
      <c r="K19" s="61">
        <v>75.5</v>
      </c>
      <c r="L19" s="61">
        <v>79.33</v>
      </c>
      <c r="M19" s="62">
        <v>80.09</v>
      </c>
      <c r="N19" s="99">
        <f t="shared" si="0"/>
        <v>70.93833333333335</v>
      </c>
      <c r="O19" s="4"/>
      <c r="P19" s="13"/>
      <c r="Q19" s="5"/>
      <c r="R19" s="12"/>
    </row>
    <row r="20" spans="1:18" ht="33" customHeight="1">
      <c r="A20" s="149" t="s">
        <v>31</v>
      </c>
      <c r="B20" s="159">
        <v>80.16</v>
      </c>
      <c r="C20" s="160">
        <v>80.57</v>
      </c>
      <c r="D20" s="160">
        <v>80.71</v>
      </c>
      <c r="E20" s="160">
        <v>80.74</v>
      </c>
      <c r="F20" s="160">
        <v>84.08</v>
      </c>
      <c r="G20" s="160">
        <v>85.48</v>
      </c>
      <c r="H20" s="160">
        <v>84.54</v>
      </c>
      <c r="I20" s="160">
        <v>78.58</v>
      </c>
      <c r="J20" s="160">
        <v>77.24</v>
      </c>
      <c r="K20" s="160">
        <v>77.1</v>
      </c>
      <c r="L20" s="160">
        <v>73.69</v>
      </c>
      <c r="M20" s="161">
        <v>71.61</v>
      </c>
      <c r="N20" s="162">
        <f>AVERAGE(B20:M20)</f>
        <v>79.54166666666667</v>
      </c>
      <c r="O20" s="4"/>
      <c r="P20" s="13"/>
      <c r="Q20" s="5"/>
      <c r="R20" s="12"/>
    </row>
    <row r="21" spans="1:18" ht="33" customHeight="1">
      <c r="A21" s="18" t="s">
        <v>32</v>
      </c>
      <c r="B21" s="63">
        <v>73.32</v>
      </c>
      <c r="C21" s="64">
        <v>77.52</v>
      </c>
      <c r="D21" s="64">
        <v>80.61</v>
      </c>
      <c r="E21" s="64">
        <v>82</v>
      </c>
      <c r="F21" s="64">
        <v>83.6</v>
      </c>
      <c r="G21" s="65">
        <v>82.94</v>
      </c>
      <c r="H21" s="64">
        <v>83.64</v>
      </c>
      <c r="I21" s="64">
        <v>87.46</v>
      </c>
      <c r="J21" s="64">
        <v>101.43</v>
      </c>
      <c r="K21" s="64">
        <v>101.38</v>
      </c>
      <c r="L21" s="64">
        <v>101.12</v>
      </c>
      <c r="M21" s="66">
        <v>99.09</v>
      </c>
      <c r="N21" s="100">
        <f t="shared" si="0"/>
        <v>87.84249999999999</v>
      </c>
      <c r="O21" s="4"/>
      <c r="P21" s="13"/>
      <c r="Q21" s="5"/>
      <c r="R21" s="19"/>
    </row>
    <row r="22" spans="1:18" ht="33" customHeight="1">
      <c r="A22" s="149" t="s">
        <v>36</v>
      </c>
      <c r="B22" s="160">
        <v>98.09</v>
      </c>
      <c r="C22" s="160">
        <v>98.52</v>
      </c>
      <c r="D22" s="160">
        <v>113.34</v>
      </c>
      <c r="E22" s="160">
        <v>132.1</v>
      </c>
      <c r="F22" s="160">
        <v>134.95</v>
      </c>
      <c r="G22" s="160">
        <v>126.05</v>
      </c>
      <c r="H22" s="160">
        <v>117.77</v>
      </c>
      <c r="I22" s="160">
        <v>94.62</v>
      </c>
      <c r="J22" s="160">
        <v>76.21</v>
      </c>
      <c r="K22" s="160">
        <v>67.45</v>
      </c>
      <c r="L22" s="160">
        <v>67.56</v>
      </c>
      <c r="M22" s="163">
        <v>62.65</v>
      </c>
      <c r="N22" s="162">
        <f t="shared" si="0"/>
        <v>99.10916666666667</v>
      </c>
      <c r="O22" s="4"/>
      <c r="P22" s="13"/>
      <c r="Q22" s="5"/>
      <c r="R22" s="19"/>
    </row>
    <row r="23" spans="1:18" ht="33" customHeight="1">
      <c r="A23" s="20" t="s">
        <v>38</v>
      </c>
      <c r="B23" s="67">
        <v>59.39</v>
      </c>
      <c r="C23" s="67">
        <v>60.45</v>
      </c>
      <c r="D23" s="67">
        <v>62.55</v>
      </c>
      <c r="E23" s="67">
        <v>67.33</v>
      </c>
      <c r="F23" s="67">
        <v>68.32</v>
      </c>
      <c r="G23" s="67">
        <v>70.33</v>
      </c>
      <c r="H23" s="67">
        <v>71.06</v>
      </c>
      <c r="I23" s="67">
        <v>68.18</v>
      </c>
      <c r="J23" s="67">
        <v>71.19</v>
      </c>
      <c r="K23" s="67">
        <v>70.91</v>
      </c>
      <c r="L23" s="67">
        <v>75.8</v>
      </c>
      <c r="M23" s="68">
        <v>74.08</v>
      </c>
      <c r="N23" s="91">
        <f t="shared" si="0"/>
        <v>68.29916666666666</v>
      </c>
      <c r="O23" s="4"/>
      <c r="P23" s="13"/>
      <c r="Q23" s="5"/>
      <c r="R23" s="19"/>
    </row>
    <row r="24" spans="1:18" ht="33" customHeight="1">
      <c r="A24" s="164" t="s">
        <v>39</v>
      </c>
      <c r="B24" s="165">
        <v>72.95</v>
      </c>
      <c r="C24" s="166">
        <v>78.44</v>
      </c>
      <c r="D24" s="166">
        <v>81.02</v>
      </c>
      <c r="E24" s="166">
        <v>79.82</v>
      </c>
      <c r="F24" s="166">
        <v>79.32</v>
      </c>
      <c r="G24" s="166">
        <v>77.71</v>
      </c>
      <c r="H24" s="166">
        <v>77.46</v>
      </c>
      <c r="I24" s="166">
        <v>76.16</v>
      </c>
      <c r="J24" s="166">
        <v>78.09</v>
      </c>
      <c r="K24" s="166">
        <v>82.8</v>
      </c>
      <c r="L24" s="166">
        <v>89.1</v>
      </c>
      <c r="M24" s="167">
        <v>91.56</v>
      </c>
      <c r="N24" s="168">
        <f t="shared" si="0"/>
        <v>80.36916666666666</v>
      </c>
      <c r="O24" s="4"/>
      <c r="P24" s="13"/>
      <c r="Q24" s="5"/>
      <c r="R24" s="19"/>
    </row>
    <row r="25" spans="1:18" ht="33" customHeight="1">
      <c r="A25" s="108" t="s">
        <v>40</v>
      </c>
      <c r="B25" s="109">
        <v>94.76</v>
      </c>
      <c r="C25" s="88">
        <v>97.3</v>
      </c>
      <c r="D25" s="88">
        <v>95.95</v>
      </c>
      <c r="E25" s="88">
        <v>94.5</v>
      </c>
      <c r="F25" s="88">
        <v>94.37</v>
      </c>
      <c r="G25" s="88">
        <v>89.2</v>
      </c>
      <c r="H25" s="88">
        <v>87.84</v>
      </c>
      <c r="I25" s="88">
        <v>87.55</v>
      </c>
      <c r="J25" s="88">
        <v>90.35</v>
      </c>
      <c r="K25" s="88">
        <v>90.55</v>
      </c>
      <c r="L25" s="88">
        <v>90.15</v>
      </c>
      <c r="M25" s="110">
        <v>95.5</v>
      </c>
      <c r="N25" s="111">
        <f t="shared" si="0"/>
        <v>92.335</v>
      </c>
      <c r="O25" s="4"/>
      <c r="P25" s="13"/>
      <c r="Q25" s="5"/>
      <c r="R25" s="19"/>
    </row>
    <row r="26" spans="1:18" s="215" customFormat="1" ht="33" customHeight="1">
      <c r="A26" s="169" t="s">
        <v>41</v>
      </c>
      <c r="B26" s="159">
        <v>99.6</v>
      </c>
      <c r="C26" s="170">
        <v>95.18</v>
      </c>
      <c r="D26" s="170">
        <v>91.4</v>
      </c>
      <c r="E26" s="170">
        <v>86.65</v>
      </c>
      <c r="F26" s="170">
        <v>86.41</v>
      </c>
      <c r="G26" s="170">
        <v>91.42</v>
      </c>
      <c r="H26" s="170">
        <v>91.35</v>
      </c>
      <c r="I26" s="170">
        <v>91.45</v>
      </c>
      <c r="J26" s="170">
        <v>93.39</v>
      </c>
      <c r="K26" s="170">
        <v>97.93</v>
      </c>
      <c r="L26" s="170">
        <v>103.92</v>
      </c>
      <c r="M26" s="161">
        <v>104.05</v>
      </c>
      <c r="N26" s="171">
        <f>AVERAGE(B26:M26)</f>
        <v>94.39583333333333</v>
      </c>
      <c r="O26" s="214"/>
      <c r="P26" s="11"/>
      <c r="Q26" s="222"/>
      <c r="R26" s="19"/>
    </row>
    <row r="27" spans="1:18" ht="33" customHeight="1">
      <c r="A27" s="120" t="s">
        <v>42</v>
      </c>
      <c r="B27" s="121">
        <v>99.11</v>
      </c>
      <c r="C27" s="122">
        <v>97.3</v>
      </c>
      <c r="D27" s="122">
        <v>97.94</v>
      </c>
      <c r="E27" s="122">
        <v>97.54</v>
      </c>
      <c r="F27" s="122">
        <v>97.73</v>
      </c>
      <c r="G27" s="122">
        <v>100.95</v>
      </c>
      <c r="H27" s="122">
        <v>101.74</v>
      </c>
      <c r="I27" s="122">
        <v>104.95</v>
      </c>
      <c r="J27" s="122">
        <v>105.1</v>
      </c>
      <c r="K27" s="122">
        <v>107.46</v>
      </c>
      <c r="L27" s="122">
        <v>107.16</v>
      </c>
      <c r="M27" s="123">
        <v>103.8</v>
      </c>
      <c r="N27" s="124">
        <f t="shared" si="0"/>
        <v>101.73166666666668</v>
      </c>
      <c r="O27" s="4"/>
      <c r="P27" s="13"/>
      <c r="Q27" s="5"/>
      <c r="R27" s="19"/>
    </row>
    <row r="28" spans="1:18" ht="33" customHeight="1">
      <c r="A28" s="172" t="s">
        <v>43</v>
      </c>
      <c r="B28" s="173">
        <v>106.79</v>
      </c>
      <c r="C28" s="166">
        <v>107.45</v>
      </c>
      <c r="D28" s="166">
        <v>107.55</v>
      </c>
      <c r="E28" s="166">
        <v>108.2</v>
      </c>
      <c r="F28" s="166">
        <v>108.3</v>
      </c>
      <c r="G28" s="166">
        <v>107.35</v>
      </c>
      <c r="H28" s="166">
        <v>107.3</v>
      </c>
      <c r="I28" s="166">
        <v>103.23</v>
      </c>
      <c r="J28" s="166">
        <v>101.32</v>
      </c>
      <c r="K28" s="166">
        <v>89.7</v>
      </c>
      <c r="L28" s="166">
        <v>79.35</v>
      </c>
      <c r="M28" s="174">
        <v>80.99</v>
      </c>
      <c r="N28" s="175">
        <f aca="true" t="shared" si="1" ref="N28:N33">AVERAGE(B28:M28)</f>
        <v>100.6275</v>
      </c>
      <c r="O28" s="4"/>
      <c r="P28" s="13"/>
      <c r="Q28" s="5"/>
      <c r="R28" s="19"/>
    </row>
    <row r="29" spans="1:18" ht="33" customHeight="1">
      <c r="A29" s="120" t="s">
        <v>44</v>
      </c>
      <c r="B29" s="121">
        <v>81.05</v>
      </c>
      <c r="C29" s="122">
        <v>81.2</v>
      </c>
      <c r="D29" s="122">
        <v>81.62</v>
      </c>
      <c r="E29" s="122">
        <v>83.25</v>
      </c>
      <c r="F29" s="122">
        <v>81.91</v>
      </c>
      <c r="G29" s="122">
        <v>78.74</v>
      </c>
      <c r="H29" s="122">
        <v>74.33</v>
      </c>
      <c r="I29" s="122">
        <v>73.47</v>
      </c>
      <c r="J29" s="122">
        <v>71.37</v>
      </c>
      <c r="K29" s="122">
        <v>64.99</v>
      </c>
      <c r="L29" s="122">
        <v>62.27</v>
      </c>
      <c r="M29" s="123">
        <v>62.97</v>
      </c>
      <c r="N29" s="124">
        <f t="shared" si="1"/>
        <v>74.76416666666667</v>
      </c>
      <c r="O29" s="4"/>
      <c r="P29" s="13"/>
      <c r="Q29" s="5"/>
      <c r="R29" s="19"/>
    </row>
    <row r="30" spans="1:18" ht="33" customHeight="1">
      <c r="A30" s="169" t="s">
        <v>45</v>
      </c>
      <c r="B30" s="159">
        <v>61.67</v>
      </c>
      <c r="C30" s="170">
        <v>61.3</v>
      </c>
      <c r="D30" s="170">
        <v>61.65</v>
      </c>
      <c r="E30" s="170">
        <v>63.5</v>
      </c>
      <c r="F30" s="170">
        <v>63.55</v>
      </c>
      <c r="G30" s="170">
        <v>64.44</v>
      </c>
      <c r="H30" s="170">
        <v>63.3</v>
      </c>
      <c r="I30" s="170">
        <v>66.24</v>
      </c>
      <c r="J30" s="170">
        <v>71.29</v>
      </c>
      <c r="K30" s="170">
        <v>80.53</v>
      </c>
      <c r="L30" s="170">
        <v>81.4</v>
      </c>
      <c r="M30" s="161">
        <v>79.59</v>
      </c>
      <c r="N30" s="171">
        <f t="shared" si="1"/>
        <v>68.205</v>
      </c>
      <c r="O30" s="4"/>
      <c r="P30" s="13"/>
      <c r="Q30" s="5"/>
      <c r="R30" s="19"/>
    </row>
    <row r="31" spans="1:18" ht="33" customHeight="1">
      <c r="A31" s="108" t="s">
        <v>46</v>
      </c>
      <c r="B31" s="109">
        <v>78.79</v>
      </c>
      <c r="C31" s="88">
        <v>78.29</v>
      </c>
      <c r="D31" s="88">
        <v>78.44</v>
      </c>
      <c r="E31" s="88">
        <v>75.33</v>
      </c>
      <c r="F31" s="88">
        <v>76.28</v>
      </c>
      <c r="G31" s="88">
        <v>76.78</v>
      </c>
      <c r="H31" s="88">
        <v>78.33</v>
      </c>
      <c r="I31" s="88">
        <v>81</v>
      </c>
      <c r="J31" s="88">
        <v>88.04</v>
      </c>
      <c r="K31" s="88">
        <v>88.65</v>
      </c>
      <c r="L31" s="88">
        <v>92.16</v>
      </c>
      <c r="M31" s="110">
        <v>92.77</v>
      </c>
      <c r="N31" s="111">
        <f t="shared" si="1"/>
        <v>82.07166666666666</v>
      </c>
      <c r="O31" s="4"/>
      <c r="P31" s="13"/>
      <c r="Q31" s="5"/>
      <c r="R31" s="19"/>
    </row>
    <row r="32" spans="1:18" ht="33" customHeight="1">
      <c r="A32" s="169" t="s">
        <v>47</v>
      </c>
      <c r="B32" s="159">
        <v>92.02</v>
      </c>
      <c r="C32" s="170">
        <v>92.16499999999999</v>
      </c>
      <c r="D32" s="170">
        <v>93.93</v>
      </c>
      <c r="E32" s="170">
        <v>96.38</v>
      </c>
      <c r="F32" s="170">
        <v>95.73</v>
      </c>
      <c r="G32" s="170">
        <v>96.385</v>
      </c>
      <c r="H32" s="170">
        <v>100.83500000000001</v>
      </c>
      <c r="I32" s="170">
        <v>101.705</v>
      </c>
      <c r="J32" s="170">
        <v>97.025</v>
      </c>
      <c r="K32" s="170">
        <v>91.275</v>
      </c>
      <c r="L32" s="170">
        <v>90.38</v>
      </c>
      <c r="M32" s="161">
        <v>90.56</v>
      </c>
      <c r="N32" s="171">
        <f t="shared" si="1"/>
        <v>94.86583333333333</v>
      </c>
      <c r="O32" s="4"/>
      <c r="P32" s="13"/>
      <c r="Q32" s="5"/>
      <c r="R32" s="19"/>
    </row>
    <row r="33" spans="1:18" ht="33" customHeight="1">
      <c r="A33" s="108" t="s">
        <v>52</v>
      </c>
      <c r="B33" s="109">
        <v>91.64</v>
      </c>
      <c r="C33" s="88">
        <v>95.05</v>
      </c>
      <c r="D33" s="88">
        <v>95.73</v>
      </c>
      <c r="E33" s="88">
        <v>93.55</v>
      </c>
      <c r="F33" s="88">
        <v>94.2</v>
      </c>
      <c r="G33" s="88">
        <v>93.95</v>
      </c>
      <c r="H33" s="88">
        <v>94.14</v>
      </c>
      <c r="I33" s="88">
        <v>94.44</v>
      </c>
      <c r="J33" s="88">
        <v>94.74</v>
      </c>
      <c r="K33" s="88">
        <v>96.84</v>
      </c>
      <c r="L33" s="88">
        <v>98.88</v>
      </c>
      <c r="M33" s="110">
        <v>96.8</v>
      </c>
      <c r="N33" s="111">
        <f t="shared" si="1"/>
        <v>94.99666666666667</v>
      </c>
      <c r="O33" s="4"/>
      <c r="P33" s="13"/>
      <c r="Q33" s="5"/>
      <c r="R33" s="19"/>
    </row>
    <row r="34" spans="1:18" ht="33" customHeight="1">
      <c r="A34" s="169" t="s">
        <v>53</v>
      </c>
      <c r="B34" s="159">
        <v>81.9</v>
      </c>
      <c r="C34" s="170">
        <v>74.29</v>
      </c>
      <c r="D34" s="170">
        <v>72.69</v>
      </c>
      <c r="E34" s="170">
        <v>72.88</v>
      </c>
      <c r="F34" s="170">
        <v>77.67</v>
      </c>
      <c r="G34" s="170">
        <v>83.07</v>
      </c>
      <c r="H34" s="170">
        <v>82.42</v>
      </c>
      <c r="I34" s="170">
        <v>82.12</v>
      </c>
      <c r="J34" s="170">
        <v>82.43</v>
      </c>
      <c r="K34" s="170">
        <v>81.15</v>
      </c>
      <c r="L34" s="170">
        <v>86.05</v>
      </c>
      <c r="M34" s="161">
        <v>91.49</v>
      </c>
      <c r="N34" s="171">
        <f>AVERAGE(B34:M34)</f>
        <v>80.67999999999999</v>
      </c>
      <c r="O34" s="4"/>
      <c r="P34" s="13"/>
      <c r="Q34" s="5"/>
      <c r="R34" s="19"/>
    </row>
    <row r="35" spans="1:18" ht="33" customHeight="1">
      <c r="A35" s="108" t="s">
        <v>54</v>
      </c>
      <c r="B35" s="109">
        <v>94.29</v>
      </c>
      <c r="C35" s="88">
        <v>95.44</v>
      </c>
      <c r="D35" s="88">
        <v>94.89</v>
      </c>
      <c r="E35" s="88">
        <v>99.12</v>
      </c>
      <c r="F35" s="88">
        <v>99.3</v>
      </c>
      <c r="G35" s="88">
        <v>99.17</v>
      </c>
      <c r="H35" s="88">
        <v>103.98</v>
      </c>
      <c r="I35" s="88">
        <v>111.58</v>
      </c>
      <c r="J35" s="88">
        <v>114.07</v>
      </c>
      <c r="K35" s="88">
        <v>113.41</v>
      </c>
      <c r="L35" s="88">
        <v>114.54</v>
      </c>
      <c r="M35" s="110">
        <v>118.8</v>
      </c>
      <c r="N35" s="111">
        <f>AVERAGE(B35:M35)</f>
        <v>104.88250000000001</v>
      </c>
      <c r="O35" s="4"/>
      <c r="P35" s="13"/>
      <c r="Q35" s="5"/>
      <c r="R35" s="19"/>
    </row>
    <row r="36" spans="1:18" ht="33" customHeight="1">
      <c r="A36" s="169" t="s">
        <v>55</v>
      </c>
      <c r="B36" s="159">
        <v>120.46</v>
      </c>
      <c r="C36" s="170">
        <v>119.06</v>
      </c>
      <c r="D36" s="170">
        <v>120.01</v>
      </c>
      <c r="E36" s="170">
        <v>120.41</v>
      </c>
      <c r="F36" s="170">
        <v>120.44</v>
      </c>
      <c r="G36" s="170">
        <v>120.34</v>
      </c>
      <c r="H36" s="170">
        <v>119.74</v>
      </c>
      <c r="I36" s="170">
        <v>119.93</v>
      </c>
      <c r="J36" s="170">
        <v>119.91</v>
      </c>
      <c r="K36" s="170">
        <v>118.16</v>
      </c>
      <c r="L36" s="170">
        <v>119.24</v>
      </c>
      <c r="M36" s="161">
        <v>120.04</v>
      </c>
      <c r="N36" s="171">
        <f>AVERAGE(B36:M36)</f>
        <v>119.81166666666667</v>
      </c>
      <c r="O36" s="4"/>
      <c r="P36" s="13"/>
      <c r="Q36" s="5"/>
      <c r="R36" s="19"/>
    </row>
    <row r="37" spans="1:18" ht="33" customHeight="1">
      <c r="A37" s="258" t="s">
        <v>56</v>
      </c>
      <c r="B37" s="259">
        <v>119.42</v>
      </c>
      <c r="C37" s="260">
        <v>118.26</v>
      </c>
      <c r="D37" s="260">
        <v>118.31</v>
      </c>
      <c r="E37" s="260">
        <v>121.5</v>
      </c>
      <c r="F37" s="260">
        <v>127.75</v>
      </c>
      <c r="G37" s="260">
        <v>130.57</v>
      </c>
      <c r="H37" s="260">
        <v>126.61</v>
      </c>
      <c r="I37" s="260">
        <v>121</v>
      </c>
      <c r="J37" s="260">
        <v>121.01</v>
      </c>
      <c r="K37" s="260">
        <v>121.81</v>
      </c>
      <c r="L37" s="260">
        <v>122.55</v>
      </c>
      <c r="M37" s="261">
        <v>123.81</v>
      </c>
      <c r="N37" s="262">
        <f>AVERAGE(B37:M37)</f>
        <v>122.71666666666665</v>
      </c>
      <c r="O37" s="4"/>
      <c r="P37" s="13"/>
      <c r="Q37" s="5"/>
      <c r="R37" s="19"/>
    </row>
    <row r="38" spans="1:18" ht="33" customHeight="1" thickBot="1">
      <c r="A38" s="237" t="s">
        <v>57</v>
      </c>
      <c r="B38" s="238">
        <v>123.16</v>
      </c>
      <c r="C38" s="239">
        <v>123.4</v>
      </c>
      <c r="D38" s="239"/>
      <c r="E38" s="239"/>
      <c r="F38" s="239"/>
      <c r="G38" s="239"/>
      <c r="H38" s="239"/>
      <c r="I38" s="239"/>
      <c r="J38" s="239"/>
      <c r="K38" s="239"/>
      <c r="L38" s="239"/>
      <c r="M38" s="240"/>
      <c r="N38" s="241">
        <f>AVERAGE(B38:M38)</f>
        <v>123.28</v>
      </c>
      <c r="O38" s="4"/>
      <c r="P38" s="13"/>
      <c r="Q38" s="5"/>
      <c r="R38" s="19"/>
    </row>
    <row r="39" spans="1:18" ht="33" customHeight="1" thickBot="1">
      <c r="A39" s="2" t="s">
        <v>49</v>
      </c>
      <c r="B39" s="3"/>
      <c r="C39" s="3"/>
      <c r="D39" s="3"/>
      <c r="E39" s="3"/>
      <c r="F39" s="3"/>
      <c r="G39" s="3"/>
      <c r="H39" s="3"/>
      <c r="I39" s="279" t="s">
        <v>37</v>
      </c>
      <c r="J39" s="279"/>
      <c r="K39" s="279"/>
      <c r="L39" s="279"/>
      <c r="M39" s="279"/>
      <c r="N39" s="279"/>
      <c r="O39" s="276"/>
      <c r="P39" s="277"/>
      <c r="Q39" s="276"/>
      <c r="R39" s="277"/>
    </row>
    <row r="40" spans="1:18" ht="33" customHeight="1" thickBot="1">
      <c r="A40" s="6" t="s">
        <v>34</v>
      </c>
      <c r="B40" s="7" t="s">
        <v>10</v>
      </c>
      <c r="C40" s="8" t="s">
        <v>0</v>
      </c>
      <c r="D40" s="8" t="s">
        <v>12</v>
      </c>
      <c r="E40" s="7" t="s">
        <v>1</v>
      </c>
      <c r="F40" s="8" t="s">
        <v>2</v>
      </c>
      <c r="G40" s="8" t="s">
        <v>3</v>
      </c>
      <c r="H40" s="8" t="s">
        <v>13</v>
      </c>
      <c r="I40" s="7" t="s">
        <v>4</v>
      </c>
      <c r="J40" s="8" t="s">
        <v>5</v>
      </c>
      <c r="K40" s="7" t="s">
        <v>6</v>
      </c>
      <c r="L40" s="8" t="s">
        <v>7</v>
      </c>
      <c r="M40" s="213" t="s">
        <v>8</v>
      </c>
      <c r="N40" s="21" t="s">
        <v>9</v>
      </c>
      <c r="O40" s="4"/>
      <c r="P40" s="4"/>
      <c r="Q40" s="4"/>
      <c r="R40" s="4"/>
    </row>
    <row r="41" spans="1:18" ht="33" customHeight="1">
      <c r="A41" s="10" t="s">
        <v>33</v>
      </c>
      <c r="B41" s="71">
        <v>127.514</v>
      </c>
      <c r="C41" s="72">
        <v>127.31</v>
      </c>
      <c r="D41" s="71">
        <v>127.102</v>
      </c>
      <c r="E41" s="72">
        <v>126.587</v>
      </c>
      <c r="F41" s="71">
        <v>126.896</v>
      </c>
      <c r="G41" s="72">
        <v>138.43200000000002</v>
      </c>
      <c r="H41" s="71">
        <v>143.17</v>
      </c>
      <c r="I41" s="72">
        <v>143.58200000000002</v>
      </c>
      <c r="J41" s="71">
        <v>140.90400000000002</v>
      </c>
      <c r="K41" s="72">
        <v>137.608</v>
      </c>
      <c r="L41" s="71">
        <v>134.106</v>
      </c>
      <c r="M41" s="82">
        <v>131.222</v>
      </c>
      <c r="N41" s="83">
        <f>AVERAGE(B41:M41)</f>
        <v>133.70275</v>
      </c>
      <c r="O41" s="4"/>
      <c r="P41" s="13"/>
      <c r="Q41" s="4"/>
      <c r="R41" s="13"/>
    </row>
    <row r="42" spans="1:18" ht="33" customHeight="1">
      <c r="A42" s="149" t="s">
        <v>15</v>
      </c>
      <c r="B42" s="150">
        <v>130.81</v>
      </c>
      <c r="C42" s="151">
        <v>130.81</v>
      </c>
      <c r="D42" s="150">
        <v>130.70700000000002</v>
      </c>
      <c r="E42" s="151">
        <v>130.81</v>
      </c>
      <c r="F42" s="150">
        <v>130.604</v>
      </c>
      <c r="G42" s="151">
        <v>131.325</v>
      </c>
      <c r="H42" s="150">
        <v>132.767</v>
      </c>
      <c r="I42" s="151">
        <v>132.66400000000002</v>
      </c>
      <c r="J42" s="150">
        <v>132.355</v>
      </c>
      <c r="K42" s="151">
        <v>131.222</v>
      </c>
      <c r="L42" s="150">
        <v>130.604</v>
      </c>
      <c r="M42" s="176">
        <v>130.604</v>
      </c>
      <c r="N42" s="177">
        <f aca="true" t="shared" si="2" ref="N42:N56">AVERAGE(B42:M42)</f>
        <v>131.2735</v>
      </c>
      <c r="O42" s="4"/>
      <c r="P42" s="13"/>
      <c r="Q42" s="4"/>
      <c r="R42" s="13"/>
    </row>
    <row r="43" spans="1:18" ht="33" customHeight="1">
      <c r="A43" s="14" t="s">
        <v>16</v>
      </c>
      <c r="B43" s="71">
        <v>130.192</v>
      </c>
      <c r="C43" s="72">
        <v>129.27</v>
      </c>
      <c r="D43" s="71">
        <v>129.471</v>
      </c>
      <c r="E43" s="72">
        <v>132.046</v>
      </c>
      <c r="F43" s="71">
        <v>132.14900000000003</v>
      </c>
      <c r="G43" s="72">
        <v>132.14900000000003</v>
      </c>
      <c r="H43" s="71">
        <v>132.355</v>
      </c>
      <c r="I43" s="72">
        <v>131.63400000000001</v>
      </c>
      <c r="J43" s="71">
        <v>131.84</v>
      </c>
      <c r="K43" s="72">
        <v>131.84</v>
      </c>
      <c r="L43" s="71">
        <v>131.94299999999998</v>
      </c>
      <c r="M43" s="84">
        <v>131.94299999999998</v>
      </c>
      <c r="N43" s="83">
        <f t="shared" si="2"/>
        <v>131.40266666666665</v>
      </c>
      <c r="O43" s="4"/>
      <c r="P43" s="13"/>
      <c r="Q43" s="4"/>
      <c r="R43" s="13"/>
    </row>
    <row r="44" spans="1:18" ht="33" customHeight="1">
      <c r="A44" s="149" t="s">
        <v>17</v>
      </c>
      <c r="B44" s="150">
        <v>131.531</v>
      </c>
      <c r="C44" s="151">
        <v>131.33</v>
      </c>
      <c r="D44" s="150">
        <v>131.325</v>
      </c>
      <c r="E44" s="151">
        <v>131.01600000000002</v>
      </c>
      <c r="F44" s="150">
        <v>131.222</v>
      </c>
      <c r="G44" s="151">
        <v>130.604</v>
      </c>
      <c r="H44" s="150">
        <v>130.398</v>
      </c>
      <c r="I44" s="151">
        <v>130.295</v>
      </c>
      <c r="J44" s="150">
        <v>130.192</v>
      </c>
      <c r="K44" s="151">
        <v>130.089</v>
      </c>
      <c r="L44" s="150">
        <v>130.192</v>
      </c>
      <c r="M44" s="176">
        <v>130.089</v>
      </c>
      <c r="N44" s="177">
        <f t="shared" si="2"/>
        <v>130.69025</v>
      </c>
      <c r="O44" s="4"/>
      <c r="P44" s="13"/>
      <c r="Q44" s="4"/>
      <c r="R44" s="13"/>
    </row>
    <row r="45" spans="1:18" ht="33" customHeight="1">
      <c r="A45" s="14" t="s">
        <v>19</v>
      </c>
      <c r="B45" s="71">
        <v>128.441</v>
      </c>
      <c r="C45" s="72">
        <v>128.65</v>
      </c>
      <c r="D45" s="71">
        <v>128.95600000000002</v>
      </c>
      <c r="E45" s="72">
        <v>128.64700000000002</v>
      </c>
      <c r="F45" s="71">
        <v>128.544</v>
      </c>
      <c r="G45" s="72">
        <v>128.544</v>
      </c>
      <c r="H45" s="71">
        <v>128.338</v>
      </c>
      <c r="I45" s="263">
        <v>128.64700000000002</v>
      </c>
      <c r="J45" s="71">
        <v>128.441</v>
      </c>
      <c r="K45" s="72">
        <v>128.544</v>
      </c>
      <c r="L45" s="71">
        <v>128.029</v>
      </c>
      <c r="M45" s="84">
        <v>128.235</v>
      </c>
      <c r="N45" s="83">
        <f t="shared" si="2"/>
        <v>128.50133333333335</v>
      </c>
      <c r="O45" s="4"/>
      <c r="P45" s="13"/>
      <c r="Q45" s="4"/>
      <c r="R45" s="13"/>
    </row>
    <row r="46" spans="1:18" ht="33" customHeight="1">
      <c r="A46" s="149" t="s">
        <v>20</v>
      </c>
      <c r="B46" s="150">
        <v>127.72</v>
      </c>
      <c r="C46" s="151">
        <v>127.36</v>
      </c>
      <c r="D46" s="150">
        <v>127.205</v>
      </c>
      <c r="E46" s="151">
        <v>127.2565</v>
      </c>
      <c r="F46" s="150">
        <v>126.84450000000001</v>
      </c>
      <c r="G46" s="151">
        <v>126.5355</v>
      </c>
      <c r="H46" s="150">
        <v>126.32950000000001</v>
      </c>
      <c r="I46" s="151">
        <v>126.1235</v>
      </c>
      <c r="J46" s="150">
        <v>125.81450000000001</v>
      </c>
      <c r="K46" s="151">
        <v>125.145</v>
      </c>
      <c r="L46" s="150">
        <v>124.218</v>
      </c>
      <c r="M46" s="176">
        <v>121.4885</v>
      </c>
      <c r="N46" s="177">
        <f t="shared" si="2"/>
        <v>126.003375</v>
      </c>
      <c r="O46" s="4"/>
      <c r="P46" s="13"/>
      <c r="Q46" s="4"/>
      <c r="R46" s="13"/>
    </row>
    <row r="47" spans="1:18" ht="33" customHeight="1">
      <c r="A47" s="14" t="s">
        <v>21</v>
      </c>
      <c r="B47" s="71">
        <v>117.1625</v>
      </c>
      <c r="C47" s="72">
        <v>116.7</v>
      </c>
      <c r="D47" s="71">
        <v>115.82350000000001</v>
      </c>
      <c r="E47" s="72">
        <v>115.36</v>
      </c>
      <c r="F47" s="71">
        <v>113.609</v>
      </c>
      <c r="G47" s="72">
        <v>112.579</v>
      </c>
      <c r="H47" s="71">
        <v>111.39450000000001</v>
      </c>
      <c r="I47" s="72">
        <v>111.343</v>
      </c>
      <c r="J47" s="71">
        <v>110.41600000000001</v>
      </c>
      <c r="K47" s="72">
        <v>109.7465</v>
      </c>
      <c r="L47" s="71">
        <v>111.65200000000002</v>
      </c>
      <c r="M47" s="84">
        <v>111.4975</v>
      </c>
      <c r="N47" s="83">
        <f t="shared" si="2"/>
        <v>113.10695833333334</v>
      </c>
      <c r="O47" s="4"/>
      <c r="P47" s="13"/>
      <c r="Q47" s="4"/>
      <c r="R47" s="13"/>
    </row>
    <row r="48" spans="1:18" ht="33" customHeight="1">
      <c r="A48" s="178" t="s">
        <v>22</v>
      </c>
      <c r="B48" s="160">
        <v>114.03</v>
      </c>
      <c r="C48" s="170">
        <v>113.77</v>
      </c>
      <c r="D48" s="160">
        <v>113.6625</v>
      </c>
      <c r="E48" s="170">
        <v>109.515</v>
      </c>
      <c r="F48" s="160">
        <v>106.3125</v>
      </c>
      <c r="G48" s="170">
        <v>99.75</v>
      </c>
      <c r="H48" s="160">
        <v>102.375</v>
      </c>
      <c r="I48" s="170">
        <v>100.065</v>
      </c>
      <c r="J48" s="160">
        <v>96.285</v>
      </c>
      <c r="K48" s="170">
        <v>94.8675</v>
      </c>
      <c r="L48" s="160">
        <v>94.605</v>
      </c>
      <c r="M48" s="161">
        <v>91.8225</v>
      </c>
      <c r="N48" s="177">
        <f t="shared" si="2"/>
        <v>103.08833333333332</v>
      </c>
      <c r="O48" s="4"/>
      <c r="P48" s="13"/>
      <c r="Q48" s="4"/>
      <c r="R48" s="13"/>
    </row>
    <row r="49" spans="1:18" ht="33" customHeight="1">
      <c r="A49" s="22" t="s">
        <v>23</v>
      </c>
      <c r="B49" s="61">
        <v>90.5625</v>
      </c>
      <c r="C49" s="85">
        <v>90.46</v>
      </c>
      <c r="D49" s="61">
        <v>92.6625</v>
      </c>
      <c r="E49" s="85">
        <v>93.1875</v>
      </c>
      <c r="F49" s="61">
        <v>89.565</v>
      </c>
      <c r="G49" s="85">
        <v>92.3475</v>
      </c>
      <c r="H49" s="61">
        <v>92.295</v>
      </c>
      <c r="I49" s="85">
        <v>96.39</v>
      </c>
      <c r="J49" s="61">
        <v>96.39</v>
      </c>
      <c r="K49" s="85">
        <v>96.39</v>
      </c>
      <c r="L49" s="61">
        <v>95.13</v>
      </c>
      <c r="M49" s="62">
        <v>94.605</v>
      </c>
      <c r="N49" s="83">
        <f t="shared" si="2"/>
        <v>93.33208333333333</v>
      </c>
      <c r="O49" s="4"/>
      <c r="P49" s="11"/>
      <c r="Q49" s="4"/>
      <c r="R49" s="13"/>
    </row>
    <row r="50" spans="1:18" ht="33" customHeight="1">
      <c r="A50" s="178" t="s">
        <v>24</v>
      </c>
      <c r="B50" s="160">
        <v>94.5</v>
      </c>
      <c r="C50" s="170">
        <v>91.09</v>
      </c>
      <c r="D50" s="160">
        <v>94.605</v>
      </c>
      <c r="E50" s="170">
        <v>97.23</v>
      </c>
      <c r="F50" s="160">
        <v>97.02</v>
      </c>
      <c r="G50" s="170">
        <v>97.7025</v>
      </c>
      <c r="H50" s="160">
        <v>101.4825</v>
      </c>
      <c r="I50" s="170">
        <v>101.4825</v>
      </c>
      <c r="J50" s="160">
        <v>103.4775</v>
      </c>
      <c r="K50" s="170">
        <v>103.4775</v>
      </c>
      <c r="L50" s="160">
        <v>103.7925</v>
      </c>
      <c r="M50" s="161">
        <v>106.9425</v>
      </c>
      <c r="N50" s="177">
        <f t="shared" si="2"/>
        <v>99.40020833333331</v>
      </c>
      <c r="O50" s="4"/>
      <c r="P50" s="13"/>
      <c r="Q50" s="4"/>
      <c r="R50" s="13"/>
    </row>
    <row r="51" spans="1:18" ht="33" customHeight="1">
      <c r="A51" s="23" t="s">
        <v>25</v>
      </c>
      <c r="B51" s="67">
        <v>107</v>
      </c>
      <c r="C51" s="76">
        <v>106.62</v>
      </c>
      <c r="D51" s="76">
        <v>106.68</v>
      </c>
      <c r="E51" s="76">
        <v>105.58</v>
      </c>
      <c r="F51" s="76">
        <v>105.11</v>
      </c>
      <c r="G51" s="76">
        <v>105</v>
      </c>
      <c r="H51" s="76">
        <v>108.83</v>
      </c>
      <c r="I51" s="76">
        <v>109.2</v>
      </c>
      <c r="J51" s="76">
        <v>110.99</v>
      </c>
      <c r="K51" s="76">
        <v>110.83</v>
      </c>
      <c r="L51" s="76">
        <v>110.46</v>
      </c>
      <c r="M51" s="86">
        <v>110.99</v>
      </c>
      <c r="N51" s="83">
        <f t="shared" si="2"/>
        <v>108.10750000000002</v>
      </c>
      <c r="O51" s="15"/>
      <c r="P51" s="13"/>
      <c r="Q51" s="4"/>
      <c r="R51" s="13"/>
    </row>
    <row r="52" spans="1:18" ht="33" customHeight="1">
      <c r="A52" s="179" t="s">
        <v>26</v>
      </c>
      <c r="B52" s="165">
        <v>110.88</v>
      </c>
      <c r="C52" s="166">
        <v>111.09</v>
      </c>
      <c r="D52" s="166">
        <v>112.04</v>
      </c>
      <c r="E52" s="166">
        <v>111.93</v>
      </c>
      <c r="F52" s="166">
        <v>112.14</v>
      </c>
      <c r="G52" s="166">
        <v>112.14</v>
      </c>
      <c r="H52" s="166">
        <v>112.04</v>
      </c>
      <c r="I52" s="166">
        <v>110.25</v>
      </c>
      <c r="J52" s="166">
        <v>110.15</v>
      </c>
      <c r="K52" s="166">
        <v>107.94</v>
      </c>
      <c r="L52" s="166">
        <v>105.53</v>
      </c>
      <c r="M52" s="174">
        <v>105.21</v>
      </c>
      <c r="N52" s="177">
        <f t="shared" si="2"/>
        <v>110.11166666666666</v>
      </c>
      <c r="O52" s="15"/>
      <c r="P52" s="13"/>
      <c r="Q52" s="4"/>
      <c r="R52" s="13"/>
    </row>
    <row r="53" spans="1:18" ht="33" customHeight="1">
      <c r="A53" s="24" t="s">
        <v>27</v>
      </c>
      <c r="B53" s="77">
        <v>104.21</v>
      </c>
      <c r="C53" s="78">
        <v>107.26</v>
      </c>
      <c r="D53" s="78">
        <v>107.21</v>
      </c>
      <c r="E53" s="78">
        <v>106.58</v>
      </c>
      <c r="F53" s="78">
        <v>103.85</v>
      </c>
      <c r="G53" s="78">
        <v>103.58</v>
      </c>
      <c r="H53" s="78">
        <v>105.16</v>
      </c>
      <c r="I53" s="78">
        <v>105.42</v>
      </c>
      <c r="J53" s="78">
        <v>105.37</v>
      </c>
      <c r="K53" s="78">
        <v>104.74</v>
      </c>
      <c r="L53" s="78">
        <v>107.21</v>
      </c>
      <c r="M53" s="79">
        <v>111.88</v>
      </c>
      <c r="N53" s="83">
        <f t="shared" si="2"/>
        <v>106.03916666666665</v>
      </c>
      <c r="O53" s="15"/>
      <c r="P53" s="13"/>
      <c r="Q53" s="4"/>
      <c r="R53" s="13"/>
    </row>
    <row r="54" spans="1:18" ht="33" customHeight="1">
      <c r="A54" s="178" t="s">
        <v>28</v>
      </c>
      <c r="B54" s="160">
        <v>112.51</v>
      </c>
      <c r="C54" s="170">
        <v>112.72</v>
      </c>
      <c r="D54" s="170">
        <v>112.61</v>
      </c>
      <c r="E54" s="170">
        <v>112.3</v>
      </c>
      <c r="F54" s="170">
        <v>112.19</v>
      </c>
      <c r="G54" s="170">
        <v>110.51</v>
      </c>
      <c r="H54" s="170">
        <v>110.62</v>
      </c>
      <c r="I54" s="170">
        <v>110.3</v>
      </c>
      <c r="J54" s="170">
        <v>110.51</v>
      </c>
      <c r="K54" s="170">
        <v>110.2</v>
      </c>
      <c r="L54" s="170">
        <v>110.58</v>
      </c>
      <c r="M54" s="161">
        <v>110.47</v>
      </c>
      <c r="N54" s="177">
        <f t="shared" si="2"/>
        <v>111.29333333333334</v>
      </c>
      <c r="O54" s="15"/>
      <c r="P54" s="13"/>
      <c r="Q54" s="4"/>
      <c r="R54" s="13"/>
    </row>
    <row r="55" spans="1:18" ht="33" customHeight="1">
      <c r="A55" s="22" t="s">
        <v>29</v>
      </c>
      <c r="B55" s="60">
        <v>112.22</v>
      </c>
      <c r="C55" s="61">
        <v>114.75</v>
      </c>
      <c r="D55" s="61">
        <v>117.7</v>
      </c>
      <c r="E55" s="61">
        <v>117.5</v>
      </c>
      <c r="F55" s="61">
        <v>115.97</v>
      </c>
      <c r="G55" s="61">
        <v>119.6</v>
      </c>
      <c r="H55" s="61">
        <v>119.55</v>
      </c>
      <c r="I55" s="61">
        <v>119.55</v>
      </c>
      <c r="J55" s="61">
        <v>116.35</v>
      </c>
      <c r="K55" s="61">
        <v>115.2</v>
      </c>
      <c r="L55" s="61">
        <v>112.3</v>
      </c>
      <c r="M55" s="62">
        <v>114.65</v>
      </c>
      <c r="N55" s="83">
        <f t="shared" si="2"/>
        <v>116.27833333333332</v>
      </c>
      <c r="O55" s="4"/>
      <c r="P55" s="13"/>
      <c r="Q55" s="4"/>
      <c r="R55" s="13"/>
    </row>
    <row r="56" spans="1:18" ht="33" customHeight="1">
      <c r="A56" s="178" t="s">
        <v>30</v>
      </c>
      <c r="B56" s="159">
        <v>122</v>
      </c>
      <c r="C56" s="160">
        <v>126.1</v>
      </c>
      <c r="D56" s="160">
        <v>125.85</v>
      </c>
      <c r="E56" s="160">
        <v>127.8</v>
      </c>
      <c r="F56" s="160">
        <v>130.5</v>
      </c>
      <c r="G56" s="160">
        <v>132.55</v>
      </c>
      <c r="H56" s="160">
        <v>132.6</v>
      </c>
      <c r="I56" s="160">
        <v>132.3</v>
      </c>
      <c r="J56" s="160">
        <v>132.05</v>
      </c>
      <c r="K56" s="160">
        <v>131.85</v>
      </c>
      <c r="L56" s="160">
        <v>134.85</v>
      </c>
      <c r="M56" s="161">
        <v>134.75</v>
      </c>
      <c r="N56" s="177">
        <f t="shared" si="2"/>
        <v>130.26666666666665</v>
      </c>
      <c r="O56" s="4"/>
      <c r="P56" s="13"/>
      <c r="Q56" s="4"/>
      <c r="R56" s="13"/>
    </row>
    <row r="57" spans="1:18" ht="33" customHeight="1">
      <c r="A57" s="25" t="s">
        <v>31</v>
      </c>
      <c r="B57" s="63">
        <v>134.95</v>
      </c>
      <c r="C57" s="64">
        <v>139.18</v>
      </c>
      <c r="D57" s="64">
        <v>139.65</v>
      </c>
      <c r="E57" s="64">
        <v>139.74</v>
      </c>
      <c r="F57" s="64">
        <v>144.24</v>
      </c>
      <c r="G57" s="64">
        <v>144.34</v>
      </c>
      <c r="H57" s="64">
        <v>144.29</v>
      </c>
      <c r="I57" s="64">
        <v>136.24</v>
      </c>
      <c r="J57" s="64">
        <v>135.24</v>
      </c>
      <c r="K57" s="64">
        <v>133.29</v>
      </c>
      <c r="L57" s="64">
        <v>127.14</v>
      </c>
      <c r="M57" s="66">
        <v>127.35</v>
      </c>
      <c r="N57" s="80">
        <f aca="true" t="shared" si="3" ref="N57:N64">AVERAGE(B57:M57)</f>
        <v>137.13750000000002</v>
      </c>
      <c r="O57" s="4"/>
      <c r="P57" s="13"/>
      <c r="Q57" s="4"/>
      <c r="R57" s="11"/>
    </row>
    <row r="58" spans="1:18" ht="33" customHeight="1">
      <c r="A58" s="179" t="s">
        <v>32</v>
      </c>
      <c r="B58" s="173">
        <v>129.62</v>
      </c>
      <c r="C58" s="165">
        <v>135.5</v>
      </c>
      <c r="D58" s="165">
        <v>139.79</v>
      </c>
      <c r="E58" s="165">
        <v>141.55</v>
      </c>
      <c r="F58" s="165">
        <v>146.7</v>
      </c>
      <c r="G58" s="165">
        <v>146.2</v>
      </c>
      <c r="H58" s="165">
        <v>146.7</v>
      </c>
      <c r="I58" s="165">
        <v>150.65</v>
      </c>
      <c r="J58" s="165">
        <v>156.53</v>
      </c>
      <c r="K58" s="165">
        <v>156.48</v>
      </c>
      <c r="L58" s="165">
        <v>156.28</v>
      </c>
      <c r="M58" s="174">
        <v>156.36</v>
      </c>
      <c r="N58" s="168">
        <f t="shared" si="3"/>
        <v>146.86333333333334</v>
      </c>
      <c r="O58" s="4"/>
      <c r="P58" s="13"/>
      <c r="Q58" s="4"/>
      <c r="R58" s="11"/>
    </row>
    <row r="59" spans="1:18" ht="33" customHeight="1">
      <c r="A59" s="26" t="s">
        <v>36</v>
      </c>
      <c r="B59" s="87">
        <v>133.2</v>
      </c>
      <c r="C59" s="88">
        <v>158.85</v>
      </c>
      <c r="D59" s="88">
        <v>172</v>
      </c>
      <c r="E59" s="88">
        <v>182.2</v>
      </c>
      <c r="F59" s="88">
        <v>184.95</v>
      </c>
      <c r="G59" s="88">
        <v>174.15</v>
      </c>
      <c r="H59" s="88">
        <v>160.88</v>
      </c>
      <c r="I59" s="88">
        <v>132.63</v>
      </c>
      <c r="J59" s="88">
        <v>116.09</v>
      </c>
      <c r="K59" s="88">
        <v>103.73</v>
      </c>
      <c r="L59" s="88">
        <v>106.83</v>
      </c>
      <c r="M59" s="89">
        <v>109.43</v>
      </c>
      <c r="N59" s="90">
        <f t="shared" si="3"/>
        <v>144.57833333333335</v>
      </c>
      <c r="O59" s="4"/>
      <c r="P59" s="13"/>
      <c r="Q59" s="4"/>
      <c r="R59" s="11"/>
    </row>
    <row r="60" spans="1:18" ht="33" customHeight="1">
      <c r="A60" s="180" t="s">
        <v>38</v>
      </c>
      <c r="B60" s="181">
        <v>116.63</v>
      </c>
      <c r="C60" s="182">
        <v>116.73</v>
      </c>
      <c r="D60" s="182">
        <v>121.08</v>
      </c>
      <c r="E60" s="182">
        <v>127.78</v>
      </c>
      <c r="F60" s="182">
        <v>126.38</v>
      </c>
      <c r="G60" s="182">
        <v>130.88</v>
      </c>
      <c r="H60" s="182">
        <v>129.03</v>
      </c>
      <c r="I60" s="182">
        <v>128.98</v>
      </c>
      <c r="J60" s="182">
        <v>127.83</v>
      </c>
      <c r="K60" s="182">
        <v>125.03</v>
      </c>
      <c r="L60" s="182">
        <v>128.35</v>
      </c>
      <c r="M60" s="183">
        <v>130.34</v>
      </c>
      <c r="N60" s="184">
        <f t="shared" si="3"/>
        <v>125.75333333333332</v>
      </c>
      <c r="O60" s="4"/>
      <c r="P60" s="13"/>
      <c r="Q60" s="4"/>
      <c r="R60" s="11"/>
    </row>
    <row r="61" spans="1:18" ht="33" customHeight="1">
      <c r="A61" s="24" t="s">
        <v>39</v>
      </c>
      <c r="B61" s="77">
        <v>130.35</v>
      </c>
      <c r="C61" s="78">
        <v>140.65</v>
      </c>
      <c r="D61" s="78">
        <v>142.2</v>
      </c>
      <c r="E61" s="78">
        <v>139.65</v>
      </c>
      <c r="F61" s="78">
        <v>130.75</v>
      </c>
      <c r="G61" s="78">
        <v>136.25</v>
      </c>
      <c r="H61" s="78">
        <v>133.7</v>
      </c>
      <c r="I61" s="78">
        <v>131.1</v>
      </c>
      <c r="J61" s="78">
        <v>135.5</v>
      </c>
      <c r="K61" s="78">
        <v>139</v>
      </c>
      <c r="L61" s="78">
        <v>140.2</v>
      </c>
      <c r="M61" s="101">
        <v>144.7</v>
      </c>
      <c r="N61" s="102">
        <f t="shared" si="3"/>
        <v>137.00416666666666</v>
      </c>
      <c r="O61" s="4"/>
      <c r="P61" s="13"/>
      <c r="Q61" s="4"/>
      <c r="R61" s="11"/>
    </row>
    <row r="62" spans="1:18" ht="33" customHeight="1">
      <c r="A62" s="185" t="s">
        <v>40</v>
      </c>
      <c r="B62" s="159">
        <v>150.65</v>
      </c>
      <c r="C62" s="170">
        <v>155.65</v>
      </c>
      <c r="D62" s="170">
        <v>148.9</v>
      </c>
      <c r="E62" s="170">
        <v>150.95</v>
      </c>
      <c r="F62" s="170">
        <v>152.28</v>
      </c>
      <c r="G62" s="170">
        <v>144.13</v>
      </c>
      <c r="H62" s="170">
        <v>145.66</v>
      </c>
      <c r="I62" s="170">
        <v>142.73</v>
      </c>
      <c r="J62" s="170">
        <v>144.08</v>
      </c>
      <c r="K62" s="170">
        <v>141.88</v>
      </c>
      <c r="L62" s="170">
        <v>142.03</v>
      </c>
      <c r="M62" s="161">
        <v>154.63</v>
      </c>
      <c r="N62" s="171">
        <f t="shared" si="3"/>
        <v>147.79749999999999</v>
      </c>
      <c r="O62" s="4"/>
      <c r="P62" s="13"/>
      <c r="Q62" s="4"/>
      <c r="R62" s="11"/>
    </row>
    <row r="63" spans="1:18" ht="33" customHeight="1">
      <c r="A63" s="103" t="s">
        <v>41</v>
      </c>
      <c r="B63" s="104">
        <v>161.88</v>
      </c>
      <c r="C63" s="105">
        <v>150.83</v>
      </c>
      <c r="D63" s="105">
        <v>145.83</v>
      </c>
      <c r="E63" s="105">
        <v>135.83</v>
      </c>
      <c r="F63" s="105">
        <v>140.48</v>
      </c>
      <c r="G63" s="105">
        <v>147.98</v>
      </c>
      <c r="H63" s="105">
        <v>145.33</v>
      </c>
      <c r="I63" s="105">
        <v>145.73</v>
      </c>
      <c r="J63" s="105">
        <v>145.48</v>
      </c>
      <c r="K63" s="105">
        <v>144.13</v>
      </c>
      <c r="L63" s="105">
        <v>156.68</v>
      </c>
      <c r="M63" s="106">
        <v>154.98</v>
      </c>
      <c r="N63" s="107">
        <f>AVERAGE(B63:M63)</f>
        <v>147.93</v>
      </c>
      <c r="O63" s="4"/>
      <c r="P63" s="13"/>
      <c r="Q63" s="4"/>
      <c r="R63" s="11"/>
    </row>
    <row r="64" spans="1:18" s="215" customFormat="1" ht="33" customHeight="1">
      <c r="A64" s="186" t="s">
        <v>42</v>
      </c>
      <c r="B64" s="187">
        <v>152.98</v>
      </c>
      <c r="C64" s="188">
        <v>147.73</v>
      </c>
      <c r="D64" s="188">
        <v>150.38</v>
      </c>
      <c r="E64" s="188">
        <v>150.83</v>
      </c>
      <c r="F64" s="188">
        <v>156.68</v>
      </c>
      <c r="G64" s="188">
        <v>159.78</v>
      </c>
      <c r="H64" s="188">
        <v>157.58</v>
      </c>
      <c r="I64" s="188">
        <v>155.23</v>
      </c>
      <c r="J64" s="188">
        <v>156.93</v>
      </c>
      <c r="K64" s="188">
        <v>158.08</v>
      </c>
      <c r="L64" s="188">
        <v>157.73</v>
      </c>
      <c r="M64" s="189">
        <v>156.43</v>
      </c>
      <c r="N64" s="190">
        <f t="shared" si="3"/>
        <v>155.03</v>
      </c>
      <c r="O64" s="214"/>
      <c r="P64" s="11"/>
      <c r="Q64" s="214"/>
      <c r="R64" s="11"/>
    </row>
    <row r="65" spans="1:18" ht="33" customHeight="1">
      <c r="A65" s="125" t="s">
        <v>43</v>
      </c>
      <c r="B65" s="126">
        <v>164.88</v>
      </c>
      <c r="C65" s="127">
        <v>165.03</v>
      </c>
      <c r="D65" s="127">
        <v>166.88</v>
      </c>
      <c r="E65" s="127">
        <v>167.58</v>
      </c>
      <c r="F65" s="127">
        <v>165.93</v>
      </c>
      <c r="G65" s="127">
        <v>163.78</v>
      </c>
      <c r="H65" s="127">
        <v>163.13</v>
      </c>
      <c r="I65" s="127">
        <v>155.63</v>
      </c>
      <c r="J65" s="127">
        <v>153.23</v>
      </c>
      <c r="K65" s="127">
        <v>143.58</v>
      </c>
      <c r="L65" s="127">
        <v>133.63</v>
      </c>
      <c r="M65" s="128">
        <v>139.38</v>
      </c>
      <c r="N65" s="129">
        <f aca="true" t="shared" si="4" ref="N65:N70">AVERAGE(B65:M65)</f>
        <v>156.88833333333335</v>
      </c>
      <c r="O65" s="4"/>
      <c r="P65" s="13"/>
      <c r="Q65" s="4"/>
      <c r="R65" s="11"/>
    </row>
    <row r="66" spans="1:18" ht="33" customHeight="1">
      <c r="A66" s="186" t="s">
        <v>44</v>
      </c>
      <c r="B66" s="187">
        <v>135.78</v>
      </c>
      <c r="C66" s="188">
        <v>137.78</v>
      </c>
      <c r="D66" s="188">
        <v>140.38</v>
      </c>
      <c r="E66" s="188">
        <v>141.68</v>
      </c>
      <c r="F66" s="188">
        <v>136.59</v>
      </c>
      <c r="G66" s="188">
        <v>129.84</v>
      </c>
      <c r="H66" s="188">
        <v>129.89</v>
      </c>
      <c r="I66" s="188">
        <v>127.84</v>
      </c>
      <c r="J66" s="188">
        <v>126.99</v>
      </c>
      <c r="K66" s="188">
        <v>118.89</v>
      </c>
      <c r="L66" s="188">
        <v>113.54</v>
      </c>
      <c r="M66" s="189">
        <v>112.69</v>
      </c>
      <c r="N66" s="190">
        <f t="shared" si="4"/>
        <v>129.32416666666668</v>
      </c>
      <c r="O66" s="4"/>
      <c r="P66" s="13"/>
      <c r="Q66" s="4"/>
      <c r="R66" s="11"/>
    </row>
    <row r="67" spans="1:18" s="143" customFormat="1" ht="33" customHeight="1">
      <c r="A67" s="103" t="s">
        <v>45</v>
      </c>
      <c r="B67" s="104">
        <v>115.89</v>
      </c>
      <c r="C67" s="105">
        <v>119.84</v>
      </c>
      <c r="D67" s="105">
        <v>120.89</v>
      </c>
      <c r="E67" s="105">
        <v>119.59</v>
      </c>
      <c r="F67" s="105">
        <v>118.99</v>
      </c>
      <c r="G67" s="105">
        <v>121.29</v>
      </c>
      <c r="H67" s="105">
        <v>119.29</v>
      </c>
      <c r="I67" s="105">
        <v>122.64</v>
      </c>
      <c r="J67" s="105">
        <v>124.09</v>
      </c>
      <c r="K67" s="105">
        <v>127.94</v>
      </c>
      <c r="L67" s="105">
        <v>130.99</v>
      </c>
      <c r="M67" s="106">
        <v>131.94</v>
      </c>
      <c r="N67" s="107">
        <f t="shared" si="4"/>
        <v>122.78166666666668</v>
      </c>
      <c r="O67" s="141"/>
      <c r="P67" s="142"/>
      <c r="Q67" s="141"/>
      <c r="R67" s="142"/>
    </row>
    <row r="68" spans="1:18" ht="33" customHeight="1">
      <c r="A68" s="185" t="s">
        <v>46</v>
      </c>
      <c r="B68" s="216">
        <v>131.44</v>
      </c>
      <c r="C68" s="217">
        <v>131.94</v>
      </c>
      <c r="D68" s="217">
        <v>129.24</v>
      </c>
      <c r="E68" s="217">
        <v>127.29</v>
      </c>
      <c r="F68" s="217">
        <v>130.74</v>
      </c>
      <c r="G68" s="217">
        <v>128.09</v>
      </c>
      <c r="H68" s="217">
        <v>135.69</v>
      </c>
      <c r="I68" s="217">
        <v>134.94</v>
      </c>
      <c r="J68" s="217">
        <v>142.8</v>
      </c>
      <c r="K68" s="217">
        <v>141.49</v>
      </c>
      <c r="L68" s="217">
        <v>147.04</v>
      </c>
      <c r="M68" s="218">
        <v>145.17</v>
      </c>
      <c r="N68" s="219">
        <f t="shared" si="4"/>
        <v>135.48916666666668</v>
      </c>
      <c r="O68" s="276"/>
      <c r="P68" s="277"/>
      <c r="Q68" s="276"/>
      <c r="R68" s="277"/>
    </row>
    <row r="69" spans="1:18" ht="33" customHeight="1">
      <c r="A69" s="224" t="s">
        <v>47</v>
      </c>
      <c r="B69" s="225">
        <v>145.27</v>
      </c>
      <c r="C69" s="226">
        <v>147.725</v>
      </c>
      <c r="D69" s="226">
        <v>154.32</v>
      </c>
      <c r="E69" s="226">
        <v>152.82</v>
      </c>
      <c r="F69" s="226">
        <v>153.72</v>
      </c>
      <c r="G69" s="226">
        <v>152.965</v>
      </c>
      <c r="H69" s="226">
        <v>162.425</v>
      </c>
      <c r="I69" s="226">
        <v>157.525</v>
      </c>
      <c r="J69" s="226">
        <v>149.875</v>
      </c>
      <c r="K69" s="226">
        <v>142.575</v>
      </c>
      <c r="L69" s="226">
        <v>141.88</v>
      </c>
      <c r="M69" s="227">
        <v>144.98</v>
      </c>
      <c r="N69" s="228">
        <f t="shared" si="4"/>
        <v>150.5066666666667</v>
      </c>
      <c r="O69" s="276"/>
      <c r="P69" s="277"/>
      <c r="Q69" s="276"/>
      <c r="R69" s="277"/>
    </row>
    <row r="70" spans="1:18" ht="33" customHeight="1">
      <c r="A70" s="178" t="s">
        <v>52</v>
      </c>
      <c r="B70" s="159">
        <v>146.45</v>
      </c>
      <c r="C70" s="170">
        <v>152.15</v>
      </c>
      <c r="D70" s="170">
        <v>150.5</v>
      </c>
      <c r="E70" s="170">
        <v>146.8</v>
      </c>
      <c r="F70" s="170">
        <v>144.35</v>
      </c>
      <c r="G70" s="170">
        <v>142.64</v>
      </c>
      <c r="H70" s="170">
        <v>147.55</v>
      </c>
      <c r="I70" s="170">
        <v>148.79</v>
      </c>
      <c r="J70" s="170">
        <v>145.79</v>
      </c>
      <c r="K70" s="170">
        <v>153.7</v>
      </c>
      <c r="L70" s="170">
        <v>149.83</v>
      </c>
      <c r="M70" s="161">
        <v>145.63</v>
      </c>
      <c r="N70" s="220">
        <f t="shared" si="4"/>
        <v>147.84833333333333</v>
      </c>
      <c r="O70" s="4"/>
      <c r="P70" s="223"/>
      <c r="Q70" s="4"/>
      <c r="R70" s="223"/>
    </row>
    <row r="71" spans="1:18" ht="33" customHeight="1">
      <c r="A71" s="242" t="s">
        <v>53</v>
      </c>
      <c r="B71" s="243">
        <v>128.73</v>
      </c>
      <c r="C71" s="244">
        <v>121.93</v>
      </c>
      <c r="D71" s="244">
        <v>122.33</v>
      </c>
      <c r="E71" s="244">
        <v>126.98</v>
      </c>
      <c r="F71" s="244">
        <v>131.13</v>
      </c>
      <c r="G71" s="244">
        <v>134.08</v>
      </c>
      <c r="H71" s="244">
        <v>133.97</v>
      </c>
      <c r="I71" s="244">
        <v>133.49</v>
      </c>
      <c r="J71" s="244">
        <v>134.79</v>
      </c>
      <c r="K71" s="244">
        <v>134.69</v>
      </c>
      <c r="L71" s="244">
        <v>138.47</v>
      </c>
      <c r="M71" s="245">
        <v>145.03</v>
      </c>
      <c r="N71" s="246">
        <f>AVERAGE(B71:M71)</f>
        <v>132.13500000000002</v>
      </c>
      <c r="O71" s="276"/>
      <c r="P71" s="277"/>
      <c r="Q71" s="276"/>
      <c r="R71" s="277"/>
    </row>
    <row r="72" spans="1:18" ht="33" customHeight="1">
      <c r="A72" s="252" t="s">
        <v>54</v>
      </c>
      <c r="B72" s="159">
        <v>149.93</v>
      </c>
      <c r="C72" s="170">
        <v>150.13</v>
      </c>
      <c r="D72" s="170">
        <v>151.18</v>
      </c>
      <c r="E72" s="170">
        <v>155.15</v>
      </c>
      <c r="F72" s="170">
        <v>155.89</v>
      </c>
      <c r="G72" s="170">
        <v>155.78</v>
      </c>
      <c r="H72" s="170">
        <v>162.39</v>
      </c>
      <c r="I72" s="170">
        <v>166.4</v>
      </c>
      <c r="J72" s="170">
        <v>164.31</v>
      </c>
      <c r="K72" s="170">
        <v>163.65</v>
      </c>
      <c r="L72" s="170">
        <v>167.8</v>
      </c>
      <c r="M72" s="161">
        <v>173.54</v>
      </c>
      <c r="N72" s="153">
        <f>AVERAGE(B72:M72)</f>
        <v>159.67916666666665</v>
      </c>
      <c r="O72" s="4"/>
      <c r="P72" s="13"/>
      <c r="Q72" s="5"/>
      <c r="R72" s="19"/>
    </row>
    <row r="73" spans="1:18" ht="33" customHeight="1">
      <c r="A73" s="256" t="s">
        <v>55</v>
      </c>
      <c r="B73" s="243">
        <v>172.71</v>
      </c>
      <c r="C73" s="244">
        <v>169.41</v>
      </c>
      <c r="D73" s="244">
        <v>170.71</v>
      </c>
      <c r="E73" s="244">
        <v>171.86</v>
      </c>
      <c r="F73" s="244">
        <v>168.29</v>
      </c>
      <c r="G73" s="244">
        <v>168.28</v>
      </c>
      <c r="H73" s="244">
        <v>166.58</v>
      </c>
      <c r="I73" s="244">
        <v>166.87</v>
      </c>
      <c r="J73" s="244">
        <v>167.67</v>
      </c>
      <c r="K73" s="244">
        <v>166.63</v>
      </c>
      <c r="L73" s="244">
        <v>167.59</v>
      </c>
      <c r="M73" s="245">
        <v>167.74</v>
      </c>
      <c r="N73" s="257">
        <f>AVERAGE(B73:M73)</f>
        <v>168.69500000000002</v>
      </c>
      <c r="O73" s="276"/>
      <c r="P73" s="277"/>
      <c r="Q73" s="276"/>
      <c r="R73" s="277"/>
    </row>
    <row r="74" spans="1:18" ht="33" customHeight="1">
      <c r="A74" s="264" t="s">
        <v>56</v>
      </c>
      <c r="B74" s="216">
        <v>168.42</v>
      </c>
      <c r="C74" s="217">
        <v>167.1</v>
      </c>
      <c r="D74" s="217">
        <v>167.66</v>
      </c>
      <c r="E74" s="217">
        <v>172.76</v>
      </c>
      <c r="F74" s="217">
        <v>181.45999999999998</v>
      </c>
      <c r="G74" s="217">
        <v>182.05</v>
      </c>
      <c r="H74" s="217">
        <v>171.05</v>
      </c>
      <c r="I74" s="217">
        <v>167.79</v>
      </c>
      <c r="J74" s="217">
        <v>170.31</v>
      </c>
      <c r="K74" s="217">
        <v>173.46</v>
      </c>
      <c r="L74" s="217">
        <v>174.1</v>
      </c>
      <c r="M74" s="218">
        <v>173.66</v>
      </c>
      <c r="N74" s="265">
        <f>AVERAGE(B74:M74)</f>
        <v>172.48499999999999</v>
      </c>
      <c r="O74" s="4"/>
      <c r="P74" s="223"/>
      <c r="Q74" s="4"/>
      <c r="R74" s="223"/>
    </row>
    <row r="75" spans="1:18" ht="33" customHeight="1" thickBot="1">
      <c r="A75" s="266" t="s">
        <v>57</v>
      </c>
      <c r="B75" s="267">
        <v>173.16</v>
      </c>
      <c r="C75" s="268">
        <v>173.15</v>
      </c>
      <c r="D75" s="268"/>
      <c r="E75" s="268"/>
      <c r="F75" s="268"/>
      <c r="G75" s="268"/>
      <c r="H75" s="268"/>
      <c r="I75" s="268"/>
      <c r="J75" s="268"/>
      <c r="K75" s="268"/>
      <c r="L75" s="268"/>
      <c r="M75" s="269"/>
      <c r="N75" s="270">
        <f>AVERAGE(B75:M75)</f>
        <v>173.155</v>
      </c>
      <c r="O75" s="4"/>
      <c r="P75" s="223"/>
      <c r="Q75" s="4"/>
      <c r="R75" s="223"/>
    </row>
    <row r="76" spans="1:18" ht="33" customHeight="1" thickBot="1">
      <c r="A76" s="253" t="s">
        <v>50</v>
      </c>
      <c r="B76" s="254"/>
      <c r="C76" s="254"/>
      <c r="D76" s="254"/>
      <c r="E76" s="254"/>
      <c r="F76" s="254"/>
      <c r="G76" s="254"/>
      <c r="H76" s="255"/>
      <c r="I76" s="282" t="s">
        <v>37</v>
      </c>
      <c r="J76" s="278"/>
      <c r="K76" s="278"/>
      <c r="L76" s="278"/>
      <c r="M76" s="278"/>
      <c r="N76" s="283"/>
      <c r="O76" s="4"/>
      <c r="P76" s="4"/>
      <c r="Q76" s="4"/>
      <c r="R76" s="4"/>
    </row>
    <row r="77" spans="1:18" ht="33" customHeight="1" thickBot="1">
      <c r="A77" s="6" t="s">
        <v>34</v>
      </c>
      <c r="B77" s="7" t="s">
        <v>10</v>
      </c>
      <c r="C77" s="8" t="s">
        <v>0</v>
      </c>
      <c r="D77" s="8" t="s">
        <v>12</v>
      </c>
      <c r="E77" s="7" t="s">
        <v>1</v>
      </c>
      <c r="F77" s="8" t="s">
        <v>2</v>
      </c>
      <c r="G77" s="8" t="s">
        <v>3</v>
      </c>
      <c r="H77" s="7" t="s">
        <v>13</v>
      </c>
      <c r="I77" s="8" t="s">
        <v>4</v>
      </c>
      <c r="J77" s="8" t="s">
        <v>5</v>
      </c>
      <c r="K77" s="7" t="s">
        <v>6</v>
      </c>
      <c r="L77" s="8" t="s">
        <v>7</v>
      </c>
      <c r="M77" s="8" t="s">
        <v>8</v>
      </c>
      <c r="N77" s="59" t="s">
        <v>9</v>
      </c>
      <c r="P77" s="13"/>
      <c r="R77" s="13"/>
    </row>
    <row r="78" spans="1:18" ht="33" customHeight="1">
      <c r="A78" s="10" t="s">
        <v>35</v>
      </c>
      <c r="B78" s="71">
        <v>86.15950000000001</v>
      </c>
      <c r="C78" s="72">
        <v>86.16</v>
      </c>
      <c r="D78" s="71">
        <v>86.15950000000001</v>
      </c>
      <c r="E78" s="72">
        <v>86.211</v>
      </c>
      <c r="F78" s="71">
        <v>85.9535</v>
      </c>
      <c r="G78" s="72">
        <v>86.0565</v>
      </c>
      <c r="H78" s="71">
        <v>85.902</v>
      </c>
      <c r="I78" s="72">
        <v>86.0565</v>
      </c>
      <c r="J78" s="71">
        <v>86.10799999999999</v>
      </c>
      <c r="K78" s="72">
        <v>86.211</v>
      </c>
      <c r="L78" s="71">
        <v>85.8505</v>
      </c>
      <c r="M78" s="72">
        <v>85.7475</v>
      </c>
      <c r="N78" s="73">
        <f>AVERAGE(B78:M78)</f>
        <v>86.04795833333334</v>
      </c>
      <c r="P78" s="13"/>
      <c r="R78" s="13"/>
    </row>
    <row r="79" spans="1:18" ht="33" customHeight="1">
      <c r="A79" s="149" t="s">
        <v>20</v>
      </c>
      <c r="B79" s="150">
        <v>85.64450000000001</v>
      </c>
      <c r="C79" s="151">
        <v>85.23</v>
      </c>
      <c r="D79" s="150">
        <v>85.284</v>
      </c>
      <c r="E79" s="151">
        <v>85.18100000000001</v>
      </c>
      <c r="F79" s="150">
        <v>84.9235</v>
      </c>
      <c r="G79" s="151">
        <v>85.12950000000001</v>
      </c>
      <c r="H79" s="150">
        <v>85.12950000000001</v>
      </c>
      <c r="I79" s="151">
        <v>84.87200000000001</v>
      </c>
      <c r="J79" s="150">
        <v>84.5115</v>
      </c>
      <c r="K79" s="151">
        <v>83.7905</v>
      </c>
      <c r="L79" s="150">
        <v>84.2025</v>
      </c>
      <c r="M79" s="151">
        <v>85.49</v>
      </c>
      <c r="N79" s="152">
        <f aca="true" t="shared" si="5" ref="N79:N96">AVERAGE(B79:M79)</f>
        <v>84.94904166666666</v>
      </c>
      <c r="P79" s="13"/>
      <c r="R79" s="13"/>
    </row>
    <row r="80" spans="1:18" ht="33" customHeight="1">
      <c r="A80" s="14" t="s">
        <v>21</v>
      </c>
      <c r="B80" s="71">
        <v>88.786</v>
      </c>
      <c r="C80" s="72">
        <v>88.73</v>
      </c>
      <c r="D80" s="71">
        <v>88.374</v>
      </c>
      <c r="E80" s="72">
        <v>88.065</v>
      </c>
      <c r="F80" s="71">
        <v>87.70450000000001</v>
      </c>
      <c r="G80" s="72">
        <v>86.62299999999999</v>
      </c>
      <c r="H80" s="71">
        <v>86.62299999999999</v>
      </c>
      <c r="I80" s="72">
        <v>86.314</v>
      </c>
      <c r="J80" s="71">
        <v>86.005</v>
      </c>
      <c r="K80" s="72">
        <v>85.4385</v>
      </c>
      <c r="L80" s="71">
        <v>87.6015</v>
      </c>
      <c r="M80" s="72">
        <v>87.55</v>
      </c>
      <c r="N80" s="73">
        <f t="shared" si="5"/>
        <v>87.317875</v>
      </c>
      <c r="P80" s="13"/>
      <c r="R80" s="13"/>
    </row>
    <row r="81" spans="1:18" ht="33" customHeight="1">
      <c r="A81" s="149" t="s">
        <v>22</v>
      </c>
      <c r="B81" s="153">
        <v>89.67</v>
      </c>
      <c r="C81" s="154">
        <v>89.72</v>
      </c>
      <c r="D81" s="153">
        <v>89.5125</v>
      </c>
      <c r="E81" s="154">
        <v>85.365</v>
      </c>
      <c r="F81" s="153">
        <v>83.1075</v>
      </c>
      <c r="G81" s="154">
        <v>77.9625</v>
      </c>
      <c r="H81" s="153">
        <v>80.5875</v>
      </c>
      <c r="I81" s="154">
        <v>79.2225</v>
      </c>
      <c r="J81" s="153">
        <v>75.495</v>
      </c>
      <c r="K81" s="154">
        <v>74.3925</v>
      </c>
      <c r="L81" s="153">
        <v>74.0775</v>
      </c>
      <c r="M81" s="154">
        <v>74.34</v>
      </c>
      <c r="N81" s="152">
        <f t="shared" si="5"/>
        <v>81.12104166666667</v>
      </c>
      <c r="P81" s="13"/>
      <c r="R81" s="13"/>
    </row>
    <row r="82" spans="1:18" ht="33" customHeight="1">
      <c r="A82" s="10" t="s">
        <v>23</v>
      </c>
      <c r="B82" s="74">
        <v>73.29</v>
      </c>
      <c r="C82" s="75">
        <v>73.03</v>
      </c>
      <c r="D82" s="74">
        <v>76.9125</v>
      </c>
      <c r="E82" s="75">
        <v>74.025</v>
      </c>
      <c r="F82" s="74">
        <v>73.815</v>
      </c>
      <c r="G82" s="75">
        <v>76.545</v>
      </c>
      <c r="H82" s="74">
        <v>76.44</v>
      </c>
      <c r="I82" s="75">
        <v>79.5375</v>
      </c>
      <c r="J82" s="74">
        <v>79.4325</v>
      </c>
      <c r="K82" s="75">
        <v>79.3275</v>
      </c>
      <c r="L82" s="74">
        <v>77.49</v>
      </c>
      <c r="M82" s="75">
        <v>76.7025</v>
      </c>
      <c r="N82" s="73">
        <f t="shared" si="5"/>
        <v>76.37895833333333</v>
      </c>
      <c r="P82" s="13"/>
      <c r="R82" s="13"/>
    </row>
    <row r="83" spans="1:18" ht="33" customHeight="1">
      <c r="A83" s="149" t="s">
        <v>24</v>
      </c>
      <c r="B83" s="153">
        <v>76.7025</v>
      </c>
      <c r="C83" s="154">
        <v>73.61</v>
      </c>
      <c r="D83" s="153">
        <v>77.175</v>
      </c>
      <c r="E83" s="154">
        <v>80.6925</v>
      </c>
      <c r="F83" s="153">
        <v>80.22</v>
      </c>
      <c r="G83" s="154">
        <v>80.3775</v>
      </c>
      <c r="H83" s="153">
        <v>82.32</v>
      </c>
      <c r="I83" s="154">
        <v>82.2675</v>
      </c>
      <c r="J83" s="153">
        <v>85.365</v>
      </c>
      <c r="K83" s="154">
        <v>85.9425</v>
      </c>
      <c r="L83" s="153">
        <v>85.785</v>
      </c>
      <c r="M83" s="154">
        <v>88.095</v>
      </c>
      <c r="N83" s="152">
        <f t="shared" si="5"/>
        <v>81.54604166666667</v>
      </c>
      <c r="P83" s="13"/>
      <c r="R83" s="13"/>
    </row>
    <row r="84" spans="1:18" ht="33" customHeight="1">
      <c r="A84" s="14" t="s">
        <v>25</v>
      </c>
      <c r="B84" s="67">
        <v>86.23</v>
      </c>
      <c r="C84" s="76">
        <v>85.97</v>
      </c>
      <c r="D84" s="76">
        <v>85.97</v>
      </c>
      <c r="E84" s="76">
        <v>84.55</v>
      </c>
      <c r="F84" s="76">
        <v>83.44</v>
      </c>
      <c r="G84" s="76">
        <v>83.5</v>
      </c>
      <c r="H84" s="76">
        <v>87.22</v>
      </c>
      <c r="I84" s="76">
        <v>87.54</v>
      </c>
      <c r="J84" s="76">
        <v>89.27</v>
      </c>
      <c r="K84" s="76">
        <v>89.06</v>
      </c>
      <c r="L84" s="76">
        <v>88.9</v>
      </c>
      <c r="M84" s="68">
        <v>89.22</v>
      </c>
      <c r="N84" s="73">
        <f t="shared" si="5"/>
        <v>86.73916666666666</v>
      </c>
      <c r="O84" s="17"/>
      <c r="P84" s="13"/>
      <c r="R84" s="13"/>
    </row>
    <row r="85" spans="1:18" ht="33" customHeight="1">
      <c r="A85" s="149" t="s">
        <v>26</v>
      </c>
      <c r="B85" s="160">
        <v>88.53</v>
      </c>
      <c r="C85" s="170">
        <v>88.95</v>
      </c>
      <c r="D85" s="170">
        <v>90.21</v>
      </c>
      <c r="E85" s="170">
        <v>90.27</v>
      </c>
      <c r="F85" s="170">
        <v>90.37</v>
      </c>
      <c r="G85" s="170">
        <v>90.21</v>
      </c>
      <c r="H85" s="170">
        <v>90.32</v>
      </c>
      <c r="I85" s="170">
        <v>87.64</v>
      </c>
      <c r="J85" s="170">
        <v>87.75</v>
      </c>
      <c r="K85" s="170">
        <v>85.75</v>
      </c>
      <c r="L85" s="170">
        <v>83.23</v>
      </c>
      <c r="M85" s="161">
        <v>82.81</v>
      </c>
      <c r="N85" s="152">
        <f t="shared" si="5"/>
        <v>88.00333333333333</v>
      </c>
      <c r="P85" s="13"/>
      <c r="R85" s="13"/>
    </row>
    <row r="86" spans="1:18" ht="33" customHeight="1">
      <c r="A86" s="10" t="s">
        <v>27</v>
      </c>
      <c r="B86" s="77">
        <v>81.87</v>
      </c>
      <c r="C86" s="78">
        <v>84.91</v>
      </c>
      <c r="D86" s="78">
        <v>83.97</v>
      </c>
      <c r="E86" s="78">
        <v>83.76</v>
      </c>
      <c r="F86" s="78">
        <v>81.45</v>
      </c>
      <c r="G86" s="78">
        <v>81.45</v>
      </c>
      <c r="H86" s="78">
        <v>82.29</v>
      </c>
      <c r="I86" s="78">
        <v>82.65</v>
      </c>
      <c r="J86" s="78">
        <v>82.55</v>
      </c>
      <c r="K86" s="78">
        <v>82.08</v>
      </c>
      <c r="L86" s="78">
        <v>84.81</v>
      </c>
      <c r="M86" s="79">
        <v>89.27</v>
      </c>
      <c r="N86" s="73">
        <f t="shared" si="5"/>
        <v>83.42166666666667</v>
      </c>
      <c r="P86" s="13"/>
      <c r="R86" s="13"/>
    </row>
    <row r="87" spans="1:18" ht="33" customHeight="1">
      <c r="A87" s="149" t="s">
        <v>28</v>
      </c>
      <c r="B87" s="160">
        <v>91.61</v>
      </c>
      <c r="C87" s="170">
        <v>91.51</v>
      </c>
      <c r="D87" s="160">
        <v>91.4</v>
      </c>
      <c r="E87" s="170">
        <v>91.14</v>
      </c>
      <c r="F87" s="170">
        <v>90.88</v>
      </c>
      <c r="G87" s="170">
        <v>89.4</v>
      </c>
      <c r="H87" s="170">
        <v>89.46</v>
      </c>
      <c r="I87" s="170">
        <v>89.15</v>
      </c>
      <c r="J87" s="170">
        <v>89.36</v>
      </c>
      <c r="K87" s="170">
        <v>89.2</v>
      </c>
      <c r="L87" s="170">
        <v>89.47</v>
      </c>
      <c r="M87" s="163">
        <v>89.19</v>
      </c>
      <c r="N87" s="152">
        <f t="shared" si="5"/>
        <v>90.1475</v>
      </c>
      <c r="O87" s="17"/>
      <c r="P87" s="13"/>
      <c r="R87" s="13"/>
    </row>
    <row r="88" spans="1:18" ht="33" customHeight="1">
      <c r="A88" s="14" t="s">
        <v>29</v>
      </c>
      <c r="B88" s="60">
        <v>89.85</v>
      </c>
      <c r="C88" s="61">
        <v>92.3</v>
      </c>
      <c r="D88" s="61">
        <v>95.4</v>
      </c>
      <c r="E88" s="61">
        <v>95.4</v>
      </c>
      <c r="F88" s="61">
        <v>93.75</v>
      </c>
      <c r="G88" s="61">
        <v>97.1</v>
      </c>
      <c r="H88" s="61">
        <v>97.1</v>
      </c>
      <c r="I88" s="61">
        <v>97.05</v>
      </c>
      <c r="J88" s="61">
        <v>94.9</v>
      </c>
      <c r="K88" s="61">
        <v>93.75</v>
      </c>
      <c r="L88" s="61">
        <v>91.6</v>
      </c>
      <c r="M88" s="62">
        <v>94.25</v>
      </c>
      <c r="N88" s="73">
        <f t="shared" si="5"/>
        <v>94.37083333333332</v>
      </c>
      <c r="O88" s="17"/>
      <c r="P88" s="13"/>
      <c r="R88" s="13"/>
    </row>
    <row r="89" spans="1:18" ht="33" customHeight="1">
      <c r="A89" s="149" t="s">
        <v>30</v>
      </c>
      <c r="B89" s="159">
        <v>101.8</v>
      </c>
      <c r="C89" s="160">
        <v>106.05</v>
      </c>
      <c r="D89" s="160">
        <v>105.55</v>
      </c>
      <c r="E89" s="160">
        <v>107.5</v>
      </c>
      <c r="F89" s="160">
        <v>109.9</v>
      </c>
      <c r="G89" s="160">
        <v>112.1</v>
      </c>
      <c r="H89" s="160">
        <v>112.15</v>
      </c>
      <c r="I89" s="160">
        <v>111.95</v>
      </c>
      <c r="J89" s="160">
        <v>112.05</v>
      </c>
      <c r="K89" s="160">
        <v>111.1</v>
      </c>
      <c r="L89" s="160">
        <v>114.55</v>
      </c>
      <c r="M89" s="161">
        <v>114.3</v>
      </c>
      <c r="N89" s="152">
        <f t="shared" si="5"/>
        <v>109.91666666666664</v>
      </c>
      <c r="O89" s="17"/>
      <c r="P89" s="13"/>
      <c r="R89" s="13"/>
    </row>
    <row r="90" spans="1:18" ht="33" customHeight="1">
      <c r="A90" s="10" t="s">
        <v>31</v>
      </c>
      <c r="B90" s="63">
        <v>114.5</v>
      </c>
      <c r="C90" s="64">
        <v>118.56</v>
      </c>
      <c r="D90" s="64">
        <v>119.15</v>
      </c>
      <c r="E90" s="64">
        <v>118.44</v>
      </c>
      <c r="F90" s="64">
        <v>123.64</v>
      </c>
      <c r="G90" s="64">
        <v>123.74</v>
      </c>
      <c r="H90" s="64">
        <v>123.64</v>
      </c>
      <c r="I90" s="64">
        <v>114.89</v>
      </c>
      <c r="J90" s="64">
        <v>113.89</v>
      </c>
      <c r="K90" s="64">
        <v>112.34</v>
      </c>
      <c r="L90" s="64">
        <v>106.94</v>
      </c>
      <c r="M90" s="66">
        <v>108.24</v>
      </c>
      <c r="N90" s="80">
        <f t="shared" si="5"/>
        <v>116.4975</v>
      </c>
      <c r="O90" s="17"/>
      <c r="P90" s="13"/>
      <c r="R90" s="13"/>
    </row>
    <row r="91" spans="1:18" ht="33" customHeight="1">
      <c r="A91" s="164" t="s">
        <v>32</v>
      </c>
      <c r="B91" s="173">
        <v>109.98</v>
      </c>
      <c r="C91" s="165">
        <v>115.45</v>
      </c>
      <c r="D91" s="165">
        <v>119.69</v>
      </c>
      <c r="E91" s="165">
        <v>121.3</v>
      </c>
      <c r="F91" s="165">
        <v>126.5</v>
      </c>
      <c r="G91" s="165">
        <v>125.95</v>
      </c>
      <c r="H91" s="165">
        <v>126.45</v>
      </c>
      <c r="I91" s="165">
        <v>130.58</v>
      </c>
      <c r="J91" s="165">
        <v>136.38</v>
      </c>
      <c r="K91" s="165">
        <v>136.28</v>
      </c>
      <c r="L91" s="165">
        <v>136.18</v>
      </c>
      <c r="M91" s="174">
        <v>136.28</v>
      </c>
      <c r="N91" s="168">
        <f t="shared" si="5"/>
        <v>126.75166666666668</v>
      </c>
      <c r="P91" s="13"/>
      <c r="R91" s="13"/>
    </row>
    <row r="92" spans="1:18" ht="33" customHeight="1">
      <c r="A92" s="52" t="s">
        <v>36</v>
      </c>
      <c r="B92" s="69">
        <v>121.14</v>
      </c>
      <c r="C92" s="69">
        <v>138.75</v>
      </c>
      <c r="D92" s="69">
        <v>151.95</v>
      </c>
      <c r="E92" s="69">
        <v>163.42</v>
      </c>
      <c r="F92" s="69">
        <v>166</v>
      </c>
      <c r="G92" s="69">
        <v>154.15</v>
      </c>
      <c r="H92" s="69">
        <v>145.19</v>
      </c>
      <c r="I92" s="69">
        <v>122.3</v>
      </c>
      <c r="J92" s="69">
        <v>109.94</v>
      </c>
      <c r="K92" s="69">
        <v>100.19</v>
      </c>
      <c r="L92" s="69">
        <v>101.73</v>
      </c>
      <c r="M92" s="70">
        <v>101.38</v>
      </c>
      <c r="N92" s="81">
        <f t="shared" si="5"/>
        <v>131.345</v>
      </c>
      <c r="P92" s="13"/>
      <c r="R92" s="13"/>
    </row>
    <row r="93" spans="1:18" ht="33" customHeight="1">
      <c r="A93" s="164" t="s">
        <v>38</v>
      </c>
      <c r="B93" s="165">
        <v>100.43</v>
      </c>
      <c r="C93" s="165">
        <v>100.73</v>
      </c>
      <c r="D93" s="165">
        <v>100.33</v>
      </c>
      <c r="E93" s="165">
        <v>107.78</v>
      </c>
      <c r="F93" s="165">
        <v>107.48</v>
      </c>
      <c r="G93" s="165">
        <v>110.73</v>
      </c>
      <c r="H93" s="165">
        <v>109.23</v>
      </c>
      <c r="I93" s="165">
        <v>109.08</v>
      </c>
      <c r="J93" s="165">
        <v>108.23</v>
      </c>
      <c r="K93" s="165">
        <v>107.93</v>
      </c>
      <c r="L93" s="165">
        <v>111.45</v>
      </c>
      <c r="M93" s="167">
        <v>114.29</v>
      </c>
      <c r="N93" s="168">
        <f t="shared" si="5"/>
        <v>107.3075</v>
      </c>
      <c r="P93" s="13"/>
      <c r="R93" s="13"/>
    </row>
    <row r="94" spans="1:18" ht="33" customHeight="1">
      <c r="A94" s="118" t="s">
        <v>39</v>
      </c>
      <c r="B94" s="87">
        <v>113.85</v>
      </c>
      <c r="C94" s="88">
        <v>124.35</v>
      </c>
      <c r="D94" s="88">
        <v>125.75</v>
      </c>
      <c r="E94" s="88">
        <v>123.1</v>
      </c>
      <c r="F94" s="88">
        <v>116.45</v>
      </c>
      <c r="G94" s="88">
        <v>120</v>
      </c>
      <c r="H94" s="88">
        <v>118.05</v>
      </c>
      <c r="I94" s="88">
        <v>116.6</v>
      </c>
      <c r="J94" s="88">
        <v>119.6</v>
      </c>
      <c r="K94" s="88">
        <v>123</v>
      </c>
      <c r="L94" s="88">
        <v>124.6</v>
      </c>
      <c r="M94" s="89">
        <v>129.7</v>
      </c>
      <c r="N94" s="90">
        <f t="shared" si="5"/>
        <v>121.25416666666666</v>
      </c>
      <c r="P94" s="13"/>
      <c r="R94" s="13"/>
    </row>
    <row r="95" spans="1:18" ht="33" customHeight="1">
      <c r="A95" s="169" t="s">
        <v>40</v>
      </c>
      <c r="B95" s="159">
        <v>135.55</v>
      </c>
      <c r="C95" s="170">
        <v>140.45</v>
      </c>
      <c r="D95" s="170">
        <v>133.5</v>
      </c>
      <c r="E95" s="170">
        <v>135.95</v>
      </c>
      <c r="F95" s="170">
        <v>137.13</v>
      </c>
      <c r="G95" s="170">
        <v>130.18</v>
      </c>
      <c r="H95" s="170">
        <v>131.19</v>
      </c>
      <c r="I95" s="170">
        <v>128.53</v>
      </c>
      <c r="J95" s="170">
        <v>130.73</v>
      </c>
      <c r="K95" s="170">
        <v>128.83</v>
      </c>
      <c r="L95" s="170">
        <v>128.78</v>
      </c>
      <c r="M95" s="161">
        <v>139.63</v>
      </c>
      <c r="N95" s="171">
        <f t="shared" si="5"/>
        <v>133.3708333333333</v>
      </c>
      <c r="P95" s="13"/>
      <c r="R95" s="13"/>
    </row>
    <row r="96" spans="1:18" ht="33" customHeight="1">
      <c r="A96" s="22" t="s">
        <v>41</v>
      </c>
      <c r="B96" s="60">
        <v>146.83</v>
      </c>
      <c r="C96" s="85">
        <v>134.88</v>
      </c>
      <c r="D96" s="85">
        <v>131.48</v>
      </c>
      <c r="E96" s="85">
        <v>120.53</v>
      </c>
      <c r="F96" s="85">
        <v>124.58</v>
      </c>
      <c r="G96" s="85">
        <v>130.88</v>
      </c>
      <c r="H96" s="85">
        <v>127.63</v>
      </c>
      <c r="I96" s="85">
        <v>128.18</v>
      </c>
      <c r="J96" s="85">
        <v>128.08</v>
      </c>
      <c r="K96" s="85">
        <v>127.13</v>
      </c>
      <c r="L96" s="85">
        <v>138.63</v>
      </c>
      <c r="M96" s="62">
        <v>136.13</v>
      </c>
      <c r="N96" s="119">
        <f t="shared" si="5"/>
        <v>131.24666666666667</v>
      </c>
      <c r="P96" s="13"/>
      <c r="R96" s="13"/>
    </row>
    <row r="97" spans="1:18" ht="33" customHeight="1">
      <c r="A97" s="179" t="s">
        <v>42</v>
      </c>
      <c r="B97" s="173">
        <v>135.13</v>
      </c>
      <c r="C97" s="166">
        <v>129.48</v>
      </c>
      <c r="D97" s="166">
        <v>132.28</v>
      </c>
      <c r="E97" s="166">
        <v>132.43</v>
      </c>
      <c r="F97" s="166">
        <v>138.58</v>
      </c>
      <c r="G97" s="166">
        <v>141.73</v>
      </c>
      <c r="H97" s="166">
        <v>139.03</v>
      </c>
      <c r="I97" s="166">
        <v>137.18</v>
      </c>
      <c r="J97" s="166">
        <v>139.03</v>
      </c>
      <c r="K97" s="166">
        <v>140.93</v>
      </c>
      <c r="L97" s="166">
        <v>139.83</v>
      </c>
      <c r="M97" s="174">
        <v>138.48</v>
      </c>
      <c r="N97" s="191">
        <f aca="true" t="shared" si="6" ref="N97:N102">AVERAGE(B97:M97)</f>
        <v>137.00916666666666</v>
      </c>
      <c r="P97" s="13"/>
      <c r="R97" s="13"/>
    </row>
    <row r="98" spans="1:18" ht="33" customHeight="1">
      <c r="A98" s="130" t="s">
        <v>43</v>
      </c>
      <c r="B98" s="131">
        <v>144.88</v>
      </c>
      <c r="C98" s="132">
        <v>145.08</v>
      </c>
      <c r="D98" s="132">
        <v>147.03</v>
      </c>
      <c r="E98" s="132">
        <v>147.68</v>
      </c>
      <c r="F98" s="132">
        <v>146.88</v>
      </c>
      <c r="G98" s="132">
        <v>144.88</v>
      </c>
      <c r="H98" s="132">
        <v>144.03</v>
      </c>
      <c r="I98" s="132">
        <v>136.48</v>
      </c>
      <c r="J98" s="132">
        <v>133.38</v>
      </c>
      <c r="K98" s="132">
        <v>123.68</v>
      </c>
      <c r="L98" s="132">
        <v>113.63</v>
      </c>
      <c r="M98" s="133">
        <v>119.08</v>
      </c>
      <c r="N98" s="134">
        <f t="shared" si="6"/>
        <v>137.22583333333333</v>
      </c>
      <c r="P98" s="13"/>
      <c r="R98" s="13"/>
    </row>
    <row r="99" spans="1:18" ht="33" customHeight="1">
      <c r="A99" s="179" t="s">
        <v>44</v>
      </c>
      <c r="B99" s="173">
        <v>115.68</v>
      </c>
      <c r="C99" s="166">
        <v>118.08</v>
      </c>
      <c r="D99" s="166">
        <v>120.89</v>
      </c>
      <c r="E99" s="166">
        <v>122.08</v>
      </c>
      <c r="F99" s="166">
        <v>117.34</v>
      </c>
      <c r="G99" s="166">
        <v>110.74</v>
      </c>
      <c r="H99" s="166">
        <v>110.34</v>
      </c>
      <c r="I99" s="166">
        <v>108.74</v>
      </c>
      <c r="J99" s="166">
        <v>107.49</v>
      </c>
      <c r="K99" s="166">
        <v>100.29</v>
      </c>
      <c r="L99" s="166">
        <v>96.39</v>
      </c>
      <c r="M99" s="174">
        <v>94.14</v>
      </c>
      <c r="N99" s="191">
        <f t="shared" si="6"/>
        <v>110.18333333333334</v>
      </c>
      <c r="P99" s="13"/>
      <c r="R99" s="13"/>
    </row>
    <row r="100" spans="1:14" ht="33" customHeight="1">
      <c r="A100" s="147" t="s">
        <v>45</v>
      </c>
      <c r="B100" s="144">
        <v>96.75</v>
      </c>
      <c r="C100" s="145">
        <v>100.24</v>
      </c>
      <c r="D100" s="145">
        <v>100.99</v>
      </c>
      <c r="E100" s="145">
        <v>100.39</v>
      </c>
      <c r="F100" s="145">
        <v>99.99</v>
      </c>
      <c r="G100" s="145">
        <v>101.04</v>
      </c>
      <c r="H100" s="145">
        <v>99.94</v>
      </c>
      <c r="I100" s="145">
        <v>102.94</v>
      </c>
      <c r="J100" s="145">
        <v>104.69</v>
      </c>
      <c r="K100" s="145">
        <v>108.44</v>
      </c>
      <c r="L100" s="145">
        <v>111.29</v>
      </c>
      <c r="M100" s="146">
        <v>111.99</v>
      </c>
      <c r="N100" s="148">
        <f t="shared" si="6"/>
        <v>103.22416666666668</v>
      </c>
    </row>
    <row r="101" spans="1:14" ht="33" customHeight="1">
      <c r="A101" s="178" t="s">
        <v>46</v>
      </c>
      <c r="B101" s="159">
        <v>111.64</v>
      </c>
      <c r="C101" s="170">
        <v>112.84</v>
      </c>
      <c r="D101" s="170">
        <v>109.89</v>
      </c>
      <c r="E101" s="170">
        <v>107.99</v>
      </c>
      <c r="F101" s="170">
        <v>111.09</v>
      </c>
      <c r="G101" s="170">
        <v>109.04</v>
      </c>
      <c r="H101" s="170">
        <v>115.59</v>
      </c>
      <c r="I101" s="170">
        <v>115.09</v>
      </c>
      <c r="J101" s="170">
        <v>122.95</v>
      </c>
      <c r="K101" s="170">
        <v>121.64</v>
      </c>
      <c r="L101" s="170">
        <v>127.22</v>
      </c>
      <c r="M101" s="161">
        <v>125.52</v>
      </c>
      <c r="N101" s="220">
        <f t="shared" si="6"/>
        <v>115.87500000000001</v>
      </c>
    </row>
    <row r="102" spans="1:14" ht="33" customHeight="1">
      <c r="A102" s="26" t="s">
        <v>47</v>
      </c>
      <c r="B102" s="109">
        <v>125.62</v>
      </c>
      <c r="C102" s="88">
        <v>127.675</v>
      </c>
      <c r="D102" s="88">
        <v>134.27</v>
      </c>
      <c r="E102" s="88">
        <v>132.67</v>
      </c>
      <c r="F102" s="88">
        <v>133.87</v>
      </c>
      <c r="G102" s="88">
        <v>133.51500000000001</v>
      </c>
      <c r="H102" s="88">
        <v>142.475</v>
      </c>
      <c r="I102" s="88">
        <v>138.275</v>
      </c>
      <c r="J102" s="88">
        <v>130.125</v>
      </c>
      <c r="K102" s="88">
        <v>122.975</v>
      </c>
      <c r="L102" s="88">
        <v>122.23</v>
      </c>
      <c r="M102" s="110">
        <v>125.23</v>
      </c>
      <c r="N102" s="229">
        <f t="shared" si="6"/>
        <v>130.74416666666667</v>
      </c>
    </row>
    <row r="103" spans="1:14" ht="33" customHeight="1">
      <c r="A103" s="178" t="s">
        <v>52</v>
      </c>
      <c r="B103" s="159">
        <v>127.25</v>
      </c>
      <c r="C103" s="170">
        <v>132.2</v>
      </c>
      <c r="D103" s="170">
        <v>130.6</v>
      </c>
      <c r="E103" s="170">
        <v>126.95</v>
      </c>
      <c r="F103" s="170">
        <v>124.1</v>
      </c>
      <c r="G103" s="170">
        <v>122.29</v>
      </c>
      <c r="H103" s="170">
        <v>127.9</v>
      </c>
      <c r="I103" s="170">
        <v>128.8</v>
      </c>
      <c r="J103" s="170">
        <v>126.09</v>
      </c>
      <c r="K103" s="170">
        <v>133.75</v>
      </c>
      <c r="L103" s="170">
        <v>129.93</v>
      </c>
      <c r="M103" s="161">
        <v>125.78</v>
      </c>
      <c r="N103" s="220">
        <f aca="true" t="shared" si="7" ref="N103:N108">AVERAGE(B103:M103)</f>
        <v>127.96999999999998</v>
      </c>
    </row>
    <row r="104" spans="1:14" ht="33" customHeight="1">
      <c r="A104" s="26" t="s">
        <v>53</v>
      </c>
      <c r="B104" s="109">
        <v>109.68</v>
      </c>
      <c r="C104" s="88">
        <v>102.08</v>
      </c>
      <c r="D104" s="88">
        <v>102.53</v>
      </c>
      <c r="E104" s="88">
        <v>107.18</v>
      </c>
      <c r="F104" s="88">
        <v>111.18</v>
      </c>
      <c r="G104" s="88">
        <v>114.33</v>
      </c>
      <c r="H104" s="88">
        <v>114.17</v>
      </c>
      <c r="I104" s="88">
        <v>113.64</v>
      </c>
      <c r="J104" s="88">
        <v>114.74</v>
      </c>
      <c r="K104" s="88">
        <v>114.64</v>
      </c>
      <c r="L104" s="88">
        <v>118.87</v>
      </c>
      <c r="M104" s="110">
        <v>125.43</v>
      </c>
      <c r="N104" s="229">
        <f t="shared" si="7"/>
        <v>112.3725</v>
      </c>
    </row>
    <row r="105" spans="1:14" ht="33" customHeight="1">
      <c r="A105" s="252" t="s">
        <v>54</v>
      </c>
      <c r="B105" s="159">
        <v>130.03</v>
      </c>
      <c r="C105" s="170">
        <v>130.33</v>
      </c>
      <c r="D105" s="170">
        <v>131.23</v>
      </c>
      <c r="E105" s="170">
        <v>135.25</v>
      </c>
      <c r="F105" s="170">
        <v>135.89</v>
      </c>
      <c r="G105" s="170">
        <v>135.88</v>
      </c>
      <c r="H105" s="170">
        <v>142.49</v>
      </c>
      <c r="I105" s="170">
        <v>146.55</v>
      </c>
      <c r="J105" s="170">
        <v>144.56</v>
      </c>
      <c r="K105" s="170">
        <v>143.25</v>
      </c>
      <c r="L105" s="170">
        <v>147.9</v>
      </c>
      <c r="M105" s="161">
        <v>153.64</v>
      </c>
      <c r="N105" s="153">
        <f t="shared" si="7"/>
        <v>139.75</v>
      </c>
    </row>
    <row r="106" spans="1:14" ht="33" customHeight="1">
      <c r="A106" s="108" t="s">
        <v>55</v>
      </c>
      <c r="B106" s="109">
        <v>152.81</v>
      </c>
      <c r="C106" s="88">
        <v>149.51</v>
      </c>
      <c r="D106" s="88">
        <v>150.81</v>
      </c>
      <c r="E106" s="88">
        <v>152.46</v>
      </c>
      <c r="F106" s="88">
        <v>148.64</v>
      </c>
      <c r="G106" s="88">
        <v>147.88</v>
      </c>
      <c r="H106" s="88">
        <v>146.93</v>
      </c>
      <c r="I106" s="88">
        <v>146.87</v>
      </c>
      <c r="J106" s="88">
        <v>148.19</v>
      </c>
      <c r="K106" s="88">
        <v>147.18</v>
      </c>
      <c r="L106" s="88">
        <v>148.14</v>
      </c>
      <c r="M106" s="110">
        <v>148.19</v>
      </c>
      <c r="N106" s="111">
        <f t="shared" si="7"/>
        <v>148.9675</v>
      </c>
    </row>
    <row r="107" spans="1:14" ht="33" customHeight="1">
      <c r="A107" s="169" t="s">
        <v>56</v>
      </c>
      <c r="B107" s="159">
        <v>148.53</v>
      </c>
      <c r="C107" s="170">
        <v>147.2</v>
      </c>
      <c r="D107" s="170">
        <v>147.76</v>
      </c>
      <c r="E107" s="170">
        <v>152.96</v>
      </c>
      <c r="F107" s="170">
        <v>161.35999999999999</v>
      </c>
      <c r="G107" s="170">
        <v>161.6</v>
      </c>
      <c r="H107" s="170">
        <v>150.66</v>
      </c>
      <c r="I107" s="170">
        <v>147.58</v>
      </c>
      <c r="J107" s="170">
        <v>150.16</v>
      </c>
      <c r="K107" s="170">
        <v>153.81</v>
      </c>
      <c r="L107" s="170">
        <v>154.01</v>
      </c>
      <c r="M107" s="161">
        <v>153.51</v>
      </c>
      <c r="N107" s="171">
        <f t="shared" si="7"/>
        <v>152.42833333333334</v>
      </c>
    </row>
    <row r="108" spans="1:14" ht="33" customHeight="1" thickBot="1">
      <c r="A108" s="271" t="s">
        <v>57</v>
      </c>
      <c r="B108" s="272">
        <v>153.01</v>
      </c>
      <c r="C108" s="273">
        <v>153.3</v>
      </c>
      <c r="D108" s="273"/>
      <c r="E108" s="273"/>
      <c r="F108" s="273"/>
      <c r="G108" s="273"/>
      <c r="H108" s="273"/>
      <c r="I108" s="273"/>
      <c r="J108" s="273"/>
      <c r="K108" s="273"/>
      <c r="L108" s="273"/>
      <c r="M108" s="274"/>
      <c r="N108" s="275">
        <f t="shared" si="7"/>
        <v>153.155</v>
      </c>
    </row>
    <row r="109" spans="1:18" ht="33" customHeight="1" thickBot="1">
      <c r="A109" s="2" t="s">
        <v>51</v>
      </c>
      <c r="B109" s="3"/>
      <c r="C109" s="3"/>
      <c r="D109" s="3"/>
      <c r="E109" s="3"/>
      <c r="F109" s="3"/>
      <c r="G109" s="3"/>
      <c r="H109" s="3"/>
      <c r="I109" s="278" t="s">
        <v>37</v>
      </c>
      <c r="J109" s="278"/>
      <c r="K109" s="278"/>
      <c r="L109" s="278"/>
      <c r="M109" s="278"/>
      <c r="N109" s="278"/>
      <c r="P109" s="13"/>
      <c r="R109" s="13"/>
    </row>
    <row r="110" spans="1:18" ht="33" customHeight="1" thickBot="1">
      <c r="A110" s="6" t="s">
        <v>34</v>
      </c>
      <c r="B110" s="7" t="s">
        <v>10</v>
      </c>
      <c r="C110" s="8" t="s">
        <v>0</v>
      </c>
      <c r="D110" s="8" t="s">
        <v>12</v>
      </c>
      <c r="E110" s="7" t="s">
        <v>1</v>
      </c>
      <c r="F110" s="8" t="s">
        <v>2</v>
      </c>
      <c r="G110" s="8" t="s">
        <v>3</v>
      </c>
      <c r="H110" s="7" t="s">
        <v>13</v>
      </c>
      <c r="I110" s="8" t="s">
        <v>4</v>
      </c>
      <c r="J110" s="8" t="s">
        <v>5</v>
      </c>
      <c r="K110" s="7" t="s">
        <v>6</v>
      </c>
      <c r="L110" s="8" t="s">
        <v>7</v>
      </c>
      <c r="M110" s="213" t="s">
        <v>8</v>
      </c>
      <c r="N110" s="236" t="s">
        <v>9</v>
      </c>
      <c r="P110" s="13"/>
      <c r="R110" s="13"/>
    </row>
    <row r="111" spans="1:18" ht="33" customHeight="1">
      <c r="A111" s="27" t="s">
        <v>33</v>
      </c>
      <c r="B111" s="28">
        <v>2736.607</v>
      </c>
      <c r="C111" s="29">
        <v>2746.39</v>
      </c>
      <c r="D111" s="28">
        <v>2741.757</v>
      </c>
      <c r="E111" s="29">
        <v>2741.757</v>
      </c>
      <c r="F111" s="28">
        <v>2748.349</v>
      </c>
      <c r="G111" s="29">
        <v>2743.817</v>
      </c>
      <c r="H111" s="28">
        <v>2748.761</v>
      </c>
      <c r="I111" s="29">
        <v>2897.0809999999997</v>
      </c>
      <c r="J111" s="28">
        <v>3026.243</v>
      </c>
      <c r="K111" s="29">
        <v>3048.594</v>
      </c>
      <c r="L111" s="28">
        <v>3028.715</v>
      </c>
      <c r="M111" s="30">
        <v>3027.067</v>
      </c>
      <c r="N111" s="31">
        <f>AVERAGE(B111:M111)</f>
        <v>2852.9281666666666</v>
      </c>
      <c r="P111" s="13"/>
      <c r="R111" s="13"/>
    </row>
    <row r="112" spans="1:18" ht="33" customHeight="1">
      <c r="A112" s="149" t="s">
        <v>15</v>
      </c>
      <c r="B112" s="192">
        <v>3012.0290000000005</v>
      </c>
      <c r="C112" s="193">
        <v>3034.17</v>
      </c>
      <c r="D112" s="192">
        <v>3033.762</v>
      </c>
      <c r="E112" s="193">
        <v>3049.933</v>
      </c>
      <c r="F112" s="192">
        <v>3049.933</v>
      </c>
      <c r="G112" s="193">
        <v>3062.911</v>
      </c>
      <c r="H112" s="192">
        <v>3071.46</v>
      </c>
      <c r="I112" s="193">
        <v>3065.486</v>
      </c>
      <c r="J112" s="192">
        <v>3066.0009999999997</v>
      </c>
      <c r="K112" s="193">
        <v>3067.443</v>
      </c>
      <c r="L112" s="192">
        <v>3067.443</v>
      </c>
      <c r="M112" s="194">
        <v>3070.636</v>
      </c>
      <c r="N112" s="195">
        <f aca="true" t="shared" si="8" ref="N112:N133">AVERAGE(B112:M112)</f>
        <v>3054.2672500000003</v>
      </c>
      <c r="P112" s="13"/>
      <c r="R112" s="13"/>
    </row>
    <row r="113" spans="1:18" ht="33" customHeight="1">
      <c r="A113" s="14" t="s">
        <v>16</v>
      </c>
      <c r="B113" s="32">
        <v>3117.81</v>
      </c>
      <c r="C113" s="33">
        <v>3120.9</v>
      </c>
      <c r="D113" s="32">
        <v>3150.255</v>
      </c>
      <c r="E113" s="33">
        <v>3139.6459999999997</v>
      </c>
      <c r="F113" s="32">
        <v>3139.6459999999997</v>
      </c>
      <c r="G113" s="33">
        <v>3187.232</v>
      </c>
      <c r="H113" s="32">
        <v>3188.777</v>
      </c>
      <c r="I113" s="33">
        <v>3205.257</v>
      </c>
      <c r="J113" s="32">
        <v>3205.257</v>
      </c>
      <c r="K113" s="33">
        <v>3218.853</v>
      </c>
      <c r="L113" s="32">
        <v>3221.3250000000003</v>
      </c>
      <c r="M113" s="34">
        <v>3218.853</v>
      </c>
      <c r="N113" s="35">
        <f t="shared" si="8"/>
        <v>3176.1509166666674</v>
      </c>
      <c r="P113" s="13"/>
      <c r="R113" s="13"/>
    </row>
    <row r="114" spans="1:18" ht="33" customHeight="1">
      <c r="A114" s="149" t="s">
        <v>17</v>
      </c>
      <c r="B114" s="192">
        <v>3379.43</v>
      </c>
      <c r="C114" s="193">
        <v>3397.46</v>
      </c>
      <c r="D114" s="192">
        <v>3407.24</v>
      </c>
      <c r="E114" s="193">
        <v>3422.587</v>
      </c>
      <c r="F114" s="192">
        <v>3422.587</v>
      </c>
      <c r="G114" s="193">
        <v>3449.47</v>
      </c>
      <c r="H114" s="192">
        <v>3446.6890000000003</v>
      </c>
      <c r="I114" s="193">
        <v>3450.5</v>
      </c>
      <c r="J114" s="192">
        <v>3435.462</v>
      </c>
      <c r="K114" s="193">
        <v>3435.462</v>
      </c>
      <c r="L114" s="192">
        <v>3435.462</v>
      </c>
      <c r="M114" s="194">
        <v>3442.466</v>
      </c>
      <c r="N114" s="195">
        <f t="shared" si="8"/>
        <v>3427.067916666667</v>
      </c>
      <c r="P114" s="13"/>
      <c r="R114" s="13"/>
    </row>
    <row r="115" spans="1:18" ht="33" customHeight="1">
      <c r="A115" s="14" t="s">
        <v>19</v>
      </c>
      <c r="B115" s="32">
        <v>3554.8390000000004</v>
      </c>
      <c r="C115" s="33">
        <v>3523.73</v>
      </c>
      <c r="D115" s="32">
        <v>3539.389</v>
      </c>
      <c r="E115" s="33">
        <v>3538.8740000000003</v>
      </c>
      <c r="F115" s="32">
        <v>3544.6420000000003</v>
      </c>
      <c r="G115" s="33">
        <v>3538.565</v>
      </c>
      <c r="H115" s="32">
        <v>3571.216</v>
      </c>
      <c r="I115" s="33">
        <v>3571.216</v>
      </c>
      <c r="J115" s="32">
        <v>3543.612</v>
      </c>
      <c r="K115" s="33">
        <v>3548.8650000000002</v>
      </c>
      <c r="L115" s="32">
        <v>3543.715</v>
      </c>
      <c r="M115" s="34">
        <v>3627.248</v>
      </c>
      <c r="N115" s="35">
        <f t="shared" si="8"/>
        <v>3553.8259166666667</v>
      </c>
      <c r="O115" s="17"/>
      <c r="P115" s="13"/>
      <c r="R115" s="13"/>
    </row>
    <row r="116" spans="1:18" ht="33" customHeight="1">
      <c r="A116" s="149" t="s">
        <v>20</v>
      </c>
      <c r="B116" s="192">
        <v>3871.0490000000004</v>
      </c>
      <c r="C116" s="193">
        <v>3882.36</v>
      </c>
      <c r="D116" s="192">
        <v>3890.1143</v>
      </c>
      <c r="E116" s="193">
        <v>3905.6158</v>
      </c>
      <c r="F116" s="192">
        <v>3905.1832</v>
      </c>
      <c r="G116" s="193">
        <v>3905.1522999999997</v>
      </c>
      <c r="H116" s="192">
        <v>3905.1522999999997</v>
      </c>
      <c r="I116" s="193">
        <v>3905.4613</v>
      </c>
      <c r="J116" s="192">
        <v>3905.4613</v>
      </c>
      <c r="K116" s="193">
        <v>3905.4613</v>
      </c>
      <c r="L116" s="192">
        <v>3905.4613</v>
      </c>
      <c r="M116" s="194">
        <v>3905.4613</v>
      </c>
      <c r="N116" s="195">
        <f t="shared" si="8"/>
        <v>3899.327783333334</v>
      </c>
      <c r="O116" s="17"/>
      <c r="P116" s="13"/>
      <c r="R116" s="13"/>
    </row>
    <row r="117" spans="1:18" ht="33" customHeight="1">
      <c r="A117" s="14" t="s">
        <v>21</v>
      </c>
      <c r="B117" s="32">
        <v>3903.7309000000005</v>
      </c>
      <c r="C117" s="33">
        <v>3920.55</v>
      </c>
      <c r="D117" s="32">
        <v>3917.9758</v>
      </c>
      <c r="E117" s="33">
        <v>3917.9758</v>
      </c>
      <c r="F117" s="32">
        <v>3929.9032</v>
      </c>
      <c r="G117" s="33">
        <v>3918.6968</v>
      </c>
      <c r="H117" s="32">
        <v>3918.6968</v>
      </c>
      <c r="I117" s="33">
        <v>3930.0268</v>
      </c>
      <c r="J117" s="32">
        <v>3992.4963000000002</v>
      </c>
      <c r="K117" s="33">
        <v>4039.9793</v>
      </c>
      <c r="L117" s="32">
        <v>4120.7004</v>
      </c>
      <c r="M117" s="34">
        <v>4105.8581</v>
      </c>
      <c r="N117" s="35">
        <f t="shared" si="8"/>
        <v>3968.049183333334</v>
      </c>
      <c r="O117" s="17"/>
      <c r="P117" s="13"/>
      <c r="R117" s="13"/>
    </row>
    <row r="118" spans="1:18" ht="33" customHeight="1">
      <c r="A118" s="149" t="s">
        <v>22</v>
      </c>
      <c r="B118" s="196">
        <v>4280.7345000000005</v>
      </c>
      <c r="C118" s="197">
        <v>4303.22</v>
      </c>
      <c r="D118" s="196">
        <v>4278.372</v>
      </c>
      <c r="E118" s="197">
        <v>4298.1225</v>
      </c>
      <c r="F118" s="196">
        <v>4303.383</v>
      </c>
      <c r="G118" s="197">
        <v>4257.8865000000005</v>
      </c>
      <c r="H118" s="196">
        <v>4303.0365</v>
      </c>
      <c r="I118" s="197">
        <v>4294.8150000000005</v>
      </c>
      <c r="J118" s="196">
        <v>4298.311500000001</v>
      </c>
      <c r="K118" s="197">
        <v>4310.7645</v>
      </c>
      <c r="L118" s="196">
        <v>4329.0975</v>
      </c>
      <c r="M118" s="198">
        <v>4328.0475</v>
      </c>
      <c r="N118" s="195">
        <f t="shared" si="8"/>
        <v>4298.815916666667</v>
      </c>
      <c r="O118" s="17"/>
      <c r="P118" s="13"/>
      <c r="R118" s="13"/>
    </row>
    <row r="119" spans="1:18" ht="33" customHeight="1">
      <c r="A119" s="14" t="s">
        <v>23</v>
      </c>
      <c r="B119" s="36">
        <v>4357.4580000000005</v>
      </c>
      <c r="C119" s="37">
        <v>4333.54</v>
      </c>
      <c r="D119" s="36">
        <v>4356.1455000000005</v>
      </c>
      <c r="E119" s="37">
        <v>4333.4130000000005</v>
      </c>
      <c r="F119" s="36">
        <v>4246.5675</v>
      </c>
      <c r="G119" s="37">
        <v>4259.7135</v>
      </c>
      <c r="H119" s="36">
        <v>4245.612</v>
      </c>
      <c r="I119" s="37">
        <v>4283.0445</v>
      </c>
      <c r="J119" s="36">
        <v>4285.092000000001</v>
      </c>
      <c r="K119" s="37">
        <v>4287.3285000000005</v>
      </c>
      <c r="L119" s="36">
        <v>4293.5445</v>
      </c>
      <c r="M119" s="38">
        <v>4290.888</v>
      </c>
      <c r="N119" s="35">
        <f t="shared" si="8"/>
        <v>4297.695583333335</v>
      </c>
      <c r="P119" s="13"/>
      <c r="R119" s="13"/>
    </row>
    <row r="120" spans="1:18" ht="33" customHeight="1">
      <c r="A120" s="149" t="s">
        <v>24</v>
      </c>
      <c r="B120" s="196">
        <v>4285.2285</v>
      </c>
      <c r="C120" s="197">
        <v>4295.73</v>
      </c>
      <c r="D120" s="196">
        <v>4269.2685</v>
      </c>
      <c r="E120" s="197">
        <v>4289.8485</v>
      </c>
      <c r="F120" s="196">
        <v>4268.607</v>
      </c>
      <c r="G120" s="197">
        <v>4293.2925000000005</v>
      </c>
      <c r="H120" s="196">
        <v>4367.8005</v>
      </c>
      <c r="I120" s="197">
        <v>4383.9075</v>
      </c>
      <c r="J120" s="196">
        <v>4393.683</v>
      </c>
      <c r="K120" s="197">
        <v>4394.313000000001</v>
      </c>
      <c r="L120" s="196">
        <v>4404.4245</v>
      </c>
      <c r="M120" s="198">
        <v>4402.0095</v>
      </c>
      <c r="N120" s="195">
        <f t="shared" si="8"/>
        <v>4337.34275</v>
      </c>
      <c r="P120" s="13"/>
      <c r="R120" s="13"/>
    </row>
    <row r="121" spans="1:18" ht="33" customHeight="1">
      <c r="A121" s="14" t="s">
        <v>25</v>
      </c>
      <c r="B121" s="39">
        <v>4601.13</v>
      </c>
      <c r="C121" s="40">
        <v>4583</v>
      </c>
      <c r="D121" s="40">
        <v>4520.68</v>
      </c>
      <c r="E121" s="40">
        <v>4516.75</v>
      </c>
      <c r="F121" s="40">
        <v>4505.65</v>
      </c>
      <c r="G121" s="40">
        <v>4517.06</v>
      </c>
      <c r="H121" s="40">
        <v>4517.78</v>
      </c>
      <c r="I121" s="40">
        <v>4519.08</v>
      </c>
      <c r="J121" s="40">
        <v>4518.73</v>
      </c>
      <c r="K121" s="40">
        <v>4518.73</v>
      </c>
      <c r="L121" s="40">
        <v>4494.88</v>
      </c>
      <c r="M121" s="41">
        <v>4494.38</v>
      </c>
      <c r="N121" s="35">
        <f t="shared" si="8"/>
        <v>4525.654166666666</v>
      </c>
      <c r="P121" s="13"/>
      <c r="R121" s="13"/>
    </row>
    <row r="122" spans="1:18" ht="33" customHeight="1">
      <c r="A122" s="149" t="s">
        <v>26</v>
      </c>
      <c r="B122" s="199">
        <v>4636.63</v>
      </c>
      <c r="C122" s="200">
        <v>4580.79</v>
      </c>
      <c r="D122" s="200">
        <v>4647.04</v>
      </c>
      <c r="E122" s="200">
        <v>4703.64</v>
      </c>
      <c r="F122" s="200">
        <v>4680.62</v>
      </c>
      <c r="G122" s="200">
        <v>4687.22</v>
      </c>
      <c r="H122" s="200">
        <v>4645.05</v>
      </c>
      <c r="I122" s="200">
        <v>4651.28</v>
      </c>
      <c r="J122" s="200">
        <v>4641.3</v>
      </c>
      <c r="K122" s="200">
        <v>4645.87</v>
      </c>
      <c r="L122" s="200">
        <v>4653.22</v>
      </c>
      <c r="M122" s="201">
        <v>4650.75</v>
      </c>
      <c r="N122" s="195">
        <f t="shared" si="8"/>
        <v>4651.950833333333</v>
      </c>
      <c r="P122" s="13"/>
      <c r="R122" s="13"/>
    </row>
    <row r="123" spans="1:18" ht="33" customHeight="1">
      <c r="A123" s="14" t="s">
        <v>27</v>
      </c>
      <c r="B123" s="42">
        <v>4650.75</v>
      </c>
      <c r="C123" s="43">
        <v>4620.1</v>
      </c>
      <c r="D123" s="43">
        <v>4639.61</v>
      </c>
      <c r="E123" s="43">
        <v>4664.57</v>
      </c>
      <c r="F123" s="43">
        <v>4667.64</v>
      </c>
      <c r="G123" s="43">
        <v>4661.67</v>
      </c>
      <c r="H123" s="43">
        <v>4679.24</v>
      </c>
      <c r="I123" s="43">
        <v>4673.63</v>
      </c>
      <c r="J123" s="43">
        <v>4673.55</v>
      </c>
      <c r="K123" s="43">
        <v>4698.5</v>
      </c>
      <c r="L123" s="43">
        <v>4686.73</v>
      </c>
      <c r="M123" s="41">
        <v>4706.57</v>
      </c>
      <c r="N123" s="35">
        <f t="shared" si="8"/>
        <v>4668.546666666666</v>
      </c>
      <c r="P123" s="13"/>
      <c r="R123" s="13"/>
    </row>
    <row r="124" spans="1:18" ht="33" customHeight="1">
      <c r="A124" s="149" t="s">
        <v>28</v>
      </c>
      <c r="B124" s="196">
        <v>4896.1</v>
      </c>
      <c r="C124" s="197">
        <v>4920.25</v>
      </c>
      <c r="D124" s="197">
        <v>4897.8</v>
      </c>
      <c r="E124" s="197">
        <v>4887.55</v>
      </c>
      <c r="F124" s="197">
        <v>4875.05</v>
      </c>
      <c r="G124" s="197">
        <v>4914.88</v>
      </c>
      <c r="H124" s="197">
        <v>4920.25</v>
      </c>
      <c r="I124" s="197">
        <v>4906.6</v>
      </c>
      <c r="J124" s="197">
        <v>4906.6</v>
      </c>
      <c r="K124" s="197">
        <v>4902.63</v>
      </c>
      <c r="L124" s="197">
        <v>4907.05</v>
      </c>
      <c r="M124" s="198">
        <v>4917.04</v>
      </c>
      <c r="N124" s="195">
        <f t="shared" si="8"/>
        <v>4904.316666666667</v>
      </c>
      <c r="P124" s="13"/>
      <c r="R124" s="13"/>
    </row>
    <row r="125" spans="1:18" ht="33" customHeight="1">
      <c r="A125" s="14" t="s">
        <v>29</v>
      </c>
      <c r="B125" s="44">
        <v>4913.89</v>
      </c>
      <c r="C125" s="45">
        <v>4913.89</v>
      </c>
      <c r="D125" s="45">
        <v>4913.89</v>
      </c>
      <c r="E125" s="45">
        <v>4913.89</v>
      </c>
      <c r="F125" s="45">
        <v>4918.89</v>
      </c>
      <c r="G125" s="45">
        <v>4918.89</v>
      </c>
      <c r="H125" s="45">
        <v>4933.53</v>
      </c>
      <c r="I125" s="45">
        <v>4985.05</v>
      </c>
      <c r="J125" s="45">
        <v>5052.95</v>
      </c>
      <c r="K125" s="45">
        <v>5045.37</v>
      </c>
      <c r="L125" s="45">
        <v>5057.58</v>
      </c>
      <c r="M125" s="46">
        <v>5037.58</v>
      </c>
      <c r="N125" s="35">
        <f t="shared" si="8"/>
        <v>4967.116666666668</v>
      </c>
      <c r="P125" s="13"/>
      <c r="R125" s="13"/>
    </row>
    <row r="126" spans="1:18" ht="33" customHeight="1">
      <c r="A126" s="149" t="s">
        <v>30</v>
      </c>
      <c r="B126" s="202">
        <v>5079.21</v>
      </c>
      <c r="C126" s="203">
        <v>5095.42</v>
      </c>
      <c r="D126" s="203">
        <v>5068.16</v>
      </c>
      <c r="E126" s="203">
        <v>5084.84</v>
      </c>
      <c r="F126" s="203">
        <v>5084.84</v>
      </c>
      <c r="G126" s="203">
        <v>5084.84</v>
      </c>
      <c r="H126" s="203">
        <v>5155.74</v>
      </c>
      <c r="I126" s="203">
        <v>5224.05</v>
      </c>
      <c r="J126" s="203">
        <v>5225.68</v>
      </c>
      <c r="K126" s="203">
        <v>5227.47</v>
      </c>
      <c r="L126" s="203">
        <v>5341</v>
      </c>
      <c r="M126" s="204">
        <v>5457</v>
      </c>
      <c r="N126" s="205">
        <f t="shared" si="8"/>
        <v>5177.354166666667</v>
      </c>
      <c r="P126" s="13"/>
      <c r="R126" s="13"/>
    </row>
    <row r="127" spans="1:14" ht="33" customHeight="1">
      <c r="A127" s="14" t="s">
        <v>31</v>
      </c>
      <c r="B127" s="47">
        <v>5404.73</v>
      </c>
      <c r="C127" s="48">
        <v>5456.6</v>
      </c>
      <c r="D127" s="48">
        <v>5498.4</v>
      </c>
      <c r="E127" s="48">
        <v>5499.5</v>
      </c>
      <c r="F127" s="49">
        <v>5496.5</v>
      </c>
      <c r="G127" s="49">
        <v>5495.5</v>
      </c>
      <c r="H127" s="49">
        <v>5500.5</v>
      </c>
      <c r="I127" s="49">
        <v>5500.75</v>
      </c>
      <c r="J127" s="49">
        <v>5499.5</v>
      </c>
      <c r="K127" s="49">
        <v>5499.5</v>
      </c>
      <c r="L127" s="49">
        <v>5499.5</v>
      </c>
      <c r="M127" s="50">
        <v>5500.5</v>
      </c>
      <c r="N127" s="51">
        <f t="shared" si="8"/>
        <v>5487.623333333333</v>
      </c>
    </row>
    <row r="128" spans="1:14" ht="33" customHeight="1">
      <c r="A128" s="164" t="s">
        <v>32</v>
      </c>
      <c r="B128" s="206">
        <v>5465</v>
      </c>
      <c r="C128" s="200">
        <v>5455.6</v>
      </c>
      <c r="D128" s="200">
        <v>5461.1</v>
      </c>
      <c r="E128" s="200">
        <v>5508.9</v>
      </c>
      <c r="F128" s="207">
        <v>5562.95</v>
      </c>
      <c r="G128" s="207">
        <v>5509.5</v>
      </c>
      <c r="H128" s="207">
        <v>5570.45</v>
      </c>
      <c r="I128" s="207">
        <v>5602</v>
      </c>
      <c r="J128" s="207">
        <v>5734.85</v>
      </c>
      <c r="K128" s="207">
        <v>5795.25</v>
      </c>
      <c r="L128" s="207">
        <v>5861.85</v>
      </c>
      <c r="M128" s="208">
        <v>5882.15</v>
      </c>
      <c r="N128" s="209">
        <f t="shared" si="8"/>
        <v>5617.466666666666</v>
      </c>
    </row>
    <row r="129" spans="1:14" ht="33" customHeight="1">
      <c r="A129" s="52" t="s">
        <v>36</v>
      </c>
      <c r="B129" s="53">
        <v>5887.5</v>
      </c>
      <c r="C129" s="54">
        <v>5898</v>
      </c>
      <c r="D129" s="54">
        <v>5928.1</v>
      </c>
      <c r="E129" s="54">
        <v>5988.95</v>
      </c>
      <c r="F129" s="53">
        <v>6049.6</v>
      </c>
      <c r="G129" s="53">
        <v>6056.05</v>
      </c>
      <c r="H129" s="53">
        <v>6056.05</v>
      </c>
      <c r="I129" s="53">
        <v>6045.55</v>
      </c>
      <c r="J129" s="53">
        <v>5967.45</v>
      </c>
      <c r="K129" s="53">
        <v>5974.2</v>
      </c>
      <c r="L129" s="53">
        <v>5934.55</v>
      </c>
      <c r="M129" s="55">
        <v>5903.05</v>
      </c>
      <c r="N129" s="56">
        <f t="shared" si="8"/>
        <v>5974.087500000001</v>
      </c>
    </row>
    <row r="130" spans="1:14" ht="33" customHeight="1">
      <c r="A130" s="164" t="s">
        <v>38</v>
      </c>
      <c r="B130" s="207">
        <v>5889.15</v>
      </c>
      <c r="C130" s="200">
        <v>5878.9</v>
      </c>
      <c r="D130" s="200">
        <v>5878.9</v>
      </c>
      <c r="E130" s="200">
        <v>5851</v>
      </c>
      <c r="F130" s="207">
        <v>5884.15</v>
      </c>
      <c r="G130" s="207">
        <v>5891.65</v>
      </c>
      <c r="H130" s="207">
        <v>5891.65</v>
      </c>
      <c r="I130" s="207">
        <v>5891.65</v>
      </c>
      <c r="J130" s="207">
        <v>5891.65</v>
      </c>
      <c r="K130" s="207">
        <v>5904.8</v>
      </c>
      <c r="L130" s="207">
        <v>6005</v>
      </c>
      <c r="M130" s="210">
        <v>6026.25</v>
      </c>
      <c r="N130" s="209">
        <f t="shared" si="8"/>
        <v>5907.0625</v>
      </c>
    </row>
    <row r="131" spans="1:14" ht="33" customHeight="1">
      <c r="A131" s="52" t="s">
        <v>39</v>
      </c>
      <c r="B131" s="57">
        <v>6042.44</v>
      </c>
      <c r="C131" s="57">
        <v>6042.44</v>
      </c>
      <c r="D131" s="57">
        <v>6042.44</v>
      </c>
      <c r="E131" s="40">
        <v>6048.28</v>
      </c>
      <c r="F131" s="40">
        <v>6048.28</v>
      </c>
      <c r="G131" s="58">
        <v>6045.39</v>
      </c>
      <c r="H131" s="58">
        <v>6045.39</v>
      </c>
      <c r="I131" s="58">
        <v>6044.06</v>
      </c>
      <c r="J131" s="58">
        <v>6078.39</v>
      </c>
      <c r="K131" s="58">
        <v>6078.61</v>
      </c>
      <c r="L131" s="58">
        <v>6185.33</v>
      </c>
      <c r="M131" s="55">
        <v>6195.11</v>
      </c>
      <c r="N131" s="56">
        <f t="shared" si="8"/>
        <v>6074.679999999999</v>
      </c>
    </row>
    <row r="132" spans="1:14" ht="33" customHeight="1">
      <c r="A132" s="169" t="s">
        <v>40</v>
      </c>
      <c r="B132" s="202">
        <v>6147.95</v>
      </c>
      <c r="C132" s="211">
        <v>6147.95</v>
      </c>
      <c r="D132" s="211">
        <v>6151.21</v>
      </c>
      <c r="E132" s="197">
        <v>6154.95</v>
      </c>
      <c r="F132" s="197">
        <v>6136.58</v>
      </c>
      <c r="G132" s="211">
        <v>6148.37</v>
      </c>
      <c r="H132" s="211">
        <v>6147.95</v>
      </c>
      <c r="I132" s="211">
        <v>6145.89</v>
      </c>
      <c r="J132" s="211">
        <v>6170.89</v>
      </c>
      <c r="K132" s="211">
        <v>6180.11</v>
      </c>
      <c r="L132" s="211">
        <v>6181.21</v>
      </c>
      <c r="M132" s="204">
        <v>6310.74</v>
      </c>
      <c r="N132" s="205">
        <f t="shared" si="8"/>
        <v>6168.650000000001</v>
      </c>
    </row>
    <row r="133" spans="1:14" ht="33" customHeight="1">
      <c r="A133" s="112" t="s">
        <v>41</v>
      </c>
      <c r="B133" s="113">
        <v>6361.74</v>
      </c>
      <c r="C133" s="114">
        <v>6375</v>
      </c>
      <c r="D133" s="114">
        <v>6363.95</v>
      </c>
      <c r="E133" s="115">
        <v>6346.32</v>
      </c>
      <c r="F133" s="115">
        <v>6328.95</v>
      </c>
      <c r="G133" s="114">
        <v>6338.11</v>
      </c>
      <c r="H133" s="114">
        <v>6338.11</v>
      </c>
      <c r="I133" s="114">
        <v>6347.37</v>
      </c>
      <c r="J133" s="114">
        <v>6349.68</v>
      </c>
      <c r="K133" s="114">
        <v>6340.26</v>
      </c>
      <c r="L133" s="114">
        <v>6429.83</v>
      </c>
      <c r="M133" s="116">
        <v>6429.83</v>
      </c>
      <c r="N133" s="117">
        <f t="shared" si="8"/>
        <v>6362.429166666668</v>
      </c>
    </row>
    <row r="134" spans="1:14" ht="33" customHeight="1">
      <c r="A134" s="164" t="s">
        <v>42</v>
      </c>
      <c r="B134" s="206">
        <v>6377.67</v>
      </c>
      <c r="C134" s="212">
        <v>6375.06</v>
      </c>
      <c r="D134" s="212">
        <v>6406.17</v>
      </c>
      <c r="E134" s="200">
        <v>6406.94</v>
      </c>
      <c r="F134" s="200">
        <v>6408.56</v>
      </c>
      <c r="G134" s="212">
        <v>6410.94</v>
      </c>
      <c r="H134" s="212">
        <v>6423.22</v>
      </c>
      <c r="I134" s="212">
        <v>6425.12</v>
      </c>
      <c r="J134" s="212">
        <v>6460.39</v>
      </c>
      <c r="K134" s="212">
        <v>6570.33</v>
      </c>
      <c r="L134" s="212">
        <v>6585.72</v>
      </c>
      <c r="M134" s="208">
        <v>6649.94</v>
      </c>
      <c r="N134" s="209">
        <f aca="true" t="shared" si="9" ref="N134:N139">AVERAGE(B134:M134)</f>
        <v>6458.338333333334</v>
      </c>
    </row>
    <row r="135" spans="1:14" ht="33" customHeight="1">
      <c r="A135" s="135" t="s">
        <v>43</v>
      </c>
      <c r="B135" s="136">
        <v>6680.89</v>
      </c>
      <c r="C135" s="137">
        <v>6834.06</v>
      </c>
      <c r="D135" s="137">
        <v>6845.94</v>
      </c>
      <c r="E135" s="138">
        <v>6848</v>
      </c>
      <c r="F135" s="138">
        <v>6859.11</v>
      </c>
      <c r="G135" s="137">
        <v>6846.44</v>
      </c>
      <c r="H135" s="137">
        <v>6823.61</v>
      </c>
      <c r="I135" s="137">
        <v>6823.61</v>
      </c>
      <c r="J135" s="137">
        <v>6820.11</v>
      </c>
      <c r="K135" s="137">
        <v>6797.06</v>
      </c>
      <c r="L135" s="137">
        <v>6729.28</v>
      </c>
      <c r="M135" s="139">
        <v>6725.28</v>
      </c>
      <c r="N135" s="140">
        <f t="shared" si="9"/>
        <v>6802.7825</v>
      </c>
    </row>
    <row r="136" spans="1:14" ht="33" customHeight="1">
      <c r="A136" s="164" t="s">
        <v>44</v>
      </c>
      <c r="B136" s="206">
        <v>6726.06</v>
      </c>
      <c r="C136" s="212">
        <v>6731.94</v>
      </c>
      <c r="D136" s="212">
        <v>6727.17</v>
      </c>
      <c r="E136" s="200">
        <v>6720</v>
      </c>
      <c r="F136" s="200">
        <v>6712.94</v>
      </c>
      <c r="G136" s="212">
        <v>6661.33</v>
      </c>
      <c r="H136" s="212">
        <v>6648</v>
      </c>
      <c r="I136" s="212">
        <v>6644.06</v>
      </c>
      <c r="J136" s="212">
        <v>6653.33</v>
      </c>
      <c r="K136" s="212">
        <v>6669.72</v>
      </c>
      <c r="L136" s="212">
        <v>6665.56</v>
      </c>
      <c r="M136" s="208">
        <v>6630.78</v>
      </c>
      <c r="N136" s="209">
        <f t="shared" si="9"/>
        <v>6682.574166666666</v>
      </c>
    </row>
    <row r="137" spans="1:14" ht="33" customHeight="1">
      <c r="A137" s="112" t="s">
        <v>45</v>
      </c>
      <c r="B137" s="113">
        <v>6616.11</v>
      </c>
      <c r="C137" s="114">
        <v>6617.06</v>
      </c>
      <c r="D137" s="114">
        <v>6633.22</v>
      </c>
      <c r="E137" s="115">
        <v>6630.94</v>
      </c>
      <c r="F137" s="115">
        <v>6626.67</v>
      </c>
      <c r="G137" s="114">
        <v>6625.44</v>
      </c>
      <c r="H137" s="114">
        <v>6621.28</v>
      </c>
      <c r="I137" s="114">
        <v>6625.89</v>
      </c>
      <c r="J137" s="114">
        <v>6633</v>
      </c>
      <c r="K137" s="114">
        <v>6639.56</v>
      </c>
      <c r="L137" s="114">
        <v>6654.5</v>
      </c>
      <c r="M137" s="116">
        <v>6673.89</v>
      </c>
      <c r="N137" s="117">
        <f t="shared" si="9"/>
        <v>6633.13</v>
      </c>
    </row>
    <row r="138" spans="1:14" ht="33" customHeight="1">
      <c r="A138" s="149" t="s">
        <v>46</v>
      </c>
      <c r="B138" s="202">
        <v>6677</v>
      </c>
      <c r="C138" s="211">
        <v>6667.06</v>
      </c>
      <c r="D138" s="211">
        <v>6682.72</v>
      </c>
      <c r="E138" s="197">
        <v>6647.67</v>
      </c>
      <c r="F138" s="197">
        <v>6643.44</v>
      </c>
      <c r="G138" s="211">
        <v>6647.56</v>
      </c>
      <c r="H138" s="211">
        <v>6663.56</v>
      </c>
      <c r="I138" s="211">
        <v>6686</v>
      </c>
      <c r="J138" s="211">
        <v>6743.89</v>
      </c>
      <c r="K138" s="211">
        <v>6762</v>
      </c>
      <c r="L138" s="211">
        <v>6771.5</v>
      </c>
      <c r="M138" s="204">
        <v>6760.06</v>
      </c>
      <c r="N138" s="221">
        <f t="shared" si="9"/>
        <v>6696.038333333333</v>
      </c>
    </row>
    <row r="139" spans="1:14" ht="33" customHeight="1">
      <c r="A139" s="230" t="s">
        <v>47</v>
      </c>
      <c r="B139" s="231">
        <v>6742.56</v>
      </c>
      <c r="C139" s="232">
        <v>6764.235294117647</v>
      </c>
      <c r="D139" s="232">
        <v>6771.47</v>
      </c>
      <c r="E139" s="233">
        <v>6798.94</v>
      </c>
      <c r="F139" s="233">
        <v>6799.29</v>
      </c>
      <c r="G139" s="232">
        <v>6818.588235294118</v>
      </c>
      <c r="H139" s="232">
        <v>6838.47</v>
      </c>
      <c r="I139" s="232">
        <v>6873.235294117647</v>
      </c>
      <c r="J139" s="232">
        <v>6878.35294117647</v>
      </c>
      <c r="K139" s="232">
        <v>6849.411764705882</v>
      </c>
      <c r="L139" s="232">
        <v>6833.88</v>
      </c>
      <c r="M139" s="234">
        <v>6817.88</v>
      </c>
      <c r="N139" s="235">
        <f t="shared" si="9"/>
        <v>6815.52612745098</v>
      </c>
    </row>
    <row r="140" spans="1:14" ht="33" customHeight="1">
      <c r="A140" s="149" t="s">
        <v>52</v>
      </c>
      <c r="B140" s="202">
        <v>6823.47</v>
      </c>
      <c r="C140" s="211">
        <v>6830.294117647059</v>
      </c>
      <c r="D140" s="211">
        <v>6832.94</v>
      </c>
      <c r="E140" s="197">
        <v>6816.65</v>
      </c>
      <c r="F140" s="197">
        <v>6794.12</v>
      </c>
      <c r="G140" s="211">
        <v>6779</v>
      </c>
      <c r="H140" s="211">
        <v>6769.88</v>
      </c>
      <c r="I140" s="211">
        <v>6898.76</v>
      </c>
      <c r="J140" s="211">
        <v>6905.12</v>
      </c>
      <c r="K140" s="211">
        <v>6904.65</v>
      </c>
      <c r="L140" s="211">
        <v>6912.06</v>
      </c>
      <c r="M140" s="204">
        <v>6910</v>
      </c>
      <c r="N140" s="221">
        <f aca="true" t="shared" si="10" ref="N140:N145">AVERAGE(B140:M140)</f>
        <v>6848.078676470588</v>
      </c>
    </row>
    <row r="141" spans="1:14" ht="33" customHeight="1">
      <c r="A141" s="118" t="s">
        <v>53</v>
      </c>
      <c r="B141" s="247">
        <v>6891.18</v>
      </c>
      <c r="C141" s="248">
        <v>6855.76</v>
      </c>
      <c r="D141" s="248">
        <v>6804.06</v>
      </c>
      <c r="E141" s="249">
        <v>6808.06</v>
      </c>
      <c r="F141" s="249">
        <v>6829.29</v>
      </c>
      <c r="G141" s="248">
        <v>6838.94</v>
      </c>
      <c r="H141" s="248">
        <v>6862.18</v>
      </c>
      <c r="I141" s="248">
        <v>6876.12</v>
      </c>
      <c r="J141" s="248">
        <v>6889.18</v>
      </c>
      <c r="K141" s="248">
        <v>6895.12</v>
      </c>
      <c r="L141" s="248">
        <v>6912.82</v>
      </c>
      <c r="M141" s="250">
        <v>6946.82</v>
      </c>
      <c r="N141" s="251">
        <f t="shared" si="10"/>
        <v>6867.4608333333335</v>
      </c>
    </row>
    <row r="142" spans="1:14" ht="33" customHeight="1">
      <c r="A142" s="252" t="s">
        <v>54</v>
      </c>
      <c r="B142" s="216">
        <v>6958.35</v>
      </c>
      <c r="C142" s="170">
        <v>6967.59</v>
      </c>
      <c r="D142" s="170">
        <v>6975.06</v>
      </c>
      <c r="E142" s="170">
        <v>6961.53</v>
      </c>
      <c r="F142" s="170">
        <v>6990</v>
      </c>
      <c r="G142" s="170">
        <v>7020.24</v>
      </c>
      <c r="H142" s="170">
        <v>7041.41</v>
      </c>
      <c r="I142" s="170">
        <v>7108.71</v>
      </c>
      <c r="J142" s="170">
        <v>7201.06</v>
      </c>
      <c r="K142" s="170">
        <v>7210.82</v>
      </c>
      <c r="L142" s="170">
        <v>7233</v>
      </c>
      <c r="M142" s="161">
        <v>7254.41</v>
      </c>
      <c r="N142" s="153">
        <f t="shared" si="10"/>
        <v>7076.848333333332</v>
      </c>
    </row>
    <row r="143" spans="1:14" ht="33" customHeight="1">
      <c r="A143" s="108" t="s">
        <v>55</v>
      </c>
      <c r="B143" s="243">
        <v>7356.71</v>
      </c>
      <c r="C143" s="88">
        <v>7478.65</v>
      </c>
      <c r="D143" s="88">
        <v>7491</v>
      </c>
      <c r="E143" s="88">
        <v>7476.94</v>
      </c>
      <c r="F143" s="88">
        <v>7501.59</v>
      </c>
      <c r="G143" s="88">
        <v>7474.82</v>
      </c>
      <c r="H143" s="88">
        <v>7458.76</v>
      </c>
      <c r="I143" s="88">
        <v>7458.47</v>
      </c>
      <c r="J143" s="88">
        <v>7456.59</v>
      </c>
      <c r="K143" s="88">
        <v>7461.35</v>
      </c>
      <c r="L143" s="88">
        <v>7447.41</v>
      </c>
      <c r="M143" s="110">
        <v>7447.65</v>
      </c>
      <c r="N143" s="111">
        <f t="shared" si="10"/>
        <v>7459.161666666667</v>
      </c>
    </row>
    <row r="144" spans="1:14" ht="33" customHeight="1">
      <c r="A144" s="169" t="s">
        <v>56</v>
      </c>
      <c r="B144" s="216">
        <v>7548.71</v>
      </c>
      <c r="C144" s="170">
        <v>7532.35</v>
      </c>
      <c r="D144" s="170">
        <v>7507.65</v>
      </c>
      <c r="E144" s="170">
        <v>7490.35</v>
      </c>
      <c r="F144" s="170">
        <v>7473.294117647059</v>
      </c>
      <c r="G144" s="170">
        <v>7477</v>
      </c>
      <c r="H144" s="170">
        <v>7492.12</v>
      </c>
      <c r="I144" s="170">
        <v>7531.41</v>
      </c>
      <c r="J144" s="170">
        <v>7524.38</v>
      </c>
      <c r="K144" s="170">
        <v>7581.53</v>
      </c>
      <c r="L144" s="170">
        <v>7560.31</v>
      </c>
      <c r="M144" s="161">
        <v>7594.18</v>
      </c>
      <c r="N144" s="171">
        <f t="shared" si="10"/>
        <v>7526.107009803923</v>
      </c>
    </row>
    <row r="145" spans="1:14" ht="33" customHeight="1" thickBot="1">
      <c r="A145" s="271" t="s">
        <v>57</v>
      </c>
      <c r="B145" s="267">
        <v>7616.59</v>
      </c>
      <c r="C145" s="273">
        <v>7625.88</v>
      </c>
      <c r="D145" s="273"/>
      <c r="E145" s="273"/>
      <c r="F145" s="273"/>
      <c r="G145" s="273"/>
      <c r="H145" s="273"/>
      <c r="I145" s="273"/>
      <c r="J145" s="273"/>
      <c r="K145" s="273"/>
      <c r="L145" s="273"/>
      <c r="M145" s="274"/>
      <c r="N145" s="275">
        <f t="shared" si="10"/>
        <v>7621.235000000001</v>
      </c>
    </row>
  </sheetData>
  <sheetProtection/>
  <mergeCells count="16">
    <mergeCell ref="O71:P71"/>
    <mergeCell ref="Q71:R71"/>
    <mergeCell ref="I76:N76"/>
    <mergeCell ref="I109:N109"/>
    <mergeCell ref="O69:P69"/>
    <mergeCell ref="Q69:R69"/>
    <mergeCell ref="O73:P73"/>
    <mergeCell ref="Q73:R73"/>
    <mergeCell ref="O39:P39"/>
    <mergeCell ref="Q39:R39"/>
    <mergeCell ref="O68:P68"/>
    <mergeCell ref="Q68:R68"/>
    <mergeCell ref="I1:N1"/>
    <mergeCell ref="I39:N39"/>
    <mergeCell ref="O1:P1"/>
    <mergeCell ref="Q1:R1"/>
  </mergeCells>
  <printOptions/>
  <pageMargins left="1.535433070866142" right="0.3937007874015748" top="0.7480314960629921" bottom="0.3937007874015748" header="0.4724409448818898" footer="0.1968503937007874"/>
  <pageSetup horizontalDpi="600" verticalDpi="600" orientation="landscape" paperSize="9" scale="46" r:id="rId1"/>
  <headerFooter alignWithMargins="0">
    <oddHeader>&amp;C&amp;"ＭＳ Ｐゴシック,太字"&amp;22燃料平均価格推移表①</oddHeader>
    <oddFooter>&amp;C- &amp;P -</oddFooter>
  </headerFooter>
  <rowBreaks count="3" manualBreakCount="3">
    <brk id="38" max="13" man="1"/>
    <brk id="75" max="13" man="1"/>
    <brk id="10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冨田 侑芙子</dc:creator>
  <cp:keywords/>
  <dc:description/>
  <cp:lastModifiedBy>藤吉 梨名</cp:lastModifiedBy>
  <cp:lastPrinted>2024-04-10T01:29:16Z</cp:lastPrinted>
  <dcterms:created xsi:type="dcterms:W3CDTF">1997-04-24T06:36:04Z</dcterms:created>
  <dcterms:modified xsi:type="dcterms:W3CDTF">2024-05-10T05:59:42Z</dcterms:modified>
  <cp:category/>
  <cp:version/>
  <cp:contentType/>
  <cp:contentStatus/>
</cp:coreProperties>
</file>